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85" yWindow="-15" windowWidth="10320" windowHeight="8190"/>
  </bookViews>
  <sheets>
    <sheet name="131" sheetId="4" r:id="rId1"/>
  </sheets>
  <calcPr calcId="162913"/>
</workbook>
</file>

<file path=xl/calcChain.xml><?xml version="1.0" encoding="utf-8"?>
<calcChain xmlns="http://schemas.openxmlformats.org/spreadsheetml/2006/main">
  <c r="C14" i="4" l="1"/>
  <c r="C20" i="4"/>
  <c r="C21" i="4"/>
  <c r="C22" i="4"/>
  <c r="C23" i="4"/>
  <c r="C24" i="4"/>
  <c r="C26" i="4"/>
  <c r="E20" i="4"/>
  <c r="E21" i="4"/>
  <c r="E22" i="4"/>
  <c r="E23" i="4"/>
  <c r="E24" i="4"/>
  <c r="E25" i="4"/>
  <c r="C25" i="4"/>
  <c r="E26" i="4"/>
  <c r="E27" i="4"/>
  <c r="C27" i="4"/>
  <c r="I7" i="4"/>
  <c r="I8" i="4"/>
  <c r="I9" i="4"/>
  <c r="I10" i="4"/>
  <c r="I11" i="4"/>
  <c r="I12" i="4"/>
  <c r="I13" i="4"/>
  <c r="I14" i="4"/>
  <c r="I6" i="4"/>
  <c r="C19" i="4"/>
  <c r="E19" i="4"/>
</calcChain>
</file>

<file path=xl/sharedStrings.xml><?xml version="1.0" encoding="utf-8"?>
<sst xmlns="http://schemas.openxmlformats.org/spreadsheetml/2006/main" count="91" uniqueCount="30">
  <si>
    <t>資料：国土交通省「建築着工統計」</t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</si>
  <si>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9"/>
  </si>
  <si>
    <t>構造別</t>
    <rPh sb="0" eb="2">
      <t>コウゾウ</t>
    </rPh>
    <rPh sb="2" eb="3">
      <t>ベツ</t>
    </rPh>
    <phoneticPr fontId="9"/>
  </si>
  <si>
    <t>持家</t>
    <rPh sb="0" eb="1">
      <t>モ</t>
    </rPh>
    <rPh sb="1" eb="2">
      <t>イエ</t>
    </rPh>
    <phoneticPr fontId="9"/>
  </si>
  <si>
    <t>貸家</t>
    <rPh sb="0" eb="2">
      <t>カシヤ</t>
    </rPh>
    <phoneticPr fontId="9"/>
  </si>
  <si>
    <t>給与</t>
    <rPh sb="0" eb="2">
      <t>キュウヨ</t>
    </rPh>
    <phoneticPr fontId="9"/>
  </si>
  <si>
    <t>分譲</t>
    <rPh sb="0" eb="2">
      <t>ブンジョウ</t>
    </rPh>
    <phoneticPr fontId="9"/>
  </si>
  <si>
    <t>木造</t>
    <rPh sb="0" eb="2">
      <t>モクゾウ</t>
    </rPh>
    <phoneticPr fontId="9"/>
  </si>
  <si>
    <t>非木造</t>
    <rPh sb="0" eb="1">
      <t>ヒ</t>
    </rPh>
    <rPh sb="1" eb="3">
      <t>モクゾウ</t>
    </rPh>
    <phoneticPr fontId="9"/>
  </si>
  <si>
    <t>その他</t>
    <rPh sb="2" eb="3">
      <t>タ</t>
    </rPh>
    <phoneticPr fontId="9"/>
  </si>
  <si>
    <t xml:space="preserve">        -</t>
  </si>
  <si>
    <t xml:space="preserve">       -</t>
  </si>
  <si>
    <t xml:space="preserve">     -</t>
  </si>
  <si>
    <t xml:space="preserve">         -</t>
  </si>
  <si>
    <t>総　数</t>
    <rPh sb="0" eb="1">
      <t>フサ</t>
    </rPh>
    <rPh sb="2" eb="3">
      <t>スウ</t>
    </rPh>
    <phoneticPr fontId="9"/>
  </si>
  <si>
    <t>年別</t>
    <phoneticPr fontId="3"/>
  </si>
  <si>
    <t>（1）新設着工戸数</t>
    <phoneticPr fontId="9"/>
  </si>
  <si>
    <t>（2）新設着工床面積</t>
    <rPh sb="3" eb="5">
      <t>シンセツ</t>
    </rPh>
    <rPh sb="5" eb="7">
      <t>チャッコウ</t>
    </rPh>
    <rPh sb="7" eb="10">
      <t>ユカメンセキ</t>
    </rPh>
    <phoneticPr fontId="9"/>
  </si>
  <si>
    <t>単位：戸</t>
    <rPh sb="0" eb="2">
      <t>タンイ</t>
    </rPh>
    <rPh sb="3" eb="4">
      <t>コ</t>
    </rPh>
    <phoneticPr fontId="3"/>
  </si>
  <si>
    <t>単位：㎡</t>
    <rPh sb="0" eb="2">
      <t>タンイ</t>
    </rPh>
    <phoneticPr fontId="3"/>
  </si>
  <si>
    <t>-</t>
    <phoneticPr fontId="9"/>
  </si>
  <si>
    <t>-</t>
  </si>
  <si>
    <t>131 新築住宅の着工戸数・床面積の推移</t>
    <rPh sb="4" eb="6">
      <t>シンチク</t>
    </rPh>
    <rPh sb="6" eb="8">
      <t>ジュウタク</t>
    </rPh>
    <rPh sb="9" eb="11">
      <t>チャッコウ</t>
    </rPh>
    <rPh sb="11" eb="13">
      <t>コスウ</t>
    </rPh>
    <rPh sb="14" eb="15">
      <t>ユカ</t>
    </rPh>
    <rPh sb="15" eb="17">
      <t>メンセキ</t>
    </rPh>
    <rPh sb="18" eb="20">
      <t>スイイ</t>
    </rPh>
    <phoneticPr fontId="3"/>
  </si>
  <si>
    <t>令元</t>
    <rPh sb="0" eb="1">
      <t>レイ</t>
    </rPh>
    <rPh sb="1" eb="2">
      <t>ゲン</t>
    </rPh>
    <phoneticPr fontId="9"/>
  </si>
  <si>
    <t>ＳＲＣ
造</t>
    <rPh sb="4" eb="5">
      <t>ゾウ</t>
    </rPh>
    <phoneticPr fontId="9"/>
  </si>
  <si>
    <t>ＲＣ造</t>
    <rPh sb="2" eb="3">
      <t>ゾウ</t>
    </rPh>
    <phoneticPr fontId="9"/>
  </si>
  <si>
    <t>Ｓ造</t>
    <rPh sb="1" eb="2">
      <t>ゾウ</t>
    </rPh>
    <phoneticPr fontId="9"/>
  </si>
  <si>
    <t>ＣＢ造</t>
    <rPh sb="2" eb="3">
      <t>ゾウ</t>
    </rPh>
    <phoneticPr fontId="9"/>
  </si>
  <si>
    <t>注：SRC造＝鉄骨鉄筋コンクリート造、RC造＝鉄筋コンクリート造、S造＝鉄骨造、CB造＝コンクリートブロック造の略。</t>
    <rPh sb="0" eb="1">
      <t>チュウ</t>
    </rPh>
    <rPh sb="5" eb="6">
      <t>ゾウ</t>
    </rPh>
    <rPh sb="7" eb="9">
      <t>テッコツ</t>
    </rPh>
    <rPh sb="9" eb="11">
      <t>テッキン</t>
    </rPh>
    <rPh sb="17" eb="18">
      <t>ゾウ</t>
    </rPh>
    <rPh sb="21" eb="22">
      <t>ゾウ</t>
    </rPh>
    <rPh sb="23" eb="25">
      <t>テッキン</t>
    </rPh>
    <rPh sb="31" eb="32">
      <t>ゾウ</t>
    </rPh>
    <rPh sb="34" eb="35">
      <t>ゾウ</t>
    </rPh>
    <rPh sb="36" eb="38">
      <t>テッコツ</t>
    </rPh>
    <rPh sb="38" eb="39">
      <t>ゾウ</t>
    </rPh>
    <rPh sb="42" eb="43">
      <t>ゾウ</t>
    </rPh>
    <rPh sb="54" eb="55">
      <t>ゾウ</t>
    </rPh>
    <rPh sb="56" eb="57">
      <t>リャク</t>
    </rPh>
    <phoneticPr fontId="9"/>
  </si>
  <si>
    <t>平25</t>
    <rPh sb="0" eb="1">
      <t>ヘイ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</si>
</sst>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</cellStyleXfs>
  <cellXfs count="43">
    <xf numFmtId="0" fontId="0" fillId="0" borderId="0" xfId="0">
      <alignment vertical="center"/>
    </xf>
    <xf numFmtId="0" fontId="7" fillId="0" borderId="0" xfId="5" applyFont="1" applyFill="1" applyBorder="1" applyAlignment="1">
      <alignment vertical="top"/>
    </xf>
    <xf numFmtId="0" fontId="7" fillId="0" borderId="0" xfId="6" applyFont="1" applyFill="1" applyBorder="1" applyAlignment="1">
      <alignment vertical="top"/>
    </xf>
    <xf numFmtId="0" fontId="4" fillId="0" borderId="0" xfId="5" applyFont="1" applyFill="1" applyBorder="1" applyAlignment="1">
      <alignment horizontal="right"/>
    </xf>
    <xf numFmtId="0" fontId="4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4" fillId="0" borderId="1" xfId="6" applyFont="1" applyFill="1" applyBorder="1" applyAlignment="1">
      <alignment vertical="top"/>
    </xf>
    <xf numFmtId="0" fontId="4" fillId="0" borderId="0" xfId="6" applyFont="1" applyFill="1" applyBorder="1" applyAlignment="1">
      <alignment vertical="top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/>
    </xf>
    <xf numFmtId="0" fontId="2" fillId="0" borderId="0" xfId="5" applyFont="1" applyFill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11" fillId="0" borderId="1" xfId="5" applyFont="1" applyFill="1" applyBorder="1" applyAlignment="1"/>
    <xf numFmtId="0" fontId="4" fillId="0" borderId="1" xfId="5" applyFont="1" applyFill="1" applyBorder="1" applyAlignment="1"/>
    <xf numFmtId="0" fontId="4" fillId="0" borderId="0" xfId="5" applyFont="1" applyFill="1" applyBorder="1" applyAlignment="1"/>
    <xf numFmtId="3" fontId="8" fillId="0" borderId="6" xfId="5" applyNumberFormat="1" applyFont="1" applyFill="1" applyBorder="1" applyAlignment="1">
      <alignment horizontal="right" vertical="center"/>
    </xf>
    <xf numFmtId="0" fontId="8" fillId="0" borderId="0" xfId="5" applyNumberFormat="1" applyFont="1" applyFill="1" applyBorder="1" applyAlignment="1">
      <alignment vertical="center"/>
    </xf>
    <xf numFmtId="3" fontId="8" fillId="0" borderId="1" xfId="5" applyNumberFormat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38" fontId="8" fillId="0" borderId="1" xfId="1" applyFont="1" applyFill="1" applyBorder="1" applyAlignment="1">
      <alignment horizontal="right" vertical="center" wrapText="1"/>
    </xf>
    <xf numFmtId="0" fontId="1" fillId="0" borderId="0" xfId="5" applyFont="1" applyFill="1" applyAlignment="1">
      <alignment vertical="center"/>
    </xf>
    <xf numFmtId="38" fontId="2" fillId="0" borderId="7" xfId="1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top"/>
    </xf>
    <xf numFmtId="38" fontId="8" fillId="0" borderId="8" xfId="1" applyFont="1" applyFill="1" applyBorder="1" applyAlignment="1">
      <alignment vertical="center" wrapText="1"/>
    </xf>
    <xf numFmtId="3" fontId="2" fillId="0" borderId="0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horizontal="right" vertical="center"/>
    </xf>
    <xf numFmtId="3" fontId="2" fillId="0" borderId="0" xfId="5" applyNumberFormat="1" applyFont="1" applyFill="1" applyBorder="1" applyAlignment="1">
      <alignment horizontal="right" vertical="center"/>
    </xf>
    <xf numFmtId="0" fontId="4" fillId="0" borderId="4" xfId="6" applyFont="1" applyFill="1" applyBorder="1" applyAlignment="1">
      <alignment horizontal="center" vertical="top"/>
    </xf>
    <xf numFmtId="0" fontId="4" fillId="0" borderId="9" xfId="6" applyFont="1" applyFill="1" applyBorder="1" applyAlignment="1">
      <alignment horizontal="center" vertical="top"/>
    </xf>
    <xf numFmtId="0" fontId="4" fillId="0" borderId="4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top"/>
    </xf>
    <xf numFmtId="0" fontId="4" fillId="0" borderId="10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top"/>
    </xf>
    <xf numFmtId="0" fontId="4" fillId="0" borderId="12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_097_カーフェリー乗降人員（回答）" xfId="5"/>
    <cellStyle name="標準_20_094通信・運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9"/>
  <sheetViews>
    <sheetView showGridLines="0" tabSelected="1" zoomScaleNormal="100" zoomScaleSheetLayoutView="100" workbookViewId="0"/>
  </sheetViews>
  <sheetFormatPr defaultColWidth="7.5" defaultRowHeight="27" customHeight="1" x14ac:dyDescent="0.15"/>
  <cols>
    <col min="1" max="1" width="1.25" style="24" customWidth="1"/>
    <col min="2" max="2" width="5.125" style="24" customWidth="1"/>
    <col min="3" max="4" width="7.625" style="24" bestFit="1" customWidth="1"/>
    <col min="5" max="5" width="6.75" style="24" bestFit="1" customWidth="1"/>
    <col min="6" max="14" width="6.625" style="24" customWidth="1"/>
    <col min="15" max="15" width="2.75" style="24" customWidth="1"/>
    <col min="16" max="21" width="6.875" style="24" customWidth="1"/>
    <col min="22" max="22" width="1.75" style="24" customWidth="1"/>
    <col min="23" max="31" width="4.125" style="24" customWidth="1"/>
    <col min="32" max="16384" width="7.5" style="24"/>
  </cols>
  <sheetData>
    <row r="1" spans="2:21" ht="12.75" x14ac:dyDescent="0.15"/>
    <row r="2" spans="2:21" ht="22.5" customHeight="1" x14ac:dyDescent="0.15">
      <c r="B2" s="1" t="s">
        <v>22</v>
      </c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</row>
    <row r="3" spans="2:21" ht="12.75" customHeight="1" x14ac:dyDescent="0.15">
      <c r="B3" s="5" t="s">
        <v>16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3" t="s">
        <v>18</v>
      </c>
    </row>
    <row r="4" spans="2:21" ht="12.75" customHeight="1" x14ac:dyDescent="0.15">
      <c r="B4" s="40" t="s">
        <v>15</v>
      </c>
      <c r="C4" s="37" t="s">
        <v>14</v>
      </c>
      <c r="D4" s="33" t="s">
        <v>1</v>
      </c>
      <c r="E4" s="33"/>
      <c r="F4" s="33"/>
      <c r="G4" s="39"/>
      <c r="H4" s="32" t="s">
        <v>2</v>
      </c>
      <c r="I4" s="33"/>
      <c r="J4" s="33"/>
      <c r="K4" s="33"/>
      <c r="L4" s="33"/>
      <c r="M4" s="33"/>
      <c r="N4" s="33"/>
    </row>
    <row r="5" spans="2:21" s="13" customFormat="1" ht="25.5" customHeight="1" x14ac:dyDescent="0.15">
      <c r="B5" s="41"/>
      <c r="C5" s="38"/>
      <c r="D5" s="8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24</v>
      </c>
      <c r="K5" s="10" t="s">
        <v>25</v>
      </c>
      <c r="L5" s="9" t="s">
        <v>26</v>
      </c>
      <c r="M5" s="11" t="s">
        <v>27</v>
      </c>
      <c r="N5" s="12" t="s">
        <v>9</v>
      </c>
    </row>
    <row r="6" spans="2:21" s="4" customFormat="1" ht="12.75" customHeight="1" x14ac:dyDescent="0.15">
      <c r="B6" s="28">
        <v>25</v>
      </c>
      <c r="C6" s="21">
        <v>1457</v>
      </c>
      <c r="D6" s="22">
        <v>919</v>
      </c>
      <c r="E6" s="22">
        <v>436</v>
      </c>
      <c r="F6" s="22">
        <v>6</v>
      </c>
      <c r="G6" s="22">
        <v>96</v>
      </c>
      <c r="H6" s="22">
        <v>1232</v>
      </c>
      <c r="I6" s="22">
        <f>SUM(J6:N6)</f>
        <v>225</v>
      </c>
      <c r="J6" s="22" t="s">
        <v>20</v>
      </c>
      <c r="K6" s="22" t="s">
        <v>20</v>
      </c>
      <c r="L6" s="22">
        <v>225</v>
      </c>
      <c r="M6" s="22" t="s">
        <v>21</v>
      </c>
      <c r="N6" s="22" t="s">
        <v>20</v>
      </c>
    </row>
    <row r="7" spans="2:21" s="4" customFormat="1" ht="12.75" customHeight="1" x14ac:dyDescent="0.15">
      <c r="B7" s="28">
        <v>26</v>
      </c>
      <c r="C7" s="21">
        <v>1197</v>
      </c>
      <c r="D7" s="22">
        <v>702</v>
      </c>
      <c r="E7" s="22">
        <v>410</v>
      </c>
      <c r="F7" s="22">
        <v>1</v>
      </c>
      <c r="G7" s="22">
        <v>84</v>
      </c>
      <c r="H7" s="22">
        <v>933</v>
      </c>
      <c r="I7" s="22">
        <f t="shared" ref="I7:I14" si="0">SUM(J7:N7)</f>
        <v>264</v>
      </c>
      <c r="J7" s="22" t="s">
        <v>20</v>
      </c>
      <c r="K7" s="22" t="s">
        <v>20</v>
      </c>
      <c r="L7" s="22">
        <v>264</v>
      </c>
      <c r="M7" s="22" t="s">
        <v>21</v>
      </c>
      <c r="N7" s="22" t="s">
        <v>20</v>
      </c>
    </row>
    <row r="8" spans="2:21" s="4" customFormat="1" ht="12.75" customHeight="1" x14ac:dyDescent="0.15">
      <c r="B8" s="28">
        <v>27</v>
      </c>
      <c r="C8" s="21">
        <v>1395</v>
      </c>
      <c r="D8" s="22">
        <v>775</v>
      </c>
      <c r="E8" s="22">
        <v>424</v>
      </c>
      <c r="F8" s="22">
        <v>2</v>
      </c>
      <c r="G8" s="22">
        <v>194</v>
      </c>
      <c r="H8" s="22">
        <v>1189</v>
      </c>
      <c r="I8" s="22">
        <f t="shared" si="0"/>
        <v>206</v>
      </c>
      <c r="J8" s="22" t="s">
        <v>20</v>
      </c>
      <c r="K8" s="22">
        <v>36</v>
      </c>
      <c r="L8" s="22">
        <v>170</v>
      </c>
      <c r="M8" s="22" t="s">
        <v>21</v>
      </c>
      <c r="N8" s="22" t="s">
        <v>20</v>
      </c>
    </row>
    <row r="9" spans="2:21" s="4" customFormat="1" ht="12.75" customHeight="1" x14ac:dyDescent="0.15">
      <c r="B9" s="28">
        <v>28</v>
      </c>
      <c r="C9" s="21">
        <v>1463</v>
      </c>
      <c r="D9" s="22">
        <v>807</v>
      </c>
      <c r="E9" s="22">
        <v>518</v>
      </c>
      <c r="F9" s="22">
        <v>5</v>
      </c>
      <c r="G9" s="22">
        <v>133</v>
      </c>
      <c r="H9" s="22">
        <v>1200</v>
      </c>
      <c r="I9" s="22">
        <f t="shared" si="0"/>
        <v>263</v>
      </c>
      <c r="J9" s="22" t="s">
        <v>20</v>
      </c>
      <c r="K9" s="22" t="s">
        <v>11</v>
      </c>
      <c r="L9" s="22">
        <v>263</v>
      </c>
      <c r="M9" s="22" t="s">
        <v>21</v>
      </c>
      <c r="N9" s="22" t="s">
        <v>12</v>
      </c>
    </row>
    <row r="10" spans="2:21" s="4" customFormat="1" ht="12.75" customHeight="1" x14ac:dyDescent="0.15">
      <c r="B10" s="28">
        <v>29</v>
      </c>
      <c r="C10" s="21">
        <v>1519</v>
      </c>
      <c r="D10" s="22">
        <v>781</v>
      </c>
      <c r="E10" s="22">
        <v>586</v>
      </c>
      <c r="F10" s="22">
        <v>5</v>
      </c>
      <c r="G10" s="22">
        <v>147</v>
      </c>
      <c r="H10" s="22">
        <v>1246</v>
      </c>
      <c r="I10" s="22">
        <f t="shared" si="0"/>
        <v>273</v>
      </c>
      <c r="J10" s="22" t="s">
        <v>21</v>
      </c>
      <c r="K10" s="22" t="s">
        <v>11</v>
      </c>
      <c r="L10" s="22">
        <v>267</v>
      </c>
      <c r="M10" s="22" t="s">
        <v>21</v>
      </c>
      <c r="N10" s="22">
        <v>6</v>
      </c>
    </row>
    <row r="11" spans="2:21" s="4" customFormat="1" ht="12.75" customHeight="1" x14ac:dyDescent="0.15">
      <c r="B11" s="29">
        <v>30</v>
      </c>
      <c r="C11" s="22">
        <v>1441</v>
      </c>
      <c r="D11" s="22">
        <v>794</v>
      </c>
      <c r="E11" s="22">
        <v>398</v>
      </c>
      <c r="F11" s="22">
        <v>3</v>
      </c>
      <c r="G11" s="22">
        <v>246</v>
      </c>
      <c r="H11" s="22">
        <v>1220</v>
      </c>
      <c r="I11" s="22">
        <f t="shared" si="0"/>
        <v>221</v>
      </c>
      <c r="J11" s="22">
        <v>1</v>
      </c>
      <c r="K11" s="22">
        <v>57</v>
      </c>
      <c r="L11" s="22">
        <v>163</v>
      </c>
      <c r="M11" s="22" t="s">
        <v>21</v>
      </c>
      <c r="N11" s="22" t="s">
        <v>21</v>
      </c>
    </row>
    <row r="12" spans="2:21" s="4" customFormat="1" ht="12.75" customHeight="1" x14ac:dyDescent="0.15">
      <c r="B12" s="30" t="s">
        <v>23</v>
      </c>
      <c r="C12" s="22">
        <v>1311</v>
      </c>
      <c r="D12" s="22">
        <v>741</v>
      </c>
      <c r="E12" s="22">
        <v>375</v>
      </c>
      <c r="F12" s="22">
        <v>6</v>
      </c>
      <c r="G12" s="22">
        <v>189</v>
      </c>
      <c r="H12" s="22">
        <v>1180</v>
      </c>
      <c r="I12" s="22">
        <f t="shared" si="0"/>
        <v>131</v>
      </c>
      <c r="J12" s="22">
        <v>1</v>
      </c>
      <c r="K12" s="22">
        <v>1</v>
      </c>
      <c r="L12" s="22">
        <v>129</v>
      </c>
      <c r="M12" s="22" t="s">
        <v>21</v>
      </c>
      <c r="N12" s="22" t="s">
        <v>21</v>
      </c>
    </row>
    <row r="13" spans="2:21" s="4" customFormat="1" ht="12.75" customHeight="1" x14ac:dyDescent="0.15">
      <c r="B13" s="30">
        <v>2</v>
      </c>
      <c r="C13" s="22">
        <v>1136</v>
      </c>
      <c r="D13" s="22">
        <v>646</v>
      </c>
      <c r="E13" s="22">
        <v>202</v>
      </c>
      <c r="F13" s="22">
        <v>75</v>
      </c>
      <c r="G13" s="22">
        <v>213</v>
      </c>
      <c r="H13" s="22">
        <v>989</v>
      </c>
      <c r="I13" s="22">
        <f t="shared" si="0"/>
        <v>147</v>
      </c>
      <c r="J13" s="22" t="s">
        <v>21</v>
      </c>
      <c r="K13" s="22">
        <v>74</v>
      </c>
      <c r="L13" s="22">
        <v>73</v>
      </c>
      <c r="M13" s="22" t="s">
        <v>21</v>
      </c>
      <c r="N13" s="22" t="s">
        <v>21</v>
      </c>
    </row>
    <row r="14" spans="2:21" s="4" customFormat="1" ht="12.75" customHeight="1" x14ac:dyDescent="0.15">
      <c r="B14" s="18">
        <v>3</v>
      </c>
      <c r="C14" s="23">
        <f>SUM(D14:G14)</f>
        <v>1215</v>
      </c>
      <c r="D14" s="23">
        <v>671</v>
      </c>
      <c r="E14" s="23">
        <v>221</v>
      </c>
      <c r="F14" s="23">
        <v>35</v>
      </c>
      <c r="G14" s="23">
        <v>288</v>
      </c>
      <c r="H14" s="23">
        <v>1059</v>
      </c>
      <c r="I14" s="23">
        <f t="shared" si="0"/>
        <v>156</v>
      </c>
      <c r="J14" s="23" t="s">
        <v>20</v>
      </c>
      <c r="K14" s="23">
        <v>65</v>
      </c>
      <c r="L14" s="23">
        <v>91</v>
      </c>
      <c r="M14" s="23" t="s">
        <v>21</v>
      </c>
      <c r="N14" s="23" t="s">
        <v>21</v>
      </c>
      <c r="O14" s="19"/>
    </row>
    <row r="15" spans="2:21" ht="12.75" customHeight="1" x14ac:dyDescent="0.15">
      <c r="B15" s="36"/>
      <c r="C15" s="36"/>
      <c r="D15" s="36"/>
      <c r="E15" s="36"/>
      <c r="F15" s="36"/>
      <c r="G15" s="36"/>
      <c r="H15" s="26"/>
      <c r="I15" s="26"/>
      <c r="J15" s="26"/>
      <c r="K15" s="26"/>
      <c r="L15" s="26"/>
      <c r="M15" s="26"/>
      <c r="N15" s="26"/>
    </row>
    <row r="16" spans="2:21" ht="12.75" customHeight="1" x14ac:dyDescent="0.15">
      <c r="B16" s="15" t="s">
        <v>17</v>
      </c>
      <c r="C16" s="16"/>
      <c r="D16" s="17"/>
      <c r="E16" s="17"/>
      <c r="F16" s="17"/>
      <c r="G16" s="17"/>
      <c r="H16" s="17"/>
      <c r="I16" s="3"/>
      <c r="J16" s="3" t="s">
        <v>19</v>
      </c>
    </row>
    <row r="17" spans="2:13" ht="12.75" customHeight="1" x14ac:dyDescent="0.15">
      <c r="B17" s="42" t="s">
        <v>15</v>
      </c>
      <c r="C17" s="37" t="s">
        <v>14</v>
      </c>
      <c r="D17" s="34" t="s">
        <v>2</v>
      </c>
      <c r="E17" s="35"/>
      <c r="F17" s="35"/>
      <c r="G17" s="35"/>
      <c r="H17" s="35"/>
      <c r="I17" s="35"/>
      <c r="J17" s="35"/>
    </row>
    <row r="18" spans="2:13" ht="25.5" customHeight="1" x14ac:dyDescent="0.15">
      <c r="B18" s="41"/>
      <c r="C18" s="38"/>
      <c r="D18" s="9" t="s">
        <v>7</v>
      </c>
      <c r="E18" s="8" t="s">
        <v>8</v>
      </c>
      <c r="F18" s="10" t="s">
        <v>24</v>
      </c>
      <c r="G18" s="10" t="s">
        <v>25</v>
      </c>
      <c r="H18" s="9" t="s">
        <v>26</v>
      </c>
      <c r="I18" s="11" t="s">
        <v>27</v>
      </c>
      <c r="J18" s="12" t="s">
        <v>9</v>
      </c>
      <c r="L18" s="14"/>
      <c r="M18" s="14"/>
    </row>
    <row r="19" spans="2:13" ht="12.75" customHeight="1" x14ac:dyDescent="0.15">
      <c r="B19" s="31" t="s">
        <v>29</v>
      </c>
      <c r="C19" s="25">
        <f>D19+E19</f>
        <v>149085</v>
      </c>
      <c r="D19" s="22">
        <v>134224</v>
      </c>
      <c r="E19" s="22">
        <f>SUM(F19:J19)</f>
        <v>14861</v>
      </c>
      <c r="F19" s="22" t="s">
        <v>21</v>
      </c>
      <c r="G19" s="22" t="s">
        <v>21</v>
      </c>
      <c r="H19" s="22">
        <v>14861</v>
      </c>
      <c r="I19" s="22" t="s">
        <v>21</v>
      </c>
      <c r="J19" s="22" t="s">
        <v>21</v>
      </c>
    </row>
    <row r="20" spans="2:13" ht="12.75" customHeight="1" x14ac:dyDescent="0.15">
      <c r="B20" s="28">
        <v>26</v>
      </c>
      <c r="C20" s="25">
        <f t="shared" ref="C20:C27" si="1">D20+E20</f>
        <v>118145</v>
      </c>
      <c r="D20" s="22">
        <v>102756</v>
      </c>
      <c r="E20" s="22">
        <f t="shared" ref="E20:E27" si="2">SUM(F20:J20)</f>
        <v>15389</v>
      </c>
      <c r="F20" s="22" t="s">
        <v>21</v>
      </c>
      <c r="G20" s="22" t="s">
        <v>21</v>
      </c>
      <c r="H20" s="22">
        <v>15389</v>
      </c>
      <c r="I20" s="22" t="s">
        <v>21</v>
      </c>
      <c r="J20" s="22" t="s">
        <v>21</v>
      </c>
    </row>
    <row r="21" spans="2:13" ht="12.75" customHeight="1" x14ac:dyDescent="0.15">
      <c r="B21" s="28">
        <v>27</v>
      </c>
      <c r="C21" s="25">
        <f t="shared" si="1"/>
        <v>136698</v>
      </c>
      <c r="D21" s="22">
        <v>123301</v>
      </c>
      <c r="E21" s="22">
        <f t="shared" si="2"/>
        <v>13397</v>
      </c>
      <c r="F21" s="22" t="s">
        <v>21</v>
      </c>
      <c r="G21" s="22">
        <v>3204</v>
      </c>
      <c r="H21" s="22">
        <v>10193</v>
      </c>
      <c r="I21" s="22" t="s">
        <v>21</v>
      </c>
      <c r="J21" s="22" t="s">
        <v>21</v>
      </c>
    </row>
    <row r="22" spans="2:13" ht="12.75" customHeight="1" x14ac:dyDescent="0.15">
      <c r="B22" s="28">
        <v>28</v>
      </c>
      <c r="C22" s="25">
        <f t="shared" si="1"/>
        <v>139236</v>
      </c>
      <c r="D22" s="22">
        <v>124339</v>
      </c>
      <c r="E22" s="22">
        <f t="shared" si="2"/>
        <v>14897</v>
      </c>
      <c r="F22" s="22" t="s">
        <v>10</v>
      </c>
      <c r="G22" s="22" t="s">
        <v>13</v>
      </c>
      <c r="H22" s="22">
        <v>14897</v>
      </c>
      <c r="I22" s="22" t="s">
        <v>21</v>
      </c>
      <c r="J22" s="22" t="s">
        <v>12</v>
      </c>
    </row>
    <row r="23" spans="2:13" ht="12.75" customHeight="1" x14ac:dyDescent="0.15">
      <c r="B23" s="28">
        <v>29</v>
      </c>
      <c r="C23" s="25">
        <f t="shared" si="1"/>
        <v>141330</v>
      </c>
      <c r="D23" s="22">
        <v>125503</v>
      </c>
      <c r="E23" s="22">
        <f t="shared" si="2"/>
        <v>15827</v>
      </c>
      <c r="F23" s="22" t="s">
        <v>10</v>
      </c>
      <c r="G23" s="22" t="s">
        <v>13</v>
      </c>
      <c r="H23" s="22">
        <v>15569</v>
      </c>
      <c r="I23" s="22" t="s">
        <v>21</v>
      </c>
      <c r="J23" s="22">
        <v>258</v>
      </c>
    </row>
    <row r="24" spans="2:13" ht="12.75" customHeight="1" x14ac:dyDescent="0.15">
      <c r="B24" s="28">
        <v>30</v>
      </c>
      <c r="C24" s="25">
        <f t="shared" si="1"/>
        <v>141192</v>
      </c>
      <c r="D24" s="22">
        <v>125958</v>
      </c>
      <c r="E24" s="22">
        <f t="shared" si="2"/>
        <v>15234</v>
      </c>
      <c r="F24" s="22">
        <v>332</v>
      </c>
      <c r="G24" s="22">
        <v>5167</v>
      </c>
      <c r="H24" s="22">
        <v>9735</v>
      </c>
      <c r="I24" s="22" t="s">
        <v>21</v>
      </c>
      <c r="J24" s="22" t="s">
        <v>21</v>
      </c>
    </row>
    <row r="25" spans="2:13" ht="12.75" customHeight="1" x14ac:dyDescent="0.15">
      <c r="B25" s="31" t="s">
        <v>23</v>
      </c>
      <c r="C25" s="25">
        <f t="shared" si="1"/>
        <v>127667</v>
      </c>
      <c r="D25" s="22">
        <v>120221</v>
      </c>
      <c r="E25" s="22">
        <f t="shared" si="2"/>
        <v>7446</v>
      </c>
      <c r="F25" s="22">
        <v>176</v>
      </c>
      <c r="G25" s="22">
        <v>71</v>
      </c>
      <c r="H25" s="22">
        <v>7199</v>
      </c>
      <c r="I25" s="22" t="s">
        <v>20</v>
      </c>
      <c r="J25" s="22" t="s">
        <v>20</v>
      </c>
    </row>
    <row r="26" spans="2:13" ht="12.75" customHeight="1" x14ac:dyDescent="0.15">
      <c r="B26" s="31">
        <v>2</v>
      </c>
      <c r="C26" s="25">
        <f t="shared" si="1"/>
        <v>109720</v>
      </c>
      <c r="D26" s="22">
        <v>101672</v>
      </c>
      <c r="E26" s="22">
        <f t="shared" si="2"/>
        <v>8048</v>
      </c>
      <c r="F26" s="22" t="s">
        <v>21</v>
      </c>
      <c r="G26" s="22">
        <v>2439</v>
      </c>
      <c r="H26" s="22">
        <v>5609</v>
      </c>
      <c r="I26" s="22" t="s">
        <v>21</v>
      </c>
      <c r="J26" s="22" t="s">
        <v>21</v>
      </c>
    </row>
    <row r="27" spans="2:13" ht="12.75" customHeight="1" x14ac:dyDescent="0.15">
      <c r="B27" s="20">
        <v>3</v>
      </c>
      <c r="C27" s="27">
        <f t="shared" si="1"/>
        <v>118006</v>
      </c>
      <c r="D27" s="23">
        <v>106854</v>
      </c>
      <c r="E27" s="23">
        <f t="shared" si="2"/>
        <v>11152</v>
      </c>
      <c r="F27" s="23" t="s">
        <v>20</v>
      </c>
      <c r="G27" s="23">
        <v>5578</v>
      </c>
      <c r="H27" s="23">
        <v>5574</v>
      </c>
      <c r="I27" s="23" t="s">
        <v>21</v>
      </c>
      <c r="J27" s="23" t="s">
        <v>21</v>
      </c>
    </row>
    <row r="28" spans="2:13" ht="12.75" customHeight="1" x14ac:dyDescent="0.15">
      <c r="B28" s="36" t="s">
        <v>0</v>
      </c>
      <c r="C28" s="36"/>
      <c r="D28" s="36"/>
      <c r="E28" s="36"/>
      <c r="F28" s="36"/>
      <c r="G28" s="36"/>
    </row>
    <row r="29" spans="2:13" ht="12.75" customHeight="1" x14ac:dyDescent="0.15">
      <c r="B29" s="26" t="s">
        <v>28</v>
      </c>
      <c r="C29" s="26"/>
      <c r="D29" s="26"/>
      <c r="E29" s="26"/>
      <c r="F29" s="26"/>
      <c r="G29" s="26"/>
    </row>
    <row r="30" spans="2:13" ht="12.75" customHeight="1" x14ac:dyDescent="0.15">
      <c r="B30" s="26"/>
      <c r="C30" s="26"/>
      <c r="D30" s="26"/>
      <c r="E30" s="26"/>
      <c r="F30" s="26"/>
      <c r="G30" s="26"/>
    </row>
    <row r="31" spans="2:13" ht="12.75" customHeight="1" x14ac:dyDescent="0.15">
      <c r="B31" s="26"/>
      <c r="C31" s="26"/>
      <c r="D31" s="26"/>
      <c r="E31" s="26"/>
      <c r="F31" s="26"/>
      <c r="G31" s="26"/>
    </row>
    <row r="32" spans="2:13" ht="22.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1.25" customHeight="1" x14ac:dyDescent="0.15"/>
  </sheetData>
  <mergeCells count="9">
    <mergeCell ref="H4:N4"/>
    <mergeCell ref="D17:J17"/>
    <mergeCell ref="B28:G28"/>
    <mergeCell ref="B15:G15"/>
    <mergeCell ref="C17:C18"/>
    <mergeCell ref="D4:G4"/>
    <mergeCell ref="B4:B5"/>
    <mergeCell ref="B17:B18"/>
    <mergeCell ref="C4:C5"/>
  </mergeCells>
  <phoneticPr fontId="9"/>
  <pageMargins left="0.78740157480314965" right="0.59055118110236227" top="0.98425196850393704" bottom="0.98425196850393704" header="0.39370078740157483" footer="0.39370078740157483"/>
  <pageSetup paperSize="9" scale="98" orientation="portrait" r:id="rId1"/>
  <headerFooter alignWithMargins="0"/>
  <ignoredErrors>
    <ignoredError sqref="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2013-07-24T05:46:57Z</dcterms:created>
  <dcterms:modified xsi:type="dcterms:W3CDTF">2024-08-06T07:04:48Z</dcterms:modified>
</cp:coreProperties>
</file>