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20" yWindow="255" windowWidth="9750" windowHeight="8775"/>
  </bookViews>
  <sheets>
    <sheet name="056" sheetId="2" r:id="rId1"/>
  </sheets>
  <calcPr calcId="162913"/>
</workbook>
</file>

<file path=xl/calcChain.xml><?xml version="1.0" encoding="utf-8"?>
<calcChain xmlns="http://schemas.openxmlformats.org/spreadsheetml/2006/main">
  <c r="I17" i="2" l="1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J16" i="2"/>
  <c r="I16" i="2"/>
  <c r="I10" i="2"/>
  <c r="I9" i="2"/>
  <c r="J10" i="2"/>
  <c r="I11" i="2"/>
  <c r="J11" i="2"/>
  <c r="I12" i="2"/>
  <c r="J12" i="2"/>
  <c r="I13" i="2"/>
  <c r="J13" i="2"/>
  <c r="J9" i="2"/>
  <c r="K9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8" i="2"/>
  <c r="H8" i="2"/>
  <c r="K25" i="2"/>
  <c r="K24" i="2"/>
  <c r="K23" i="2"/>
  <c r="K22" i="2"/>
  <c r="K21" i="2"/>
  <c r="K20" i="2"/>
  <c r="K19" i="2"/>
  <c r="K18" i="2"/>
  <c r="K17" i="2"/>
  <c r="K16" i="2"/>
  <c r="K13" i="2"/>
  <c r="K12" i="2"/>
  <c r="K11" i="2"/>
  <c r="K10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</calcChain>
</file>

<file path=xl/sharedStrings.xml><?xml version="1.0" encoding="utf-8"?>
<sst xmlns="http://schemas.openxmlformats.org/spreadsheetml/2006/main" count="58" uniqueCount="40">
  <si>
    <t>　項　　　目</t>
  </si>
  <si>
    <t>集計世帯数</t>
  </si>
  <si>
    <t>世帯人員平均</t>
  </si>
  <si>
    <t>世帯有業人員平均</t>
  </si>
  <si>
    <t>世帯主収入</t>
  </si>
  <si>
    <t>事業・内職収入</t>
  </si>
  <si>
    <t>その他の実収入</t>
  </si>
  <si>
    <t>実支出(円)</t>
  </si>
  <si>
    <t>消費支出</t>
  </si>
  <si>
    <t>食料費</t>
  </si>
  <si>
    <t>住居費</t>
  </si>
  <si>
    <t>家具・家事用品費</t>
  </si>
  <si>
    <t>光熱・水道費</t>
  </si>
  <si>
    <t>被服及び履物費</t>
  </si>
  <si>
    <t>保健医療費</t>
  </si>
  <si>
    <t>交通・通信費</t>
  </si>
  <si>
    <t>教育費</t>
  </si>
  <si>
    <t>教養・娯楽費</t>
  </si>
  <si>
    <t>その他の消費支出</t>
  </si>
  <si>
    <t>非消費支出</t>
  </si>
  <si>
    <t>実収入(円)</t>
    <phoneticPr fontId="2"/>
  </si>
  <si>
    <t>勤め先収入</t>
    <phoneticPr fontId="2"/>
  </si>
  <si>
    <t>　　　　　　　　年　　次</t>
    <rPh sb="8" eb="9">
      <t>ネン</t>
    </rPh>
    <rPh sb="11" eb="12">
      <t>ツギ</t>
    </rPh>
    <phoneticPr fontId="2"/>
  </si>
  <si>
    <t>配偶者・その他世帯員収入</t>
    <rPh sb="0" eb="3">
      <t>ハイグウシャ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</si>
  <si>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</si>
  <si>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</si>
  <si>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</si>
  <si>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</si>
  <si>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平21～</t>
    <rPh sb="0" eb="1">
      <t>タイラ</t>
    </rPh>
    <phoneticPr fontId="2"/>
  </si>
  <si>
    <t>平26</t>
    <rPh sb="0" eb="1">
      <t>タイラ</t>
    </rPh>
    <phoneticPr fontId="2"/>
  </si>
  <si>
    <t>-</t>
    <phoneticPr fontId="2"/>
  </si>
  <si>
    <t>-</t>
    <phoneticPr fontId="2"/>
  </si>
  <si>
    <t>56　１世帯当たり１か月間の収入と支出（勤労者世帯）</t>
    <rPh sb="6" eb="7">
      <t>ア</t>
    </rPh>
    <rPh sb="11" eb="13">
      <t>ゲツカン</t>
    </rPh>
    <phoneticPr fontId="2"/>
  </si>
  <si>
    <t>平21</t>
    <rPh sb="0" eb="1">
      <t>ヘイ</t>
    </rPh>
    <phoneticPr fontId="2"/>
  </si>
  <si>
    <t>令元</t>
    <rPh sb="0" eb="1">
      <t>レイ</t>
    </rPh>
    <rPh sb="1" eb="2">
      <t>モト</t>
    </rPh>
    <phoneticPr fontId="2"/>
  </si>
  <si>
    <t>平26～</t>
    <rPh sb="0" eb="1">
      <t>タイラ</t>
    </rPh>
    <phoneticPr fontId="2"/>
  </si>
  <si>
    <t>資料：平成21年、26年は総務省「全国消費実態調査」（各年9月～11月調査）</t>
    <rPh sb="3" eb="5">
      <t>ヘイセイ</t>
    </rPh>
    <rPh sb="7" eb="8">
      <t>ネン</t>
    </rPh>
    <rPh sb="11" eb="12">
      <t>ネン</t>
    </rPh>
    <rPh sb="13" eb="16">
      <t>ソウムショウ</t>
    </rPh>
    <phoneticPr fontId="2"/>
  </si>
  <si>
    <t>　　　令和元年は総務省「全国家計構造調査」（10月及び11月調査）</t>
    <phoneticPr fontId="2"/>
  </si>
  <si>
    <t>注2：平成21年調査は集計方法が異なることから、平成26年以降の数値とは接続しない。</t>
    <rPh sb="0" eb="1">
      <t>チュウ</t>
    </rPh>
    <rPh sb="3" eb="5">
      <t>ヘイセイ</t>
    </rPh>
    <rPh sb="7" eb="8">
      <t>ネン</t>
    </rPh>
    <rPh sb="8" eb="10">
      <t>チョウサ</t>
    </rPh>
    <rPh sb="11" eb="13">
      <t>シュウケイ</t>
    </rPh>
    <rPh sb="13" eb="15">
      <t>ホウホウ</t>
    </rPh>
    <rPh sb="16" eb="17">
      <t>コト</t>
    </rPh>
    <rPh sb="24" eb="26">
      <t>ヘイセイ</t>
    </rPh>
    <rPh sb="28" eb="29">
      <t>ネン</t>
    </rPh>
    <rPh sb="29" eb="31">
      <t>イコウ</t>
    </rPh>
    <rPh sb="32" eb="34">
      <t>スウチ</t>
    </rPh>
    <rPh sb="36" eb="38">
      <t>セツゾク</t>
    </rPh>
    <phoneticPr fontId="2"/>
  </si>
  <si>
    <t>注1：平成26年は2019年調査の集計方法による遡及集計。</t>
    <rPh sb="0" eb="1">
      <t>チュウ</t>
    </rPh>
    <rPh sb="3" eb="5">
      <t>ヘイセイ</t>
    </rPh>
    <rPh sb="7" eb="8">
      <t>ネン</t>
    </rPh>
    <rPh sb="13" eb="14">
      <t>ネン</t>
    </rPh>
    <rPh sb="14" eb="16">
      <t>チョウサ</t>
    </rPh>
    <rPh sb="17" eb="19">
      <t>シュウケイ</t>
    </rPh>
    <rPh sb="19" eb="21">
      <t>ホウホウ</t>
    </rPh>
    <rPh sb="24" eb="26">
      <t>ソキュウ</t>
    </rPh>
    <rPh sb="26" eb="28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</si>
</sst>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▼&quot;#,##0.0"/>
    <numFmt numFmtId="177" formatCode="#,##0.0;&quot;△&quot;#,##0.0"/>
    <numFmt numFmtId="178" formatCode="0.0"/>
  </numFmts>
  <fonts count="8" x14ac:knownFonts="1"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6" fillId="0" borderId="0" xfId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1" fillId="0" borderId="1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right" vertical="center" wrapText="1"/>
    </xf>
    <xf numFmtId="0" fontId="7" fillId="0" borderId="7" xfId="1" applyFont="1" applyFill="1" applyBorder="1" applyAlignment="1">
      <alignment horizontal="right" vertical="center" wrapText="1"/>
    </xf>
    <xf numFmtId="38" fontId="3" fillId="0" borderId="0" xfId="1" applyNumberFormat="1" applyFont="1" applyFill="1" applyAlignment="1">
      <alignment horizontal="right" vertical="center" shrinkToFit="1"/>
    </xf>
    <xf numFmtId="38" fontId="7" fillId="0" borderId="0" xfId="1" applyNumberFormat="1" applyFont="1" applyFill="1" applyAlignment="1">
      <alignment horizontal="right" vertical="center" shrinkToFit="1"/>
    </xf>
    <xf numFmtId="176" fontId="3" fillId="0" borderId="0" xfId="1" applyNumberFormat="1" applyFont="1" applyFill="1" applyAlignment="1">
      <alignment horizontal="right" vertical="center" shrinkToFit="1"/>
    </xf>
    <xf numFmtId="176" fontId="7" fillId="0" borderId="0" xfId="1" applyNumberFormat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/>
    </xf>
    <xf numFmtId="178" fontId="3" fillId="0" borderId="0" xfId="1" applyNumberFormat="1" applyFont="1" applyFill="1" applyAlignment="1">
      <alignment horizontal="right" vertical="center" shrinkToFit="1"/>
    </xf>
    <xf numFmtId="178" fontId="7" fillId="0" borderId="0" xfId="1" applyNumberFormat="1" applyFont="1" applyFill="1" applyAlignment="1">
      <alignment horizontal="right" vertical="center" shrinkToFit="1"/>
    </xf>
    <xf numFmtId="177" fontId="3" fillId="0" borderId="0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Alignment="1">
      <alignment horizontal="right" vertical="center" shrinkToFit="1"/>
    </xf>
    <xf numFmtId="0" fontId="3" fillId="0" borderId="4" xfId="1" applyFont="1" applyFill="1" applyBorder="1" applyAlignment="1">
      <alignment vertical="center"/>
    </xf>
    <xf numFmtId="178" fontId="3" fillId="0" borderId="0" xfId="1" applyNumberFormat="1" applyFont="1" applyFill="1" applyAlignment="1">
      <alignment vertical="center"/>
    </xf>
    <xf numFmtId="0" fontId="3" fillId="0" borderId="4" xfId="1" applyFont="1" applyFill="1" applyBorder="1" applyAlignment="1">
      <alignment horizontal="left" vertical="center" indent="1"/>
    </xf>
    <xf numFmtId="0" fontId="3" fillId="0" borderId="4" xfId="1" applyFont="1" applyFill="1" applyBorder="1" applyAlignment="1">
      <alignment horizontal="left" vertical="center" indent="1" shrinkToFit="1"/>
    </xf>
    <xf numFmtId="176" fontId="3" fillId="0" borderId="0" xfId="1" quotePrefix="1" applyNumberFormat="1" applyFont="1" applyFill="1" applyAlignment="1">
      <alignment horizontal="right" vertical="center" shrinkToFit="1"/>
    </xf>
    <xf numFmtId="176" fontId="7" fillId="0" borderId="0" xfId="1" quotePrefix="1" applyNumberFormat="1" applyFont="1" applyFill="1" applyAlignment="1">
      <alignment horizontal="right" vertical="center" shrinkToFit="1"/>
    </xf>
    <xf numFmtId="38" fontId="3" fillId="0" borderId="0" xfId="1" applyNumberFormat="1" applyFont="1" applyFill="1" applyBorder="1" applyAlignment="1">
      <alignment horizontal="right" vertical="center" shrinkToFit="1"/>
    </xf>
    <xf numFmtId="38" fontId="7" fillId="0" borderId="0" xfId="1" applyNumberFormat="1" applyFont="1" applyFill="1" applyBorder="1" applyAlignment="1">
      <alignment horizontal="right" vertical="center" shrinkToFit="1"/>
    </xf>
    <xf numFmtId="0" fontId="1" fillId="0" borderId="0" xfId="1" applyFont="1" applyFill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38" fontId="3" fillId="0" borderId="1" xfId="1" applyNumberFormat="1" applyFont="1" applyFill="1" applyBorder="1" applyAlignment="1">
      <alignment horizontal="right" vertical="center" shrinkToFit="1"/>
    </xf>
    <xf numFmtId="38" fontId="7" fillId="0" borderId="1" xfId="1" applyNumberFormat="1" applyFont="1" applyFill="1" applyBorder="1" applyAlignment="1">
      <alignment horizontal="right" vertical="center" shrinkToFit="1"/>
    </xf>
    <xf numFmtId="177" fontId="3" fillId="0" borderId="1" xfId="1" applyNumberFormat="1" applyFont="1" applyFill="1" applyBorder="1" applyAlignment="1">
      <alignment horizontal="right" vertical="center" shrinkToFit="1"/>
    </xf>
    <xf numFmtId="177" fontId="7" fillId="0" borderId="1" xfId="1" applyNumberFormat="1" applyFont="1" applyFill="1" applyBorder="1" applyAlignment="1">
      <alignment horizontal="right" vertical="center" shrinkToFit="1"/>
    </xf>
    <xf numFmtId="176" fontId="3" fillId="0" borderId="1" xfId="1" quotePrefix="1" applyNumberFormat="1" applyFont="1" applyFill="1" applyBorder="1" applyAlignment="1">
      <alignment horizontal="right" vertical="center" shrinkToFit="1"/>
    </xf>
    <xf numFmtId="176" fontId="7" fillId="0" borderId="1" xfId="1" quotePrefix="1" applyNumberFormat="1" applyFont="1" applyFill="1" applyBorder="1" applyAlignment="1">
      <alignment horizontal="right" vertical="center" shrinkToFit="1"/>
    </xf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indent="1"/>
    </xf>
    <xf numFmtId="0" fontId="3" fillId="0" borderId="4" xfId="1" applyFont="1" applyFill="1" applyBorder="1" applyAlignment="1">
      <alignment horizontal="left" vertical="center" indent="1"/>
    </xf>
  </cellXfs>
  <cellStyles count="2">
    <cellStyle name="標準" xfId="0" builtinId="0"/>
    <cellStyle name="標準_表5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368" name="Line 1"/>
        <xdr:cNvSpPr>
          <a:spLocks noChangeShapeType="1"/>
        </xdr:cNvSpPr>
      </xdr:nvSpPr>
      <xdr:spPr bwMode="auto">
        <a:xfrm>
          <a:off x="95250" y="295275"/>
          <a:ext cx="1781175" cy="4762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7"/>
  <sheetViews>
    <sheetView showGridLines="0" tabSelected="1" zoomScaleNormal="100" zoomScaleSheetLayoutView="100" workbookViewId="0"/>
  </sheetViews>
  <sheetFormatPr defaultColWidth="7.5" defaultRowHeight="12.75" x14ac:dyDescent="0.15"/>
  <cols>
    <col min="1" max="1" width="1.125" style="4" customWidth="1"/>
    <col min="2" max="2" width="2.5" style="4" customWidth="1"/>
    <col min="3" max="3" width="21" style="4" customWidth="1"/>
    <col min="4" max="5" width="8" style="4" customWidth="1"/>
    <col min="6" max="6" width="7.625" style="4" bestFit="1" customWidth="1"/>
    <col min="7" max="8" width="7.5" style="4" customWidth="1"/>
    <col min="9" max="11" width="6.875" style="4" customWidth="1"/>
    <col min="12" max="12" width="1.625" style="4" customWidth="1"/>
    <col min="13" max="13" width="7.5" style="4" customWidth="1"/>
    <col min="14" max="14" width="4.25" style="4" customWidth="1"/>
    <col min="15" max="15" width="2.5" style="4" customWidth="1"/>
    <col min="16" max="16" width="2.25" style="4" customWidth="1"/>
    <col min="17" max="16384" width="7.5" style="4"/>
  </cols>
  <sheetData>
    <row r="1" spans="2:14" ht="22.5" customHeight="1" x14ac:dyDescent="0.15">
      <c r="B1" s="1" t="s">
        <v>32</v>
      </c>
      <c r="C1" s="2"/>
      <c r="D1" s="2"/>
      <c r="E1" s="3"/>
      <c r="F1" s="3"/>
      <c r="G1" s="2"/>
      <c r="H1" s="2"/>
      <c r="I1" s="3"/>
      <c r="J1" s="3"/>
      <c r="K1" s="3"/>
    </row>
    <row r="2" spans="2:14" s="7" customFormat="1" ht="12.75" customHeight="1" x14ac:dyDescent="0.15">
      <c r="B2" s="5" t="s">
        <v>22</v>
      </c>
      <c r="C2" s="6"/>
      <c r="D2" s="46"/>
      <c r="E2" s="46"/>
      <c r="F2" s="47"/>
      <c r="G2" s="46"/>
      <c r="H2" s="47"/>
      <c r="I2" s="46"/>
      <c r="J2" s="46"/>
      <c r="K2" s="46"/>
    </row>
    <row r="3" spans="2:14" s="7" customFormat="1" ht="12.75" customHeight="1" x14ac:dyDescent="0.15">
      <c r="B3" s="8"/>
      <c r="C3" s="9"/>
      <c r="D3" s="45" t="s">
        <v>33</v>
      </c>
      <c r="E3" s="45">
        <v>26</v>
      </c>
      <c r="F3" s="50" t="s">
        <v>34</v>
      </c>
      <c r="G3" s="10" t="s">
        <v>28</v>
      </c>
      <c r="H3" s="11" t="s">
        <v>35</v>
      </c>
      <c r="I3" s="45" t="s">
        <v>33</v>
      </c>
      <c r="J3" s="45">
        <v>26</v>
      </c>
      <c r="K3" s="50" t="s">
        <v>34</v>
      </c>
    </row>
    <row r="4" spans="2:14" s="7" customFormat="1" ht="12.75" customHeight="1" x14ac:dyDescent="0.15">
      <c r="B4" s="12" t="s">
        <v>0</v>
      </c>
      <c r="C4" s="13"/>
      <c r="D4" s="45"/>
      <c r="E4" s="45"/>
      <c r="F4" s="50"/>
      <c r="G4" s="14" t="s">
        <v>29</v>
      </c>
      <c r="H4" s="15" t="s">
        <v>34</v>
      </c>
      <c r="I4" s="45"/>
      <c r="J4" s="45"/>
      <c r="K4" s="50"/>
    </row>
    <row r="5" spans="2:14" s="20" customFormat="1" ht="12" customHeight="1" x14ac:dyDescent="0.15">
      <c r="B5" s="51" t="s">
        <v>1</v>
      </c>
      <c r="C5" s="52"/>
      <c r="D5" s="16">
        <v>81</v>
      </c>
      <c r="E5" s="16">
        <v>70</v>
      </c>
      <c r="F5" s="17">
        <v>50</v>
      </c>
      <c r="G5" s="18" t="s">
        <v>24</v>
      </c>
      <c r="H5" s="19" t="s">
        <v>30</v>
      </c>
      <c r="I5" s="18" t="s">
        <v>26</v>
      </c>
      <c r="J5" s="18" t="s">
        <v>24</v>
      </c>
      <c r="K5" s="19" t="s">
        <v>24</v>
      </c>
    </row>
    <row r="6" spans="2:14" s="7" customFormat="1" ht="12" customHeight="1" x14ac:dyDescent="0.15">
      <c r="B6" s="53" t="s">
        <v>2</v>
      </c>
      <c r="C6" s="54"/>
      <c r="D6" s="21">
        <v>3.4</v>
      </c>
      <c r="E6" s="21">
        <v>2.91</v>
      </c>
      <c r="F6" s="22">
        <v>2.4700000000000002</v>
      </c>
      <c r="G6" s="18" t="s">
        <v>25</v>
      </c>
      <c r="H6" s="19" t="s">
        <v>24</v>
      </c>
      <c r="I6" s="18" t="s">
        <v>25</v>
      </c>
      <c r="J6" s="18" t="s">
        <v>25</v>
      </c>
      <c r="K6" s="19" t="s">
        <v>24</v>
      </c>
    </row>
    <row r="7" spans="2:14" s="7" customFormat="1" ht="12" customHeight="1" x14ac:dyDescent="0.15">
      <c r="B7" s="53" t="s">
        <v>3</v>
      </c>
      <c r="C7" s="54"/>
      <c r="D7" s="21">
        <v>1.77</v>
      </c>
      <c r="E7" s="21">
        <v>1.66</v>
      </c>
      <c r="F7" s="22">
        <v>1.67</v>
      </c>
      <c r="G7" s="18" t="s">
        <v>25</v>
      </c>
      <c r="H7" s="19" t="s">
        <v>24</v>
      </c>
      <c r="I7" s="18" t="s">
        <v>25</v>
      </c>
      <c r="J7" s="18" t="s">
        <v>25</v>
      </c>
      <c r="K7" s="19" t="s">
        <v>24</v>
      </c>
    </row>
    <row r="8" spans="2:14" s="20" customFormat="1" ht="12" customHeight="1" x14ac:dyDescent="0.15">
      <c r="B8" s="48" t="s">
        <v>20</v>
      </c>
      <c r="C8" s="49"/>
      <c r="D8" s="16">
        <v>399921</v>
      </c>
      <c r="E8" s="16">
        <v>378074</v>
      </c>
      <c r="F8" s="17">
        <v>427017</v>
      </c>
      <c r="G8" s="23">
        <f>(E8-D8)/D8*100</f>
        <v>-5.4628289087094704</v>
      </c>
      <c r="H8" s="24">
        <f>(F8-E8)/E8*100</f>
        <v>12.945349323148378</v>
      </c>
      <c r="I8" s="18">
        <v>100</v>
      </c>
      <c r="J8" s="18">
        <v>100</v>
      </c>
      <c r="K8" s="19">
        <v>100</v>
      </c>
      <c r="M8" s="25"/>
    </row>
    <row r="9" spans="2:14" s="7" customFormat="1" ht="12" customHeight="1" x14ac:dyDescent="0.15">
      <c r="B9" s="8"/>
      <c r="C9" s="26" t="s">
        <v>21</v>
      </c>
      <c r="D9" s="16">
        <v>363638</v>
      </c>
      <c r="E9" s="16">
        <v>326920</v>
      </c>
      <c r="F9" s="17">
        <v>372780</v>
      </c>
      <c r="G9" s="23">
        <f t="shared" ref="G9:G26" si="0">(E9-D9)/D9*100</f>
        <v>-10.097404561679472</v>
      </c>
      <c r="H9" s="24">
        <f t="shared" ref="H9:H26" si="1">(F9-E9)/E9*100</f>
        <v>14.027896733145722</v>
      </c>
      <c r="I9" s="18">
        <f>D9/$D$8*100</f>
        <v>90.927458172989162</v>
      </c>
      <c r="J9" s="18">
        <f>E9/$E$8*100</f>
        <v>86.469844527790855</v>
      </c>
      <c r="K9" s="19">
        <f>F9/F8*100</f>
        <v>87.298632138767303</v>
      </c>
      <c r="M9" s="25"/>
      <c r="N9" s="27"/>
    </row>
    <row r="10" spans="2:14" s="7" customFormat="1" ht="12" customHeight="1" x14ac:dyDescent="0.15">
      <c r="B10" s="8"/>
      <c r="C10" s="28" t="s">
        <v>4</v>
      </c>
      <c r="D10" s="16">
        <v>289247</v>
      </c>
      <c r="E10" s="16">
        <v>267277</v>
      </c>
      <c r="F10" s="17">
        <v>282083</v>
      </c>
      <c r="G10" s="23">
        <f t="shared" si="0"/>
        <v>-7.5955843967266734</v>
      </c>
      <c r="H10" s="24">
        <f t="shared" si="1"/>
        <v>5.5395713061729968</v>
      </c>
      <c r="I10" s="18">
        <f>D10/$D$8*100</f>
        <v>72.326034391792376</v>
      </c>
      <c r="J10" s="18">
        <f>E10/$E$8*100</f>
        <v>70.694361421309054</v>
      </c>
      <c r="K10" s="19">
        <f>F10/F8*100</f>
        <v>66.058962523740277</v>
      </c>
      <c r="M10" s="25"/>
      <c r="N10" s="27"/>
    </row>
    <row r="11" spans="2:14" s="7" customFormat="1" ht="12" customHeight="1" x14ac:dyDescent="0.15">
      <c r="B11" s="8"/>
      <c r="C11" s="29" t="s">
        <v>23</v>
      </c>
      <c r="D11" s="16">
        <v>74391</v>
      </c>
      <c r="E11" s="16">
        <v>59643</v>
      </c>
      <c r="F11" s="17">
        <v>90696</v>
      </c>
      <c r="G11" s="23">
        <f t="shared" si="0"/>
        <v>-19.824978828084042</v>
      </c>
      <c r="H11" s="24">
        <f t="shared" si="1"/>
        <v>52.064785473567731</v>
      </c>
      <c r="I11" s="18">
        <f>D11/$D$8*100</f>
        <v>18.601423781196786</v>
      </c>
      <c r="J11" s="18">
        <f>E11/$E$8*100</f>
        <v>15.775483106481799</v>
      </c>
      <c r="K11" s="19">
        <f>F11/F8*100</f>
        <v>21.239435432313002</v>
      </c>
      <c r="M11" s="25"/>
      <c r="N11" s="27"/>
    </row>
    <row r="12" spans="2:14" s="7" customFormat="1" ht="12" customHeight="1" x14ac:dyDescent="0.15">
      <c r="B12" s="8"/>
      <c r="C12" s="26" t="s">
        <v>5</v>
      </c>
      <c r="D12" s="16">
        <v>347</v>
      </c>
      <c r="E12" s="16">
        <v>985</v>
      </c>
      <c r="F12" s="17">
        <v>2898</v>
      </c>
      <c r="G12" s="23">
        <f t="shared" si="0"/>
        <v>183.86167146974063</v>
      </c>
      <c r="H12" s="24">
        <f t="shared" si="1"/>
        <v>194.21319796954316</v>
      </c>
      <c r="I12" s="18">
        <f>D12/$D$8*100</f>
        <v>8.6767136509460621E-2</v>
      </c>
      <c r="J12" s="18">
        <f>E12/$E$8*100</f>
        <v>0.26053100715732896</v>
      </c>
      <c r="K12" s="19">
        <f>F12/F8*100</f>
        <v>0.6786615052796493</v>
      </c>
      <c r="M12" s="25"/>
      <c r="N12" s="27"/>
    </row>
    <row r="13" spans="2:14" s="7" customFormat="1" ht="12" customHeight="1" x14ac:dyDescent="0.15">
      <c r="B13" s="8"/>
      <c r="C13" s="26" t="s">
        <v>6</v>
      </c>
      <c r="D13" s="16">
        <v>30859</v>
      </c>
      <c r="E13" s="16">
        <v>43330</v>
      </c>
      <c r="F13" s="17">
        <v>49211</v>
      </c>
      <c r="G13" s="23">
        <f t="shared" si="0"/>
        <v>40.4128455231861</v>
      </c>
      <c r="H13" s="24">
        <f t="shared" si="1"/>
        <v>13.572582506346642</v>
      </c>
      <c r="I13" s="18">
        <f>D13/$D$8*100</f>
        <v>7.716273964107911</v>
      </c>
      <c r="J13" s="18">
        <f>E13/$E$8*100</f>
        <v>11.460719330078238</v>
      </c>
      <c r="K13" s="19">
        <f>F13/F8*100</f>
        <v>11.524365540481995</v>
      </c>
      <c r="M13" s="25"/>
      <c r="N13" s="27"/>
    </row>
    <row r="14" spans="2:14" s="20" customFormat="1" ht="12" customHeight="1" x14ac:dyDescent="0.15">
      <c r="B14" s="48" t="s">
        <v>7</v>
      </c>
      <c r="C14" s="49"/>
      <c r="D14" s="16">
        <v>327760</v>
      </c>
      <c r="E14" s="16">
        <v>316647</v>
      </c>
      <c r="F14" s="17">
        <v>302650</v>
      </c>
      <c r="G14" s="23">
        <f t="shared" si="0"/>
        <v>-3.3905906761044666</v>
      </c>
      <c r="H14" s="24">
        <f t="shared" si="1"/>
        <v>-4.4203797920081351</v>
      </c>
      <c r="I14" s="30" t="s">
        <v>27</v>
      </c>
      <c r="J14" s="30" t="s">
        <v>27</v>
      </c>
      <c r="K14" s="31" t="s">
        <v>31</v>
      </c>
      <c r="M14" s="25"/>
      <c r="N14" s="27"/>
    </row>
    <row r="15" spans="2:14" s="7" customFormat="1" ht="12" customHeight="1" x14ac:dyDescent="0.15">
      <c r="B15" s="8"/>
      <c r="C15" s="26" t="s">
        <v>8</v>
      </c>
      <c r="D15" s="16">
        <v>266092</v>
      </c>
      <c r="E15" s="16">
        <v>255608</v>
      </c>
      <c r="F15" s="17">
        <v>229382</v>
      </c>
      <c r="G15" s="23">
        <f t="shared" si="0"/>
        <v>-3.9399906799152173</v>
      </c>
      <c r="H15" s="24">
        <f t="shared" si="1"/>
        <v>-10.260242245939095</v>
      </c>
      <c r="I15" s="18">
        <v>100</v>
      </c>
      <c r="J15" s="18">
        <v>100</v>
      </c>
      <c r="K15" s="19">
        <v>100</v>
      </c>
      <c r="M15" s="25"/>
      <c r="N15" s="27"/>
    </row>
    <row r="16" spans="2:14" s="7" customFormat="1" ht="12" customHeight="1" x14ac:dyDescent="0.15">
      <c r="B16" s="8"/>
      <c r="C16" s="28" t="s">
        <v>9</v>
      </c>
      <c r="D16" s="16">
        <v>63883</v>
      </c>
      <c r="E16" s="16">
        <v>70855</v>
      </c>
      <c r="F16" s="17">
        <v>61722</v>
      </c>
      <c r="G16" s="23">
        <f t="shared" si="0"/>
        <v>10.913701610757165</v>
      </c>
      <c r="H16" s="24">
        <f t="shared" si="1"/>
        <v>-12.889704325735657</v>
      </c>
      <c r="I16" s="18">
        <f>D16/$D$15*100</f>
        <v>24.007861942486059</v>
      </c>
      <c r="J16" s="18">
        <f>E16/$E$15*100</f>
        <v>27.720180902006199</v>
      </c>
      <c r="K16" s="19">
        <f>F16/F15*100</f>
        <v>26.907952672833961</v>
      </c>
      <c r="M16" s="25"/>
      <c r="N16" s="27"/>
    </row>
    <row r="17" spans="2:16" s="7" customFormat="1" ht="12" customHeight="1" x14ac:dyDescent="0.15">
      <c r="B17" s="8"/>
      <c r="C17" s="28" t="s">
        <v>10</v>
      </c>
      <c r="D17" s="16">
        <v>16938</v>
      </c>
      <c r="E17" s="16">
        <v>20145</v>
      </c>
      <c r="F17" s="17">
        <v>17106</v>
      </c>
      <c r="G17" s="23">
        <f t="shared" si="0"/>
        <v>18.933758413035779</v>
      </c>
      <c r="H17" s="24">
        <f t="shared" si="1"/>
        <v>-15.085629188384214</v>
      </c>
      <c r="I17" s="18">
        <f t="shared" ref="I17:I25" si="2">D17/$D$15*100</f>
        <v>6.3654675826405906</v>
      </c>
      <c r="J17" s="18">
        <f t="shared" ref="J17:J25" si="3">E17/$E$15*100</f>
        <v>7.8812087258614758</v>
      </c>
      <c r="K17" s="19">
        <f>F17/F15*100</f>
        <v>7.4574290920822035</v>
      </c>
      <c r="M17" s="25"/>
      <c r="N17" s="27"/>
      <c r="P17" s="18"/>
    </row>
    <row r="18" spans="2:16" s="7" customFormat="1" ht="12" customHeight="1" x14ac:dyDescent="0.15">
      <c r="B18" s="8"/>
      <c r="C18" s="28" t="s">
        <v>11</v>
      </c>
      <c r="D18" s="16">
        <v>7167</v>
      </c>
      <c r="E18" s="16">
        <v>8289</v>
      </c>
      <c r="F18" s="17">
        <v>7811</v>
      </c>
      <c r="G18" s="23">
        <f t="shared" si="0"/>
        <v>15.655085809962326</v>
      </c>
      <c r="H18" s="24">
        <f t="shared" si="1"/>
        <v>-5.7666787308481116</v>
      </c>
      <c r="I18" s="18">
        <f t="shared" si="2"/>
        <v>2.6934293402281919</v>
      </c>
      <c r="J18" s="18">
        <f t="shared" si="3"/>
        <v>3.2428562486307158</v>
      </c>
      <c r="K18" s="19">
        <f>F18/F15*100</f>
        <v>3.4052366794255868</v>
      </c>
      <c r="M18" s="25"/>
      <c r="N18" s="27"/>
      <c r="P18" s="18"/>
    </row>
    <row r="19" spans="2:16" s="7" customFormat="1" ht="12" customHeight="1" x14ac:dyDescent="0.15">
      <c r="B19" s="8"/>
      <c r="C19" s="28" t="s">
        <v>12</v>
      </c>
      <c r="D19" s="16">
        <v>19046</v>
      </c>
      <c r="E19" s="16">
        <v>22913</v>
      </c>
      <c r="F19" s="17">
        <v>20417</v>
      </c>
      <c r="G19" s="23">
        <f t="shared" si="0"/>
        <v>20.303475795442612</v>
      </c>
      <c r="H19" s="24">
        <f t="shared" si="1"/>
        <v>-10.893379304325055</v>
      </c>
      <c r="I19" s="18">
        <f t="shared" si="2"/>
        <v>7.1576747891706622</v>
      </c>
      <c r="J19" s="18">
        <f t="shared" si="3"/>
        <v>8.9641169290476039</v>
      </c>
      <c r="K19" s="19">
        <f>F19/F15*100</f>
        <v>8.9008727799042653</v>
      </c>
      <c r="M19" s="25"/>
      <c r="N19" s="27"/>
      <c r="P19" s="18"/>
    </row>
    <row r="20" spans="2:16" s="7" customFormat="1" ht="12" customHeight="1" x14ac:dyDescent="0.15">
      <c r="B20" s="8"/>
      <c r="C20" s="28" t="s">
        <v>13</v>
      </c>
      <c r="D20" s="32">
        <v>10462</v>
      </c>
      <c r="E20" s="32">
        <v>10817</v>
      </c>
      <c r="F20" s="33">
        <v>8310</v>
      </c>
      <c r="G20" s="23">
        <f t="shared" si="0"/>
        <v>3.3932326515006688</v>
      </c>
      <c r="H20" s="24">
        <f t="shared" si="1"/>
        <v>-23.176481464361654</v>
      </c>
      <c r="I20" s="18">
        <f t="shared" si="2"/>
        <v>3.9317228627692677</v>
      </c>
      <c r="J20" s="18">
        <f t="shared" si="3"/>
        <v>4.2318706769741166</v>
      </c>
      <c r="K20" s="19">
        <f>F20/F15*100</f>
        <v>3.6227777244945116</v>
      </c>
      <c r="M20" s="25"/>
      <c r="N20" s="27"/>
    </row>
    <row r="21" spans="2:16" s="7" customFormat="1" ht="12" customHeight="1" x14ac:dyDescent="0.15">
      <c r="B21" s="8"/>
      <c r="C21" s="28" t="s">
        <v>14</v>
      </c>
      <c r="D21" s="32">
        <v>11720</v>
      </c>
      <c r="E21" s="32">
        <v>10506</v>
      </c>
      <c r="F21" s="33">
        <v>9771</v>
      </c>
      <c r="G21" s="23">
        <f t="shared" si="0"/>
        <v>-10.358361774744028</v>
      </c>
      <c r="H21" s="24">
        <f t="shared" si="1"/>
        <v>-6.9960022844089087</v>
      </c>
      <c r="I21" s="18">
        <f t="shared" si="2"/>
        <v>4.404491679569472</v>
      </c>
      <c r="J21" s="18">
        <f t="shared" si="3"/>
        <v>4.110199993740415</v>
      </c>
      <c r="K21" s="19">
        <f>F21/F15*100</f>
        <v>4.2597065157684559</v>
      </c>
      <c r="L21" s="34"/>
      <c r="M21" s="25"/>
      <c r="N21" s="27"/>
    </row>
    <row r="22" spans="2:16" s="7" customFormat="1" ht="12" customHeight="1" x14ac:dyDescent="0.15">
      <c r="B22" s="8"/>
      <c r="C22" s="28" t="s">
        <v>15</v>
      </c>
      <c r="D22" s="32">
        <v>37328</v>
      </c>
      <c r="E22" s="32">
        <v>38737</v>
      </c>
      <c r="F22" s="33">
        <v>33881</v>
      </c>
      <c r="G22" s="23">
        <f t="shared" si="0"/>
        <v>3.7746463780540078</v>
      </c>
      <c r="H22" s="24">
        <f t="shared" si="1"/>
        <v>-12.535818468131243</v>
      </c>
      <c r="I22" s="18">
        <f t="shared" si="2"/>
        <v>14.028230837454714</v>
      </c>
      <c r="J22" s="18">
        <f t="shared" si="3"/>
        <v>15.154846483678133</v>
      </c>
      <c r="K22" s="19">
        <f>F22/F15*100</f>
        <v>14.770557410782015</v>
      </c>
      <c r="L22" s="34"/>
      <c r="M22" s="25"/>
      <c r="N22" s="27"/>
    </row>
    <row r="23" spans="2:16" s="7" customFormat="1" ht="12" customHeight="1" x14ac:dyDescent="0.15">
      <c r="B23" s="8"/>
      <c r="C23" s="28" t="s">
        <v>16</v>
      </c>
      <c r="D23" s="32">
        <v>20977</v>
      </c>
      <c r="E23" s="32">
        <v>13446</v>
      </c>
      <c r="F23" s="33">
        <v>9212</v>
      </c>
      <c r="G23" s="23">
        <f t="shared" si="0"/>
        <v>-35.90122515135625</v>
      </c>
      <c r="H23" s="24">
        <f t="shared" si="1"/>
        <v>-31.488918637513013</v>
      </c>
      <c r="I23" s="18">
        <f t="shared" si="2"/>
        <v>7.8833636486628684</v>
      </c>
      <c r="J23" s="18">
        <f t="shared" si="3"/>
        <v>5.2603987355638324</v>
      </c>
      <c r="K23" s="19">
        <f>F23/F15*100</f>
        <v>4.0160082308114848</v>
      </c>
      <c r="L23" s="34"/>
      <c r="M23" s="25"/>
      <c r="N23" s="27"/>
    </row>
    <row r="24" spans="2:16" s="7" customFormat="1" ht="12" customHeight="1" x14ac:dyDescent="0.15">
      <c r="B24" s="8"/>
      <c r="C24" s="28" t="s">
        <v>17</v>
      </c>
      <c r="D24" s="32">
        <v>21326</v>
      </c>
      <c r="E24" s="32">
        <v>16565</v>
      </c>
      <c r="F24" s="33">
        <v>13182</v>
      </c>
      <c r="G24" s="23">
        <f t="shared" si="0"/>
        <v>-22.324861671199475</v>
      </c>
      <c r="H24" s="24">
        <f t="shared" si="1"/>
        <v>-20.422577724117115</v>
      </c>
      <c r="I24" s="18">
        <f t="shared" si="2"/>
        <v>8.0145212933872507</v>
      </c>
      <c r="J24" s="18">
        <f t="shared" si="3"/>
        <v>6.4806265844574513</v>
      </c>
      <c r="K24" s="19">
        <f>F24/F15*100</f>
        <v>5.7467456034039284</v>
      </c>
      <c r="L24" s="34"/>
      <c r="M24" s="25"/>
      <c r="N24" s="27"/>
    </row>
    <row r="25" spans="2:16" s="7" customFormat="1" ht="12" customHeight="1" x14ac:dyDescent="0.15">
      <c r="B25" s="8"/>
      <c r="C25" s="28" t="s">
        <v>18</v>
      </c>
      <c r="D25" s="32">
        <v>57245</v>
      </c>
      <c r="E25" s="32">
        <v>43334</v>
      </c>
      <c r="F25" s="33">
        <v>47971</v>
      </c>
      <c r="G25" s="23">
        <f t="shared" si="0"/>
        <v>-24.300812298017295</v>
      </c>
      <c r="H25" s="24">
        <f t="shared" si="1"/>
        <v>10.700604606082983</v>
      </c>
      <c r="I25" s="18">
        <f t="shared" si="2"/>
        <v>21.513236023630924</v>
      </c>
      <c r="J25" s="18">
        <f t="shared" si="3"/>
        <v>16.953303495978219</v>
      </c>
      <c r="K25" s="19">
        <f>F25/F15*100</f>
        <v>20.91314924449172</v>
      </c>
      <c r="L25" s="34"/>
      <c r="M25" s="25"/>
      <c r="N25" s="27"/>
    </row>
    <row r="26" spans="2:16" s="7" customFormat="1" ht="12" customHeight="1" x14ac:dyDescent="0.15">
      <c r="B26" s="35"/>
      <c r="C26" s="36" t="s">
        <v>19</v>
      </c>
      <c r="D26" s="37">
        <v>61667</v>
      </c>
      <c r="E26" s="37">
        <v>61039</v>
      </c>
      <c r="F26" s="38">
        <v>73268</v>
      </c>
      <c r="G26" s="39">
        <f t="shared" si="0"/>
        <v>-1.0183728736601423</v>
      </c>
      <c r="H26" s="40">
        <f t="shared" si="1"/>
        <v>20.034731892724324</v>
      </c>
      <c r="I26" s="41" t="s">
        <v>25</v>
      </c>
      <c r="J26" s="41" t="s">
        <v>25</v>
      </c>
      <c r="K26" s="42" t="s">
        <v>31</v>
      </c>
      <c r="L26" s="34"/>
      <c r="M26" s="25"/>
    </row>
    <row r="27" spans="2:16" s="44" customFormat="1" ht="12.75" customHeight="1" x14ac:dyDescent="0.15">
      <c r="B27" s="7" t="s">
        <v>36</v>
      </c>
      <c r="C27" s="43"/>
      <c r="D27" s="7"/>
      <c r="E27" s="7"/>
      <c r="F27" s="7"/>
      <c r="G27" s="7"/>
      <c r="H27" s="7"/>
      <c r="I27" s="7"/>
      <c r="J27" s="7"/>
      <c r="K27" s="7"/>
    </row>
    <row r="28" spans="2:16" s="7" customFormat="1" ht="12.75" customHeight="1" x14ac:dyDescent="0.15">
      <c r="B28" s="7" t="s">
        <v>37</v>
      </c>
      <c r="C28" s="43"/>
      <c r="L28" s="4"/>
    </row>
    <row r="29" spans="2:16" s="7" customFormat="1" ht="12.75" customHeight="1" x14ac:dyDescent="0.15">
      <c r="B29" s="7" t="s">
        <v>39</v>
      </c>
      <c r="C29" s="43"/>
      <c r="L29" s="4"/>
    </row>
    <row r="30" spans="2:16" s="7" customFormat="1" ht="12.75" customHeight="1" x14ac:dyDescent="0.15">
      <c r="B30" s="7" t="s">
        <v>38</v>
      </c>
      <c r="L30" s="4"/>
    </row>
    <row r="31" spans="2:16" ht="22.5" customHeight="1" x14ac:dyDescent="0.15"/>
    <row r="32" spans="2:16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7.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20.2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</sheetData>
  <mergeCells count="14">
    <mergeCell ref="B14:C14"/>
    <mergeCell ref="B5:C5"/>
    <mergeCell ref="B6:C6"/>
    <mergeCell ref="B7:C7"/>
    <mergeCell ref="D3:D4"/>
    <mergeCell ref="E3:E4"/>
    <mergeCell ref="D2:F2"/>
    <mergeCell ref="G2:H2"/>
    <mergeCell ref="B8:C8"/>
    <mergeCell ref="K3:K4"/>
    <mergeCell ref="I2:K2"/>
    <mergeCell ref="J3:J4"/>
    <mergeCell ref="F3:F4"/>
    <mergeCell ref="I3:I4"/>
  </mergeCells>
  <phoneticPr fontId="2"/>
  <pageMargins left="0.78740157480314965" right="0.39370078740157483" top="0.78740157480314965" bottom="0.39370078740157483" header="0.39370078740157483" footer="0.39370078740157483"/>
  <pageSetup paperSize="9" firstPageNumber="53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2013-07-24T05:33:11Z</dcterms:created>
  <dcterms:modified xsi:type="dcterms:W3CDTF">2024-08-06T06:39:59Z</dcterms:modified>
</cp:coreProperties>
</file>