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06_水産業\"/>
    </mc:Choice>
  </mc:AlternateContent>
  <bookViews>
    <workbookView xWindow="0" yWindow="0" windowWidth="20490" windowHeight="7530"/>
  </bookViews>
  <sheets>
    <sheet name="0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T20" i="1"/>
  <c r="T5" i="1" s="1"/>
  <c r="U9" i="1"/>
  <c r="T9" i="1"/>
  <c r="U5" i="1"/>
  <c r="S5" i="1"/>
  <c r="R5" i="1"/>
  <c r="Q5" i="1"/>
  <c r="P5" i="1"/>
</calcChain>
</file>

<file path=xl/sharedStrings.xml><?xml version="1.0" encoding="utf-8"?>
<sst xmlns="http://schemas.openxmlformats.org/spreadsheetml/2006/main" count="133" uniqueCount="28">
  <si>
    <t>資料：水産事務所</t>
    <rPh sb="5" eb="7">
      <t>ジム</t>
    </rPh>
    <rPh sb="7" eb="8">
      <t>ショ</t>
    </rPh>
    <phoneticPr fontId="6"/>
  </si>
  <si>
    <t>その他</t>
    <phoneticPr fontId="6"/>
  </si>
  <si>
    <t>-</t>
    <phoneticPr fontId="9"/>
  </si>
  <si>
    <t>-</t>
  </si>
  <si>
    <t>こうなご棒受網</t>
    <phoneticPr fontId="6"/>
  </si>
  <si>
    <t>かつお・まぐろまき網</t>
    <phoneticPr fontId="6"/>
  </si>
  <si>
    <t>大目流し網</t>
    <phoneticPr fontId="6"/>
  </si>
  <si>
    <t>さけ定置網</t>
    <phoneticPr fontId="6"/>
  </si>
  <si>
    <t>いか流し網</t>
    <phoneticPr fontId="6"/>
  </si>
  <si>
    <t>さんま棒受網</t>
    <phoneticPr fontId="6"/>
  </si>
  <si>
    <t>小型まき網</t>
    <rPh sb="0" eb="2">
      <t>コガタ</t>
    </rPh>
    <phoneticPr fontId="6"/>
  </si>
  <si>
    <t>まき網（三陸)</t>
  </si>
  <si>
    <t>いかつり</t>
    <phoneticPr fontId="6"/>
  </si>
  <si>
    <t>小型機船底びき網</t>
    <phoneticPr fontId="6"/>
  </si>
  <si>
    <t>合計</t>
    <phoneticPr fontId="6"/>
  </si>
  <si>
    <t>金額</t>
    <rPh sb="0" eb="2">
      <t>キンガク</t>
    </rPh>
    <phoneticPr fontId="6"/>
  </si>
  <si>
    <t>数量</t>
    <rPh sb="0" eb="2">
      <t>スウリョウ</t>
    </rPh>
    <phoneticPr fontId="6"/>
  </si>
  <si>
    <t>漁業別</t>
    <rPh sb="0" eb="2">
      <t>ギョギョウ</t>
    </rPh>
    <rPh sb="2" eb="3">
      <t>ベツ</t>
    </rPh>
    <phoneticPr fontId="6"/>
  </si>
  <si>
    <t>令元</t>
    <rPh sb="0" eb="1">
      <t>レイ</t>
    </rPh>
    <rPh sb="1" eb="2">
      <t>モト</t>
    </rPh>
    <phoneticPr fontId="9"/>
  </si>
  <si>
    <t>年別</t>
    <rPh sb="0" eb="1">
      <t>ネン</t>
    </rPh>
    <rPh sb="1" eb="2">
      <t>ベツ</t>
    </rPh>
    <phoneticPr fontId="9"/>
  </si>
  <si>
    <t>単位：ｔ，千円</t>
  </si>
  <si>
    <t>35　八戸漁港漁業別水揚げ状況</t>
    <rPh sb="3" eb="5">
      <t>ハチノヘ</t>
    </rPh>
    <rPh sb="5" eb="7">
      <t>ギョコウ</t>
    </rPh>
    <rPh sb="7" eb="9">
      <t>ギョギョウ</t>
    </rPh>
    <rPh sb="9" eb="10">
      <t>ベツ</t>
    </rPh>
    <rPh sb="10" eb="12">
      <t>ミズア</t>
    </rPh>
    <rPh sb="13" eb="15">
      <t>ジョウキョウ</t>
    </rPh>
    <phoneticPr fontId="6"/>
  </si>
  <si>
    <t>遠洋底びき網</t>
    <rPh sb="0" eb="2">
      <t>エンヨウ</t>
    </rPh>
    <phoneticPr fontId="6"/>
  </si>
  <si>
    <t>沖合底びき網</t>
    <phoneticPr fontId="6"/>
  </si>
  <si>
    <t>まき網（遠海)</t>
    <rPh sb="4" eb="6">
      <t>エンカイ</t>
    </rPh>
    <phoneticPr fontId="3"/>
  </si>
  <si>
    <t>平26</t>
    <rPh sb="0" eb="1">
      <t>ヘイ</t>
    </rPh>
    <phoneticPr fontId="3"/>
  </si>
  <si>
    <t>もうか・まぐろはえなわ</t>
    <phoneticPr fontId="6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</si>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</sst>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2" fillId="0" borderId="0" xfId="2" applyFont="1" applyFill="1" applyBorder="1"/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1" xfId="2" quotePrefix="1" applyFont="1" applyFill="1" applyBorder="1" applyAlignment="1">
      <alignment horizontal="center" vertical="center"/>
    </xf>
    <xf numFmtId="38" fontId="5" fillId="0" borderId="2" xfId="1" applyNumberFormat="1" applyFont="1" applyFill="1" applyBorder="1" applyAlignment="1">
      <alignment horizontal="right" vertical="center" shrinkToFit="1"/>
    </xf>
    <xf numFmtId="38" fontId="5" fillId="0" borderId="2" xfId="1" applyNumberFormat="1" applyFont="1" applyFill="1" applyBorder="1" applyAlignment="1">
      <alignment vertical="center" shrinkToFit="1"/>
    </xf>
    <xf numFmtId="0" fontId="5" fillId="0" borderId="3" xfId="2" applyFont="1" applyFill="1" applyBorder="1" applyAlignment="1">
      <alignment vertical="center" shrinkToFit="1"/>
    </xf>
    <xf numFmtId="0" fontId="5" fillId="0" borderId="2" xfId="2" quotePrefix="1" applyFont="1" applyFill="1" applyBorder="1" applyAlignment="1">
      <alignment horizontal="center" vertical="center"/>
    </xf>
    <xf numFmtId="0" fontId="5" fillId="0" borderId="4" xfId="2" quotePrefix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right" vertical="center" shrinkToFit="1"/>
    </xf>
    <xf numFmtId="38" fontId="5" fillId="0" borderId="0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0" fontId="5" fillId="0" borderId="0" xfId="2" quotePrefix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6" xfId="2" applyFont="1" applyFill="1" applyBorder="1" applyAlignment="1">
      <alignment horizontal="center" vertical="center" shrinkToFit="1"/>
    </xf>
    <xf numFmtId="38" fontId="11" fillId="0" borderId="0" xfId="1" applyNumberFormat="1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vertical="center" shrinkToFit="1"/>
    </xf>
    <xf numFmtId="38" fontId="11" fillId="0" borderId="7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right" vertical="center"/>
    </xf>
    <xf numFmtId="0" fontId="11" fillId="0" borderId="7" xfId="2" applyFont="1" applyFill="1" applyBorder="1" applyAlignment="1">
      <alignment vertical="center"/>
    </xf>
    <xf numFmtId="0" fontId="12" fillId="0" borderId="0" xfId="2" applyFont="1" applyFill="1"/>
    <xf numFmtId="0" fontId="11" fillId="0" borderId="0" xfId="2" applyFont="1" applyFill="1" applyAlignment="1">
      <alignment horizontal="right"/>
    </xf>
    <xf numFmtId="0" fontId="13" fillId="0" borderId="0" xfId="2" applyFont="1" applyFill="1"/>
    <xf numFmtId="0" fontId="11" fillId="0" borderId="0" xfId="2" applyFont="1" applyFill="1"/>
    <xf numFmtId="0" fontId="12" fillId="0" borderId="0" xfId="2" applyFont="1" applyFill="1" applyBorder="1"/>
    <xf numFmtId="0" fontId="14" fillId="0" borderId="0" xfId="2" applyFont="1" applyFill="1" applyAlignment="1">
      <alignment vertical="top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vertical="center" shrinkToFit="1"/>
    </xf>
    <xf numFmtId="38" fontId="8" fillId="0" borderId="0" xfId="1" applyNumberFormat="1" applyFont="1" applyFill="1" applyBorder="1" applyAlignment="1">
      <alignment horizontal="right" vertical="center" shrinkToFit="1"/>
    </xf>
    <xf numFmtId="38" fontId="8" fillId="0" borderId="2" xfId="1" applyNumberFormat="1" applyFont="1" applyFill="1" applyBorder="1" applyAlignment="1">
      <alignment vertical="center" shrinkToFit="1"/>
    </xf>
    <xf numFmtId="38" fontId="8" fillId="0" borderId="2" xfId="1" applyNumberFormat="1" applyFont="1" applyFill="1" applyBorder="1" applyAlignment="1">
      <alignment horizontal="right" vertical="center" shrinkToFit="1"/>
    </xf>
    <xf numFmtId="0" fontId="11" fillId="0" borderId="6" xfId="2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9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表032" xfId="2"/>
    <cellStyle name="標準_表32．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80"/>
  <sheetViews>
    <sheetView showGridLines="0" tabSelected="1" zoomScaleNormal="100" zoomScaleSheetLayoutView="130" workbookViewId="0"/>
  </sheetViews>
  <sheetFormatPr defaultColWidth="7.5" defaultRowHeight="10.5" x14ac:dyDescent="0.15"/>
  <cols>
    <col min="1" max="1" width="2" style="1" customWidth="1"/>
    <col min="2" max="2" width="3.75" style="1" customWidth="1"/>
    <col min="3" max="3" width="16.875" style="1" customWidth="1"/>
    <col min="4" max="4" width="6.875" style="1" customWidth="1"/>
    <col min="5" max="5" width="9.375" style="1" customWidth="1"/>
    <col min="6" max="6" width="6.875" style="1" customWidth="1"/>
    <col min="7" max="7" width="9.375" style="1" customWidth="1"/>
    <col min="8" max="8" width="6.875" style="1" customWidth="1"/>
    <col min="9" max="9" width="9.375" style="1" customWidth="1"/>
    <col min="10" max="10" width="6.875" style="1" customWidth="1"/>
    <col min="11" max="11" width="9.375" style="1" customWidth="1"/>
    <col min="12" max="12" width="6.875" style="2" customWidth="1"/>
    <col min="13" max="13" width="9.375" style="1" customWidth="1"/>
    <col min="14" max="14" width="6.875" style="1" customWidth="1"/>
    <col min="15" max="15" width="9.375" style="1" customWidth="1"/>
    <col min="16" max="16" width="6.875" style="1" customWidth="1"/>
    <col min="17" max="21" width="9.375" style="1" customWidth="1"/>
    <col min="22" max="22" width="5.375" style="1" customWidth="1"/>
    <col min="23" max="16384" width="7.5" style="1"/>
  </cols>
  <sheetData>
    <row r="1" spans="2:22" x14ac:dyDescent="0.15">
      <c r="L1" s="1"/>
    </row>
    <row r="2" spans="2:22" s="29" customFormat="1" ht="22.5" customHeight="1" x14ac:dyDescent="0.15">
      <c r="B2" s="34" t="s">
        <v>21</v>
      </c>
      <c r="D2" s="33"/>
      <c r="E2" s="30"/>
      <c r="F2" s="30"/>
      <c r="G2" s="30"/>
      <c r="H2" s="30"/>
      <c r="I2" s="30"/>
      <c r="J2" s="30"/>
      <c r="K2" s="30"/>
      <c r="L2" s="30"/>
      <c r="M2" s="30"/>
      <c r="N2" s="31"/>
      <c r="O2" s="32"/>
      <c r="P2" s="31"/>
      <c r="V2" s="30" t="s">
        <v>20</v>
      </c>
    </row>
    <row r="3" spans="2:22" s="24" customFormat="1" ht="12.75" customHeight="1" x14ac:dyDescent="0.4">
      <c r="B3" s="28"/>
      <c r="C3" s="27" t="s">
        <v>19</v>
      </c>
      <c r="D3" s="43" t="s">
        <v>25</v>
      </c>
      <c r="E3" s="44"/>
      <c r="F3" s="43">
        <v>27</v>
      </c>
      <c r="G3" s="44"/>
      <c r="H3" s="43">
        <v>28</v>
      </c>
      <c r="I3" s="44"/>
      <c r="J3" s="43">
        <v>29</v>
      </c>
      <c r="K3" s="44"/>
      <c r="L3" s="43">
        <v>30</v>
      </c>
      <c r="M3" s="44"/>
      <c r="N3" s="43" t="s">
        <v>18</v>
      </c>
      <c r="O3" s="44"/>
      <c r="P3" s="43">
        <v>2</v>
      </c>
      <c r="Q3" s="44"/>
      <c r="R3" s="43">
        <v>3</v>
      </c>
      <c r="S3" s="44"/>
      <c r="T3" s="45">
        <v>4</v>
      </c>
      <c r="U3" s="46"/>
      <c r="V3" s="41" t="s">
        <v>17</v>
      </c>
    </row>
    <row r="4" spans="2:22" s="24" customFormat="1" ht="12.75" customHeight="1" x14ac:dyDescent="0.4">
      <c r="B4" s="47" t="s">
        <v>17</v>
      </c>
      <c r="C4" s="48"/>
      <c r="D4" s="25" t="s">
        <v>16</v>
      </c>
      <c r="E4" s="25" t="s">
        <v>15</v>
      </c>
      <c r="F4" s="25" t="s">
        <v>16</v>
      </c>
      <c r="G4" s="26" t="s">
        <v>15</v>
      </c>
      <c r="H4" s="26" t="s">
        <v>16</v>
      </c>
      <c r="I4" s="25" t="s">
        <v>15</v>
      </c>
      <c r="J4" s="26" t="s">
        <v>16</v>
      </c>
      <c r="K4" s="25" t="s">
        <v>15</v>
      </c>
      <c r="L4" s="26" t="s">
        <v>16</v>
      </c>
      <c r="M4" s="25" t="s">
        <v>15</v>
      </c>
      <c r="N4" s="26" t="s">
        <v>16</v>
      </c>
      <c r="O4" s="25" t="s">
        <v>15</v>
      </c>
      <c r="P4" s="26" t="s">
        <v>16</v>
      </c>
      <c r="Q4" s="25" t="s">
        <v>15</v>
      </c>
      <c r="R4" s="26" t="s">
        <v>16</v>
      </c>
      <c r="S4" s="25" t="s">
        <v>15</v>
      </c>
      <c r="T4" s="35" t="s">
        <v>16</v>
      </c>
      <c r="U4" s="36" t="s">
        <v>15</v>
      </c>
      <c r="V4" s="42"/>
    </row>
    <row r="5" spans="2:22" s="17" customFormat="1" ht="12.75" customHeight="1" x14ac:dyDescent="0.4">
      <c r="B5" s="23" t="s">
        <v>14</v>
      </c>
      <c r="C5" s="22"/>
      <c r="D5" s="21">
        <v>120530</v>
      </c>
      <c r="E5" s="21">
        <v>22969331</v>
      </c>
      <c r="F5" s="21">
        <v>113359</v>
      </c>
      <c r="G5" s="21">
        <v>19698985</v>
      </c>
      <c r="H5" s="20">
        <v>99312</v>
      </c>
      <c r="I5" s="20">
        <v>23435765</v>
      </c>
      <c r="J5" s="20">
        <v>99972</v>
      </c>
      <c r="K5" s="20">
        <v>19990377</v>
      </c>
      <c r="L5" s="20">
        <v>108192</v>
      </c>
      <c r="M5" s="20">
        <v>18119849</v>
      </c>
      <c r="N5" s="20">
        <v>66117</v>
      </c>
      <c r="O5" s="19">
        <v>14759839</v>
      </c>
      <c r="P5" s="20">
        <f t="shared" ref="P5:U5" si="0">SUM(P6:P20)</f>
        <v>61170</v>
      </c>
      <c r="Q5" s="19">
        <f t="shared" si="0"/>
        <v>13289929</v>
      </c>
      <c r="R5" s="20">
        <f t="shared" si="0"/>
        <v>44472</v>
      </c>
      <c r="S5" s="19">
        <f t="shared" si="0"/>
        <v>8677811</v>
      </c>
      <c r="T5" s="37">
        <f t="shared" si="0"/>
        <v>28876</v>
      </c>
      <c r="U5" s="38">
        <f t="shared" si="0"/>
        <v>9981595</v>
      </c>
      <c r="V5" s="18" t="s">
        <v>14</v>
      </c>
    </row>
    <row r="6" spans="2:22" s="4" customFormat="1" ht="12.75" customHeight="1" x14ac:dyDescent="0.4">
      <c r="B6" s="16">
        <v>1</v>
      </c>
      <c r="C6" s="15" t="s">
        <v>22</v>
      </c>
      <c r="D6" s="14">
        <v>729</v>
      </c>
      <c r="E6" s="14">
        <v>238322</v>
      </c>
      <c r="F6" s="14">
        <v>1011</v>
      </c>
      <c r="G6" s="14">
        <v>496720</v>
      </c>
      <c r="H6" s="14">
        <v>1272</v>
      </c>
      <c r="I6" s="14">
        <v>759482</v>
      </c>
      <c r="J6" s="14">
        <v>1036</v>
      </c>
      <c r="K6" s="14">
        <v>504989</v>
      </c>
      <c r="L6" s="14">
        <v>926</v>
      </c>
      <c r="M6" s="14">
        <v>526806</v>
      </c>
      <c r="N6" s="14">
        <v>707</v>
      </c>
      <c r="O6" s="13">
        <v>319971</v>
      </c>
      <c r="P6" s="14">
        <v>1607</v>
      </c>
      <c r="Q6" s="13">
        <v>529805</v>
      </c>
      <c r="R6" s="14">
        <v>887</v>
      </c>
      <c r="S6" s="13">
        <v>475133</v>
      </c>
      <c r="T6" s="37">
        <v>1306</v>
      </c>
      <c r="U6" s="38">
        <v>522676</v>
      </c>
      <c r="V6" s="12">
        <v>1</v>
      </c>
    </row>
    <row r="7" spans="2:22" s="4" customFormat="1" ht="12.75" customHeight="1" x14ac:dyDescent="0.4">
      <c r="B7" s="16">
        <v>2</v>
      </c>
      <c r="C7" s="15" t="s">
        <v>23</v>
      </c>
      <c r="D7" s="14">
        <v>22731</v>
      </c>
      <c r="E7" s="14">
        <v>5549599</v>
      </c>
      <c r="F7" s="14">
        <v>12537</v>
      </c>
      <c r="G7" s="14">
        <v>3321555</v>
      </c>
      <c r="H7" s="14">
        <v>12436</v>
      </c>
      <c r="I7" s="14">
        <v>4109014</v>
      </c>
      <c r="J7" s="14">
        <v>7894</v>
      </c>
      <c r="K7" s="14">
        <v>3293229</v>
      </c>
      <c r="L7" s="14">
        <v>6538</v>
      </c>
      <c r="M7" s="14">
        <v>2896663</v>
      </c>
      <c r="N7" s="14">
        <v>7018</v>
      </c>
      <c r="O7" s="13">
        <v>3548270</v>
      </c>
      <c r="P7" s="14">
        <v>6925</v>
      </c>
      <c r="Q7" s="13">
        <v>2562680</v>
      </c>
      <c r="R7" s="14">
        <v>6478</v>
      </c>
      <c r="S7" s="13">
        <v>2047993</v>
      </c>
      <c r="T7" s="37">
        <v>8235</v>
      </c>
      <c r="U7" s="38">
        <v>3020395</v>
      </c>
      <c r="V7" s="12">
        <v>2</v>
      </c>
    </row>
    <row r="8" spans="2:22" s="4" customFormat="1" ht="12.75" customHeight="1" x14ac:dyDescent="0.4">
      <c r="B8" s="16">
        <v>3</v>
      </c>
      <c r="C8" s="15" t="s">
        <v>13</v>
      </c>
      <c r="D8" s="14">
        <v>968</v>
      </c>
      <c r="E8" s="14">
        <v>277870</v>
      </c>
      <c r="F8" s="14">
        <v>494</v>
      </c>
      <c r="G8" s="14">
        <v>153243</v>
      </c>
      <c r="H8" s="14">
        <v>340</v>
      </c>
      <c r="I8" s="14">
        <v>128856</v>
      </c>
      <c r="J8" s="14">
        <v>146</v>
      </c>
      <c r="K8" s="14">
        <v>65778</v>
      </c>
      <c r="L8" s="14">
        <v>174</v>
      </c>
      <c r="M8" s="14">
        <v>74557</v>
      </c>
      <c r="N8" s="14">
        <v>148</v>
      </c>
      <c r="O8" s="13">
        <v>49654</v>
      </c>
      <c r="P8" s="14">
        <v>114</v>
      </c>
      <c r="Q8" s="13">
        <v>36301</v>
      </c>
      <c r="R8" s="14">
        <v>204</v>
      </c>
      <c r="S8" s="13">
        <v>60978</v>
      </c>
      <c r="T8" s="37">
        <v>196</v>
      </c>
      <c r="U8" s="38">
        <v>96730</v>
      </c>
      <c r="V8" s="12">
        <v>3</v>
      </c>
    </row>
    <row r="9" spans="2:22" s="4" customFormat="1" ht="12.75" customHeight="1" x14ac:dyDescent="0.4">
      <c r="B9" s="16">
        <v>4</v>
      </c>
      <c r="C9" s="15" t="s">
        <v>12</v>
      </c>
      <c r="D9" s="14">
        <v>18362</v>
      </c>
      <c r="E9" s="14">
        <v>6524882</v>
      </c>
      <c r="F9" s="14">
        <v>15103</v>
      </c>
      <c r="G9" s="14">
        <v>5641907</v>
      </c>
      <c r="H9" s="14">
        <v>13999</v>
      </c>
      <c r="I9" s="14">
        <v>8563133</v>
      </c>
      <c r="J9" s="14">
        <v>11473</v>
      </c>
      <c r="K9" s="14">
        <v>6755343</v>
      </c>
      <c r="L9" s="14">
        <v>10387</v>
      </c>
      <c r="M9" s="14">
        <v>5874767</v>
      </c>
      <c r="N9" s="14">
        <v>8967</v>
      </c>
      <c r="O9" s="13">
        <v>4492745</v>
      </c>
      <c r="P9" s="14">
        <v>9144</v>
      </c>
      <c r="Q9" s="13">
        <v>4494453</v>
      </c>
      <c r="R9" s="14">
        <v>5932</v>
      </c>
      <c r="S9" s="13">
        <v>3413039</v>
      </c>
      <c r="T9" s="37">
        <f>148+3846+471</f>
        <v>4465</v>
      </c>
      <c r="U9" s="38">
        <f>157826+3945778+362316</f>
        <v>4465920</v>
      </c>
      <c r="V9" s="12">
        <v>4</v>
      </c>
    </row>
    <row r="10" spans="2:22" s="4" customFormat="1" ht="12.75" customHeight="1" x14ac:dyDescent="0.4">
      <c r="B10" s="16">
        <v>5</v>
      </c>
      <c r="C10" s="15" t="s">
        <v>11</v>
      </c>
      <c r="D10" s="14">
        <v>44856</v>
      </c>
      <c r="E10" s="14">
        <v>5284739</v>
      </c>
      <c r="F10" s="14">
        <v>59406</v>
      </c>
      <c r="G10" s="14">
        <v>5458114</v>
      </c>
      <c r="H10" s="14">
        <v>40021</v>
      </c>
      <c r="I10" s="14">
        <v>4586958</v>
      </c>
      <c r="J10" s="14">
        <v>51958</v>
      </c>
      <c r="K10" s="14">
        <v>5367887</v>
      </c>
      <c r="L10" s="14">
        <v>57147</v>
      </c>
      <c r="M10" s="14">
        <v>5268017</v>
      </c>
      <c r="N10" s="14">
        <v>20897</v>
      </c>
      <c r="O10" s="13">
        <v>3372770</v>
      </c>
      <c r="P10" s="14">
        <v>25445</v>
      </c>
      <c r="Q10" s="13">
        <v>3542221</v>
      </c>
      <c r="R10" s="14">
        <v>16058</v>
      </c>
      <c r="S10" s="13">
        <v>1122517</v>
      </c>
      <c r="T10" s="37">
        <v>10425</v>
      </c>
      <c r="U10" s="38">
        <v>651013</v>
      </c>
      <c r="V10" s="12">
        <v>5</v>
      </c>
    </row>
    <row r="11" spans="2:22" s="4" customFormat="1" ht="12.75" customHeight="1" x14ac:dyDescent="0.4">
      <c r="B11" s="16">
        <v>6</v>
      </c>
      <c r="C11" s="15" t="s">
        <v>24</v>
      </c>
      <c r="D11" s="13">
        <v>19794</v>
      </c>
      <c r="E11" s="13">
        <v>2325744</v>
      </c>
      <c r="F11" s="13">
        <v>14862</v>
      </c>
      <c r="G11" s="13">
        <v>1459460</v>
      </c>
      <c r="H11" s="13">
        <v>23930</v>
      </c>
      <c r="I11" s="13">
        <v>2511494</v>
      </c>
      <c r="J11" s="13">
        <v>20915</v>
      </c>
      <c r="K11" s="13">
        <v>1135184</v>
      </c>
      <c r="L11" s="13">
        <v>27618</v>
      </c>
      <c r="M11" s="13">
        <v>1288712</v>
      </c>
      <c r="N11" s="13">
        <v>23994</v>
      </c>
      <c r="O11" s="13">
        <v>1217379</v>
      </c>
      <c r="P11" s="13">
        <v>13920</v>
      </c>
      <c r="Q11" s="13">
        <v>649498</v>
      </c>
      <c r="R11" s="13">
        <v>10985</v>
      </c>
      <c r="S11" s="13">
        <v>453806</v>
      </c>
      <c r="T11" s="38">
        <v>2218</v>
      </c>
      <c r="U11" s="38">
        <v>167717</v>
      </c>
      <c r="V11" s="12">
        <v>6</v>
      </c>
    </row>
    <row r="12" spans="2:22" s="4" customFormat="1" ht="12.75" customHeight="1" x14ac:dyDescent="0.4">
      <c r="B12" s="16">
        <v>7</v>
      </c>
      <c r="C12" s="15" t="s">
        <v>10</v>
      </c>
      <c r="D12" s="14">
        <v>5019</v>
      </c>
      <c r="E12" s="14">
        <v>237109</v>
      </c>
      <c r="F12" s="14">
        <v>2615</v>
      </c>
      <c r="G12" s="14">
        <v>165746</v>
      </c>
      <c r="H12" s="14">
        <v>2052</v>
      </c>
      <c r="I12" s="14">
        <v>182930</v>
      </c>
      <c r="J12" s="14">
        <v>2311</v>
      </c>
      <c r="K12" s="14">
        <v>158138</v>
      </c>
      <c r="L12" s="14">
        <v>1634</v>
      </c>
      <c r="M12" s="14">
        <v>147576</v>
      </c>
      <c r="N12" s="14">
        <v>1045</v>
      </c>
      <c r="O12" s="13">
        <v>98773</v>
      </c>
      <c r="P12" s="14">
        <v>1351</v>
      </c>
      <c r="Q12" s="13">
        <v>156979</v>
      </c>
      <c r="R12" s="14">
        <v>1247</v>
      </c>
      <c r="S12" s="13">
        <v>64345</v>
      </c>
      <c r="T12" s="37">
        <v>143</v>
      </c>
      <c r="U12" s="38">
        <v>8955</v>
      </c>
      <c r="V12" s="12">
        <v>7</v>
      </c>
    </row>
    <row r="13" spans="2:22" s="4" customFormat="1" ht="12.75" customHeight="1" x14ac:dyDescent="0.4">
      <c r="B13" s="16">
        <v>8</v>
      </c>
      <c r="C13" s="15" t="s">
        <v>9</v>
      </c>
      <c r="D13" s="13">
        <v>1995</v>
      </c>
      <c r="E13" s="13">
        <v>122874</v>
      </c>
      <c r="F13" s="13" t="s">
        <v>3</v>
      </c>
      <c r="G13" s="13" t="s">
        <v>3</v>
      </c>
      <c r="H13" s="13">
        <v>91</v>
      </c>
      <c r="I13" s="13">
        <v>8689</v>
      </c>
      <c r="J13" s="13" t="s">
        <v>3</v>
      </c>
      <c r="K13" s="13" t="s">
        <v>3</v>
      </c>
      <c r="L13" s="13">
        <v>19</v>
      </c>
      <c r="M13" s="13">
        <v>1072</v>
      </c>
      <c r="N13" s="13" t="s">
        <v>3</v>
      </c>
      <c r="O13" s="13" t="s">
        <v>3</v>
      </c>
      <c r="P13" s="13" t="s">
        <v>2</v>
      </c>
      <c r="Q13" s="13" t="s">
        <v>2</v>
      </c>
      <c r="R13" s="13" t="s">
        <v>27</v>
      </c>
      <c r="S13" s="13" t="s">
        <v>27</v>
      </c>
      <c r="T13" s="38">
        <v>2</v>
      </c>
      <c r="U13" s="38">
        <v>406</v>
      </c>
      <c r="V13" s="12">
        <v>8</v>
      </c>
    </row>
    <row r="14" spans="2:22" s="4" customFormat="1" ht="12.75" customHeight="1" x14ac:dyDescent="0.4">
      <c r="B14" s="16">
        <v>9</v>
      </c>
      <c r="C14" s="15" t="s">
        <v>8</v>
      </c>
      <c r="D14" s="13" t="s">
        <v>3</v>
      </c>
      <c r="E14" s="13" t="s">
        <v>3</v>
      </c>
      <c r="F14" s="13" t="s">
        <v>3</v>
      </c>
      <c r="G14" s="13" t="s">
        <v>3</v>
      </c>
      <c r="H14" s="13" t="s">
        <v>3</v>
      </c>
      <c r="I14" s="13" t="s">
        <v>3</v>
      </c>
      <c r="J14" s="13" t="s">
        <v>3</v>
      </c>
      <c r="K14" s="13" t="s">
        <v>3</v>
      </c>
      <c r="L14" s="13" t="s">
        <v>3</v>
      </c>
      <c r="M14" s="13" t="s">
        <v>3</v>
      </c>
      <c r="N14" s="13" t="s">
        <v>3</v>
      </c>
      <c r="O14" s="13" t="s">
        <v>3</v>
      </c>
      <c r="P14" s="13" t="s">
        <v>2</v>
      </c>
      <c r="Q14" s="13" t="s">
        <v>2</v>
      </c>
      <c r="R14" s="13" t="s">
        <v>27</v>
      </c>
      <c r="S14" s="13" t="s">
        <v>27</v>
      </c>
      <c r="T14" s="38" t="s">
        <v>27</v>
      </c>
      <c r="U14" s="38" t="s">
        <v>27</v>
      </c>
      <c r="V14" s="12">
        <v>9</v>
      </c>
    </row>
    <row r="15" spans="2:22" s="4" customFormat="1" ht="12.75" customHeight="1" x14ac:dyDescent="0.4">
      <c r="B15" s="16">
        <v>10</v>
      </c>
      <c r="C15" s="15" t="s">
        <v>7</v>
      </c>
      <c r="D15" s="13">
        <v>1391</v>
      </c>
      <c r="E15" s="13">
        <v>576157</v>
      </c>
      <c r="F15" s="13">
        <v>1532</v>
      </c>
      <c r="G15" s="13">
        <v>752183</v>
      </c>
      <c r="H15" s="13">
        <v>1708</v>
      </c>
      <c r="I15" s="13">
        <v>869141</v>
      </c>
      <c r="J15" s="13">
        <v>1642</v>
      </c>
      <c r="K15" s="13">
        <v>1169063</v>
      </c>
      <c r="L15" s="13">
        <v>1610</v>
      </c>
      <c r="M15" s="13">
        <v>884402</v>
      </c>
      <c r="N15" s="13">
        <v>1620</v>
      </c>
      <c r="O15" s="13">
        <v>741657</v>
      </c>
      <c r="P15" s="13">
        <v>1059</v>
      </c>
      <c r="Q15" s="13">
        <v>484330</v>
      </c>
      <c r="R15" s="13">
        <v>1359</v>
      </c>
      <c r="S15" s="13">
        <v>337041</v>
      </c>
      <c r="T15" s="38">
        <v>763</v>
      </c>
      <c r="U15" s="38">
        <v>321940</v>
      </c>
      <c r="V15" s="12">
        <v>10</v>
      </c>
    </row>
    <row r="16" spans="2:22" s="4" customFormat="1" ht="12.75" customHeight="1" x14ac:dyDescent="0.4">
      <c r="B16" s="16">
        <v>11</v>
      </c>
      <c r="C16" s="15" t="s">
        <v>6</v>
      </c>
      <c r="D16" s="13" t="s">
        <v>3</v>
      </c>
      <c r="E16" s="13">
        <v>83</v>
      </c>
      <c r="F16" s="13" t="s">
        <v>3</v>
      </c>
      <c r="G16" s="13">
        <v>120</v>
      </c>
      <c r="H16" s="13" t="s">
        <v>3</v>
      </c>
      <c r="I16" s="13" t="s">
        <v>3</v>
      </c>
      <c r="J16" s="13">
        <v>2</v>
      </c>
      <c r="K16" s="13">
        <v>1044</v>
      </c>
      <c r="L16" s="13" t="s">
        <v>3</v>
      </c>
      <c r="M16" s="13" t="s">
        <v>3</v>
      </c>
      <c r="N16" s="13">
        <v>3</v>
      </c>
      <c r="O16" s="13">
        <v>395</v>
      </c>
      <c r="P16" s="13" t="s">
        <v>2</v>
      </c>
      <c r="Q16" s="13" t="s">
        <v>2</v>
      </c>
      <c r="R16" s="13" t="s">
        <v>27</v>
      </c>
      <c r="S16" s="13" t="s">
        <v>27</v>
      </c>
      <c r="T16" s="38">
        <v>0</v>
      </c>
      <c r="U16" s="38">
        <v>183</v>
      </c>
      <c r="V16" s="12">
        <v>11</v>
      </c>
    </row>
    <row r="17" spans="2:22" s="4" customFormat="1" ht="12.75" customHeight="1" x14ac:dyDescent="0.4">
      <c r="B17" s="16">
        <v>12</v>
      </c>
      <c r="C17" s="15" t="s">
        <v>26</v>
      </c>
      <c r="D17" s="13" t="s">
        <v>3</v>
      </c>
      <c r="E17" s="13" t="s">
        <v>3</v>
      </c>
      <c r="F17" s="13" t="s">
        <v>3</v>
      </c>
      <c r="G17" s="13" t="s">
        <v>3</v>
      </c>
      <c r="H17" s="13" t="s">
        <v>3</v>
      </c>
      <c r="I17" s="13" t="s">
        <v>3</v>
      </c>
      <c r="J17" s="13" t="s">
        <v>3</v>
      </c>
      <c r="K17" s="13" t="s">
        <v>3</v>
      </c>
      <c r="L17" s="13" t="s">
        <v>3</v>
      </c>
      <c r="M17" s="13" t="s">
        <v>3</v>
      </c>
      <c r="N17" s="13" t="s">
        <v>3</v>
      </c>
      <c r="O17" s="13" t="s">
        <v>3</v>
      </c>
      <c r="P17" s="13" t="s">
        <v>2</v>
      </c>
      <c r="Q17" s="13" t="s">
        <v>2</v>
      </c>
      <c r="R17" s="13" t="s">
        <v>27</v>
      </c>
      <c r="S17" s="13" t="s">
        <v>27</v>
      </c>
      <c r="T17" s="38" t="s">
        <v>27</v>
      </c>
      <c r="U17" s="38" t="s">
        <v>27</v>
      </c>
      <c r="V17" s="12">
        <v>12</v>
      </c>
    </row>
    <row r="18" spans="2:22" s="4" customFormat="1" ht="12.75" customHeight="1" x14ac:dyDescent="0.4">
      <c r="B18" s="16">
        <v>13</v>
      </c>
      <c r="C18" s="15" t="s">
        <v>5</v>
      </c>
      <c r="D18" s="13" t="s">
        <v>3</v>
      </c>
      <c r="E18" s="13" t="s">
        <v>3</v>
      </c>
      <c r="F18" s="13" t="s">
        <v>3</v>
      </c>
      <c r="G18" s="13" t="s">
        <v>3</v>
      </c>
      <c r="H18" s="13" t="s">
        <v>3</v>
      </c>
      <c r="I18" s="13" t="s">
        <v>3</v>
      </c>
      <c r="J18" s="13" t="s">
        <v>3</v>
      </c>
      <c r="K18" s="13" t="s">
        <v>3</v>
      </c>
      <c r="L18" s="13" t="s">
        <v>3</v>
      </c>
      <c r="M18" s="13" t="s">
        <v>3</v>
      </c>
      <c r="N18" s="13" t="s">
        <v>3</v>
      </c>
      <c r="O18" s="13" t="s">
        <v>3</v>
      </c>
      <c r="P18" s="13" t="s">
        <v>2</v>
      </c>
      <c r="Q18" s="13" t="s">
        <v>2</v>
      </c>
      <c r="R18" s="13" t="s">
        <v>27</v>
      </c>
      <c r="S18" s="13" t="s">
        <v>27</v>
      </c>
      <c r="T18" s="38" t="s">
        <v>27</v>
      </c>
      <c r="U18" s="38" t="s">
        <v>27</v>
      </c>
      <c r="V18" s="12">
        <v>13</v>
      </c>
    </row>
    <row r="19" spans="2:22" s="4" customFormat="1" ht="12.75" customHeight="1" x14ac:dyDescent="0.4">
      <c r="B19" s="16">
        <v>14</v>
      </c>
      <c r="C19" s="15" t="s">
        <v>4</v>
      </c>
      <c r="D19" s="13" t="s">
        <v>3</v>
      </c>
      <c r="E19" s="13" t="s">
        <v>3</v>
      </c>
      <c r="F19" s="13" t="s">
        <v>3</v>
      </c>
      <c r="G19" s="13" t="s">
        <v>3</v>
      </c>
      <c r="H19" s="13" t="s">
        <v>3</v>
      </c>
      <c r="I19" s="13" t="s">
        <v>3</v>
      </c>
      <c r="J19" s="13" t="s">
        <v>3</v>
      </c>
      <c r="K19" s="13" t="s">
        <v>3</v>
      </c>
      <c r="L19" s="13" t="s">
        <v>3</v>
      </c>
      <c r="M19" s="13" t="s">
        <v>3</v>
      </c>
      <c r="N19" s="13">
        <v>0</v>
      </c>
      <c r="O19" s="13">
        <v>166</v>
      </c>
      <c r="P19" s="13" t="s">
        <v>2</v>
      </c>
      <c r="Q19" s="13" t="s">
        <v>2</v>
      </c>
      <c r="R19" s="13" t="s">
        <v>27</v>
      </c>
      <c r="S19" s="13" t="s">
        <v>27</v>
      </c>
      <c r="T19" s="38" t="s">
        <v>27</v>
      </c>
      <c r="U19" s="38" t="s">
        <v>27</v>
      </c>
      <c r="V19" s="12">
        <v>14</v>
      </c>
    </row>
    <row r="20" spans="2:22" s="4" customFormat="1" ht="12.75" customHeight="1" x14ac:dyDescent="0.4">
      <c r="B20" s="11">
        <v>15</v>
      </c>
      <c r="C20" s="10" t="s">
        <v>1</v>
      </c>
      <c r="D20" s="9">
        <v>4685</v>
      </c>
      <c r="E20" s="9">
        <v>1831952</v>
      </c>
      <c r="F20" s="9">
        <v>5799</v>
      </c>
      <c r="G20" s="9">
        <v>2249937</v>
      </c>
      <c r="H20" s="9">
        <v>3463</v>
      </c>
      <c r="I20" s="9">
        <v>1716068</v>
      </c>
      <c r="J20" s="9">
        <v>2595</v>
      </c>
      <c r="K20" s="9">
        <v>1539722</v>
      </c>
      <c r="L20" s="9">
        <v>2140</v>
      </c>
      <c r="M20" s="9">
        <v>1157276</v>
      </c>
      <c r="N20" s="9">
        <v>1718</v>
      </c>
      <c r="O20" s="8">
        <v>918059</v>
      </c>
      <c r="P20" s="9">
        <v>1605</v>
      </c>
      <c r="Q20" s="8">
        <v>833662</v>
      </c>
      <c r="R20" s="9">
        <v>1322</v>
      </c>
      <c r="S20" s="8">
        <v>702959</v>
      </c>
      <c r="T20" s="39">
        <f>110+47+859+107</f>
        <v>1123</v>
      </c>
      <c r="U20" s="40">
        <f>92707+31246+563111+38596</f>
        <v>725660</v>
      </c>
      <c r="V20" s="7">
        <v>15</v>
      </c>
    </row>
    <row r="21" spans="2:22" s="4" customFormat="1" ht="12.75" customHeight="1" x14ac:dyDescent="0.15">
      <c r="B21" s="6" t="s">
        <v>0</v>
      </c>
      <c r="M21" s="5"/>
      <c r="N21" s="2"/>
      <c r="O21" s="5"/>
    </row>
    <row r="22" spans="2:22" s="4" customFormat="1" ht="12.75" customHeight="1" x14ac:dyDescent="0.15">
      <c r="B22" s="6"/>
      <c r="M22" s="5"/>
      <c r="N22" s="2"/>
      <c r="O22" s="5"/>
    </row>
    <row r="23" spans="2:22" ht="12.75" customHeight="1" x14ac:dyDescent="0.15">
      <c r="B23" s="3"/>
      <c r="L23" s="1"/>
      <c r="M23" s="3"/>
    </row>
    <row r="24" spans="2:22" ht="22.5" customHeight="1" x14ac:dyDescent="0.15">
      <c r="L24" s="1"/>
    </row>
    <row r="25" spans="2:22" ht="12.75" customHeight="1" x14ac:dyDescent="0.15">
      <c r="L25" s="1"/>
    </row>
    <row r="26" spans="2:22" ht="12.75" customHeight="1" x14ac:dyDescent="0.15">
      <c r="L26" s="1"/>
    </row>
    <row r="27" spans="2:22" ht="12.75" customHeight="1" x14ac:dyDescent="0.15">
      <c r="L27" s="1"/>
    </row>
    <row r="28" spans="2:22" ht="12.75" customHeight="1" x14ac:dyDescent="0.15">
      <c r="L28" s="1"/>
    </row>
    <row r="29" spans="2:22" ht="12.75" customHeight="1" x14ac:dyDescent="0.15">
      <c r="L29" s="1"/>
    </row>
    <row r="30" spans="2:22" ht="12.75" customHeight="1" x14ac:dyDescent="0.15">
      <c r="L30" s="1"/>
    </row>
    <row r="31" spans="2:22" ht="12.75" customHeight="1" x14ac:dyDescent="0.15">
      <c r="L31" s="1"/>
    </row>
    <row r="32" spans="2:22" ht="12.75" customHeight="1" x14ac:dyDescent="0.15">
      <c r="L32" s="1"/>
    </row>
    <row r="33" spans="12:12" ht="12.75" customHeight="1" x14ac:dyDescent="0.15">
      <c r="L33" s="1"/>
    </row>
    <row r="34" spans="12:12" ht="12.75" customHeight="1" x14ac:dyDescent="0.15">
      <c r="L34" s="1"/>
    </row>
    <row r="35" spans="12:12" ht="12.75" customHeight="1" x14ac:dyDescent="0.15">
      <c r="L35" s="1"/>
    </row>
    <row r="36" spans="12:12" ht="12.75" customHeight="1" x14ac:dyDescent="0.15">
      <c r="L36" s="1"/>
    </row>
    <row r="37" spans="12:12" ht="12.75" customHeight="1" x14ac:dyDescent="0.15">
      <c r="L37" s="1"/>
    </row>
    <row r="38" spans="12:12" ht="12.75" customHeight="1" x14ac:dyDescent="0.15">
      <c r="L38" s="1"/>
    </row>
    <row r="39" spans="12:12" ht="12.75" customHeight="1" x14ac:dyDescent="0.15">
      <c r="L39" s="1"/>
    </row>
    <row r="40" spans="12:12" ht="12.75" customHeight="1" x14ac:dyDescent="0.15">
      <c r="L40" s="1"/>
    </row>
    <row r="41" spans="12:12" ht="12.75" customHeight="1" x14ac:dyDescent="0.15">
      <c r="L41" s="1"/>
    </row>
    <row r="42" spans="12:12" ht="12.75" customHeight="1" x14ac:dyDescent="0.15">
      <c r="L42" s="1"/>
    </row>
    <row r="43" spans="12:12" ht="12.75" customHeight="1" x14ac:dyDescent="0.15"/>
    <row r="44" spans="12:12" ht="12.75" customHeight="1" x14ac:dyDescent="0.15"/>
    <row r="45" spans="12:12" ht="12.75" customHeight="1" x14ac:dyDescent="0.15"/>
    <row r="46" spans="12:12" ht="12.75" customHeight="1" x14ac:dyDescent="0.15"/>
    <row r="47" spans="12:12" ht="12.75" customHeight="1" x14ac:dyDescent="0.15"/>
    <row r="48" spans="12:1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</sheetData>
  <mergeCells count="11">
    <mergeCell ref="B4:C4"/>
    <mergeCell ref="D3:E3"/>
    <mergeCell ref="F3:G3"/>
    <mergeCell ref="H3:I3"/>
    <mergeCell ref="J3:K3"/>
    <mergeCell ref="V3:V4"/>
    <mergeCell ref="L3:M3"/>
    <mergeCell ref="N3:O3"/>
    <mergeCell ref="P3:Q3"/>
    <mergeCell ref="R3:S3"/>
    <mergeCell ref="T3:U3"/>
  </mergeCells>
  <phoneticPr fontId="3"/>
  <pageMargins left="0.78740157480314965" right="0.78740157480314965" top="0.78740157480314965" bottom="0.59055118110236227" header="0.39370078740157483" footer="0.39370078740157483"/>
  <pageSetup paperSize="9" scale="89" firstPageNumber="41" fitToHeight="0" orientation="portrait" useFirstPageNumber="1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2024-05-31T07:12:52Z</cp:lastPrinted>
  <dcterms:created xsi:type="dcterms:W3CDTF">2022-06-15T23:25:27Z</dcterms:created>
  <dcterms:modified xsi:type="dcterms:W3CDTF">2024-08-06T06:33:28Z</dcterms:modified>
</cp:coreProperties>
</file>