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03_国勢調査\"/>
    </mc:Choice>
  </mc:AlternateContent>
  <bookViews>
    <workbookView xWindow="0" yWindow="0" windowWidth="20490" windowHeight="7530"/>
  </bookViews>
  <sheets>
    <sheet name="014_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N6" i="1"/>
  <c r="J7" i="1"/>
  <c r="N7" i="1"/>
  <c r="J8" i="1"/>
  <c r="N8" i="1"/>
  <c r="K9" i="1"/>
  <c r="N9" i="1" s="1"/>
  <c r="L9" i="1"/>
  <c r="M9" i="1"/>
  <c r="J11" i="1"/>
  <c r="N11" i="1"/>
  <c r="J12" i="1"/>
  <c r="N12" i="1"/>
  <c r="J13" i="1"/>
  <c r="N13" i="1"/>
  <c r="J14" i="1"/>
  <c r="N14" i="1"/>
  <c r="J15" i="1"/>
  <c r="N15" i="1"/>
  <c r="J16" i="1"/>
  <c r="N16" i="1"/>
  <c r="J17" i="1"/>
  <c r="N17" i="1"/>
  <c r="J18" i="1"/>
  <c r="N18" i="1"/>
  <c r="J19" i="1"/>
  <c r="N19" i="1"/>
  <c r="J20" i="1"/>
  <c r="N20" i="1"/>
  <c r="K21" i="1"/>
  <c r="N21" i="1" s="1"/>
  <c r="L21" i="1"/>
  <c r="M21" i="1"/>
  <c r="J23" i="1"/>
  <c r="N23" i="1"/>
  <c r="J24" i="1"/>
  <c r="N24" i="1"/>
  <c r="J25" i="1"/>
  <c r="N25" i="1"/>
  <c r="J26" i="1"/>
  <c r="N26" i="1"/>
  <c r="J27" i="1"/>
  <c r="N27" i="1"/>
  <c r="J28" i="1"/>
  <c r="N28" i="1"/>
  <c r="J29" i="1"/>
  <c r="N29" i="1"/>
  <c r="J30" i="1"/>
  <c r="N30" i="1"/>
  <c r="K31" i="1"/>
  <c r="L31" i="1"/>
  <c r="M31" i="1"/>
  <c r="N31" i="1"/>
  <c r="N33" i="1"/>
  <c r="J35" i="1"/>
  <c r="K35" i="1"/>
  <c r="N35" i="1" s="1"/>
  <c r="L35" i="1"/>
  <c r="M35" i="1"/>
</calcChain>
</file>

<file path=xl/sharedStrings.xml><?xml version="1.0" encoding="utf-8"?>
<sst xmlns="http://schemas.openxmlformats.org/spreadsheetml/2006/main" count="47" uniqueCount="39">
  <si>
    <t>注：表中構成比は四捨五入のため合計に必ずしも一致しない。</t>
    <rPh sb="18" eb="19">
      <t>カナラ</t>
    </rPh>
    <phoneticPr fontId="5"/>
  </si>
  <si>
    <t>資料：総務省「国勢調査」結果(各年10月1日現在）</t>
    <rPh sb="3" eb="6">
      <t>ソウムショウ</t>
    </rPh>
    <rPh sb="7" eb="9">
      <t>コクセイ</t>
    </rPh>
    <rPh sb="9" eb="11">
      <t>チョウサ</t>
    </rPh>
    <rPh sb="12" eb="14">
      <t>ケッカ</t>
    </rPh>
    <rPh sb="15" eb="17">
      <t>カクネン</t>
    </rPh>
    <rPh sb="19" eb="20">
      <t>ガツ</t>
    </rPh>
    <rPh sb="21" eb="24">
      <t>ニチゲンザイ</t>
    </rPh>
    <phoneticPr fontId="5"/>
  </si>
  <si>
    <t>15歳以上
計</t>
    <rPh sb="2" eb="3">
      <t>サイ</t>
    </rPh>
    <rPh sb="3" eb="5">
      <t>イジョウ</t>
    </rPh>
    <phoneticPr fontId="5"/>
  </si>
  <si>
    <t>不  詳</t>
  </si>
  <si>
    <t>老年人口
計</t>
    <rPh sb="0" eb="2">
      <t>ロウネン</t>
    </rPh>
    <phoneticPr fontId="5"/>
  </si>
  <si>
    <t>100 ～</t>
  </si>
  <si>
    <t>95～99</t>
  </si>
  <si>
    <t>90～94</t>
  </si>
  <si>
    <t>85～89</t>
  </si>
  <si>
    <t>80～84</t>
  </si>
  <si>
    <t>75～79</t>
  </si>
  <si>
    <t>70～74</t>
  </si>
  <si>
    <t>65～69</t>
  </si>
  <si>
    <t>生産年齢
人口計</t>
    <rPh sb="0" eb="2">
      <t>セイサン</t>
    </rPh>
    <rPh sb="5" eb="7">
      <t>ジンコウ</t>
    </rPh>
    <rPh sb="7" eb="8">
      <t>ケイ</t>
    </rPh>
    <phoneticPr fontId="5"/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</si>
  <si>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</si>
  <si>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</si>
  <si>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</si>
  <si>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</si>
  <si>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</si>
  <si>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</si>
  <si>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</si>
  <si>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</si>
  <si>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</si>
  <si>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</si>
  <si>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年少人口
計</t>
    <rPh sb="0" eb="2">
      <t>ネンショウ</t>
    </rPh>
    <phoneticPr fontId="5"/>
  </si>
  <si>
    <t>10～14</t>
  </si>
  <si>
    <t>5～9</t>
    <phoneticPr fontId="5"/>
  </si>
  <si>
    <t>0～4</t>
    <phoneticPr fontId="5"/>
  </si>
  <si>
    <t>総  数</t>
  </si>
  <si>
    <t>構成比</t>
    <rPh sb="0" eb="3">
      <t>コウセイヒ</t>
    </rPh>
    <phoneticPr fontId="5"/>
  </si>
  <si>
    <t>女</t>
  </si>
  <si>
    <t>男</t>
  </si>
  <si>
    <t>総数</t>
    <phoneticPr fontId="5"/>
  </si>
  <si>
    <t>階級別</t>
    <phoneticPr fontId="5"/>
  </si>
  <si>
    <t>令2</t>
    <rPh sb="0" eb="1">
      <t>レイ</t>
    </rPh>
    <phoneticPr fontId="5"/>
  </si>
  <si>
    <t>平22</t>
    <rPh sb="0" eb="1">
      <t>ヘイ</t>
    </rPh>
    <phoneticPr fontId="5"/>
  </si>
  <si>
    <t>5　歳</t>
    <phoneticPr fontId="5"/>
  </si>
  <si>
    <t>【旧八戸市】</t>
    <rPh sb="1" eb="5">
      <t>キュウハチノヘシ</t>
    </rPh>
    <phoneticPr fontId="5"/>
  </si>
  <si>
    <t>14　年齢(5歳階級)別人口の推移（続き）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</si>
</sst>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3"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theme="1"/>
      <name val="ＭＳ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4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2" applyFont="1" applyFill="1" applyAlignment="1">
      <alignment vertical="top"/>
    </xf>
    <xf numFmtId="0" fontId="6" fillId="0" borderId="0" xfId="1" applyFont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3" fontId="7" fillId="0" borderId="1" xfId="1" applyNumberFormat="1" applyFont="1" applyFill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3" xfId="1" applyFont="1" applyBorder="1" applyAlignment="1">
      <alignment horizontal="left" vertical="center"/>
    </xf>
    <xf numFmtId="3" fontId="4" fillId="0" borderId="0" xfId="3" quotePrefix="1" applyNumberFormat="1" applyFont="1" applyFill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3" fontId="7" fillId="0" borderId="0" xfId="3" quotePrefix="1" applyNumberFormat="1" applyFont="1" applyFill="1" applyBorder="1" applyAlignment="1">
      <alignment horizontal="righ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right" vertical="center"/>
    </xf>
    <xf numFmtId="176" fontId="7" fillId="0" borderId="4" xfId="1" applyNumberFormat="1" applyFont="1" applyFill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3" fontId="4" fillId="0" borderId="4" xfId="3" quotePrefix="1" applyNumberFormat="1" applyFont="1" applyFill="1" applyBorder="1" applyAlignment="1">
      <alignment horizontal="righ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vertical="center"/>
    </xf>
    <xf numFmtId="0" fontId="6" fillId="0" borderId="0" xfId="1" applyFont="1" applyBorder="1" applyAlignment="1">
      <alignment horizontal="right"/>
    </xf>
    <xf numFmtId="0" fontId="12" fillId="0" borderId="0" xfId="1" applyFont="1" applyBorder="1" applyAlignment="1">
      <alignment vertical="top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37" fontId="9" fillId="0" borderId="0" xfId="0" applyNumberFormat="1" applyFont="1" applyFill="1" applyBorder="1" applyAlignment="1">
      <alignment horizontal="right" vertical="top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</cellXfs>
  <cellStyles count="4">
    <cellStyle name="標準" xfId="0" builtinId="0"/>
    <cellStyle name="標準_JB16" xfId="3"/>
    <cellStyle name="標準_表10" xfId="2"/>
    <cellStyle name="標準_表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9"/>
  <sheetViews>
    <sheetView showGridLines="0" tabSelected="1" zoomScaleNormal="100" zoomScaleSheetLayoutView="100" workbookViewId="0"/>
  </sheetViews>
  <sheetFormatPr defaultColWidth="7.5" defaultRowHeight="13.5"/>
  <cols>
    <col min="1" max="1" width="3.625" style="1" customWidth="1"/>
    <col min="2" max="2" width="7.375" style="2" customWidth="1"/>
    <col min="3" max="5" width="6.5" style="1" customWidth="1"/>
    <col min="6" max="6" width="5.75" style="1" customWidth="1"/>
    <col min="7" max="9" width="6.75" style="1" bestFit="1" customWidth="1"/>
    <col min="10" max="10" width="5.75" style="1" customWidth="1"/>
    <col min="11" max="13" width="7.375" style="1" customWidth="1"/>
    <col min="14" max="14" width="6.875" style="1" customWidth="1"/>
    <col min="15" max="21" width="4.625" style="1" customWidth="1"/>
    <col min="22" max="16384" width="7.5" style="1"/>
  </cols>
  <sheetData>
    <row r="1" spans="2:14" s="29" customFormat="1" ht="22.5" customHeight="1">
      <c r="B1" s="33" t="s">
        <v>38</v>
      </c>
      <c r="C1" s="31"/>
      <c r="D1" s="31"/>
      <c r="E1" s="31"/>
      <c r="F1" s="32"/>
      <c r="G1" s="32"/>
      <c r="H1" s="32"/>
      <c r="I1" s="32"/>
      <c r="J1" s="32"/>
      <c r="K1" s="31"/>
      <c r="L1" s="31"/>
      <c r="M1" s="31"/>
      <c r="N1" s="30" t="s">
        <v>37</v>
      </c>
    </row>
    <row r="2" spans="2:14" s="6" customFormat="1" ht="12.75" customHeight="1">
      <c r="B2" s="28" t="s">
        <v>36</v>
      </c>
      <c r="C2" s="39" t="s">
        <v>35</v>
      </c>
      <c r="D2" s="39"/>
      <c r="E2" s="39"/>
      <c r="F2" s="39"/>
      <c r="G2" s="39">
        <v>27</v>
      </c>
      <c r="H2" s="39"/>
      <c r="I2" s="39"/>
      <c r="J2" s="39"/>
      <c r="K2" s="37" t="s">
        <v>34</v>
      </c>
      <c r="L2" s="37"/>
      <c r="M2" s="37"/>
      <c r="N2" s="38"/>
    </row>
    <row r="3" spans="2:14" s="6" customFormat="1" ht="12.75" customHeight="1">
      <c r="B3" s="27" t="s">
        <v>33</v>
      </c>
      <c r="C3" s="26" t="s">
        <v>32</v>
      </c>
      <c r="D3" s="26" t="s">
        <v>31</v>
      </c>
      <c r="E3" s="26" t="s">
        <v>30</v>
      </c>
      <c r="F3" s="26" t="s">
        <v>29</v>
      </c>
      <c r="G3" s="26" t="s">
        <v>32</v>
      </c>
      <c r="H3" s="26" t="s">
        <v>31</v>
      </c>
      <c r="I3" s="26" t="s">
        <v>30</v>
      </c>
      <c r="J3" s="26" t="s">
        <v>29</v>
      </c>
      <c r="K3" s="34" t="s">
        <v>32</v>
      </c>
      <c r="L3" s="34" t="s">
        <v>31</v>
      </c>
      <c r="M3" s="34" t="s">
        <v>30</v>
      </c>
      <c r="N3" s="35" t="s">
        <v>29</v>
      </c>
    </row>
    <row r="4" spans="2:14" s="6" customFormat="1" ht="12.75" customHeight="1">
      <c r="B4" s="25" t="s">
        <v>28</v>
      </c>
      <c r="C4" s="24">
        <v>231737</v>
      </c>
      <c r="D4" s="24">
        <v>110606</v>
      </c>
      <c r="E4" s="24">
        <v>121131</v>
      </c>
      <c r="F4" s="23">
        <v>100</v>
      </c>
      <c r="G4" s="24">
        <v>225926</v>
      </c>
      <c r="H4" s="24">
        <v>107963</v>
      </c>
      <c r="I4" s="24">
        <v>117963</v>
      </c>
      <c r="J4" s="23">
        <v>100</v>
      </c>
      <c r="K4" s="36">
        <v>218718</v>
      </c>
      <c r="L4" s="36">
        <v>104564</v>
      </c>
      <c r="M4" s="36">
        <v>114154</v>
      </c>
      <c r="N4" s="22">
        <v>100</v>
      </c>
    </row>
    <row r="5" spans="2:14" s="6" customFormat="1" ht="12.75" customHeight="1">
      <c r="B5" s="16"/>
      <c r="C5" s="17"/>
      <c r="D5" s="17"/>
      <c r="E5" s="17"/>
      <c r="F5" s="14"/>
      <c r="G5" s="17"/>
      <c r="H5" s="17"/>
      <c r="I5" s="17"/>
      <c r="J5" s="14"/>
      <c r="K5" s="19"/>
      <c r="L5" s="19"/>
      <c r="M5" s="19"/>
      <c r="N5" s="12"/>
    </row>
    <row r="6" spans="2:14" s="3" customFormat="1" ht="12.75" customHeight="1">
      <c r="B6" s="21" t="s">
        <v>27</v>
      </c>
      <c r="C6" s="17">
        <v>9066</v>
      </c>
      <c r="D6" s="17">
        <v>4547</v>
      </c>
      <c r="E6" s="17">
        <v>4519</v>
      </c>
      <c r="F6" s="14">
        <v>3.9</v>
      </c>
      <c r="G6" s="17">
        <v>8351</v>
      </c>
      <c r="H6" s="17">
        <v>4315</v>
      </c>
      <c r="I6" s="17">
        <v>4036</v>
      </c>
      <c r="J6" s="14">
        <f>(G6/G4*100)</f>
        <v>3.6963430503793275</v>
      </c>
      <c r="K6" s="36">
        <v>7474</v>
      </c>
      <c r="L6" s="36">
        <v>3838</v>
      </c>
      <c r="M6" s="36">
        <v>3636</v>
      </c>
      <c r="N6" s="12">
        <f>(K6/K4*100)</f>
        <v>3.417185599722016</v>
      </c>
    </row>
    <row r="7" spans="2:14" s="3" customFormat="1" ht="12.75" customHeight="1">
      <c r="B7" s="21" t="s">
        <v>26</v>
      </c>
      <c r="C7" s="17">
        <v>10481</v>
      </c>
      <c r="D7" s="17">
        <v>5396</v>
      </c>
      <c r="E7" s="17">
        <v>5085</v>
      </c>
      <c r="F7" s="14">
        <v>4.5</v>
      </c>
      <c r="G7" s="17">
        <v>8927</v>
      </c>
      <c r="H7" s="17">
        <v>4538</v>
      </c>
      <c r="I7" s="17">
        <v>4389</v>
      </c>
      <c r="J7" s="14">
        <f>(G7/G4*100)</f>
        <v>3.9512937864610533</v>
      </c>
      <c r="K7" s="36">
        <v>8620</v>
      </c>
      <c r="L7" s="36">
        <v>4500</v>
      </c>
      <c r="M7" s="36">
        <v>4120</v>
      </c>
      <c r="N7" s="12">
        <f>(K7/K4*100)</f>
        <v>3.9411479622161871</v>
      </c>
    </row>
    <row r="8" spans="2:14" s="3" customFormat="1" ht="12.75" customHeight="1">
      <c r="B8" s="21" t="s">
        <v>25</v>
      </c>
      <c r="C8" s="17">
        <v>11790</v>
      </c>
      <c r="D8" s="17">
        <v>6059</v>
      </c>
      <c r="E8" s="17">
        <v>5731</v>
      </c>
      <c r="F8" s="14">
        <v>5.0999999999999996</v>
      </c>
      <c r="G8" s="17">
        <v>10369</v>
      </c>
      <c r="H8" s="17">
        <v>5338</v>
      </c>
      <c r="I8" s="17">
        <v>5031</v>
      </c>
      <c r="J8" s="14">
        <f>(G8/G4*100)</f>
        <v>4.5895558722767635</v>
      </c>
      <c r="K8" s="36">
        <v>9182</v>
      </c>
      <c r="L8" s="36">
        <v>4639</v>
      </c>
      <c r="M8" s="36">
        <v>4543</v>
      </c>
      <c r="N8" s="12">
        <f>(K8/K4*100)</f>
        <v>4.1980998363189128</v>
      </c>
    </row>
    <row r="9" spans="2:14" s="6" customFormat="1" ht="25.5" customHeight="1">
      <c r="B9" s="20" t="s">
        <v>24</v>
      </c>
      <c r="C9" s="17">
        <v>31337</v>
      </c>
      <c r="D9" s="17">
        <v>16002</v>
      </c>
      <c r="E9" s="17">
        <v>15335</v>
      </c>
      <c r="F9" s="14">
        <v>13.5</v>
      </c>
      <c r="G9" s="17">
        <v>27647</v>
      </c>
      <c r="H9" s="17">
        <v>14191</v>
      </c>
      <c r="I9" s="17">
        <v>13456</v>
      </c>
      <c r="J9" s="14">
        <v>12.3</v>
      </c>
      <c r="K9" s="19">
        <f>SUM(K6:K8)</f>
        <v>25276</v>
      </c>
      <c r="L9" s="19">
        <f>SUM(L6:L8)</f>
        <v>12977</v>
      </c>
      <c r="M9" s="19">
        <f>SUM(M6:M8)</f>
        <v>12299</v>
      </c>
      <c r="N9" s="12">
        <f>(K9/K4*100)</f>
        <v>11.556433398257116</v>
      </c>
    </row>
    <row r="10" spans="2:14" s="3" customFormat="1" ht="12.75" customHeight="1">
      <c r="B10" s="16"/>
      <c r="C10" s="15"/>
      <c r="D10" s="15"/>
      <c r="E10" s="15"/>
      <c r="F10" s="14"/>
      <c r="G10" s="15"/>
      <c r="H10" s="15"/>
      <c r="I10" s="15"/>
      <c r="J10" s="14"/>
      <c r="K10" s="13"/>
      <c r="L10" s="13"/>
      <c r="M10" s="13"/>
      <c r="N10" s="12"/>
    </row>
    <row r="11" spans="2:14" s="3" customFormat="1" ht="12.75" customHeight="1">
      <c r="B11" s="21" t="s">
        <v>23</v>
      </c>
      <c r="C11" s="17">
        <v>12219</v>
      </c>
      <c r="D11" s="17">
        <v>6452</v>
      </c>
      <c r="E11" s="17">
        <v>5767</v>
      </c>
      <c r="F11" s="14">
        <v>5.3</v>
      </c>
      <c r="G11" s="17">
        <v>11298</v>
      </c>
      <c r="H11" s="17">
        <v>5955</v>
      </c>
      <c r="I11" s="17">
        <v>5343</v>
      </c>
      <c r="J11" s="14">
        <f>(G11/G4*100)</f>
        <v>5.0007524587696857</v>
      </c>
      <c r="K11" s="36">
        <v>9744</v>
      </c>
      <c r="L11" s="36">
        <v>5187</v>
      </c>
      <c r="M11" s="36">
        <v>4557</v>
      </c>
      <c r="N11" s="12">
        <f>(K11/K4*100)</f>
        <v>4.4550517104216389</v>
      </c>
    </row>
    <row r="12" spans="2:14" s="3" customFormat="1" ht="12.75" customHeight="1">
      <c r="B12" s="21" t="s">
        <v>22</v>
      </c>
      <c r="C12" s="17">
        <v>8996</v>
      </c>
      <c r="D12" s="17">
        <v>4596</v>
      </c>
      <c r="E12" s="17">
        <v>4400</v>
      </c>
      <c r="F12" s="14">
        <v>3.9</v>
      </c>
      <c r="G12" s="17">
        <v>8536</v>
      </c>
      <c r="H12" s="17">
        <v>4447</v>
      </c>
      <c r="I12" s="17">
        <v>4089</v>
      </c>
      <c r="J12" s="14">
        <f>(G12/G4*100)</f>
        <v>3.7782282694333542</v>
      </c>
      <c r="K12" s="36">
        <v>7425</v>
      </c>
      <c r="L12" s="36">
        <v>3918</v>
      </c>
      <c r="M12" s="36">
        <v>3507</v>
      </c>
      <c r="N12" s="12">
        <f>(K12/K4*100)</f>
        <v>3.3947823224425973</v>
      </c>
    </row>
    <row r="13" spans="2:14" s="3" customFormat="1" ht="12.75" customHeight="1">
      <c r="B13" s="21" t="s">
        <v>21</v>
      </c>
      <c r="C13" s="17">
        <v>11658</v>
      </c>
      <c r="D13" s="17">
        <v>5743</v>
      </c>
      <c r="E13" s="17">
        <v>5915</v>
      </c>
      <c r="F13" s="14">
        <v>5</v>
      </c>
      <c r="G13" s="17">
        <v>9831</v>
      </c>
      <c r="H13" s="17">
        <v>4957</v>
      </c>
      <c r="I13" s="17">
        <v>4874</v>
      </c>
      <c r="J13" s="14">
        <f>(G13/G4*100)</f>
        <v>4.3514248028115396</v>
      </c>
      <c r="K13" s="36">
        <v>9255</v>
      </c>
      <c r="L13" s="36">
        <v>4727</v>
      </c>
      <c r="M13" s="36">
        <v>4528</v>
      </c>
      <c r="N13" s="12">
        <f>(K13/K4*100)</f>
        <v>4.2314761473678439</v>
      </c>
    </row>
    <row r="14" spans="2:14" s="3" customFormat="1" ht="12.75" customHeight="1">
      <c r="B14" s="21" t="s">
        <v>20</v>
      </c>
      <c r="C14" s="17">
        <v>14003</v>
      </c>
      <c r="D14" s="17">
        <v>6960</v>
      </c>
      <c r="E14" s="17">
        <v>7043</v>
      </c>
      <c r="F14" s="14">
        <v>6</v>
      </c>
      <c r="G14" s="17">
        <v>11641</v>
      </c>
      <c r="H14" s="17">
        <v>5728</v>
      </c>
      <c r="I14" s="17">
        <v>5913</v>
      </c>
      <c r="J14" s="14">
        <f>(G14/G4*100)</f>
        <v>5.1525720811239077</v>
      </c>
      <c r="K14" s="36">
        <v>10291</v>
      </c>
      <c r="L14" s="36">
        <v>5164</v>
      </c>
      <c r="M14" s="36">
        <v>5127</v>
      </c>
      <c r="N14" s="12">
        <f>(K14/K4*100)</f>
        <v>4.7051454384184197</v>
      </c>
    </row>
    <row r="15" spans="2:14" s="3" customFormat="1" ht="12.75" customHeight="1">
      <c r="B15" s="21" t="s">
        <v>19</v>
      </c>
      <c r="C15" s="17">
        <v>16349</v>
      </c>
      <c r="D15" s="17">
        <v>8177</v>
      </c>
      <c r="E15" s="17">
        <v>8172</v>
      </c>
      <c r="F15" s="14">
        <v>7.1</v>
      </c>
      <c r="G15" s="17">
        <v>13688</v>
      </c>
      <c r="H15" s="17">
        <v>6828</v>
      </c>
      <c r="I15" s="17">
        <v>6860</v>
      </c>
      <c r="J15" s="14">
        <f>(G15/G4*100)</f>
        <v>6.0586209643865692</v>
      </c>
      <c r="K15" s="36">
        <v>12120</v>
      </c>
      <c r="L15" s="36">
        <v>6001</v>
      </c>
      <c r="M15" s="36">
        <v>6119</v>
      </c>
      <c r="N15" s="12">
        <f>(K15/K4*100)</f>
        <v>5.5413820536032699</v>
      </c>
    </row>
    <row r="16" spans="2:14" s="3" customFormat="1" ht="12.75" customHeight="1">
      <c r="B16" s="21" t="s">
        <v>18</v>
      </c>
      <c r="C16" s="17">
        <v>15716</v>
      </c>
      <c r="D16" s="17">
        <v>7752</v>
      </c>
      <c r="E16" s="17">
        <v>7964</v>
      </c>
      <c r="F16" s="14">
        <v>6.8</v>
      </c>
      <c r="G16" s="17">
        <v>16248</v>
      </c>
      <c r="H16" s="17">
        <v>8090</v>
      </c>
      <c r="I16" s="17">
        <v>8158</v>
      </c>
      <c r="J16" s="14">
        <f>(G16/G4*100)</f>
        <v>7.1917353469720169</v>
      </c>
      <c r="K16" s="36">
        <v>14186</v>
      </c>
      <c r="L16" s="36">
        <v>7076</v>
      </c>
      <c r="M16" s="36">
        <v>7110</v>
      </c>
      <c r="N16" s="12">
        <f>(K16/K4*100)</f>
        <v>6.4859773772620448</v>
      </c>
    </row>
    <row r="17" spans="2:14" s="3" customFormat="1" ht="12.75" customHeight="1">
      <c r="B17" s="21" t="s">
        <v>17</v>
      </c>
      <c r="C17" s="17">
        <v>15178</v>
      </c>
      <c r="D17" s="17">
        <v>7347</v>
      </c>
      <c r="E17" s="17">
        <v>7831</v>
      </c>
      <c r="F17" s="14">
        <v>6.5</v>
      </c>
      <c r="G17" s="17">
        <v>15446</v>
      </c>
      <c r="H17" s="17">
        <v>7571</v>
      </c>
      <c r="I17" s="17">
        <v>7875</v>
      </c>
      <c r="J17" s="14">
        <f>(G17/G4*100)</f>
        <v>6.8367518568026693</v>
      </c>
      <c r="K17" s="36">
        <v>16359</v>
      </c>
      <c r="L17" s="36">
        <v>8202</v>
      </c>
      <c r="M17" s="36">
        <v>8157</v>
      </c>
      <c r="N17" s="12">
        <f>(K17/K4*100)</f>
        <v>7.4794941431432251</v>
      </c>
    </row>
    <row r="18" spans="2:14" s="3" customFormat="1" ht="12.75" customHeight="1">
      <c r="B18" s="21" t="s">
        <v>16</v>
      </c>
      <c r="C18" s="17">
        <v>15483</v>
      </c>
      <c r="D18" s="17">
        <v>7486</v>
      </c>
      <c r="E18" s="17">
        <v>7997</v>
      </c>
      <c r="F18" s="14">
        <v>6.7</v>
      </c>
      <c r="G18" s="17">
        <v>14942</v>
      </c>
      <c r="H18" s="17">
        <v>7242</v>
      </c>
      <c r="I18" s="17">
        <v>7700</v>
      </c>
      <c r="J18" s="14">
        <f>(G18/G4*100)</f>
        <v>6.6136699627311595</v>
      </c>
      <c r="K18" s="36">
        <v>15518</v>
      </c>
      <c r="L18" s="36">
        <v>7687</v>
      </c>
      <c r="M18" s="36">
        <v>7831</v>
      </c>
      <c r="N18" s="12">
        <f>(K18/K4*100)</f>
        <v>7.0949807514699286</v>
      </c>
    </row>
    <row r="19" spans="2:14" s="3" customFormat="1" ht="12.75" customHeight="1">
      <c r="B19" s="21" t="s">
        <v>15</v>
      </c>
      <c r="C19" s="17">
        <v>17804</v>
      </c>
      <c r="D19" s="17">
        <v>8706</v>
      </c>
      <c r="E19" s="17">
        <v>9098</v>
      </c>
      <c r="F19" s="14">
        <v>7.7</v>
      </c>
      <c r="G19" s="17">
        <v>15082</v>
      </c>
      <c r="H19" s="17">
        <v>7236</v>
      </c>
      <c r="I19" s="17">
        <v>7846</v>
      </c>
      <c r="J19" s="14">
        <f>(G19/G4*100)</f>
        <v>6.6756371555288023</v>
      </c>
      <c r="K19" s="36">
        <v>14751</v>
      </c>
      <c r="L19" s="36">
        <v>7114</v>
      </c>
      <c r="M19" s="36">
        <v>7637</v>
      </c>
      <c r="N19" s="12">
        <f>(K19/K4*100)</f>
        <v>6.7443008805859597</v>
      </c>
    </row>
    <row r="20" spans="2:14" s="3" customFormat="1" ht="12.75" customHeight="1">
      <c r="B20" s="21" t="s">
        <v>14</v>
      </c>
      <c r="C20" s="17">
        <v>19113</v>
      </c>
      <c r="D20" s="17">
        <v>8991</v>
      </c>
      <c r="E20" s="17">
        <v>10122</v>
      </c>
      <c r="F20" s="14">
        <v>8.1999999999999993</v>
      </c>
      <c r="G20" s="17">
        <v>17226</v>
      </c>
      <c r="H20" s="17">
        <v>8343</v>
      </c>
      <c r="I20" s="17">
        <v>8883</v>
      </c>
      <c r="J20" s="14">
        <f>(G20/G4*100)</f>
        <v>7.6246204509441142</v>
      </c>
      <c r="K20" s="36">
        <v>14783</v>
      </c>
      <c r="L20" s="36">
        <v>7064</v>
      </c>
      <c r="M20" s="36">
        <v>7719</v>
      </c>
      <c r="N20" s="12">
        <f>(K20/K4*100)</f>
        <v>6.7589315922786417</v>
      </c>
    </row>
    <row r="21" spans="2:14" s="6" customFormat="1" ht="25.5" customHeight="1">
      <c r="B21" s="20" t="s">
        <v>13</v>
      </c>
      <c r="C21" s="17">
        <v>146519</v>
      </c>
      <c r="D21" s="17">
        <v>72210</v>
      </c>
      <c r="E21" s="17">
        <v>74309</v>
      </c>
      <c r="F21" s="14">
        <v>63.2</v>
      </c>
      <c r="G21" s="17">
        <v>133938</v>
      </c>
      <c r="H21" s="17">
        <v>66397</v>
      </c>
      <c r="I21" s="17">
        <v>67541</v>
      </c>
      <c r="J21" s="14">
        <v>59.3</v>
      </c>
      <c r="K21" s="19">
        <f>SUM(K11:K20)</f>
        <v>124432</v>
      </c>
      <c r="L21" s="19">
        <f>SUM(L11:L20)</f>
        <v>62140</v>
      </c>
      <c r="M21" s="19">
        <f>SUM(M11:M20)</f>
        <v>62292</v>
      </c>
      <c r="N21" s="12">
        <f>(K21/K4*100)</f>
        <v>56.891522416993567</v>
      </c>
    </row>
    <row r="22" spans="2:14" s="3" customFormat="1" ht="12.75" customHeight="1">
      <c r="B22" s="16"/>
      <c r="C22" s="15"/>
      <c r="D22" s="15"/>
      <c r="E22" s="15"/>
      <c r="F22" s="14"/>
      <c r="G22" s="15"/>
      <c r="H22" s="15"/>
      <c r="I22" s="15"/>
      <c r="J22" s="14"/>
      <c r="K22" s="13"/>
      <c r="L22" s="13"/>
      <c r="M22" s="13"/>
      <c r="N22" s="12"/>
    </row>
    <row r="23" spans="2:14" s="3" customFormat="1" ht="12.75" customHeight="1">
      <c r="B23" s="21" t="s">
        <v>12</v>
      </c>
      <c r="C23" s="17">
        <v>15203</v>
      </c>
      <c r="D23" s="17">
        <v>6989</v>
      </c>
      <c r="E23" s="17">
        <v>8214</v>
      </c>
      <c r="F23" s="14">
        <v>6.6</v>
      </c>
      <c r="G23" s="17">
        <v>18229</v>
      </c>
      <c r="H23" s="17">
        <v>8478</v>
      </c>
      <c r="I23" s="17">
        <v>9751</v>
      </c>
      <c r="J23" s="14">
        <f>(G23/G4*100)</f>
        <v>8.0685711250586483</v>
      </c>
      <c r="K23" s="36">
        <v>16647</v>
      </c>
      <c r="L23" s="36">
        <v>8001</v>
      </c>
      <c r="M23" s="36">
        <v>8646</v>
      </c>
      <c r="N23" s="12">
        <f>(K23/K4*100)</f>
        <v>7.6111705483773617</v>
      </c>
    </row>
    <row r="24" spans="2:14" s="3" customFormat="1" ht="12.75" customHeight="1">
      <c r="B24" s="21" t="s">
        <v>11</v>
      </c>
      <c r="C24" s="17">
        <v>13352</v>
      </c>
      <c r="D24" s="17">
        <v>5946</v>
      </c>
      <c r="E24" s="17">
        <v>7406</v>
      </c>
      <c r="F24" s="14">
        <v>5.8</v>
      </c>
      <c r="G24" s="17">
        <v>14252</v>
      </c>
      <c r="H24" s="17">
        <v>6402</v>
      </c>
      <c r="I24" s="17">
        <v>7850</v>
      </c>
      <c r="J24" s="14">
        <f>(G24/G4*100)</f>
        <v>6.3082602267999262</v>
      </c>
      <c r="K24" s="36">
        <v>17179</v>
      </c>
      <c r="L24" s="36">
        <v>7820</v>
      </c>
      <c r="M24" s="36">
        <v>9359</v>
      </c>
      <c r="N24" s="12">
        <f>(K24/K4*100)</f>
        <v>7.8544061302681989</v>
      </c>
    </row>
    <row r="25" spans="2:14" s="3" customFormat="1" ht="12.75" customHeight="1">
      <c r="B25" s="21" t="s">
        <v>10</v>
      </c>
      <c r="C25" s="17">
        <v>11453</v>
      </c>
      <c r="D25" s="17">
        <v>4807</v>
      </c>
      <c r="E25" s="17">
        <v>6646</v>
      </c>
      <c r="F25" s="14">
        <v>4.9000000000000004</v>
      </c>
      <c r="G25" s="17">
        <v>11930</v>
      </c>
      <c r="H25" s="17">
        <v>5087</v>
      </c>
      <c r="I25" s="17">
        <v>6843</v>
      </c>
      <c r="J25" s="14">
        <f>(G25/G4*100)</f>
        <v>5.2804900719704682</v>
      </c>
      <c r="K25" s="36">
        <v>12853</v>
      </c>
      <c r="L25" s="36">
        <v>5457</v>
      </c>
      <c r="M25" s="36">
        <v>7396</v>
      </c>
      <c r="N25" s="12">
        <f>(K25/K4*100)</f>
        <v>5.8765167933137654</v>
      </c>
    </row>
    <row r="26" spans="2:14" s="3" customFormat="1" ht="12.75" customHeight="1">
      <c r="B26" s="21" t="s">
        <v>9</v>
      </c>
      <c r="C26" s="17">
        <v>7394</v>
      </c>
      <c r="D26" s="17">
        <v>2765</v>
      </c>
      <c r="E26" s="17">
        <v>4629</v>
      </c>
      <c r="F26" s="14">
        <v>3.2</v>
      </c>
      <c r="G26" s="17">
        <v>9414</v>
      </c>
      <c r="H26" s="17">
        <v>3600</v>
      </c>
      <c r="I26" s="17">
        <v>5814</v>
      </c>
      <c r="J26" s="14">
        <f>(G26/G4*100)</f>
        <v>4.1668510928357074</v>
      </c>
      <c r="K26" s="36">
        <v>9911</v>
      </c>
      <c r="L26" s="36">
        <v>3829</v>
      </c>
      <c r="M26" s="36">
        <v>6082</v>
      </c>
      <c r="N26" s="12">
        <f>(K26/K4*100)</f>
        <v>4.5314057370678222</v>
      </c>
    </row>
    <row r="27" spans="2:14" s="3" customFormat="1" ht="12.75" customHeight="1">
      <c r="B27" s="21" t="s">
        <v>8</v>
      </c>
      <c r="C27" s="17">
        <v>3806</v>
      </c>
      <c r="D27" s="17">
        <v>1051</v>
      </c>
      <c r="E27" s="17">
        <v>2755</v>
      </c>
      <c r="F27" s="14">
        <v>1.6</v>
      </c>
      <c r="G27" s="17">
        <v>5158</v>
      </c>
      <c r="H27" s="17">
        <v>1663</v>
      </c>
      <c r="I27" s="17">
        <v>3495</v>
      </c>
      <c r="J27" s="14">
        <f>(G27/G4*100)</f>
        <v>2.2830484317873991</v>
      </c>
      <c r="K27" s="36">
        <v>6879</v>
      </c>
      <c r="L27" s="36">
        <v>2251</v>
      </c>
      <c r="M27" s="36">
        <v>4628</v>
      </c>
      <c r="N27" s="12">
        <f>(K27/K4*100)</f>
        <v>3.1451458041862126</v>
      </c>
    </row>
    <row r="28" spans="2:14" s="3" customFormat="1" ht="12.75" customHeight="1">
      <c r="B28" s="21" t="s">
        <v>7</v>
      </c>
      <c r="C28" s="17">
        <v>1475</v>
      </c>
      <c r="D28" s="17">
        <v>349</v>
      </c>
      <c r="E28" s="17">
        <v>1126</v>
      </c>
      <c r="F28" s="14">
        <v>0.6</v>
      </c>
      <c r="G28" s="17">
        <v>2011</v>
      </c>
      <c r="H28" s="17">
        <v>428</v>
      </c>
      <c r="I28" s="17">
        <v>1583</v>
      </c>
      <c r="J28" s="14">
        <f>(G28/G4*100)</f>
        <v>0.89011446225755342</v>
      </c>
      <c r="K28" s="36">
        <v>2875</v>
      </c>
      <c r="L28" s="36">
        <v>732</v>
      </c>
      <c r="M28" s="36">
        <v>2143</v>
      </c>
      <c r="N28" s="12">
        <f>(K28/K4*100)</f>
        <v>1.3144780036393895</v>
      </c>
    </row>
    <row r="29" spans="2:14" s="3" customFormat="1" ht="12.75" customHeight="1">
      <c r="B29" s="21" t="s">
        <v>6</v>
      </c>
      <c r="C29" s="17">
        <v>343</v>
      </c>
      <c r="D29" s="17">
        <v>46</v>
      </c>
      <c r="E29" s="17">
        <v>297</v>
      </c>
      <c r="F29" s="14">
        <v>0.1</v>
      </c>
      <c r="G29" s="17">
        <v>480</v>
      </c>
      <c r="H29" s="17">
        <v>72</v>
      </c>
      <c r="I29" s="17">
        <v>408</v>
      </c>
      <c r="J29" s="14">
        <f>(G29/G4*100)</f>
        <v>0.21245894673477156</v>
      </c>
      <c r="K29" s="36">
        <v>685</v>
      </c>
      <c r="L29" s="36">
        <v>116</v>
      </c>
      <c r="M29" s="36">
        <v>569</v>
      </c>
      <c r="N29" s="12">
        <f>(K29/K4*100)</f>
        <v>0.31318867217147189</v>
      </c>
    </row>
    <row r="30" spans="2:14" s="3" customFormat="1" ht="12.75" customHeight="1">
      <c r="B30" s="21" t="s">
        <v>5</v>
      </c>
      <c r="C30" s="17">
        <v>40</v>
      </c>
      <c r="D30" s="17">
        <v>4</v>
      </c>
      <c r="E30" s="17">
        <v>36</v>
      </c>
      <c r="F30" s="14">
        <v>0</v>
      </c>
      <c r="G30" s="17">
        <v>67</v>
      </c>
      <c r="H30" s="17">
        <v>3</v>
      </c>
      <c r="I30" s="17">
        <v>64</v>
      </c>
      <c r="J30" s="14">
        <f>(G30/G4*100)</f>
        <v>2.9655727981728532E-2</v>
      </c>
      <c r="K30" s="36">
        <v>102</v>
      </c>
      <c r="L30" s="36">
        <v>9</v>
      </c>
      <c r="M30" s="36">
        <v>93</v>
      </c>
      <c r="N30" s="12">
        <f>(K30/K4*100)</f>
        <v>4.6635393520423556E-2</v>
      </c>
    </row>
    <row r="31" spans="2:14" s="6" customFormat="1" ht="25.5" customHeight="1">
      <c r="B31" s="20" t="s">
        <v>4</v>
      </c>
      <c r="C31" s="17">
        <v>53066</v>
      </c>
      <c r="D31" s="17">
        <v>21957</v>
      </c>
      <c r="E31" s="17">
        <v>31109</v>
      </c>
      <c r="F31" s="14">
        <v>22.9</v>
      </c>
      <c r="G31" s="17">
        <v>61541</v>
      </c>
      <c r="H31" s="17">
        <v>25733</v>
      </c>
      <c r="I31" s="17">
        <v>35808</v>
      </c>
      <c r="J31" s="14">
        <v>27.2</v>
      </c>
      <c r="K31" s="19">
        <f>SUM(K23:K30)</f>
        <v>67131</v>
      </c>
      <c r="L31" s="19">
        <f>SUM(L23:L30)</f>
        <v>28215</v>
      </c>
      <c r="M31" s="19">
        <f>SUM(M23:M30)</f>
        <v>38916</v>
      </c>
      <c r="N31" s="12">
        <f>(K31/K4*100)</f>
        <v>30.692947082544649</v>
      </c>
    </row>
    <row r="32" spans="2:14" s="3" customFormat="1" ht="12.75" customHeight="1">
      <c r="B32" s="16"/>
      <c r="C32" s="15"/>
      <c r="D32" s="15"/>
      <c r="E32" s="15"/>
      <c r="F32" s="14"/>
      <c r="G32" s="15"/>
      <c r="H32" s="15"/>
      <c r="I32" s="15"/>
      <c r="J32" s="14"/>
      <c r="K32" s="13"/>
      <c r="L32" s="13"/>
      <c r="M32" s="13"/>
      <c r="N32" s="12"/>
    </row>
    <row r="33" spans="2:14" s="3" customFormat="1" ht="12.75" customHeight="1">
      <c r="B33" s="18" t="s">
        <v>3</v>
      </c>
      <c r="C33" s="17">
        <v>815</v>
      </c>
      <c r="D33" s="17">
        <v>437</v>
      </c>
      <c r="E33" s="17">
        <v>378</v>
      </c>
      <c r="F33" s="14">
        <v>0.4</v>
      </c>
      <c r="G33" s="17">
        <v>2800</v>
      </c>
      <c r="H33" s="17">
        <v>1642</v>
      </c>
      <c r="I33" s="17">
        <v>1158</v>
      </c>
      <c r="J33" s="14">
        <v>1.2</v>
      </c>
      <c r="K33" s="36">
        <v>1879</v>
      </c>
      <c r="L33" s="36">
        <v>1232</v>
      </c>
      <c r="M33" s="36">
        <v>647</v>
      </c>
      <c r="N33" s="12">
        <f>(K33/K4*100)</f>
        <v>0.8590971022046654</v>
      </c>
    </row>
    <row r="34" spans="2:14" s="3" customFormat="1" ht="12.75" customHeight="1">
      <c r="B34" s="16"/>
      <c r="C34" s="15"/>
      <c r="D34" s="15"/>
      <c r="E34" s="15"/>
      <c r="F34" s="14"/>
      <c r="G34" s="15"/>
      <c r="H34" s="15"/>
      <c r="I34" s="15"/>
      <c r="J34" s="14"/>
      <c r="K34" s="13"/>
      <c r="L34" s="13"/>
      <c r="M34" s="13"/>
      <c r="N34" s="12"/>
    </row>
    <row r="35" spans="2:14" s="6" customFormat="1" ht="25.5" customHeight="1">
      <c r="B35" s="11" t="s">
        <v>2</v>
      </c>
      <c r="C35" s="10">
        <v>199585</v>
      </c>
      <c r="D35" s="10">
        <v>94167</v>
      </c>
      <c r="E35" s="10">
        <v>105418</v>
      </c>
      <c r="F35" s="9">
        <v>86.1</v>
      </c>
      <c r="G35" s="10">
        <v>195479</v>
      </c>
      <c r="H35" s="10">
        <v>92130</v>
      </c>
      <c r="I35" s="10">
        <v>103349</v>
      </c>
      <c r="J35" s="9">
        <f>(G35/G4*100)</f>
        <v>86.523463434930022</v>
      </c>
      <c r="K35" s="8">
        <f>SUM(K21,K31)</f>
        <v>191563</v>
      </c>
      <c r="L35" s="8">
        <f>SUM(L21,L31)</f>
        <v>90355</v>
      </c>
      <c r="M35" s="8">
        <f>SUM(M21,M31)</f>
        <v>101208</v>
      </c>
      <c r="N35" s="7">
        <f>(K35/K4*100)</f>
        <v>87.584469499538216</v>
      </c>
    </row>
    <row r="36" spans="2:14" s="3" customFormat="1" ht="12.75" customHeight="1">
      <c r="B36" s="5" t="s">
        <v>1</v>
      </c>
    </row>
    <row r="37" spans="2:14" s="3" customFormat="1" ht="12.75" customHeight="1">
      <c r="B37" s="3" t="s">
        <v>0</v>
      </c>
    </row>
    <row r="38" spans="2:14" s="3" customFormat="1" ht="11.25" customHeight="1">
      <c r="B38" s="4"/>
    </row>
    <row r="39" spans="2:14" s="3" customFormat="1" ht="11.25">
      <c r="B39" s="4"/>
    </row>
    <row r="40" spans="2:14" s="3" customFormat="1" ht="11.25">
      <c r="B40" s="4"/>
    </row>
    <row r="41" spans="2:14" s="3" customFormat="1" ht="11.25">
      <c r="B41" s="4"/>
    </row>
    <row r="42" spans="2:14" s="3" customFormat="1" ht="11.25">
      <c r="B42" s="4"/>
    </row>
    <row r="43" spans="2:14" s="3" customFormat="1" ht="11.25">
      <c r="B43" s="4"/>
    </row>
    <row r="44" spans="2:14" s="3" customFormat="1" ht="11.25">
      <c r="B44" s="4"/>
    </row>
    <row r="45" spans="2:14" s="3" customFormat="1" ht="11.25">
      <c r="B45" s="4"/>
    </row>
    <row r="46" spans="2:14" s="3" customFormat="1" ht="11.25">
      <c r="B46" s="4"/>
    </row>
    <row r="47" spans="2:14" s="3" customFormat="1" ht="11.25">
      <c r="B47" s="4"/>
    </row>
    <row r="48" spans="2:14" s="3" customFormat="1" ht="11.25">
      <c r="B48" s="4"/>
    </row>
    <row r="49" spans="2:2" s="3" customFormat="1" ht="11.25">
      <c r="B49" s="4"/>
    </row>
    <row r="50" spans="2:2" s="3" customFormat="1" ht="11.25">
      <c r="B50" s="4"/>
    </row>
    <row r="51" spans="2:2" s="3" customFormat="1" ht="11.25">
      <c r="B51" s="4"/>
    </row>
    <row r="52" spans="2:2" s="3" customFormat="1" ht="11.25">
      <c r="B52" s="4"/>
    </row>
    <row r="53" spans="2:2" s="3" customFormat="1" ht="11.25">
      <c r="B53" s="4"/>
    </row>
    <row r="54" spans="2:2" s="3" customFormat="1" ht="11.25">
      <c r="B54" s="4"/>
    </row>
    <row r="55" spans="2:2" s="3" customFormat="1" ht="11.25">
      <c r="B55" s="4"/>
    </row>
    <row r="56" spans="2:2" s="3" customFormat="1" ht="11.25">
      <c r="B56" s="4"/>
    </row>
    <row r="57" spans="2:2" s="3" customFormat="1" ht="11.25">
      <c r="B57" s="4"/>
    </row>
    <row r="58" spans="2:2" s="3" customFormat="1" ht="11.25">
      <c r="B58" s="4"/>
    </row>
    <row r="59" spans="2:2" s="3" customFormat="1" ht="11.25">
      <c r="B59" s="4"/>
    </row>
    <row r="60" spans="2:2" s="3" customFormat="1" ht="11.25">
      <c r="B60" s="4"/>
    </row>
    <row r="61" spans="2:2" s="3" customFormat="1" ht="11.25">
      <c r="B61" s="4"/>
    </row>
    <row r="62" spans="2:2" s="3" customFormat="1" ht="11.25">
      <c r="B62" s="4"/>
    </row>
    <row r="63" spans="2:2" s="3" customFormat="1" ht="11.25">
      <c r="B63" s="4"/>
    </row>
    <row r="64" spans="2:2" s="3" customFormat="1" ht="11.25">
      <c r="B64" s="4"/>
    </row>
    <row r="65" spans="2:2" s="3" customFormat="1" ht="11.25">
      <c r="B65" s="4"/>
    </row>
    <row r="66" spans="2:2" s="3" customFormat="1" ht="11.25">
      <c r="B66" s="4"/>
    </row>
    <row r="67" spans="2:2" s="3" customFormat="1" ht="11.25">
      <c r="B67" s="4"/>
    </row>
    <row r="68" spans="2:2" s="3" customFormat="1" ht="11.25">
      <c r="B68" s="4"/>
    </row>
    <row r="69" spans="2:2" s="3" customFormat="1" ht="11.25">
      <c r="B69" s="4"/>
    </row>
    <row r="70" spans="2:2" s="3" customFormat="1" ht="11.25">
      <c r="B70" s="4"/>
    </row>
    <row r="71" spans="2:2" s="3" customFormat="1" ht="11.25">
      <c r="B71" s="4"/>
    </row>
    <row r="72" spans="2:2" s="3" customFormat="1" ht="11.25">
      <c r="B72" s="4"/>
    </row>
    <row r="73" spans="2:2" s="3" customFormat="1" ht="11.25">
      <c r="B73" s="4"/>
    </row>
    <row r="74" spans="2:2" s="3" customFormat="1" ht="11.25">
      <c r="B74" s="4"/>
    </row>
    <row r="75" spans="2:2" s="3" customFormat="1" ht="11.25">
      <c r="B75" s="4"/>
    </row>
    <row r="76" spans="2:2" s="3" customFormat="1" ht="11.25">
      <c r="B76" s="4"/>
    </row>
    <row r="77" spans="2:2" s="3" customFormat="1" ht="11.25">
      <c r="B77" s="4"/>
    </row>
    <row r="78" spans="2:2" s="3" customFormat="1" ht="11.25">
      <c r="B78" s="4"/>
    </row>
    <row r="79" spans="2:2" s="3" customFormat="1" ht="11.25">
      <c r="B79" s="4"/>
    </row>
    <row r="80" spans="2:2" s="3" customFormat="1" ht="11.25">
      <c r="B80" s="4"/>
    </row>
    <row r="81" spans="2:2" s="3" customFormat="1" ht="11.25">
      <c r="B81" s="4"/>
    </row>
    <row r="82" spans="2:2" s="3" customFormat="1" ht="11.25">
      <c r="B82" s="4"/>
    </row>
    <row r="83" spans="2:2" s="3" customFormat="1" ht="11.25">
      <c r="B83" s="4"/>
    </row>
    <row r="84" spans="2:2" s="3" customFormat="1" ht="11.25">
      <c r="B84" s="4"/>
    </row>
    <row r="85" spans="2:2" s="3" customFormat="1" ht="11.25">
      <c r="B85" s="4"/>
    </row>
    <row r="86" spans="2:2" s="3" customFormat="1" ht="11.25">
      <c r="B86" s="4"/>
    </row>
    <row r="87" spans="2:2" s="3" customFormat="1" ht="11.25">
      <c r="B87" s="4"/>
    </row>
    <row r="88" spans="2:2" s="3" customFormat="1" ht="11.25">
      <c r="B88" s="4"/>
    </row>
    <row r="89" spans="2:2" s="3" customFormat="1" ht="11.25">
      <c r="B89" s="4"/>
    </row>
    <row r="90" spans="2:2" s="3" customFormat="1" ht="11.25">
      <c r="B90" s="4"/>
    </row>
    <row r="91" spans="2:2" s="3" customFormat="1" ht="11.25">
      <c r="B91" s="4"/>
    </row>
    <row r="92" spans="2:2" s="3" customFormat="1" ht="11.25">
      <c r="B92" s="4"/>
    </row>
    <row r="93" spans="2:2" s="3" customFormat="1" ht="11.25">
      <c r="B93" s="4"/>
    </row>
    <row r="94" spans="2:2" s="3" customFormat="1" ht="11.25">
      <c r="B94" s="4"/>
    </row>
    <row r="95" spans="2:2" s="3" customFormat="1" ht="11.25">
      <c r="B95" s="4"/>
    </row>
    <row r="96" spans="2:2" s="3" customFormat="1" ht="11.25">
      <c r="B96" s="4"/>
    </row>
    <row r="97" spans="2:2" s="3" customFormat="1" ht="11.25">
      <c r="B97" s="4"/>
    </row>
    <row r="98" spans="2:2" s="3" customFormat="1" ht="11.25">
      <c r="B98" s="4"/>
    </row>
    <row r="99" spans="2:2" s="3" customFormat="1" ht="11.25">
      <c r="B99" s="4"/>
    </row>
    <row r="100" spans="2:2" s="3" customFormat="1" ht="11.25">
      <c r="B100" s="4"/>
    </row>
    <row r="101" spans="2:2" s="3" customFormat="1" ht="11.25">
      <c r="B101" s="4"/>
    </row>
    <row r="102" spans="2:2" s="3" customFormat="1" ht="11.25">
      <c r="B102" s="4"/>
    </row>
    <row r="103" spans="2:2" s="3" customFormat="1" ht="11.25">
      <c r="B103" s="4"/>
    </row>
    <row r="104" spans="2:2" s="3" customFormat="1" ht="11.25">
      <c r="B104" s="4"/>
    </row>
    <row r="105" spans="2:2" s="3" customFormat="1" ht="11.25">
      <c r="B105" s="4"/>
    </row>
    <row r="106" spans="2:2" s="3" customFormat="1" ht="11.25">
      <c r="B106" s="4"/>
    </row>
    <row r="107" spans="2:2" s="3" customFormat="1" ht="11.25">
      <c r="B107" s="4"/>
    </row>
    <row r="108" spans="2:2" s="3" customFormat="1" ht="11.25">
      <c r="B108" s="4"/>
    </row>
    <row r="109" spans="2:2" s="3" customFormat="1" ht="11.25">
      <c r="B109" s="4"/>
    </row>
    <row r="110" spans="2:2" s="3" customFormat="1" ht="11.25">
      <c r="B110" s="4"/>
    </row>
    <row r="111" spans="2:2" s="3" customFormat="1" ht="11.25">
      <c r="B111" s="4"/>
    </row>
    <row r="112" spans="2:2" s="3" customFormat="1" ht="11.25">
      <c r="B112" s="4"/>
    </row>
    <row r="113" spans="2:2" s="3" customFormat="1" ht="11.25">
      <c r="B113" s="4"/>
    </row>
    <row r="114" spans="2:2" s="3" customFormat="1" ht="11.25">
      <c r="B114" s="4"/>
    </row>
    <row r="115" spans="2:2" s="3" customFormat="1" ht="11.25">
      <c r="B115" s="4"/>
    </row>
    <row r="116" spans="2:2" s="3" customFormat="1" ht="11.25">
      <c r="B116" s="4"/>
    </row>
    <row r="117" spans="2:2" s="3" customFormat="1" ht="11.25">
      <c r="B117" s="4"/>
    </row>
    <row r="118" spans="2:2" s="3" customFormat="1" ht="11.25">
      <c r="B118" s="4"/>
    </row>
    <row r="119" spans="2:2" s="3" customFormat="1" ht="11.25">
      <c r="B119" s="4"/>
    </row>
    <row r="120" spans="2:2" s="3" customFormat="1" ht="11.25">
      <c r="B120" s="4"/>
    </row>
    <row r="121" spans="2:2" s="3" customFormat="1" ht="11.25">
      <c r="B121" s="4"/>
    </row>
    <row r="122" spans="2:2" s="3" customFormat="1" ht="11.25">
      <c r="B122" s="4"/>
    </row>
    <row r="123" spans="2:2" s="3" customFormat="1" ht="11.25">
      <c r="B123" s="4"/>
    </row>
    <row r="124" spans="2:2" s="3" customFormat="1" ht="11.25">
      <c r="B124" s="4"/>
    </row>
    <row r="125" spans="2:2" s="3" customFormat="1" ht="11.25">
      <c r="B125" s="4"/>
    </row>
    <row r="126" spans="2:2" s="3" customFormat="1" ht="11.25">
      <c r="B126" s="4"/>
    </row>
    <row r="127" spans="2:2" s="3" customFormat="1" ht="11.25">
      <c r="B127" s="4"/>
    </row>
    <row r="128" spans="2:2" s="3" customFormat="1" ht="11.25">
      <c r="B128" s="4"/>
    </row>
    <row r="129" spans="2:14" s="3" customFormat="1"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</sheetData>
  <mergeCells count="3">
    <mergeCell ref="K2:N2"/>
    <mergeCell ref="C2:F2"/>
    <mergeCell ref="G2:J2"/>
  </mergeCells>
  <phoneticPr fontId="3"/>
  <pageMargins left="0.78740157480314965" right="0.78740157480314965" top="0.98425196850393704" bottom="0.98425196850393704" header="0.39370078740157483" footer="0.39370078740157483"/>
  <pageSetup paperSize="9" scale="99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014_02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2022-06-17T05:46:49Z</dcterms:created>
  <dcterms:modified xsi:type="dcterms:W3CDTF">2024-08-06T06:22:45Z</dcterms:modified>
</cp:coreProperties>
</file>