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555" windowHeight="7305"/>
  </bookViews>
  <sheets>
    <sheet name="008" sheetId="8" r:id="rId1"/>
  </sheets>
  <calcPr calcId="162913"/>
</workbook>
</file>

<file path=xl/calcChain.xml><?xml version="1.0" encoding="utf-8"?>
<calcChain xmlns="http://schemas.openxmlformats.org/spreadsheetml/2006/main">
  <c r="F34" i="8" l="1"/>
  <c r="J36" i="8"/>
  <c r="I36" i="8"/>
  <c r="K36" i="8"/>
  <c r="J37" i="8"/>
  <c r="K37" i="8"/>
  <c r="J38" i="8"/>
  <c r="K38" i="8"/>
  <c r="J39" i="8"/>
  <c r="I39" i="8"/>
  <c r="K39" i="8"/>
  <c r="J40" i="8"/>
  <c r="I40" i="8"/>
  <c r="K40" i="8"/>
  <c r="J41" i="8"/>
  <c r="K41" i="8"/>
  <c r="J42" i="8"/>
  <c r="K42" i="8"/>
  <c r="J43" i="8"/>
  <c r="I43" i="8"/>
  <c r="K43" i="8"/>
  <c r="J44" i="8"/>
  <c r="I44" i="8"/>
  <c r="K44" i="8"/>
  <c r="J45" i="8"/>
  <c r="K45" i="8"/>
  <c r="J46" i="8"/>
  <c r="K46" i="8"/>
  <c r="K35" i="8"/>
  <c r="J35" i="8"/>
  <c r="C36" i="8"/>
  <c r="F36" i="8"/>
  <c r="C37" i="8"/>
  <c r="F37" i="8"/>
  <c r="I37" i="8"/>
  <c r="C38" i="8"/>
  <c r="F38" i="8"/>
  <c r="I38" i="8"/>
  <c r="C39" i="8"/>
  <c r="F39" i="8"/>
  <c r="C40" i="8"/>
  <c r="F40" i="8"/>
  <c r="C41" i="8"/>
  <c r="F41" i="8"/>
  <c r="I41" i="8"/>
  <c r="C42" i="8"/>
  <c r="F42" i="8"/>
  <c r="C43" i="8"/>
  <c r="F43" i="8"/>
  <c r="C44" i="8"/>
  <c r="F44" i="8"/>
  <c r="C45" i="8"/>
  <c r="F45" i="8"/>
  <c r="I45" i="8"/>
  <c r="C46" i="8"/>
  <c r="F46" i="8"/>
  <c r="F35" i="8"/>
  <c r="C35" i="8"/>
  <c r="I46" i="8"/>
  <c r="I42" i="8"/>
  <c r="I35" i="8"/>
  <c r="K34" i="8"/>
  <c r="J34" i="8"/>
  <c r="D34" i="8"/>
  <c r="E34" i="8"/>
  <c r="G34" i="8"/>
  <c r="H34" i="8"/>
  <c r="C34" i="8"/>
  <c r="J27" i="8"/>
  <c r="K27" i="8"/>
  <c r="C27" i="8"/>
  <c r="I27" i="8"/>
  <c r="I34" i="8"/>
</calcChain>
</file>

<file path=xl/sharedStrings.xml><?xml version="1.0" encoding="utf-8"?>
<sst xmlns="http://schemas.openxmlformats.org/spreadsheetml/2006/main" count="25" uniqueCount="21">
  <si>
    <t>女</t>
  </si>
  <si>
    <t>資料：市民課</t>
    <rPh sb="0" eb="2">
      <t>シリョウ</t>
    </rPh>
    <rPh sb="3" eb="6">
      <t>シミンカ</t>
    </rPh>
    <phoneticPr fontId="2"/>
  </si>
  <si>
    <t>年別</t>
  </si>
  <si>
    <t>男</t>
  </si>
  <si>
    <t>転　　  入</t>
    <phoneticPr fontId="2"/>
  </si>
  <si>
    <t>転　　  　出</t>
    <phoneticPr fontId="2"/>
  </si>
  <si>
    <t>・</t>
    <phoneticPr fontId="2"/>
  </si>
  <si>
    <t>総数</t>
    <phoneticPr fontId="2"/>
  </si>
  <si>
    <t>男</t>
    <phoneticPr fontId="2"/>
  </si>
  <si>
    <t>女</t>
    <phoneticPr fontId="2"/>
  </si>
  <si>
    <t>月別</t>
    <phoneticPr fontId="2"/>
  </si>
  <si>
    <t>社会増減 (注3)</t>
    <rPh sb="3" eb="4">
      <t>ゲン</t>
    </rPh>
    <rPh sb="6" eb="7">
      <t>チュウ</t>
    </rPh>
    <phoneticPr fontId="2"/>
  </si>
  <si>
    <t>注1：平成17年以降は旧南郷村と合併後の数値。</t>
    <phoneticPr fontId="2"/>
  </si>
  <si>
    <t>注2：平成24年７月以降は外国人を含む数値。</t>
    <rPh sb="9" eb="10">
      <t>ツキ</t>
    </rPh>
    <rPh sb="13" eb="15">
      <t>ガイコク</t>
    </rPh>
    <rPh sb="15" eb="16">
      <t>ジン</t>
    </rPh>
    <rPh sb="17" eb="18">
      <t>フク</t>
    </rPh>
    <rPh sb="19" eb="21">
      <t>スウチ</t>
    </rPh>
    <phoneticPr fontId="2"/>
  </si>
  <si>
    <t>注3：社会増減数は転入数から転出数を減じたもの。</t>
    <rPh sb="6" eb="7">
      <t>ゲン</t>
    </rPh>
    <rPh sb="15" eb="16">
      <t>デ</t>
    </rPh>
    <rPh sb="18" eb="19">
      <t>ゲン</t>
    </rPh>
    <phoneticPr fontId="2"/>
  </si>
  <si>
    <t>注1:17</t>
    <rPh sb="0" eb="1">
      <t>チュウ</t>
    </rPh>
    <phoneticPr fontId="2"/>
  </si>
  <si>
    <t>注2:24</t>
    <phoneticPr fontId="2"/>
  </si>
  <si>
    <t>８　転入、転出別移動人口</t>
    <phoneticPr fontId="2"/>
  </si>
  <si>
    <t>平 7</t>
    <rPh sb="0" eb="1">
      <t>ヘイ</t>
    </rPh>
    <phoneticPr fontId="10"/>
  </si>
  <si>
    <t>令元</t>
    <rPh sb="0" eb="1">
      <t>レイ</t>
    </rPh>
    <rPh sb="1" eb="2">
      <t>モト</t>
    </rPh>
    <phoneticPr fontId="10"/>
  </si>
  <si>
    <t>1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</si>
</sst>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▼&quot;#,##0"/>
    <numFmt numFmtId="178" formatCode="#,##0;&quot;△&quot;#,##0"/>
  </numFmts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5" fillId="0" borderId="0" xfId="1" applyFont="1" applyFill="1" applyAlignment="1">
      <alignment vertical="top"/>
    </xf>
    <xf numFmtId="0" fontId="6" fillId="0" borderId="0" xfId="1" applyFont="1" applyFill="1" applyAlignment="1">
      <alignment vertical="top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shrinkToFit="1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0" fontId="4" fillId="0" borderId="2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177" fontId="4" fillId="0" borderId="4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8" fontId="4" fillId="0" borderId="0" xfId="1" applyNumberFormat="1" applyFont="1" applyFill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7" xfId="1" applyNumberFormat="1" applyFont="1" applyFill="1" applyBorder="1" applyAlignment="1">
      <alignment vertical="center"/>
    </xf>
    <xf numFmtId="176" fontId="12" fillId="0" borderId="8" xfId="1" applyNumberFormat="1" applyFont="1" applyFill="1" applyBorder="1" applyAlignment="1">
      <alignment vertical="center"/>
    </xf>
    <xf numFmtId="178" fontId="12" fillId="0" borderId="8" xfId="1" applyNumberFormat="1" applyFont="1" applyFill="1" applyBorder="1" applyAlignment="1">
      <alignment vertical="center"/>
    </xf>
    <xf numFmtId="49" fontId="12" fillId="0" borderId="1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vertical="center"/>
    </xf>
    <xf numFmtId="176" fontId="12" fillId="0" borderId="10" xfId="1" applyNumberFormat="1" applyFont="1" applyFill="1" applyBorder="1" applyAlignment="1">
      <alignment vertical="center"/>
    </xf>
    <xf numFmtId="178" fontId="12" fillId="0" borderId="10" xfId="1" applyNumberFormat="1" applyFont="1" applyFill="1" applyBorder="1" applyAlignment="1">
      <alignment vertical="center"/>
    </xf>
    <xf numFmtId="176" fontId="12" fillId="0" borderId="4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6" fontId="12" fillId="0" borderId="3" xfId="1" applyNumberFormat="1" applyFont="1" applyFill="1" applyBorder="1" applyAlignment="1">
      <alignment horizontal="right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_表1～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showGridLines="0" tabSelected="1" zoomScaleNormal="100" zoomScaleSheetLayoutView="100" workbookViewId="0"/>
  </sheetViews>
  <sheetFormatPr defaultColWidth="8.5" defaultRowHeight="11.25" x14ac:dyDescent="0.15"/>
  <cols>
    <col min="1" max="1" width="3.625" style="6" customWidth="1"/>
    <col min="2" max="2" width="6.25" style="6" customWidth="1"/>
    <col min="3" max="11" width="8.5" style="6" customWidth="1"/>
    <col min="12" max="42" width="4.625" style="6" customWidth="1"/>
    <col min="43" max="16384" width="8.5" style="6"/>
  </cols>
  <sheetData>
    <row r="2" spans="1:13" s="17" customFormat="1" ht="22.5" customHeight="1" x14ac:dyDescent="0.15">
      <c r="B2" s="12" t="s">
        <v>17</v>
      </c>
      <c r="C2" s="18"/>
      <c r="D2" s="18"/>
      <c r="E2" s="18"/>
      <c r="F2" s="18"/>
      <c r="G2" s="18"/>
      <c r="H2" s="18"/>
      <c r="I2" s="18"/>
      <c r="J2" s="18"/>
      <c r="K2" s="18"/>
    </row>
    <row r="3" spans="1:13" s="8" customFormat="1" ht="12.75" customHeight="1" x14ac:dyDescent="0.15">
      <c r="B3" s="20" t="s">
        <v>2</v>
      </c>
      <c r="C3" s="50" t="s">
        <v>4</v>
      </c>
      <c r="D3" s="50"/>
      <c r="E3" s="50"/>
      <c r="F3" s="50" t="s">
        <v>5</v>
      </c>
      <c r="G3" s="50"/>
      <c r="H3" s="50"/>
      <c r="I3" s="50" t="s">
        <v>11</v>
      </c>
      <c r="J3" s="50"/>
      <c r="K3" s="49"/>
    </row>
    <row r="4" spans="1:13" s="8" customFormat="1" ht="12.75" customHeight="1" x14ac:dyDescent="0.15">
      <c r="B4" s="21" t="s">
        <v>6</v>
      </c>
      <c r="C4" s="50" t="s">
        <v>7</v>
      </c>
      <c r="D4" s="50" t="s">
        <v>3</v>
      </c>
      <c r="E4" s="50" t="s">
        <v>0</v>
      </c>
      <c r="F4" s="50" t="s">
        <v>7</v>
      </c>
      <c r="G4" s="50" t="s">
        <v>3</v>
      </c>
      <c r="H4" s="50" t="s">
        <v>0</v>
      </c>
      <c r="I4" s="50" t="s">
        <v>7</v>
      </c>
      <c r="J4" s="50" t="s">
        <v>8</v>
      </c>
      <c r="K4" s="49" t="s">
        <v>9</v>
      </c>
    </row>
    <row r="5" spans="1:13" s="8" customFormat="1" ht="12.75" customHeight="1" x14ac:dyDescent="0.15">
      <c r="B5" s="22" t="s">
        <v>10</v>
      </c>
      <c r="C5" s="50"/>
      <c r="D5" s="50"/>
      <c r="E5" s="50"/>
      <c r="F5" s="50"/>
      <c r="G5" s="50"/>
      <c r="H5" s="50"/>
      <c r="I5" s="50"/>
      <c r="J5" s="50"/>
      <c r="K5" s="49"/>
    </row>
    <row r="6" spans="1:13" s="3" customFormat="1" ht="12.75" customHeight="1" x14ac:dyDescent="0.15">
      <c r="B6" s="23" t="s">
        <v>18</v>
      </c>
      <c r="C6" s="24">
        <v>10045</v>
      </c>
      <c r="D6" s="25">
        <v>5652</v>
      </c>
      <c r="E6" s="25">
        <v>4393</v>
      </c>
      <c r="F6" s="25">
        <v>10605</v>
      </c>
      <c r="G6" s="25">
        <v>5831</v>
      </c>
      <c r="H6" s="25">
        <v>4774</v>
      </c>
      <c r="I6" s="34">
        <v>-560</v>
      </c>
      <c r="J6" s="34">
        <v>-179</v>
      </c>
      <c r="K6" s="34">
        <v>-381</v>
      </c>
      <c r="L6" s="11"/>
      <c r="M6" s="11"/>
    </row>
    <row r="7" spans="1:13" s="3" customFormat="1" ht="12.75" customHeight="1" x14ac:dyDescent="0.15">
      <c r="B7" s="23">
        <v>8</v>
      </c>
      <c r="C7" s="24">
        <v>9811</v>
      </c>
      <c r="D7" s="25">
        <v>5513</v>
      </c>
      <c r="E7" s="25">
        <v>4298</v>
      </c>
      <c r="F7" s="25">
        <v>10336</v>
      </c>
      <c r="G7" s="25">
        <v>5650</v>
      </c>
      <c r="H7" s="25">
        <v>4686</v>
      </c>
      <c r="I7" s="34">
        <v>-525</v>
      </c>
      <c r="J7" s="34">
        <v>-137</v>
      </c>
      <c r="K7" s="34">
        <v>-388</v>
      </c>
      <c r="L7" s="11"/>
      <c r="M7" s="11"/>
    </row>
    <row r="8" spans="1:13" s="7" customFormat="1" ht="12.75" customHeight="1" x14ac:dyDescent="0.15">
      <c r="B8" s="23">
        <v>9</v>
      </c>
      <c r="C8" s="24">
        <v>9565</v>
      </c>
      <c r="D8" s="25">
        <v>5272</v>
      </c>
      <c r="E8" s="25">
        <v>4293</v>
      </c>
      <c r="F8" s="25">
        <v>10415</v>
      </c>
      <c r="G8" s="25">
        <v>5730</v>
      </c>
      <c r="H8" s="25">
        <v>4685</v>
      </c>
      <c r="I8" s="34">
        <v>-850</v>
      </c>
      <c r="J8" s="34">
        <v>-458</v>
      </c>
      <c r="K8" s="34">
        <v>-392</v>
      </c>
    </row>
    <row r="9" spans="1:13" s="7" customFormat="1" ht="12.75" customHeight="1" x14ac:dyDescent="0.15">
      <c r="B9" s="26">
        <v>10</v>
      </c>
      <c r="C9" s="24">
        <v>9228</v>
      </c>
      <c r="D9" s="25">
        <v>5042</v>
      </c>
      <c r="E9" s="25">
        <v>4186</v>
      </c>
      <c r="F9" s="25">
        <v>10268</v>
      </c>
      <c r="G9" s="25">
        <v>5739</v>
      </c>
      <c r="H9" s="25">
        <v>4529</v>
      </c>
      <c r="I9" s="34">
        <v>-1040</v>
      </c>
      <c r="J9" s="34">
        <v>-697</v>
      </c>
      <c r="K9" s="34">
        <v>-343</v>
      </c>
    </row>
    <row r="10" spans="1:13" s="7" customFormat="1" ht="12.75" customHeight="1" x14ac:dyDescent="0.15">
      <c r="B10" s="26">
        <v>11</v>
      </c>
      <c r="C10" s="24">
        <v>9003</v>
      </c>
      <c r="D10" s="25">
        <v>5009</v>
      </c>
      <c r="E10" s="25">
        <v>3994</v>
      </c>
      <c r="F10" s="25">
        <v>10235</v>
      </c>
      <c r="G10" s="25">
        <v>5661</v>
      </c>
      <c r="H10" s="25">
        <v>4574</v>
      </c>
      <c r="I10" s="34">
        <v>-1232</v>
      </c>
      <c r="J10" s="34">
        <v>-652</v>
      </c>
      <c r="K10" s="34">
        <v>-580</v>
      </c>
    </row>
    <row r="11" spans="1:13" s="7" customFormat="1" ht="12.75" customHeight="1" x14ac:dyDescent="0.15">
      <c r="B11" s="26">
        <v>12</v>
      </c>
      <c r="C11" s="24">
        <v>8773</v>
      </c>
      <c r="D11" s="25">
        <v>4897</v>
      </c>
      <c r="E11" s="25">
        <v>3876</v>
      </c>
      <c r="F11" s="25">
        <v>9742</v>
      </c>
      <c r="G11" s="25">
        <v>5339</v>
      </c>
      <c r="H11" s="25">
        <v>4403</v>
      </c>
      <c r="I11" s="34">
        <v>-969</v>
      </c>
      <c r="J11" s="34">
        <v>-442</v>
      </c>
      <c r="K11" s="34">
        <v>-527</v>
      </c>
    </row>
    <row r="12" spans="1:13" s="7" customFormat="1" ht="12.75" customHeight="1" x14ac:dyDescent="0.15">
      <c r="B12" s="26">
        <v>13</v>
      </c>
      <c r="C12" s="24">
        <v>8910</v>
      </c>
      <c r="D12" s="25">
        <v>4925</v>
      </c>
      <c r="E12" s="25">
        <v>3985</v>
      </c>
      <c r="F12" s="25">
        <v>9321</v>
      </c>
      <c r="G12" s="25">
        <v>5141</v>
      </c>
      <c r="H12" s="25">
        <v>4180</v>
      </c>
      <c r="I12" s="34">
        <v>-411</v>
      </c>
      <c r="J12" s="34">
        <v>-216</v>
      </c>
      <c r="K12" s="34">
        <v>-195</v>
      </c>
    </row>
    <row r="13" spans="1:13" s="7" customFormat="1" ht="12.75" customHeight="1" x14ac:dyDescent="0.15">
      <c r="B13" s="26">
        <v>14</v>
      </c>
      <c r="C13" s="24">
        <v>8705</v>
      </c>
      <c r="D13" s="24">
        <v>4839</v>
      </c>
      <c r="E13" s="24">
        <v>3866</v>
      </c>
      <c r="F13" s="24">
        <v>9414</v>
      </c>
      <c r="G13" s="24">
        <v>5171</v>
      </c>
      <c r="H13" s="24">
        <v>4243</v>
      </c>
      <c r="I13" s="35">
        <v>-709</v>
      </c>
      <c r="J13" s="35">
        <v>-332</v>
      </c>
      <c r="K13" s="35">
        <v>-377</v>
      </c>
    </row>
    <row r="14" spans="1:13" s="7" customFormat="1" ht="12.75" customHeight="1" x14ac:dyDescent="0.15">
      <c r="B14" s="26">
        <v>15</v>
      </c>
      <c r="C14" s="24">
        <v>8427</v>
      </c>
      <c r="D14" s="24">
        <v>4692</v>
      </c>
      <c r="E14" s="24">
        <v>3735</v>
      </c>
      <c r="F14" s="24">
        <v>9312</v>
      </c>
      <c r="G14" s="24">
        <v>5166</v>
      </c>
      <c r="H14" s="24">
        <v>4146</v>
      </c>
      <c r="I14" s="35">
        <v>-885</v>
      </c>
      <c r="J14" s="35">
        <v>-474</v>
      </c>
      <c r="K14" s="35">
        <v>-411</v>
      </c>
    </row>
    <row r="15" spans="1:13" s="7" customFormat="1" ht="12.75" customHeight="1" x14ac:dyDescent="0.15">
      <c r="B15" s="23">
        <v>16</v>
      </c>
      <c r="C15" s="24">
        <v>8112</v>
      </c>
      <c r="D15" s="24">
        <v>4498</v>
      </c>
      <c r="E15" s="24">
        <v>3614</v>
      </c>
      <c r="F15" s="24">
        <v>9202</v>
      </c>
      <c r="G15" s="24">
        <v>5136</v>
      </c>
      <c r="H15" s="24">
        <v>4066</v>
      </c>
      <c r="I15" s="35">
        <v>-1090</v>
      </c>
      <c r="J15" s="35">
        <v>-638</v>
      </c>
      <c r="K15" s="35">
        <v>-452</v>
      </c>
    </row>
    <row r="16" spans="1:13" s="7" customFormat="1" ht="12.75" customHeight="1" x14ac:dyDescent="0.15">
      <c r="A16" s="4"/>
      <c r="B16" s="23" t="s">
        <v>15</v>
      </c>
      <c r="C16" s="24">
        <v>7871</v>
      </c>
      <c r="D16" s="24">
        <v>4426</v>
      </c>
      <c r="E16" s="24">
        <v>3445</v>
      </c>
      <c r="F16" s="24">
        <v>8689</v>
      </c>
      <c r="G16" s="24">
        <v>4923</v>
      </c>
      <c r="H16" s="24">
        <v>3766</v>
      </c>
      <c r="I16" s="35">
        <v>-818</v>
      </c>
      <c r="J16" s="35">
        <v>-497</v>
      </c>
      <c r="K16" s="35">
        <v>-321</v>
      </c>
    </row>
    <row r="17" spans="1:12" s="7" customFormat="1" ht="12.75" customHeight="1" x14ac:dyDescent="0.15">
      <c r="A17" s="4"/>
      <c r="B17" s="23">
        <v>18</v>
      </c>
      <c r="C17" s="24">
        <v>8011</v>
      </c>
      <c r="D17" s="24">
        <v>4520</v>
      </c>
      <c r="E17" s="24">
        <v>3491</v>
      </c>
      <c r="F17" s="24">
        <v>9212</v>
      </c>
      <c r="G17" s="24">
        <v>5266</v>
      </c>
      <c r="H17" s="24">
        <v>3946</v>
      </c>
      <c r="I17" s="34">
        <v>-1201</v>
      </c>
      <c r="J17" s="34">
        <v>-746</v>
      </c>
      <c r="K17" s="34">
        <v>-455</v>
      </c>
    </row>
    <row r="18" spans="1:12" s="7" customFormat="1" ht="12.75" customHeight="1" x14ac:dyDescent="0.15">
      <c r="A18" s="4"/>
      <c r="B18" s="27">
        <v>19</v>
      </c>
      <c r="C18" s="28">
        <v>7361</v>
      </c>
      <c r="D18" s="24">
        <v>4155</v>
      </c>
      <c r="E18" s="24">
        <v>3206</v>
      </c>
      <c r="F18" s="24">
        <v>9001</v>
      </c>
      <c r="G18" s="24">
        <v>5076</v>
      </c>
      <c r="H18" s="24">
        <v>3925</v>
      </c>
      <c r="I18" s="35">
        <v>-1640</v>
      </c>
      <c r="J18" s="35">
        <v>-921</v>
      </c>
      <c r="K18" s="35">
        <v>-719</v>
      </c>
    </row>
    <row r="19" spans="1:12" s="4" customFormat="1" ht="12.75" customHeight="1" x14ac:dyDescent="0.15">
      <c r="B19" s="27">
        <v>20</v>
      </c>
      <c r="C19" s="28">
        <v>7315</v>
      </c>
      <c r="D19" s="24">
        <v>4114</v>
      </c>
      <c r="E19" s="24">
        <v>3201</v>
      </c>
      <c r="F19" s="24">
        <v>8906</v>
      </c>
      <c r="G19" s="24">
        <v>4865</v>
      </c>
      <c r="H19" s="24">
        <v>4041</v>
      </c>
      <c r="I19" s="35">
        <v>-1591</v>
      </c>
      <c r="J19" s="35">
        <v>-751</v>
      </c>
      <c r="K19" s="35">
        <v>-840</v>
      </c>
    </row>
    <row r="20" spans="1:12" s="4" customFormat="1" ht="12.75" customHeight="1" x14ac:dyDescent="0.15">
      <c r="A20" s="9"/>
      <c r="B20" s="27">
        <v>21</v>
      </c>
      <c r="C20" s="28">
        <v>7099</v>
      </c>
      <c r="D20" s="24">
        <v>4052</v>
      </c>
      <c r="E20" s="24">
        <v>3047</v>
      </c>
      <c r="F20" s="24">
        <v>8322</v>
      </c>
      <c r="G20" s="24">
        <v>4584</v>
      </c>
      <c r="H20" s="24">
        <v>3738</v>
      </c>
      <c r="I20" s="35">
        <v>-1223</v>
      </c>
      <c r="J20" s="35">
        <v>-532</v>
      </c>
      <c r="K20" s="35">
        <v>-691</v>
      </c>
    </row>
    <row r="21" spans="1:12" s="4" customFormat="1" ht="12.75" customHeight="1" x14ac:dyDescent="0.15">
      <c r="B21" s="27">
        <v>22</v>
      </c>
      <c r="C21" s="28">
        <v>7067</v>
      </c>
      <c r="D21" s="24">
        <v>3945</v>
      </c>
      <c r="E21" s="24">
        <v>3122</v>
      </c>
      <c r="F21" s="24">
        <v>8154</v>
      </c>
      <c r="G21" s="24">
        <v>4533</v>
      </c>
      <c r="H21" s="24">
        <v>3621</v>
      </c>
      <c r="I21" s="35">
        <v>-1087</v>
      </c>
      <c r="J21" s="35">
        <v>-588</v>
      </c>
      <c r="K21" s="35">
        <v>-499</v>
      </c>
    </row>
    <row r="22" spans="1:12" s="4" customFormat="1" ht="12.75" customHeight="1" x14ac:dyDescent="0.15">
      <c r="B22" s="26">
        <v>23</v>
      </c>
      <c r="C22" s="29">
        <v>7135</v>
      </c>
      <c r="D22" s="29">
        <v>3935</v>
      </c>
      <c r="E22" s="29">
        <v>3200</v>
      </c>
      <c r="F22" s="29">
        <v>7488</v>
      </c>
      <c r="G22" s="29">
        <v>4113</v>
      </c>
      <c r="H22" s="29">
        <v>3375</v>
      </c>
      <c r="I22" s="35">
        <v>-353</v>
      </c>
      <c r="J22" s="35">
        <v>-178</v>
      </c>
      <c r="K22" s="35">
        <v>-175</v>
      </c>
    </row>
    <row r="23" spans="1:12" s="4" customFormat="1" ht="12.75" customHeight="1" x14ac:dyDescent="0.15">
      <c r="B23" s="23" t="s">
        <v>16</v>
      </c>
      <c r="C23" s="29">
        <v>7380</v>
      </c>
      <c r="D23" s="29">
        <v>4076</v>
      </c>
      <c r="E23" s="29">
        <v>3304</v>
      </c>
      <c r="F23" s="29">
        <v>7639</v>
      </c>
      <c r="G23" s="29">
        <v>4197</v>
      </c>
      <c r="H23" s="29">
        <v>3442</v>
      </c>
      <c r="I23" s="35">
        <v>-259</v>
      </c>
      <c r="J23" s="35">
        <v>-121</v>
      </c>
      <c r="K23" s="35">
        <v>-138</v>
      </c>
    </row>
    <row r="24" spans="1:12" s="10" customFormat="1" ht="12.75" customHeight="1" x14ac:dyDescent="0.15">
      <c r="B24" s="23">
        <v>25</v>
      </c>
      <c r="C24" s="29">
        <v>7153</v>
      </c>
      <c r="D24" s="29">
        <v>3994</v>
      </c>
      <c r="E24" s="29">
        <v>3159</v>
      </c>
      <c r="F24" s="29">
        <v>7992</v>
      </c>
      <c r="G24" s="29">
        <v>4442</v>
      </c>
      <c r="H24" s="29">
        <v>3550</v>
      </c>
      <c r="I24" s="35">
        <v>-839</v>
      </c>
      <c r="J24" s="35">
        <v>-448</v>
      </c>
      <c r="K24" s="35">
        <v>-391</v>
      </c>
    </row>
    <row r="25" spans="1:12" s="10" customFormat="1" ht="12.75" customHeight="1" x14ac:dyDescent="0.15">
      <c r="B25" s="23">
        <v>26</v>
      </c>
      <c r="C25" s="30">
        <v>7193</v>
      </c>
      <c r="D25" s="29">
        <v>4045</v>
      </c>
      <c r="E25" s="29">
        <v>3148</v>
      </c>
      <c r="F25" s="29">
        <v>7737</v>
      </c>
      <c r="G25" s="29">
        <v>4280</v>
      </c>
      <c r="H25" s="29">
        <v>3457</v>
      </c>
      <c r="I25" s="35">
        <v>-544</v>
      </c>
      <c r="J25" s="35">
        <v>-235</v>
      </c>
      <c r="K25" s="35">
        <v>-309</v>
      </c>
    </row>
    <row r="26" spans="1:12" s="10" customFormat="1" ht="12.75" customHeight="1" x14ac:dyDescent="0.15">
      <c r="B26" s="23">
        <v>27</v>
      </c>
      <c r="C26" s="30">
        <v>7099</v>
      </c>
      <c r="D26" s="29">
        <v>3996</v>
      </c>
      <c r="E26" s="29">
        <v>3103</v>
      </c>
      <c r="F26" s="29">
        <v>7909</v>
      </c>
      <c r="G26" s="29">
        <v>4280</v>
      </c>
      <c r="H26" s="29">
        <v>3629</v>
      </c>
      <c r="I26" s="35">
        <v>-810</v>
      </c>
      <c r="J26" s="35">
        <v>-284</v>
      </c>
      <c r="K26" s="35">
        <v>-526</v>
      </c>
    </row>
    <row r="27" spans="1:12" s="10" customFormat="1" ht="12.75" customHeight="1" x14ac:dyDescent="0.15">
      <c r="B27" s="27">
        <v>28</v>
      </c>
      <c r="C27" s="30">
        <f>D27+E27</f>
        <v>6757</v>
      </c>
      <c r="D27" s="29">
        <v>3784</v>
      </c>
      <c r="E27" s="29">
        <v>2973</v>
      </c>
      <c r="F27" s="29">
        <v>7603</v>
      </c>
      <c r="G27" s="29">
        <v>4121</v>
      </c>
      <c r="H27" s="29">
        <v>3482</v>
      </c>
      <c r="I27" s="35">
        <f>C27-F27</f>
        <v>-846</v>
      </c>
      <c r="J27" s="35">
        <f>D27-G27</f>
        <v>-337</v>
      </c>
      <c r="K27" s="35">
        <f>E27-H27</f>
        <v>-509</v>
      </c>
    </row>
    <row r="28" spans="1:12" s="10" customFormat="1" ht="12.75" customHeight="1" x14ac:dyDescent="0.15">
      <c r="B28" s="31">
        <v>29</v>
      </c>
      <c r="C28" s="32">
        <v>7145</v>
      </c>
      <c r="D28" s="33">
        <v>3996</v>
      </c>
      <c r="E28" s="33">
        <v>3149</v>
      </c>
      <c r="F28" s="33">
        <v>7853</v>
      </c>
      <c r="G28" s="33">
        <v>4337</v>
      </c>
      <c r="H28" s="33">
        <v>3516</v>
      </c>
      <c r="I28" s="36">
        <v>-708</v>
      </c>
      <c r="J28" s="36">
        <v>-341</v>
      </c>
      <c r="K28" s="35">
        <v>-367</v>
      </c>
      <c r="L28" s="4"/>
    </row>
    <row r="29" spans="1:12" s="10" customFormat="1" ht="12.75" customHeight="1" x14ac:dyDescent="0.15">
      <c r="B29" s="31">
        <v>30</v>
      </c>
      <c r="C29" s="32">
        <v>6743</v>
      </c>
      <c r="D29" s="33">
        <v>3764</v>
      </c>
      <c r="E29" s="33">
        <v>2979</v>
      </c>
      <c r="F29" s="33">
        <v>7861</v>
      </c>
      <c r="G29" s="33">
        <v>4227</v>
      </c>
      <c r="H29" s="33">
        <v>3634</v>
      </c>
      <c r="I29" s="36">
        <v>-1118</v>
      </c>
      <c r="J29" s="36">
        <v>-463</v>
      </c>
      <c r="K29" s="35">
        <v>-655</v>
      </c>
    </row>
    <row r="30" spans="1:12" s="10" customFormat="1" ht="12.75" customHeight="1" x14ac:dyDescent="0.15">
      <c r="B30" s="31" t="s">
        <v>19</v>
      </c>
      <c r="C30" s="32">
        <v>6800</v>
      </c>
      <c r="D30" s="33">
        <v>3875</v>
      </c>
      <c r="E30" s="33">
        <v>2925</v>
      </c>
      <c r="F30" s="33">
        <v>7613</v>
      </c>
      <c r="G30" s="33">
        <v>4216</v>
      </c>
      <c r="H30" s="33">
        <v>3397</v>
      </c>
      <c r="I30" s="36">
        <v>-813</v>
      </c>
      <c r="J30" s="36">
        <v>-341</v>
      </c>
      <c r="K30" s="35">
        <v>-472</v>
      </c>
    </row>
    <row r="31" spans="1:12" s="10" customFormat="1" ht="12.75" customHeight="1" x14ac:dyDescent="0.15">
      <c r="B31" s="31">
        <v>2</v>
      </c>
      <c r="C31" s="32">
        <v>6405</v>
      </c>
      <c r="D31" s="33">
        <v>3633</v>
      </c>
      <c r="E31" s="33">
        <v>2772</v>
      </c>
      <c r="F31" s="33">
        <v>6976</v>
      </c>
      <c r="G31" s="33">
        <v>3891</v>
      </c>
      <c r="H31" s="33">
        <v>3085</v>
      </c>
      <c r="I31" s="36">
        <v>-571</v>
      </c>
      <c r="J31" s="36">
        <v>-258</v>
      </c>
      <c r="K31" s="35">
        <v>-313</v>
      </c>
    </row>
    <row r="32" spans="1:12" s="10" customFormat="1" ht="12.75" customHeight="1" x14ac:dyDescent="0.15">
      <c r="B32" s="31">
        <v>3</v>
      </c>
      <c r="C32" s="32">
        <v>6263</v>
      </c>
      <c r="D32" s="33">
        <v>3513</v>
      </c>
      <c r="E32" s="33">
        <v>2750</v>
      </c>
      <c r="F32" s="33">
        <v>6971</v>
      </c>
      <c r="G32" s="33">
        <v>3916</v>
      </c>
      <c r="H32" s="33">
        <v>3055</v>
      </c>
      <c r="I32" s="36">
        <v>-708</v>
      </c>
      <c r="J32" s="36">
        <v>-403</v>
      </c>
      <c r="K32" s="35">
        <v>-305</v>
      </c>
    </row>
    <row r="33" spans="1:11" s="10" customFormat="1" ht="12.75" customHeight="1" x14ac:dyDescent="0.15">
      <c r="B33" s="31">
        <v>4</v>
      </c>
      <c r="C33" s="32">
        <v>6830</v>
      </c>
      <c r="D33" s="33">
        <v>3983</v>
      </c>
      <c r="E33" s="33">
        <v>2847</v>
      </c>
      <c r="F33" s="33">
        <v>7087</v>
      </c>
      <c r="G33" s="33">
        <v>3871</v>
      </c>
      <c r="H33" s="33">
        <v>3216</v>
      </c>
      <c r="I33" s="36">
        <v>-257</v>
      </c>
      <c r="J33" s="36">
        <v>112</v>
      </c>
      <c r="K33" s="35">
        <v>-369</v>
      </c>
    </row>
    <row r="34" spans="1:11" s="10" customFormat="1" ht="12.75" customHeight="1" x14ac:dyDescent="0.15">
      <c r="B34" s="37">
        <v>5</v>
      </c>
      <c r="C34" s="38">
        <f>SUM(C35:C46)</f>
        <v>6412</v>
      </c>
      <c r="D34" s="39">
        <f t="shared" ref="D34:K34" si="0">SUM(D35:D46)</f>
        <v>3683</v>
      </c>
      <c r="E34" s="39">
        <f t="shared" si="0"/>
        <v>2729</v>
      </c>
      <c r="F34" s="39">
        <f>SUM(F35:F46)</f>
        <v>7262</v>
      </c>
      <c r="G34" s="39">
        <f t="shared" si="0"/>
        <v>4075</v>
      </c>
      <c r="H34" s="39">
        <f t="shared" si="0"/>
        <v>3187</v>
      </c>
      <c r="I34" s="40">
        <f t="shared" si="0"/>
        <v>-850</v>
      </c>
      <c r="J34" s="40">
        <f t="shared" si="0"/>
        <v>-392</v>
      </c>
      <c r="K34" s="40">
        <f t="shared" si="0"/>
        <v>-458</v>
      </c>
    </row>
    <row r="35" spans="1:11" s="8" customFormat="1" ht="12.75" customHeight="1" x14ac:dyDescent="0.15">
      <c r="A35" s="19"/>
      <c r="B35" s="41" t="s">
        <v>20</v>
      </c>
      <c r="C35" s="42">
        <f>D35+E35</f>
        <v>333</v>
      </c>
      <c r="D35" s="43">
        <v>193</v>
      </c>
      <c r="E35" s="43">
        <v>140</v>
      </c>
      <c r="F35" s="43">
        <f>G35+H35</f>
        <v>371</v>
      </c>
      <c r="G35" s="43">
        <v>217</v>
      </c>
      <c r="H35" s="43">
        <v>154</v>
      </c>
      <c r="I35" s="44">
        <f>J35+K35</f>
        <v>-38</v>
      </c>
      <c r="J35" s="44">
        <f>D35-G35</f>
        <v>-24</v>
      </c>
      <c r="K35" s="44">
        <f>E35-H35</f>
        <v>-14</v>
      </c>
    </row>
    <row r="36" spans="1:11" s="8" customFormat="1" ht="12.75" customHeight="1" x14ac:dyDescent="0.15">
      <c r="A36" s="10"/>
      <c r="B36" s="37">
        <v>2</v>
      </c>
      <c r="C36" s="45">
        <f t="shared" ref="C36:C46" si="1">D36+E36</f>
        <v>323</v>
      </c>
      <c r="D36" s="46">
        <v>188</v>
      </c>
      <c r="E36" s="46">
        <v>135</v>
      </c>
      <c r="F36" s="46">
        <f t="shared" ref="F36:F46" si="2">G36+H36</f>
        <v>373</v>
      </c>
      <c r="G36" s="46">
        <v>219</v>
      </c>
      <c r="H36" s="46">
        <v>154</v>
      </c>
      <c r="I36" s="47">
        <f t="shared" ref="I36:I46" si="3">J36+K36</f>
        <v>-50</v>
      </c>
      <c r="J36" s="47">
        <f t="shared" ref="J36:J46" si="4">D36-G36</f>
        <v>-31</v>
      </c>
      <c r="K36" s="47">
        <f t="shared" ref="K36:K46" si="5">E36-H36</f>
        <v>-19</v>
      </c>
    </row>
    <row r="37" spans="1:11" s="8" customFormat="1" ht="12.75" customHeight="1" x14ac:dyDescent="0.15">
      <c r="A37" s="10"/>
      <c r="B37" s="37">
        <v>3</v>
      </c>
      <c r="C37" s="45">
        <f t="shared" si="1"/>
        <v>1324</v>
      </c>
      <c r="D37" s="46">
        <v>757</v>
      </c>
      <c r="E37" s="46">
        <v>567</v>
      </c>
      <c r="F37" s="46">
        <f t="shared" si="2"/>
        <v>2109</v>
      </c>
      <c r="G37" s="46">
        <v>1133</v>
      </c>
      <c r="H37" s="46">
        <v>976</v>
      </c>
      <c r="I37" s="47">
        <f t="shared" si="3"/>
        <v>-785</v>
      </c>
      <c r="J37" s="47">
        <f t="shared" si="4"/>
        <v>-376</v>
      </c>
      <c r="K37" s="47">
        <f t="shared" si="5"/>
        <v>-409</v>
      </c>
    </row>
    <row r="38" spans="1:11" s="8" customFormat="1" ht="12.75" customHeight="1" x14ac:dyDescent="0.15">
      <c r="A38" s="10"/>
      <c r="B38" s="37">
        <v>4</v>
      </c>
      <c r="C38" s="45">
        <f t="shared" si="1"/>
        <v>1039</v>
      </c>
      <c r="D38" s="46">
        <v>600</v>
      </c>
      <c r="E38" s="46">
        <v>439</v>
      </c>
      <c r="F38" s="46">
        <f t="shared" si="2"/>
        <v>1146</v>
      </c>
      <c r="G38" s="46">
        <v>670</v>
      </c>
      <c r="H38" s="46">
        <v>476</v>
      </c>
      <c r="I38" s="47">
        <f t="shared" si="3"/>
        <v>-107</v>
      </c>
      <c r="J38" s="47">
        <f t="shared" si="4"/>
        <v>-70</v>
      </c>
      <c r="K38" s="47">
        <f t="shared" si="5"/>
        <v>-37</v>
      </c>
    </row>
    <row r="39" spans="1:11" s="8" customFormat="1" ht="12.75" customHeight="1" x14ac:dyDescent="0.15">
      <c r="A39" s="10"/>
      <c r="B39" s="37">
        <v>5</v>
      </c>
      <c r="C39" s="45">
        <f t="shared" si="1"/>
        <v>446</v>
      </c>
      <c r="D39" s="46">
        <v>233</v>
      </c>
      <c r="E39" s="46">
        <v>213</v>
      </c>
      <c r="F39" s="46">
        <f t="shared" si="2"/>
        <v>406</v>
      </c>
      <c r="G39" s="46">
        <v>237</v>
      </c>
      <c r="H39" s="46">
        <v>169</v>
      </c>
      <c r="I39" s="47">
        <f t="shared" si="3"/>
        <v>40</v>
      </c>
      <c r="J39" s="47">
        <f t="shared" si="4"/>
        <v>-4</v>
      </c>
      <c r="K39" s="47">
        <f t="shared" si="5"/>
        <v>44</v>
      </c>
    </row>
    <row r="40" spans="1:11" s="8" customFormat="1" ht="12.75" customHeight="1" x14ac:dyDescent="0.15">
      <c r="A40" s="10"/>
      <c r="B40" s="37">
        <v>6</v>
      </c>
      <c r="C40" s="45">
        <f t="shared" si="1"/>
        <v>411</v>
      </c>
      <c r="D40" s="46">
        <v>225</v>
      </c>
      <c r="E40" s="46">
        <v>186</v>
      </c>
      <c r="F40" s="46">
        <f t="shared" si="2"/>
        <v>385</v>
      </c>
      <c r="G40" s="46">
        <v>224</v>
      </c>
      <c r="H40" s="46">
        <v>161</v>
      </c>
      <c r="I40" s="47">
        <f t="shared" si="3"/>
        <v>26</v>
      </c>
      <c r="J40" s="47">
        <f t="shared" si="4"/>
        <v>1</v>
      </c>
      <c r="K40" s="47">
        <f t="shared" si="5"/>
        <v>25</v>
      </c>
    </row>
    <row r="41" spans="1:11" s="8" customFormat="1" ht="12.75" customHeight="1" x14ac:dyDescent="0.15">
      <c r="A41" s="10"/>
      <c r="B41" s="37">
        <v>7</v>
      </c>
      <c r="C41" s="45">
        <f t="shared" si="1"/>
        <v>506</v>
      </c>
      <c r="D41" s="46">
        <v>306</v>
      </c>
      <c r="E41" s="46">
        <v>200</v>
      </c>
      <c r="F41" s="46">
        <f t="shared" si="2"/>
        <v>512</v>
      </c>
      <c r="G41" s="46">
        <v>282</v>
      </c>
      <c r="H41" s="46">
        <v>230</v>
      </c>
      <c r="I41" s="47">
        <f t="shared" si="3"/>
        <v>-6</v>
      </c>
      <c r="J41" s="47">
        <f t="shared" si="4"/>
        <v>24</v>
      </c>
      <c r="K41" s="47">
        <f t="shared" si="5"/>
        <v>-30</v>
      </c>
    </row>
    <row r="42" spans="1:11" s="8" customFormat="1" ht="12.75" customHeight="1" x14ac:dyDescent="0.15">
      <c r="A42" s="10"/>
      <c r="B42" s="37">
        <v>8</v>
      </c>
      <c r="C42" s="45">
        <f t="shared" si="1"/>
        <v>536</v>
      </c>
      <c r="D42" s="46">
        <v>329</v>
      </c>
      <c r="E42" s="46">
        <v>207</v>
      </c>
      <c r="F42" s="46">
        <f t="shared" si="2"/>
        <v>487</v>
      </c>
      <c r="G42" s="46">
        <v>291</v>
      </c>
      <c r="H42" s="46">
        <v>196</v>
      </c>
      <c r="I42" s="47">
        <f t="shared" si="3"/>
        <v>49</v>
      </c>
      <c r="J42" s="47">
        <f t="shared" si="4"/>
        <v>38</v>
      </c>
      <c r="K42" s="47">
        <f t="shared" si="5"/>
        <v>11</v>
      </c>
    </row>
    <row r="43" spans="1:11" s="8" customFormat="1" ht="12.75" customHeight="1" x14ac:dyDescent="0.15">
      <c r="A43" s="10"/>
      <c r="B43" s="37">
        <v>9</v>
      </c>
      <c r="C43" s="45">
        <f t="shared" si="1"/>
        <v>378</v>
      </c>
      <c r="D43" s="46">
        <v>222</v>
      </c>
      <c r="E43" s="46">
        <v>156</v>
      </c>
      <c r="F43" s="46">
        <f t="shared" si="2"/>
        <v>401</v>
      </c>
      <c r="G43" s="46">
        <v>223</v>
      </c>
      <c r="H43" s="46">
        <v>178</v>
      </c>
      <c r="I43" s="47">
        <f t="shared" si="3"/>
        <v>-23</v>
      </c>
      <c r="J43" s="47">
        <f t="shared" si="4"/>
        <v>-1</v>
      </c>
      <c r="K43" s="47">
        <f t="shared" si="5"/>
        <v>-22</v>
      </c>
    </row>
    <row r="44" spans="1:11" s="8" customFormat="1" ht="12.75" customHeight="1" x14ac:dyDescent="0.15">
      <c r="A44" s="10"/>
      <c r="B44" s="37">
        <v>10</v>
      </c>
      <c r="C44" s="45">
        <f t="shared" si="1"/>
        <v>445</v>
      </c>
      <c r="D44" s="46">
        <v>229</v>
      </c>
      <c r="E44" s="46">
        <v>216</v>
      </c>
      <c r="F44" s="46">
        <f t="shared" si="2"/>
        <v>356</v>
      </c>
      <c r="G44" s="46">
        <v>199</v>
      </c>
      <c r="H44" s="46">
        <v>157</v>
      </c>
      <c r="I44" s="47">
        <f t="shared" si="3"/>
        <v>89</v>
      </c>
      <c r="J44" s="47">
        <f t="shared" si="4"/>
        <v>30</v>
      </c>
      <c r="K44" s="47">
        <f t="shared" si="5"/>
        <v>59</v>
      </c>
    </row>
    <row r="45" spans="1:11" s="8" customFormat="1" ht="12.75" customHeight="1" x14ac:dyDescent="0.15">
      <c r="A45" s="10"/>
      <c r="B45" s="37">
        <v>11</v>
      </c>
      <c r="C45" s="45">
        <f t="shared" si="1"/>
        <v>340</v>
      </c>
      <c r="D45" s="46">
        <v>202</v>
      </c>
      <c r="E45" s="46">
        <v>138</v>
      </c>
      <c r="F45" s="46">
        <f t="shared" si="2"/>
        <v>338</v>
      </c>
      <c r="G45" s="46">
        <v>175</v>
      </c>
      <c r="H45" s="46">
        <v>163</v>
      </c>
      <c r="I45" s="47">
        <f t="shared" si="3"/>
        <v>2</v>
      </c>
      <c r="J45" s="47">
        <f t="shared" si="4"/>
        <v>27</v>
      </c>
      <c r="K45" s="47">
        <f t="shared" si="5"/>
        <v>-25</v>
      </c>
    </row>
    <row r="46" spans="1:11" s="8" customFormat="1" ht="12.75" customHeight="1" x14ac:dyDescent="0.15">
      <c r="A46" s="10"/>
      <c r="B46" s="48">
        <v>12</v>
      </c>
      <c r="C46" s="38">
        <f t="shared" si="1"/>
        <v>331</v>
      </c>
      <c r="D46" s="39">
        <v>199</v>
      </c>
      <c r="E46" s="39">
        <v>132</v>
      </c>
      <c r="F46" s="39">
        <f t="shared" si="2"/>
        <v>378</v>
      </c>
      <c r="G46" s="39">
        <v>205</v>
      </c>
      <c r="H46" s="39">
        <v>173</v>
      </c>
      <c r="I46" s="40">
        <f t="shared" si="3"/>
        <v>-47</v>
      </c>
      <c r="J46" s="40">
        <f t="shared" si="4"/>
        <v>-6</v>
      </c>
      <c r="K46" s="40">
        <f t="shared" si="5"/>
        <v>-41</v>
      </c>
    </row>
    <row r="47" spans="1:11" s="7" customFormat="1" ht="12.75" customHeight="1" x14ac:dyDescent="0.15">
      <c r="A47" s="4"/>
      <c r="B47" s="5" t="s">
        <v>1</v>
      </c>
      <c r="C47" s="13"/>
      <c r="D47" s="14"/>
      <c r="E47" s="4"/>
      <c r="F47" s="4"/>
      <c r="G47" s="4"/>
      <c r="H47" s="4"/>
      <c r="I47" s="4"/>
      <c r="J47" s="4"/>
      <c r="K47" s="4"/>
    </row>
    <row r="48" spans="1:11" s="7" customFormat="1" ht="12.75" customHeight="1" x14ac:dyDescent="0.15">
      <c r="B48" s="6" t="s">
        <v>12</v>
      </c>
      <c r="C48" s="15"/>
      <c r="D48" s="16"/>
    </row>
    <row r="49" spans="2:11" s="7" customFormat="1" ht="12.75" customHeight="1" x14ac:dyDescent="0.15">
      <c r="B49" s="6" t="s">
        <v>13</v>
      </c>
      <c r="C49" s="15"/>
      <c r="D49" s="16"/>
    </row>
    <row r="50" spans="2:11" s="7" customFormat="1" ht="12.75" customHeight="1" x14ac:dyDescent="0.15">
      <c r="B50" s="6" t="s">
        <v>14</v>
      </c>
      <c r="C50" s="3"/>
    </row>
    <row r="51" spans="2:11" s="7" customFormat="1" ht="12" customHeight="1" x14ac:dyDescent="0.15">
      <c r="F51" s="4"/>
      <c r="G51" s="1"/>
      <c r="H51" s="1"/>
      <c r="I51" s="1"/>
      <c r="J51" s="1"/>
      <c r="K51" s="4"/>
    </row>
    <row r="52" spans="2:11" ht="12" x14ac:dyDescent="0.15">
      <c r="F52" s="5"/>
      <c r="G52" s="1"/>
      <c r="H52" s="1"/>
      <c r="I52" s="1"/>
      <c r="J52" s="1"/>
      <c r="K52" s="5"/>
    </row>
    <row r="53" spans="2:11" ht="13.5" x14ac:dyDescent="0.15">
      <c r="F53" s="5"/>
      <c r="G53" s="2"/>
      <c r="H53" s="2"/>
      <c r="I53" s="2"/>
      <c r="J53" s="2"/>
      <c r="K53" s="5"/>
    </row>
  </sheetData>
  <mergeCells count="12">
    <mergeCell ref="K4:K5"/>
    <mergeCell ref="C3:E3"/>
    <mergeCell ref="F3:H3"/>
    <mergeCell ref="I3:K3"/>
    <mergeCell ref="C4:C5"/>
    <mergeCell ref="D4:D5"/>
    <mergeCell ref="E4:E5"/>
    <mergeCell ref="F4:F5"/>
    <mergeCell ref="G4:G5"/>
    <mergeCell ref="H4:H5"/>
    <mergeCell ref="I4:I5"/>
    <mergeCell ref="J4:J5"/>
  </mergeCells>
  <phoneticPr fontId="10"/>
  <dataValidations count="1">
    <dataValidation imeMode="off" allowBlank="1" showInputMessage="1" showErrorMessage="1" sqref="G47:N47 C15 B48:B50 G51:J53 C20:K21 D47:D49 F48:N49 C17:C19 D15:K19 L6:M7 I22:J27 K22:K33"/>
  </dataValidations>
  <pageMargins left="0.78740157480314965" right="0.78740157480314965" top="0.98425196850393704" bottom="0.59055118110236227" header="0.39370078740157483" footer="0.39370078740157483"/>
  <pageSetup paperSize="9" scale="94" firstPageNumber="5" orientation="portrait" useFirstPageNumber="1" r:id="rId1"/>
  <headerFooter alignWithMargins="0"/>
  <rowBreaks count="1" manualBreakCount="1">
    <brk id="50" max="17" man="1"/>
  </rowBreaks>
  <colBreaks count="1" manualBreakCount="1">
    <brk id="13" min="1" max="47" man="1"/>
  </colBreaks>
  <ignoredErrors>
    <ignoredError sqref="B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2013-07-24T05:10:59Z</dcterms:created>
  <dcterms:modified xsi:type="dcterms:W3CDTF">2024-08-06T06:20:17Z</dcterms:modified>
</cp:coreProperties>
</file>