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230" yWindow="15" windowWidth="10275" windowHeight="9030"/>
  </bookViews>
  <sheets>
    <sheet name="004_01" sheetId="11" r:id="rId1"/>
    <sheet name="004_02" sheetId="10" r:id="rId2"/>
  </sheets>
  <definedNames>
    <definedName name="_xlnm.Print_Area" localSheetId="0">'004_01'!$B$2:$O$60</definedName>
    <definedName name="_xlnm.Print_Area" localSheetId="1">'004_02'!$B$2:$Q$56</definedName>
  </definedNames>
  <calcPr calcId="162913"/>
</workbook>
</file>

<file path=xl/calcChain.xml><?xml version="1.0" encoding="utf-8"?>
<calcChain xmlns="http://schemas.openxmlformats.org/spreadsheetml/2006/main">
  <c r="P57" i="10" l="1"/>
  <c r="Q57" i="10"/>
  <c r="O57" i="10"/>
  <c r="M57" i="10"/>
  <c r="L57" i="10"/>
  <c r="K57" i="10"/>
  <c r="J57" i="10"/>
  <c r="I57" i="10"/>
  <c r="H57" i="10"/>
  <c r="F57" i="10"/>
  <c r="E57" i="10"/>
  <c r="H49" i="10" l="1"/>
  <c r="G49" i="10"/>
</calcChain>
</file>

<file path=xl/sharedStrings.xml><?xml version="1.0" encoding="utf-8"?>
<sst xmlns="http://schemas.openxmlformats.org/spreadsheetml/2006/main" count="214" uniqueCount="92">
  <si>
    <t>年別</t>
  </si>
  <si>
    <t>平均気圧</t>
  </si>
  <si>
    <t>平均</t>
    <rPh sb="0" eb="2">
      <t>ヘイキン</t>
    </rPh>
    <phoneticPr fontId="20"/>
  </si>
  <si>
    <t>最高極</t>
    <rPh sb="0" eb="2">
      <t>サイコウ</t>
    </rPh>
    <rPh sb="2" eb="3">
      <t>キョク</t>
    </rPh>
    <phoneticPr fontId="20"/>
  </si>
  <si>
    <t>最低極</t>
    <rPh sb="0" eb="2">
      <t>サイテイ</t>
    </rPh>
    <rPh sb="2" eb="3">
      <t>キョク</t>
    </rPh>
    <phoneticPr fontId="20"/>
  </si>
  <si>
    <t>最小</t>
    <rPh sb="0" eb="2">
      <t>サイショウ</t>
    </rPh>
    <phoneticPr fontId="20"/>
  </si>
  <si>
    <t>総量</t>
    <rPh sb="0" eb="2">
      <t>ソウリョウ</t>
    </rPh>
    <phoneticPr fontId="20"/>
  </si>
  <si>
    <t>最大
日量</t>
    <rPh sb="3" eb="4">
      <t>ニチ</t>
    </rPh>
    <rPh sb="4" eb="5">
      <t>リョウ</t>
    </rPh>
    <phoneticPr fontId="20"/>
  </si>
  <si>
    <t>最大</t>
    <rPh sb="0" eb="2">
      <t>サイダイ</t>
    </rPh>
    <phoneticPr fontId="20"/>
  </si>
  <si>
    <t>月別</t>
    <rPh sb="0" eb="2">
      <t>ツキベツ</t>
    </rPh>
    <phoneticPr fontId="20"/>
  </si>
  <si>
    <t>時間</t>
    <phoneticPr fontId="23"/>
  </si>
  <si>
    <t>湿度％</t>
    <phoneticPr fontId="20"/>
  </si>
  <si>
    <t>日照</t>
    <phoneticPr fontId="23"/>
  </si>
  <si>
    <t>・</t>
    <phoneticPr fontId="20"/>
  </si>
  <si>
    <t>hPa</t>
    <phoneticPr fontId="20"/>
  </si>
  <si>
    <t>cm</t>
    <phoneticPr fontId="20"/>
  </si>
  <si>
    <t>hour</t>
    <phoneticPr fontId="20"/>
  </si>
  <si>
    <t>平元</t>
    <rPh sb="0" eb="1">
      <t>タイラ</t>
    </rPh>
    <phoneticPr fontId="3"/>
  </si>
  <si>
    <t>最深
積雪</t>
    <phoneticPr fontId="20"/>
  </si>
  <si>
    <t>最大
瞬間</t>
    <rPh sb="0" eb="2">
      <t>サイダイ</t>
    </rPh>
    <rPh sb="3" eb="5">
      <t>シュンカン</t>
    </rPh>
    <phoneticPr fontId="20"/>
  </si>
  <si>
    <t>風速 m/s</t>
    <phoneticPr fontId="20"/>
  </si>
  <si>
    <t>（現地)</t>
    <rPh sb="1" eb="3">
      <t>ゲンチ</t>
    </rPh>
    <phoneticPr fontId="23"/>
  </si>
  <si>
    <t>：観測結果にやや疑問がある、または統計を行う対象資料が許容範囲内で欠けている値。</t>
    <phoneticPr fontId="23"/>
  </si>
  <si>
    <t>：統計を行う対象資料が許容範囲を超えて欠けている値。</t>
    <phoneticPr fontId="23"/>
  </si>
  <si>
    <t>：欠測、不明及び不定の場合並びに欠測、観測を行っていないため、その合計、平均値等が求められない。</t>
    <phoneticPr fontId="23"/>
  </si>
  <si>
    <t>13]</t>
    <phoneticPr fontId="23"/>
  </si>
  <si>
    <t>32]</t>
    <phoneticPr fontId="23"/>
  </si>
  <si>
    <t>82.0]</t>
    <phoneticPr fontId="23"/>
  </si>
  <si>
    <t>：該当現象または、該当する現象による量等がない。</t>
    <phoneticPr fontId="23"/>
  </si>
  <si>
    <t>　必要な資料数は、要素または現象、統計方法により若干異なるが、全体数の80％を基準とする。</t>
    <phoneticPr fontId="23"/>
  </si>
  <si>
    <t>#</t>
    <phoneticPr fontId="23"/>
  </si>
  <si>
    <t>]</t>
    <phoneticPr fontId="23"/>
  </si>
  <si>
    <t>)</t>
    <phoneticPr fontId="23"/>
  </si>
  <si>
    <t>－</t>
    <phoneticPr fontId="23"/>
  </si>
  <si>
    <t>年・月別</t>
    <rPh sb="0" eb="1">
      <t>ネン</t>
    </rPh>
    <rPh sb="2" eb="3">
      <t>ツキ</t>
    </rPh>
    <rPh sb="3" eb="4">
      <t>ベツ</t>
    </rPh>
    <phoneticPr fontId="33"/>
  </si>
  <si>
    <t>降水量</t>
    <phoneticPr fontId="33"/>
  </si>
  <si>
    <t>気温</t>
    <phoneticPr fontId="33"/>
  </si>
  <si>
    <t>風速</t>
    <rPh sb="0" eb="2">
      <t>フウソク</t>
    </rPh>
    <phoneticPr fontId="33"/>
  </si>
  <si>
    <t>雪(寒候年)</t>
    <phoneticPr fontId="33"/>
  </si>
  <si>
    <t>大気現象</t>
  </si>
  <si>
    <t>有感地震回数</t>
    <rPh sb="0" eb="2">
      <t>ユウカン</t>
    </rPh>
    <rPh sb="2" eb="4">
      <t>ジシン</t>
    </rPh>
    <rPh sb="4" eb="6">
      <t>カイスウ</t>
    </rPh>
    <phoneticPr fontId="33"/>
  </si>
  <si>
    <t>日最大</t>
    <rPh sb="0" eb="1">
      <t>ヒ</t>
    </rPh>
    <phoneticPr fontId="33"/>
  </si>
  <si>
    <t>日数</t>
    <phoneticPr fontId="33"/>
  </si>
  <si>
    <t>日数(最低)</t>
    <phoneticPr fontId="33"/>
  </si>
  <si>
    <t>日数(最高)</t>
    <phoneticPr fontId="33"/>
  </si>
  <si>
    <t>雪</t>
    <phoneticPr fontId="33"/>
  </si>
  <si>
    <t>霧</t>
    <phoneticPr fontId="33"/>
  </si>
  <si>
    <t>値㎜</t>
    <phoneticPr fontId="33"/>
  </si>
  <si>
    <t>月日</t>
    <rPh sb="0" eb="1">
      <t>ツキ</t>
    </rPh>
    <phoneticPr fontId="33"/>
  </si>
  <si>
    <t>0.5mm</t>
    <phoneticPr fontId="33"/>
  </si>
  <si>
    <t>0℃</t>
    <phoneticPr fontId="33"/>
  </si>
  <si>
    <t>25℃</t>
    <phoneticPr fontId="33"/>
  </si>
  <si>
    <t>30℃</t>
    <phoneticPr fontId="33"/>
  </si>
  <si>
    <t>10m/s</t>
    <phoneticPr fontId="33"/>
  </si>
  <si>
    <t>15m/s</t>
    <phoneticPr fontId="33"/>
  </si>
  <si>
    <t>不照</t>
  </si>
  <si>
    <t>20cm</t>
    <phoneticPr fontId="33"/>
  </si>
  <si>
    <t>日数</t>
    <rPh sb="0" eb="2">
      <t>ニッスウ</t>
    </rPh>
    <phoneticPr fontId="33"/>
  </si>
  <si>
    <t>以上</t>
    <rPh sb="0" eb="2">
      <t>イジョウ</t>
    </rPh>
    <phoneticPr fontId="33"/>
  </si>
  <si>
    <t>未満</t>
    <rPh sb="0" eb="2">
      <t>ミマン</t>
    </rPh>
    <phoneticPr fontId="33"/>
  </si>
  <si>
    <t>(寒候年)</t>
    <phoneticPr fontId="33"/>
  </si>
  <si>
    <t>平元</t>
    <rPh sb="0" eb="1">
      <t>タイラ</t>
    </rPh>
    <phoneticPr fontId="11"/>
  </si>
  <si>
    <t>#</t>
    <phoneticPr fontId="33"/>
  </si>
  <si>
    <t>82.0]</t>
    <phoneticPr fontId="33"/>
  </si>
  <si>
    <t>26]</t>
    <phoneticPr fontId="33"/>
  </si>
  <si>
    <t>118]</t>
    <phoneticPr fontId="33"/>
  </si>
  <si>
    <t>41]</t>
    <phoneticPr fontId="33"/>
  </si>
  <si>
    <t>102]</t>
    <phoneticPr fontId="23"/>
  </si>
  <si>
    <t>注1：不照日数は、日照時間が0.1時間未満の日数。</t>
    <phoneticPr fontId="33"/>
  </si>
  <si>
    <t>注2：寒候年とは前年8月1日～当年7月31日までの期間。</t>
    <rPh sb="0" eb="1">
      <t>チュウ</t>
    </rPh>
    <rPh sb="11" eb="12">
      <t>ガツ</t>
    </rPh>
    <rPh sb="13" eb="14">
      <t>ニチ</t>
    </rPh>
    <rPh sb="15" eb="17">
      <t>トウネン</t>
    </rPh>
    <rPh sb="18" eb="19">
      <t>ガツ</t>
    </rPh>
    <rPh sb="21" eb="22">
      <t>ニチ</t>
    </rPh>
    <rPh sb="25" eb="27">
      <t>キカン</t>
    </rPh>
    <phoneticPr fontId="33"/>
  </si>
  <si>
    <t>日照</t>
    <rPh sb="0" eb="2">
      <t>ニッショウ</t>
    </rPh>
    <phoneticPr fontId="23"/>
  </si>
  <si>
    <t>気温℃</t>
    <phoneticPr fontId="20"/>
  </si>
  <si>
    <t>降水量 mm</t>
    <phoneticPr fontId="20"/>
  </si>
  <si>
    <t>４　気象概況（詳細）</t>
    <rPh sb="2" eb="4">
      <t>キショウ</t>
    </rPh>
    <rPh sb="4" eb="6">
      <t>ガイキョウ</t>
    </rPh>
    <rPh sb="7" eb="9">
      <t>ショウサイ</t>
    </rPh>
    <phoneticPr fontId="33"/>
  </si>
  <si>
    <t>４　気象概況</t>
    <rPh sb="2" eb="4">
      <t>キショウ</t>
    </rPh>
    <rPh sb="4" eb="6">
      <t>ガイキョウ</t>
    </rPh>
    <phoneticPr fontId="23"/>
  </si>
  <si>
    <t>資料:気象庁（観測地点：八戸市大字湊町字館鼻67）</t>
    <rPh sb="0" eb="2">
      <t>シリョウ</t>
    </rPh>
    <rPh sb="3" eb="6">
      <t>キショウチョウ</t>
    </rPh>
    <phoneticPr fontId="23"/>
  </si>
  <si>
    <t>【記号の説明】</t>
    <phoneticPr fontId="23"/>
  </si>
  <si>
    <t>令元</t>
    <rPh sb="0" eb="1">
      <t>レイ</t>
    </rPh>
    <rPh sb="1" eb="2">
      <t>ゲン</t>
    </rPh>
    <phoneticPr fontId="23"/>
  </si>
  <si>
    <t>令元</t>
    <rPh sb="0" eb="1">
      <t>レイ</t>
    </rPh>
    <rPh sb="1" eb="2">
      <t>ゲン</t>
    </rPh>
    <phoneticPr fontId="33"/>
  </si>
  <si>
    <t>-</t>
  </si>
  <si>
    <t>87]</t>
  </si>
  <si>
    <t>21]</t>
  </si>
  <si>
    <t>1cm</t>
    <phoneticPr fontId="33"/>
  </si>
  <si>
    <t>日数(最大風速)</t>
    <phoneticPr fontId="33"/>
  </si>
  <si>
    <t>日数(最深積雪)</t>
    <phoneticPr fontId="33"/>
  </si>
  <si>
    <t>昭50</t>
    <rPh sb="0" eb="1">
      <t>ショウ</t>
    </rPh>
    <phoneticPr fontId="33"/>
  </si>
  <si>
    <t>昭50</t>
    <rPh sb="0" eb="1">
      <t>ショウ</t>
    </rPh>
    <phoneticPr fontId="23"/>
  </si>
  <si>
    <t>-</t>
    <phoneticPr fontId="23"/>
  </si>
  <si>
    <t>-</t>
    <phoneticPr fontId="33"/>
  </si>
  <si>
    <t>0]</t>
    <phoneticPr fontId="33"/>
  </si>
  <si>
    <t>13]</t>
    <phoneticPr fontId="33"/>
  </si>
  <si>
    <t>-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</si>
</sst>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0.0;&quot;▲ &quot;0.0"/>
    <numFmt numFmtId="178" formatCode="#,##0.0"/>
    <numFmt numFmtId="179" formatCode="m/d;@"/>
    <numFmt numFmtId="180" formatCode="0.0"/>
  </numFmts>
  <fonts count="46" x14ac:knownFonts="1"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.4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/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8" fillId="24" borderId="0" xfId="42" applyFont="1" applyFill="1" applyAlignment="1">
      <alignment vertical="center"/>
    </xf>
    <xf numFmtId="0" fontId="29" fillId="24" borderId="0" xfId="42" applyFont="1" applyFill="1" applyAlignment="1">
      <alignment vertical="top"/>
    </xf>
    <xf numFmtId="0" fontId="29" fillId="24" borderId="0" xfId="42" applyFont="1" applyFill="1" applyAlignment="1">
      <alignment vertical="center"/>
    </xf>
    <xf numFmtId="177" fontId="28" fillId="24" borderId="0" xfId="42" applyNumberFormat="1" applyFont="1" applyFill="1" applyAlignment="1">
      <alignment vertical="center"/>
    </xf>
    <xf numFmtId="0" fontId="29" fillId="24" borderId="0" xfId="42" applyFont="1" applyFill="1" applyAlignment="1">
      <alignment horizontal="right" vertical="center"/>
    </xf>
    <xf numFmtId="0" fontId="27" fillId="24" borderId="0" xfId="42" applyFont="1" applyFill="1" applyAlignment="1">
      <alignment horizontal="right"/>
    </xf>
    <xf numFmtId="0" fontId="27" fillId="24" borderId="0" xfId="42" applyFont="1" applyFill="1" applyAlignment="1">
      <alignment vertical="center"/>
    </xf>
    <xf numFmtId="0" fontId="27" fillId="24" borderId="11" xfId="43" applyFont="1" applyFill="1" applyBorder="1" applyAlignment="1">
      <alignment vertical="center"/>
    </xf>
    <xf numFmtId="0" fontId="27" fillId="24" borderId="12" xfId="43" applyFont="1" applyFill="1" applyBorder="1" applyAlignment="1">
      <alignment horizontal="center" vertical="center"/>
    </xf>
    <xf numFmtId="0" fontId="27" fillId="24" borderId="13" xfId="43" applyFont="1" applyFill="1" applyBorder="1" applyAlignment="1">
      <alignment horizontal="center" vertical="center"/>
    </xf>
    <xf numFmtId="0" fontId="27" fillId="24" borderId="0" xfId="43" quotePrefix="1" applyFont="1" applyFill="1" applyBorder="1" applyAlignment="1">
      <alignment horizontal="center" vertical="center"/>
    </xf>
    <xf numFmtId="0" fontId="27" fillId="24" borderId="14" xfId="43" applyFont="1" applyFill="1" applyBorder="1" applyAlignment="1">
      <alignment horizontal="center" vertical="center"/>
    </xf>
    <xf numFmtId="0" fontId="27" fillId="24" borderId="15" xfId="43" applyFont="1" applyFill="1" applyBorder="1" applyAlignment="1">
      <alignment horizontal="center" vertical="center"/>
    </xf>
    <xf numFmtId="0" fontId="27" fillId="24" borderId="16" xfId="43" applyFont="1" applyFill="1" applyBorder="1" applyAlignment="1">
      <alignment horizontal="right" vertical="center"/>
    </xf>
    <xf numFmtId="0" fontId="27" fillId="24" borderId="17" xfId="43" applyFont="1" applyFill="1" applyBorder="1" applyAlignment="1">
      <alignment horizontal="center" vertical="center"/>
    </xf>
    <xf numFmtId="0" fontId="27" fillId="24" borderId="18" xfId="43" applyFont="1" applyFill="1" applyBorder="1" applyAlignment="1">
      <alignment horizontal="center" vertical="center"/>
    </xf>
    <xf numFmtId="0" fontId="25" fillId="24" borderId="0" xfId="42" applyFont="1" applyFill="1" applyAlignment="1">
      <alignment vertical="center"/>
    </xf>
    <xf numFmtId="0" fontId="25" fillId="24" borderId="0" xfId="42" applyFont="1" applyFill="1" applyAlignment="1">
      <alignment horizontal="right" vertical="center"/>
    </xf>
    <xf numFmtId="178" fontId="25" fillId="24" borderId="0" xfId="42" applyNumberFormat="1" applyFont="1" applyFill="1" applyAlignment="1">
      <alignment horizontal="right" vertical="center"/>
    </xf>
    <xf numFmtId="38" fontId="25" fillId="24" borderId="0" xfId="33" applyFont="1" applyFill="1" applyAlignment="1">
      <alignment horizontal="right" vertical="center"/>
    </xf>
    <xf numFmtId="0" fontId="35" fillId="24" borderId="0" xfId="42" applyFont="1" applyFill="1" applyAlignment="1">
      <alignment vertical="center"/>
    </xf>
    <xf numFmtId="178" fontId="25" fillId="24" borderId="15" xfId="42" applyNumberFormat="1" applyFont="1" applyFill="1" applyBorder="1" applyAlignment="1">
      <alignment vertical="center"/>
    </xf>
    <xf numFmtId="0" fontId="25" fillId="24" borderId="10" xfId="42" applyFont="1" applyFill="1" applyBorder="1" applyAlignment="1">
      <alignment vertical="center"/>
    </xf>
    <xf numFmtId="178" fontId="25" fillId="24" borderId="0" xfId="42" applyNumberFormat="1" applyFont="1" applyFill="1" applyBorder="1" applyAlignment="1">
      <alignment vertical="center"/>
    </xf>
    <xf numFmtId="176" fontId="27" fillId="24" borderId="0" xfId="42" applyNumberFormat="1" applyFont="1" applyFill="1" applyAlignment="1">
      <alignment horizontal="distributed" vertical="center"/>
    </xf>
    <xf numFmtId="176" fontId="28" fillId="24" borderId="0" xfId="42" applyNumberFormat="1" applyFont="1" applyFill="1" applyAlignment="1">
      <alignment vertical="center"/>
    </xf>
    <xf numFmtId="0" fontId="26" fillId="24" borderId="0" xfId="42" applyFont="1" applyFill="1" applyAlignment="1">
      <alignment vertical="center"/>
    </xf>
    <xf numFmtId="0" fontId="21" fillId="24" borderId="0" xfId="42" applyFont="1" applyFill="1" applyAlignment="1">
      <alignment vertical="center"/>
    </xf>
    <xf numFmtId="0" fontId="21" fillId="24" borderId="0" xfId="42" applyNumberFormat="1" applyFont="1" applyFill="1" applyBorder="1" applyAlignment="1"/>
    <xf numFmtId="0" fontId="22" fillId="24" borderId="0" xfId="42" applyFont="1" applyFill="1" applyAlignment="1">
      <alignment vertical="center"/>
    </xf>
    <xf numFmtId="0" fontId="22" fillId="24" borderId="11" xfId="42" applyFont="1" applyFill="1" applyBorder="1" applyAlignment="1">
      <alignment vertical="center"/>
    </xf>
    <xf numFmtId="177" fontId="22" fillId="24" borderId="0" xfId="42" applyNumberFormat="1" applyFont="1" applyFill="1" applyAlignment="1">
      <alignment vertical="center"/>
    </xf>
    <xf numFmtId="0" fontId="24" fillId="24" borderId="0" xfId="42" applyFont="1" applyFill="1" applyAlignment="1">
      <alignment horizontal="center" vertical="center"/>
    </xf>
    <xf numFmtId="0" fontId="24" fillId="24" borderId="0" xfId="42" applyFont="1" applyFill="1" applyAlignment="1">
      <alignment vertical="center"/>
    </xf>
    <xf numFmtId="0" fontId="39" fillId="24" borderId="0" xfId="42" applyFont="1" applyFill="1" applyAlignment="1">
      <alignment horizontal="left" vertical="center"/>
    </xf>
    <xf numFmtId="0" fontId="40" fillId="24" borderId="0" xfId="42" applyFont="1" applyFill="1" applyAlignment="1">
      <alignment vertical="center"/>
    </xf>
    <xf numFmtId="0" fontId="41" fillId="24" borderId="0" xfId="42" applyFont="1" applyFill="1" applyAlignment="1">
      <alignment vertical="center"/>
    </xf>
    <xf numFmtId="177" fontId="41" fillId="24" borderId="0" xfId="42" applyNumberFormat="1" applyFont="1" applyFill="1" applyAlignment="1">
      <alignment vertical="center"/>
    </xf>
    <xf numFmtId="0" fontId="31" fillId="24" borderId="0" xfId="42" applyFont="1" applyFill="1" applyAlignment="1">
      <alignment vertical="center"/>
    </xf>
    <xf numFmtId="178" fontId="31" fillId="24" borderId="0" xfId="42" applyNumberFormat="1" applyFont="1" applyFill="1" applyAlignment="1">
      <alignment vertical="center"/>
    </xf>
    <xf numFmtId="177" fontId="31" fillId="24" borderId="0" xfId="42" applyNumberFormat="1" applyFont="1" applyFill="1" applyAlignment="1">
      <alignment vertical="center"/>
    </xf>
    <xf numFmtId="177" fontId="26" fillId="24" borderId="0" xfId="42" applyNumberFormat="1" applyFont="1" applyFill="1" applyAlignment="1">
      <alignment vertical="center"/>
    </xf>
    <xf numFmtId="0" fontId="34" fillId="24" borderId="0" xfId="0" applyFont="1" applyFill="1">
      <alignment vertical="center"/>
    </xf>
    <xf numFmtId="0" fontId="42" fillId="24" borderId="0" xfId="0" applyFont="1" applyFill="1" applyAlignment="1">
      <alignment vertical="top"/>
    </xf>
    <xf numFmtId="0" fontId="34" fillId="24" borderId="0" xfId="0" applyFont="1" applyFill="1" applyAlignment="1">
      <alignment vertical="center" shrinkToFit="1"/>
    </xf>
    <xf numFmtId="0" fontId="43" fillId="24" borderId="0" xfId="0" applyFont="1" applyFill="1">
      <alignment vertical="center"/>
    </xf>
    <xf numFmtId="0" fontId="43" fillId="24" borderId="0" xfId="0" applyFont="1" applyFill="1" applyAlignment="1">
      <alignment horizontal="right"/>
    </xf>
    <xf numFmtId="0" fontId="37" fillId="24" borderId="21" xfId="0" applyFont="1" applyFill="1" applyBorder="1" applyAlignment="1">
      <alignment horizontal="center" vertical="center" shrinkToFit="1"/>
    </xf>
    <xf numFmtId="0" fontId="43" fillId="24" borderId="21" xfId="0" applyFont="1" applyFill="1" applyBorder="1" applyAlignment="1">
      <alignment horizontal="center" vertical="center" shrinkToFit="1"/>
    </xf>
    <xf numFmtId="0" fontId="43" fillId="24" borderId="12" xfId="0" applyFont="1" applyFill="1" applyBorder="1" applyAlignment="1">
      <alignment horizontal="center" vertical="center" shrinkToFit="1"/>
    </xf>
    <xf numFmtId="0" fontId="43" fillId="24" borderId="12" xfId="0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 shrinkToFit="1"/>
    </xf>
    <xf numFmtId="0" fontId="43" fillId="24" borderId="17" xfId="0" applyFont="1" applyFill="1" applyBorder="1" applyAlignment="1">
      <alignment vertical="center" shrinkToFit="1"/>
    </xf>
    <xf numFmtId="0" fontId="43" fillId="24" borderId="17" xfId="0" applyFont="1" applyFill="1" applyBorder="1" applyAlignment="1">
      <alignment horizontal="center" vertical="center" shrinkToFit="1"/>
    </xf>
    <xf numFmtId="0" fontId="43" fillId="24" borderId="17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right" vertical="center" wrapText="1"/>
    </xf>
    <xf numFmtId="178" fontId="44" fillId="24" borderId="0" xfId="0" applyNumberFormat="1" applyFont="1" applyFill="1" applyAlignment="1">
      <alignment horizontal="right" vertical="center"/>
    </xf>
    <xf numFmtId="179" fontId="44" fillId="24" borderId="0" xfId="0" applyNumberFormat="1" applyFont="1" applyFill="1" applyAlignment="1">
      <alignment horizontal="right" vertical="center" shrinkToFit="1"/>
    </xf>
    <xf numFmtId="0" fontId="44" fillId="24" borderId="0" xfId="0" applyFont="1" applyFill="1" applyAlignment="1">
      <alignment horizontal="right" vertical="center"/>
    </xf>
    <xf numFmtId="0" fontId="36" fillId="24" borderId="0" xfId="0" applyFont="1" applyFill="1">
      <alignment vertical="center"/>
    </xf>
    <xf numFmtId="0" fontId="44" fillId="24" borderId="10" xfId="0" applyFont="1" applyFill="1" applyBorder="1" applyAlignment="1">
      <alignment vertical="center" wrapText="1"/>
    </xf>
    <xf numFmtId="0" fontId="44" fillId="24" borderId="0" xfId="0" applyFont="1" applyFill="1">
      <alignment vertical="center"/>
    </xf>
    <xf numFmtId="0" fontId="37" fillId="24" borderId="20" xfId="43" applyFont="1" applyFill="1" applyBorder="1" applyAlignment="1">
      <alignment vertical="center" wrapText="1"/>
    </xf>
    <xf numFmtId="0" fontId="37" fillId="24" borderId="10" xfId="43" applyFont="1" applyFill="1" applyBorder="1" applyAlignment="1">
      <alignment vertical="center" wrapText="1"/>
    </xf>
    <xf numFmtId="0" fontId="37" fillId="24" borderId="19" xfId="43" applyFont="1" applyFill="1" applyBorder="1" applyAlignment="1">
      <alignment vertical="center" wrapText="1"/>
    </xf>
    <xf numFmtId="0" fontId="0" fillId="24" borderId="0" xfId="0" applyFill="1">
      <alignment vertical="center"/>
    </xf>
    <xf numFmtId="0" fontId="44" fillId="24" borderId="0" xfId="0" applyFont="1" applyFill="1" applyAlignment="1">
      <alignment vertical="center"/>
    </xf>
    <xf numFmtId="0" fontId="0" fillId="24" borderId="0" xfId="0" applyFill="1" applyAlignment="1">
      <alignment vertical="center" shrinkToFit="1"/>
    </xf>
    <xf numFmtId="0" fontId="45" fillId="24" borderId="0" xfId="0" applyFont="1" applyFill="1">
      <alignment vertical="center"/>
    </xf>
    <xf numFmtId="0" fontId="44" fillId="24" borderId="0" xfId="0" applyFont="1" applyFill="1" applyAlignment="1">
      <alignment horizontal="left" vertical="center"/>
    </xf>
    <xf numFmtId="0" fontId="45" fillId="24" borderId="0" xfId="0" applyFont="1" applyFill="1" applyAlignment="1">
      <alignment horizontal="right" vertical="center"/>
    </xf>
    <xf numFmtId="180" fontId="44" fillId="24" borderId="0" xfId="0" applyNumberFormat="1" applyFont="1" applyFill="1" applyAlignment="1">
      <alignment horizontal="right" vertical="center"/>
    </xf>
    <xf numFmtId="0" fontId="38" fillId="24" borderId="10" xfId="0" applyFont="1" applyFill="1" applyBorder="1" applyAlignment="1">
      <alignment vertical="center" wrapText="1"/>
    </xf>
    <xf numFmtId="0" fontId="22" fillId="24" borderId="0" xfId="42" applyFont="1" applyFill="1" applyBorder="1" applyAlignment="1">
      <alignment vertical="center"/>
    </xf>
    <xf numFmtId="178" fontId="21" fillId="24" borderId="0" xfId="42" applyNumberFormat="1" applyFont="1" applyFill="1" applyBorder="1" applyAlignment="1">
      <alignment vertical="center"/>
    </xf>
    <xf numFmtId="178" fontId="21" fillId="24" borderId="0" xfId="42" applyNumberFormat="1" applyFont="1" applyFill="1" applyBorder="1" applyAlignment="1">
      <alignment horizontal="right" vertical="center"/>
    </xf>
    <xf numFmtId="0" fontId="21" fillId="24" borderId="0" xfId="42" applyFont="1" applyFill="1" applyBorder="1" applyAlignment="1">
      <alignment horizontal="right" vertical="center"/>
    </xf>
    <xf numFmtId="38" fontId="21" fillId="24" borderId="0" xfId="33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vertical="center" wrapText="1"/>
    </xf>
    <xf numFmtId="180" fontId="21" fillId="24" borderId="0" xfId="0" applyNumberFormat="1" applyFont="1" applyFill="1" applyAlignment="1">
      <alignment horizontal="right" vertical="center"/>
    </xf>
    <xf numFmtId="179" fontId="21" fillId="24" borderId="0" xfId="0" applyNumberFormat="1" applyFont="1" applyFill="1" applyAlignment="1">
      <alignment horizontal="right" vertical="center" shrinkToFit="1"/>
    </xf>
    <xf numFmtId="0" fontId="21" fillId="24" borderId="0" xfId="0" applyFont="1" applyFill="1" applyAlignment="1">
      <alignment horizontal="right" vertical="center"/>
    </xf>
    <xf numFmtId="0" fontId="21" fillId="24" borderId="0" xfId="0" applyFont="1" applyFill="1">
      <alignment vertical="center"/>
    </xf>
    <xf numFmtId="0" fontId="21" fillId="24" borderId="0" xfId="42" applyFont="1" applyFill="1" applyAlignment="1">
      <alignment horizontal="center" vertical="center"/>
    </xf>
    <xf numFmtId="0" fontId="18" fillId="24" borderId="0" xfId="42" applyFont="1" applyFill="1" applyAlignment="1">
      <alignment vertical="center"/>
    </xf>
    <xf numFmtId="177" fontId="18" fillId="24" borderId="0" xfId="42" applyNumberFormat="1" applyFont="1" applyFill="1" applyAlignment="1">
      <alignment vertical="center"/>
    </xf>
    <xf numFmtId="178" fontId="21" fillId="24" borderId="0" xfId="42" applyNumberFormat="1" applyFont="1" applyFill="1" applyAlignment="1">
      <alignment horizontal="right" vertical="center"/>
    </xf>
    <xf numFmtId="0" fontId="21" fillId="24" borderId="0" xfId="42" applyFont="1" applyFill="1" applyAlignment="1">
      <alignment horizontal="right" vertical="center"/>
    </xf>
    <xf numFmtId="38" fontId="21" fillId="24" borderId="0" xfId="33" applyFont="1" applyFill="1" applyAlignment="1">
      <alignment horizontal="right" vertical="center"/>
    </xf>
    <xf numFmtId="0" fontId="25" fillId="24" borderId="10" xfId="42" applyFont="1" applyFill="1" applyBorder="1" applyAlignment="1">
      <alignment horizontal="right" vertical="center"/>
    </xf>
    <xf numFmtId="180" fontId="38" fillId="24" borderId="0" xfId="0" applyNumberFormat="1" applyFont="1" applyFill="1" applyAlignment="1">
      <alignment horizontal="right" vertical="center"/>
    </xf>
    <xf numFmtId="179" fontId="38" fillId="24" borderId="0" xfId="0" applyNumberFormat="1" applyFont="1" applyFill="1" applyAlignment="1">
      <alignment horizontal="right" vertical="center" shrinkToFit="1"/>
    </xf>
    <xf numFmtId="0" fontId="38" fillId="24" borderId="0" xfId="0" applyFont="1" applyFill="1" applyAlignment="1">
      <alignment horizontal="right" vertical="center"/>
    </xf>
    <xf numFmtId="0" fontId="38" fillId="24" borderId="0" xfId="0" applyFont="1" applyFill="1">
      <alignment vertical="center"/>
    </xf>
    <xf numFmtId="178" fontId="43" fillId="24" borderId="11" xfId="0" applyNumberFormat="1" applyFont="1" applyFill="1" applyBorder="1">
      <alignment vertical="center"/>
    </xf>
    <xf numFmtId="179" fontId="37" fillId="24" borderId="11" xfId="0" applyNumberFormat="1" applyFont="1" applyFill="1" applyBorder="1" applyAlignment="1">
      <alignment vertical="center" shrinkToFit="1"/>
    </xf>
    <xf numFmtId="0" fontId="37" fillId="24" borderId="11" xfId="0" applyFont="1" applyFill="1" applyBorder="1">
      <alignment vertical="center"/>
    </xf>
    <xf numFmtId="0" fontId="37" fillId="24" borderId="11" xfId="0" applyFont="1" applyFill="1" applyBorder="1" applyAlignment="1">
      <alignment horizontal="right" vertical="center"/>
    </xf>
    <xf numFmtId="0" fontId="43" fillId="24" borderId="11" xfId="0" applyFont="1" applyFill="1" applyBorder="1" applyAlignment="1">
      <alignment horizontal="right" vertical="center"/>
    </xf>
    <xf numFmtId="178" fontId="43" fillId="24" borderId="0" xfId="0" applyNumberFormat="1" applyFont="1" applyFill="1">
      <alignment vertical="center"/>
    </xf>
    <xf numFmtId="179" fontId="37" fillId="24" borderId="0" xfId="0" applyNumberFormat="1" applyFont="1" applyFill="1" applyAlignment="1">
      <alignment vertical="center" shrinkToFit="1"/>
    </xf>
    <xf numFmtId="0" fontId="37" fillId="24" borderId="0" xfId="0" applyFont="1" applyFill="1">
      <alignment vertical="center"/>
    </xf>
    <xf numFmtId="0" fontId="37" fillId="24" borderId="0" xfId="0" applyFont="1" applyFill="1" applyAlignment="1">
      <alignment horizontal="right" vertical="center"/>
    </xf>
    <xf numFmtId="0" fontId="43" fillId="24" borderId="0" xfId="0" applyFont="1" applyFill="1" applyAlignment="1">
      <alignment horizontal="right" vertical="center"/>
    </xf>
    <xf numFmtId="178" fontId="43" fillId="24" borderId="0" xfId="0" applyNumberFormat="1" applyFont="1" applyFill="1" applyBorder="1">
      <alignment vertical="center"/>
    </xf>
    <xf numFmtId="179" fontId="37" fillId="24" borderId="0" xfId="0" applyNumberFormat="1" applyFont="1" applyFill="1" applyBorder="1" applyAlignment="1">
      <alignment vertical="center" shrinkToFit="1"/>
    </xf>
    <xf numFmtId="0" fontId="37" fillId="24" borderId="0" xfId="0" applyFont="1" applyFill="1" applyBorder="1">
      <alignment vertical="center"/>
    </xf>
    <xf numFmtId="0" fontId="37" fillId="24" borderId="0" xfId="0" applyFont="1" applyFill="1" applyBorder="1" applyAlignment="1">
      <alignment horizontal="right" vertical="center"/>
    </xf>
    <xf numFmtId="0" fontId="43" fillId="24" borderId="0" xfId="0" applyFont="1" applyFill="1" applyBorder="1" applyAlignment="1">
      <alignment horizontal="right" vertical="center"/>
    </xf>
    <xf numFmtId="178" fontId="43" fillId="24" borderId="16" xfId="0" applyNumberFormat="1" applyFont="1" applyFill="1" applyBorder="1">
      <alignment vertical="center"/>
    </xf>
    <xf numFmtId="179" fontId="37" fillId="24" borderId="16" xfId="0" applyNumberFormat="1" applyFont="1" applyFill="1" applyBorder="1" applyAlignment="1">
      <alignment horizontal="right" vertical="center" shrinkToFit="1"/>
    </xf>
    <xf numFmtId="0" fontId="37" fillId="24" borderId="16" xfId="0" applyFont="1" applyFill="1" applyBorder="1">
      <alignment vertical="center"/>
    </xf>
    <xf numFmtId="0" fontId="37" fillId="24" borderId="16" xfId="0" applyFont="1" applyFill="1" applyBorder="1" applyAlignment="1">
      <alignment horizontal="right" vertical="center"/>
    </xf>
    <xf numFmtId="0" fontId="43" fillId="24" borderId="16" xfId="0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right" vertical="center"/>
    </xf>
    <xf numFmtId="0" fontId="30" fillId="24" borderId="19" xfId="42" applyFont="1" applyFill="1" applyBorder="1" applyAlignment="1">
      <alignment horizontal="right" vertical="center"/>
    </xf>
    <xf numFmtId="178" fontId="38" fillId="24" borderId="0" xfId="42" applyNumberFormat="1" applyFont="1" applyFill="1" applyBorder="1" applyAlignment="1">
      <alignment vertical="center"/>
    </xf>
    <xf numFmtId="178" fontId="38" fillId="24" borderId="0" xfId="42" applyNumberFormat="1" applyFont="1" applyFill="1" applyAlignment="1">
      <alignment horizontal="right" vertical="center"/>
    </xf>
    <xf numFmtId="0" fontId="38" fillId="24" borderId="0" xfId="42" applyFont="1" applyFill="1" applyAlignment="1">
      <alignment horizontal="right" vertical="center"/>
    </xf>
    <xf numFmtId="38" fontId="38" fillId="24" borderId="0" xfId="33" applyFont="1" applyFill="1" applyAlignment="1">
      <alignment horizontal="right" vertical="center"/>
    </xf>
    <xf numFmtId="0" fontId="27" fillId="24" borderId="20" xfId="43" applyNumberFormat="1" applyFont="1" applyFill="1" applyBorder="1" applyAlignment="1">
      <alignment horizontal="right" vertical="center"/>
    </xf>
    <xf numFmtId="178" fontId="27" fillId="24" borderId="11" xfId="43" applyNumberFormat="1" applyFont="1" applyFill="1" applyBorder="1" applyAlignment="1">
      <alignment horizontal="right" vertical="center"/>
    </xf>
    <xf numFmtId="178" fontId="27" fillId="24" borderId="11" xfId="0" applyNumberFormat="1" applyFont="1" applyFill="1" applyBorder="1" applyAlignment="1">
      <alignment vertical="center"/>
    </xf>
    <xf numFmtId="178" fontId="27" fillId="24" borderId="11" xfId="42" applyNumberFormat="1" applyFont="1" applyFill="1" applyBorder="1" applyAlignment="1">
      <alignment vertical="center"/>
    </xf>
    <xf numFmtId="178" fontId="27" fillId="24" borderId="11" xfId="0" applyNumberFormat="1" applyFont="1" applyFill="1" applyBorder="1" applyAlignment="1">
      <alignment horizontal="right" vertical="center" wrapText="1"/>
    </xf>
    <xf numFmtId="3" fontId="27" fillId="24" borderId="11" xfId="42" applyNumberFormat="1" applyFont="1" applyFill="1" applyBorder="1" applyAlignment="1">
      <alignment horizontal="right" vertical="center"/>
    </xf>
    <xf numFmtId="3" fontId="27" fillId="24" borderId="11" xfId="42" applyNumberFormat="1" applyFont="1" applyFill="1" applyBorder="1" applyAlignment="1">
      <alignment vertical="center"/>
    </xf>
    <xf numFmtId="38" fontId="27" fillId="24" borderId="11" xfId="33" applyFont="1" applyFill="1" applyBorder="1" applyAlignment="1">
      <alignment horizontal="right" vertical="center"/>
    </xf>
    <xf numFmtId="0" fontId="27" fillId="24" borderId="10" xfId="43" applyNumberFormat="1" applyFont="1" applyFill="1" applyBorder="1" applyAlignment="1">
      <alignment horizontal="right" vertical="center"/>
    </xf>
    <xf numFmtId="178" fontId="27" fillId="24" borderId="0" xfId="43" applyNumberFormat="1" applyFont="1" applyFill="1" applyBorder="1" applyAlignment="1">
      <alignment horizontal="right" vertical="center"/>
    </xf>
    <xf numFmtId="178" fontId="27" fillId="24" borderId="0" xfId="0" applyNumberFormat="1" applyFont="1" applyFill="1" applyBorder="1" applyAlignment="1">
      <alignment vertical="center"/>
    </xf>
    <xf numFmtId="178" fontId="27" fillId="24" borderId="0" xfId="42" applyNumberFormat="1" applyFont="1" applyFill="1" applyBorder="1" applyAlignment="1">
      <alignment vertical="center"/>
    </xf>
    <xf numFmtId="178" fontId="27" fillId="24" borderId="0" xfId="0" applyNumberFormat="1" applyFont="1" applyFill="1" applyBorder="1" applyAlignment="1">
      <alignment horizontal="right" vertical="center" wrapText="1"/>
    </xf>
    <xf numFmtId="3" fontId="27" fillId="24" borderId="0" xfId="42" applyNumberFormat="1" applyFont="1" applyFill="1" applyBorder="1" applyAlignment="1">
      <alignment horizontal="right" vertical="center"/>
    </xf>
    <xf numFmtId="3" fontId="27" fillId="24" borderId="0" xfId="42" applyNumberFormat="1" applyFont="1" applyFill="1" applyBorder="1" applyAlignment="1">
      <alignment vertical="center"/>
    </xf>
    <xf numFmtId="38" fontId="27" fillId="24" borderId="0" xfId="33" applyFont="1" applyFill="1" applyBorder="1" applyAlignment="1">
      <alignment horizontal="right" vertical="center"/>
    </xf>
    <xf numFmtId="178" fontId="27" fillId="24" borderId="0" xfId="42" applyNumberFormat="1" applyFont="1" applyFill="1" applyBorder="1" applyAlignment="1">
      <alignment horizontal="right" vertical="center"/>
    </xf>
    <xf numFmtId="178" fontId="27" fillId="24" borderId="0" xfId="0" applyNumberFormat="1" applyFont="1" applyFill="1" applyBorder="1" applyAlignment="1">
      <alignment horizontal="right" vertical="center"/>
    </xf>
    <xf numFmtId="0" fontId="27" fillId="24" borderId="19" xfId="43" applyNumberFormat="1" applyFont="1" applyFill="1" applyBorder="1" applyAlignment="1">
      <alignment horizontal="right" vertical="center"/>
    </xf>
    <xf numFmtId="178" fontId="27" fillId="24" borderId="16" xfId="43" applyNumberFormat="1" applyFont="1" applyFill="1" applyBorder="1" applyAlignment="1">
      <alignment horizontal="right" vertical="center"/>
    </xf>
    <xf numFmtId="178" fontId="27" fillId="24" borderId="16" xfId="0" applyNumberFormat="1" applyFont="1" applyFill="1" applyBorder="1" applyAlignment="1">
      <alignment horizontal="right" vertical="center"/>
    </xf>
    <xf numFmtId="178" fontId="27" fillId="24" borderId="16" xfId="42" applyNumberFormat="1" applyFont="1" applyFill="1" applyBorder="1" applyAlignment="1">
      <alignment horizontal="right" vertical="center"/>
    </xf>
    <xf numFmtId="178" fontId="27" fillId="24" borderId="16" xfId="0" applyNumberFormat="1" applyFont="1" applyFill="1" applyBorder="1" applyAlignment="1">
      <alignment horizontal="right" vertical="center" wrapText="1"/>
    </xf>
    <xf numFmtId="3" fontId="27" fillId="24" borderId="16" xfId="42" applyNumberFormat="1" applyFont="1" applyFill="1" applyBorder="1" applyAlignment="1">
      <alignment horizontal="right" vertical="center"/>
    </xf>
    <xf numFmtId="3" fontId="27" fillId="24" borderId="16" xfId="42" applyNumberFormat="1" applyFont="1" applyFill="1" applyBorder="1" applyAlignment="1">
      <alignment vertical="center"/>
    </xf>
    <xf numFmtId="38" fontId="27" fillId="24" borderId="16" xfId="33" applyFont="1" applyFill="1" applyBorder="1" applyAlignment="1">
      <alignment horizontal="right" vertical="center"/>
    </xf>
    <xf numFmtId="0" fontId="21" fillId="24" borderId="0" xfId="42" applyFont="1" applyFill="1" applyAlignment="1">
      <alignment vertical="top"/>
    </xf>
    <xf numFmtId="0" fontId="36" fillId="24" borderId="0" xfId="0" applyFont="1" applyFill="1" applyAlignment="1">
      <alignment vertical="top"/>
    </xf>
    <xf numFmtId="0" fontId="27" fillId="24" borderId="21" xfId="43" applyFont="1" applyFill="1" applyBorder="1" applyAlignment="1">
      <alignment horizontal="center" vertical="center"/>
    </xf>
    <xf numFmtId="0" fontId="27" fillId="24" borderId="22" xfId="43" applyFont="1" applyFill="1" applyBorder="1" applyAlignment="1">
      <alignment horizontal="center" vertical="center"/>
    </xf>
    <xf numFmtId="0" fontId="27" fillId="24" borderId="23" xfId="43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27" fillId="24" borderId="13" xfId="43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27" fillId="24" borderId="21" xfId="43" applyFont="1" applyFill="1" applyBorder="1" applyAlignment="1">
      <alignment horizontal="center" vertical="center" wrapText="1"/>
    </xf>
    <xf numFmtId="177" fontId="27" fillId="24" borderId="21" xfId="43" applyNumberFormat="1" applyFont="1" applyFill="1" applyBorder="1" applyAlignment="1">
      <alignment horizontal="center" vertical="center"/>
    </xf>
    <xf numFmtId="0" fontId="27" fillId="24" borderId="12" xfId="43" applyFont="1" applyFill="1" applyBorder="1" applyAlignment="1">
      <alignment horizontal="center" vertical="center" wrapText="1"/>
    </xf>
    <xf numFmtId="0" fontId="27" fillId="24" borderId="17" xfId="43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shrinkToFit="1"/>
    </xf>
    <xf numFmtId="0" fontId="34" fillId="24" borderId="21" xfId="0" applyFont="1" applyFill="1" applyBorder="1" applyAlignment="1">
      <alignment horizontal="center" vertical="center" shrinkToFit="1"/>
    </xf>
    <xf numFmtId="0" fontId="43" fillId="24" borderId="22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 shrinkToFit="1"/>
    </xf>
    <xf numFmtId="0" fontId="34" fillId="24" borderId="20" xfId="0" applyFont="1" applyFill="1" applyBorder="1" applyAlignment="1">
      <alignment horizontal="center" vertical="center" shrinkToFit="1"/>
    </xf>
    <xf numFmtId="0" fontId="43" fillId="24" borderId="22" xfId="0" applyFont="1" applyFill="1" applyBorder="1" applyAlignment="1">
      <alignment horizontal="center" vertical="center" shrinkToFit="1"/>
    </xf>
    <xf numFmtId="0" fontId="34" fillId="24" borderId="24" xfId="0" applyFont="1" applyFill="1" applyBorder="1" applyAlignment="1">
      <alignment horizontal="center" vertical="center" shrinkToFit="1"/>
    </xf>
    <xf numFmtId="0" fontId="43" fillId="24" borderId="20" xfId="0" applyFont="1" applyFill="1" applyBorder="1" applyAlignment="1">
      <alignment vertical="center" wrapText="1"/>
    </xf>
    <xf numFmtId="0" fontId="34" fillId="24" borderId="10" xfId="0" applyFont="1" applyFill="1" applyBorder="1" applyAlignment="1">
      <alignment vertical="center" wrapText="1"/>
    </xf>
    <xf numFmtId="0" fontId="34" fillId="24" borderId="19" xfId="0" applyFont="1" applyFill="1" applyBorder="1" applyAlignment="1">
      <alignment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20_003気象" xfId="42"/>
    <cellStyle name="標準_表1～8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zoomScaleNormal="100" zoomScaleSheetLayoutView="100" workbookViewId="0">
      <pane xSplit="1" ySplit="5" topLeftCell="B36" activePane="bottomRight" state="frozen"/>
      <selection pane="topRight" activeCell="C1" sqref="C1"/>
      <selection pane="bottomLeft" activeCell="A5" sqref="A5"/>
      <selection pane="bottomRight" activeCell="S44" sqref="S44"/>
    </sheetView>
  </sheetViews>
  <sheetFormatPr defaultColWidth="10.28515625" defaultRowHeight="18" customHeight="1" x14ac:dyDescent="0.15"/>
  <cols>
    <col min="1" max="1" width="3.5703125" style="27" customWidth="1"/>
    <col min="2" max="2" width="5.140625" style="27" customWidth="1"/>
    <col min="3" max="3" width="8.42578125" style="27" customWidth="1"/>
    <col min="4" max="4" width="8.28515625" style="27" customWidth="1"/>
    <col min="5" max="5" width="7.42578125" style="27" customWidth="1"/>
    <col min="6" max="6" width="6.42578125" style="27" customWidth="1"/>
    <col min="7" max="7" width="7.5703125" style="27" bestFit="1" customWidth="1"/>
    <col min="8" max="8" width="7.28515625" style="42" customWidth="1"/>
    <col min="9" max="9" width="5.42578125" style="27" customWidth="1"/>
    <col min="10" max="10" width="5.5703125" style="27" bestFit="1" customWidth="1"/>
    <col min="11" max="13" width="5.28515625" style="27" customWidth="1"/>
    <col min="14" max="14" width="10" style="27" customWidth="1"/>
    <col min="15" max="15" width="6.140625" style="27" customWidth="1"/>
    <col min="16" max="18" width="5.28515625" style="27" customWidth="1"/>
    <col min="19" max="19" width="12.85546875" style="27" bestFit="1" customWidth="1"/>
    <col min="20" max="20" width="11.5703125" style="27" customWidth="1"/>
    <col min="21" max="22" width="10.28515625" style="27" customWidth="1"/>
    <col min="23" max="24" width="13.5703125" style="27" bestFit="1" customWidth="1"/>
    <col min="25" max="16384" width="10.28515625" style="27"/>
  </cols>
  <sheetData>
    <row r="1" spans="1:15" s="66" customFormat="1" ht="12" x14ac:dyDescent="0.15">
      <c r="B1" s="71"/>
      <c r="D1" s="68"/>
      <c r="J1" s="69"/>
      <c r="K1" s="69"/>
    </row>
    <row r="2" spans="1:15" s="1" customFormat="1" ht="22.5" customHeight="1" x14ac:dyDescent="0.15">
      <c r="B2" s="2" t="s">
        <v>74</v>
      </c>
      <c r="C2" s="3"/>
      <c r="H2" s="4"/>
      <c r="N2" s="5"/>
      <c r="O2" s="6"/>
    </row>
    <row r="3" spans="1:15" s="7" customFormat="1" ht="19.5" customHeight="1" x14ac:dyDescent="0.15">
      <c r="B3" s="8" t="s">
        <v>0</v>
      </c>
      <c r="C3" s="9" t="s">
        <v>1</v>
      </c>
      <c r="D3" s="150" t="s">
        <v>72</v>
      </c>
      <c r="E3" s="150"/>
      <c r="F3" s="150" t="s">
        <v>71</v>
      </c>
      <c r="G3" s="150"/>
      <c r="H3" s="150"/>
      <c r="I3" s="150" t="s">
        <v>11</v>
      </c>
      <c r="J3" s="150"/>
      <c r="K3" s="151" t="s">
        <v>20</v>
      </c>
      <c r="L3" s="152"/>
      <c r="M3" s="153"/>
      <c r="N3" s="10" t="s">
        <v>12</v>
      </c>
      <c r="O3" s="154" t="s">
        <v>18</v>
      </c>
    </row>
    <row r="4" spans="1:15" s="7" customFormat="1" ht="18.75" customHeight="1" x14ac:dyDescent="0.15">
      <c r="B4" s="11" t="s">
        <v>13</v>
      </c>
      <c r="C4" s="12" t="s">
        <v>21</v>
      </c>
      <c r="D4" s="150" t="s">
        <v>6</v>
      </c>
      <c r="E4" s="156" t="s">
        <v>7</v>
      </c>
      <c r="F4" s="150" t="s">
        <v>2</v>
      </c>
      <c r="G4" s="150" t="s">
        <v>3</v>
      </c>
      <c r="H4" s="157" t="s">
        <v>4</v>
      </c>
      <c r="I4" s="150" t="s">
        <v>2</v>
      </c>
      <c r="J4" s="150" t="s">
        <v>5</v>
      </c>
      <c r="K4" s="150" t="s">
        <v>2</v>
      </c>
      <c r="L4" s="150" t="s">
        <v>8</v>
      </c>
      <c r="M4" s="158" t="s">
        <v>19</v>
      </c>
      <c r="N4" s="13" t="s">
        <v>10</v>
      </c>
      <c r="O4" s="155"/>
    </row>
    <row r="5" spans="1:15" s="7" customFormat="1" ht="12.75" customHeight="1" x14ac:dyDescent="0.15">
      <c r="B5" s="14" t="s">
        <v>9</v>
      </c>
      <c r="C5" s="15" t="s">
        <v>14</v>
      </c>
      <c r="D5" s="150"/>
      <c r="E5" s="150"/>
      <c r="F5" s="150"/>
      <c r="G5" s="150"/>
      <c r="H5" s="157"/>
      <c r="I5" s="150"/>
      <c r="J5" s="150"/>
      <c r="K5" s="150"/>
      <c r="L5" s="150"/>
      <c r="M5" s="159"/>
      <c r="N5" s="16" t="s">
        <v>16</v>
      </c>
      <c r="O5" s="16" t="s">
        <v>15</v>
      </c>
    </row>
    <row r="6" spans="1:15" s="21" customFormat="1" ht="12.75" customHeight="1" x14ac:dyDescent="0.15">
      <c r="A6" s="17"/>
      <c r="B6" s="18" t="s">
        <v>86</v>
      </c>
      <c r="C6" s="22">
        <v>1009.9</v>
      </c>
      <c r="D6" s="19">
        <v>954.5</v>
      </c>
      <c r="E6" s="19">
        <v>62</v>
      </c>
      <c r="F6" s="19">
        <v>10.1</v>
      </c>
      <c r="G6" s="19">
        <v>35.5</v>
      </c>
      <c r="H6" s="19">
        <v>-10.3</v>
      </c>
      <c r="I6" s="18">
        <v>75</v>
      </c>
      <c r="J6" s="18">
        <v>16</v>
      </c>
      <c r="K6" s="19">
        <v>2.9</v>
      </c>
      <c r="L6" s="19">
        <v>17</v>
      </c>
      <c r="M6" s="19">
        <v>32.799999999999997</v>
      </c>
      <c r="N6" s="19">
        <v>2143.6999999999998</v>
      </c>
      <c r="O6" s="20">
        <v>24</v>
      </c>
    </row>
    <row r="7" spans="1:15" s="21" customFormat="1" ht="13.5" x14ac:dyDescent="0.15">
      <c r="A7" s="17"/>
      <c r="B7" s="17">
        <v>60</v>
      </c>
      <c r="C7" s="22">
        <v>1010.5</v>
      </c>
      <c r="D7" s="19">
        <v>633.5</v>
      </c>
      <c r="E7" s="19">
        <v>77</v>
      </c>
      <c r="F7" s="19">
        <v>9.8000000000000007</v>
      </c>
      <c r="G7" s="19">
        <v>35.299999999999997</v>
      </c>
      <c r="H7" s="19">
        <v>-10.7</v>
      </c>
      <c r="I7" s="18">
        <v>73</v>
      </c>
      <c r="J7" s="18">
        <v>15</v>
      </c>
      <c r="K7" s="19">
        <v>3.4</v>
      </c>
      <c r="L7" s="19">
        <v>16.899999999999999</v>
      </c>
      <c r="M7" s="19">
        <v>29.6</v>
      </c>
      <c r="N7" s="19">
        <v>2204.5</v>
      </c>
      <c r="O7" s="20">
        <v>17</v>
      </c>
    </row>
    <row r="8" spans="1:15" s="21" customFormat="1" ht="12.75" customHeight="1" x14ac:dyDescent="0.15">
      <c r="A8" s="17"/>
      <c r="B8" s="18" t="s">
        <v>17</v>
      </c>
      <c r="C8" s="22">
        <v>1010.8</v>
      </c>
      <c r="D8" s="19">
        <v>1095.5</v>
      </c>
      <c r="E8" s="19">
        <v>72.5</v>
      </c>
      <c r="F8" s="19">
        <v>10.7</v>
      </c>
      <c r="G8" s="19">
        <v>34.799999999999997</v>
      </c>
      <c r="H8" s="19">
        <v>-9.9</v>
      </c>
      <c r="I8" s="18">
        <v>72</v>
      </c>
      <c r="J8" s="18">
        <v>15</v>
      </c>
      <c r="K8" s="19">
        <v>3.4</v>
      </c>
      <c r="L8" s="19">
        <v>16.8</v>
      </c>
      <c r="M8" s="19">
        <v>29.5</v>
      </c>
      <c r="N8" s="19">
        <v>1801.5</v>
      </c>
      <c r="O8" s="20">
        <v>29</v>
      </c>
    </row>
    <row r="9" spans="1:15" s="21" customFormat="1" ht="12.75" customHeight="1" x14ac:dyDescent="0.15">
      <c r="A9" s="17"/>
      <c r="B9" s="17">
        <v>2</v>
      </c>
      <c r="C9" s="22">
        <v>1011</v>
      </c>
      <c r="D9" s="19">
        <v>1167.5</v>
      </c>
      <c r="E9" s="19">
        <v>116</v>
      </c>
      <c r="F9" s="19">
        <v>11.4</v>
      </c>
      <c r="G9" s="19">
        <v>34.700000000000003</v>
      </c>
      <c r="H9" s="19">
        <v>-11.2</v>
      </c>
      <c r="I9" s="18">
        <v>72</v>
      </c>
      <c r="J9" s="18">
        <v>16</v>
      </c>
      <c r="K9" s="19">
        <v>3.3</v>
      </c>
      <c r="L9" s="19">
        <v>15.6</v>
      </c>
      <c r="M9" s="19">
        <v>30.1</v>
      </c>
      <c r="N9" s="19">
        <v>1907.9</v>
      </c>
      <c r="O9" s="20">
        <v>12</v>
      </c>
    </row>
    <row r="10" spans="1:15" s="21" customFormat="1" ht="12.75" customHeight="1" x14ac:dyDescent="0.15">
      <c r="A10" s="17"/>
      <c r="B10" s="17">
        <v>3</v>
      </c>
      <c r="C10" s="22">
        <v>1009.9</v>
      </c>
      <c r="D10" s="19">
        <v>1272.5</v>
      </c>
      <c r="E10" s="19">
        <v>92.5</v>
      </c>
      <c r="F10" s="19">
        <v>10.6</v>
      </c>
      <c r="G10" s="19">
        <v>33.5</v>
      </c>
      <c r="H10" s="19">
        <v>-11.1</v>
      </c>
      <c r="I10" s="18">
        <v>71</v>
      </c>
      <c r="J10" s="18">
        <v>15</v>
      </c>
      <c r="K10" s="19">
        <v>3.4</v>
      </c>
      <c r="L10" s="19">
        <v>20.5</v>
      </c>
      <c r="M10" s="19">
        <v>38.799999999999997</v>
      </c>
      <c r="N10" s="19">
        <v>1840.1</v>
      </c>
      <c r="O10" s="20">
        <v>20</v>
      </c>
    </row>
    <row r="11" spans="1:15" s="21" customFormat="1" ht="12.75" customHeight="1" x14ac:dyDescent="0.15">
      <c r="A11" s="17"/>
      <c r="B11" s="17">
        <v>4</v>
      </c>
      <c r="C11" s="22">
        <v>1010.2</v>
      </c>
      <c r="D11" s="19">
        <v>735.5</v>
      </c>
      <c r="E11" s="19">
        <v>52.5</v>
      </c>
      <c r="F11" s="19">
        <v>10.4</v>
      </c>
      <c r="G11" s="19">
        <v>33.4</v>
      </c>
      <c r="H11" s="19">
        <v>-7.9</v>
      </c>
      <c r="I11" s="18">
        <v>71</v>
      </c>
      <c r="J11" s="18">
        <v>16</v>
      </c>
      <c r="K11" s="19">
        <v>3.3</v>
      </c>
      <c r="L11" s="19">
        <v>13.8</v>
      </c>
      <c r="M11" s="19">
        <v>25.3</v>
      </c>
      <c r="N11" s="19">
        <v>1770.2</v>
      </c>
      <c r="O11" s="20">
        <v>28</v>
      </c>
    </row>
    <row r="12" spans="1:15" s="21" customFormat="1" ht="12.75" customHeight="1" x14ac:dyDescent="0.15">
      <c r="A12" s="17"/>
      <c r="B12" s="17">
        <v>5</v>
      </c>
      <c r="C12" s="22">
        <v>1009.9</v>
      </c>
      <c r="D12" s="19">
        <v>1164</v>
      </c>
      <c r="E12" s="19">
        <v>102</v>
      </c>
      <c r="F12" s="19">
        <v>9.6</v>
      </c>
      <c r="G12" s="19">
        <v>32.6</v>
      </c>
      <c r="H12" s="19">
        <v>-7.3</v>
      </c>
      <c r="I12" s="18">
        <v>72</v>
      </c>
      <c r="J12" s="18">
        <v>18</v>
      </c>
      <c r="K12" s="19">
        <v>3.8</v>
      </c>
      <c r="L12" s="19">
        <v>17.2</v>
      </c>
      <c r="M12" s="19">
        <v>30.5</v>
      </c>
      <c r="N12" s="19">
        <v>1718.5</v>
      </c>
      <c r="O12" s="20">
        <v>32</v>
      </c>
    </row>
    <row r="13" spans="1:15" s="21" customFormat="1" ht="12.75" customHeight="1" x14ac:dyDescent="0.15">
      <c r="A13" s="17"/>
      <c r="B13" s="17">
        <v>6</v>
      </c>
      <c r="C13" s="22">
        <v>1009.8</v>
      </c>
      <c r="D13" s="19">
        <v>894.5</v>
      </c>
      <c r="E13" s="19">
        <v>90.5</v>
      </c>
      <c r="F13" s="19">
        <v>10.9</v>
      </c>
      <c r="G13" s="19">
        <v>35.9</v>
      </c>
      <c r="H13" s="19">
        <v>-9.9</v>
      </c>
      <c r="I13" s="18">
        <v>72</v>
      </c>
      <c r="J13" s="18">
        <v>14</v>
      </c>
      <c r="K13" s="19">
        <v>4.2</v>
      </c>
      <c r="L13" s="19">
        <v>17.3</v>
      </c>
      <c r="M13" s="19">
        <v>30.6</v>
      </c>
      <c r="N13" s="19">
        <v>1989.1</v>
      </c>
      <c r="O13" s="20">
        <v>55</v>
      </c>
    </row>
    <row r="14" spans="1:15" s="21" customFormat="1" ht="12.75" customHeight="1" x14ac:dyDescent="0.15">
      <c r="A14" s="17"/>
      <c r="B14" s="17">
        <v>7</v>
      </c>
      <c r="C14" s="22">
        <v>1008.9</v>
      </c>
      <c r="D14" s="19">
        <v>901</v>
      </c>
      <c r="E14" s="19">
        <v>68.5</v>
      </c>
      <c r="F14" s="19">
        <v>10.5</v>
      </c>
      <c r="G14" s="19">
        <v>33.6</v>
      </c>
      <c r="H14" s="19">
        <v>-10.4</v>
      </c>
      <c r="I14" s="18">
        <v>73</v>
      </c>
      <c r="J14" s="18">
        <v>17</v>
      </c>
      <c r="K14" s="19">
        <v>3.9</v>
      </c>
      <c r="L14" s="19">
        <v>20.8</v>
      </c>
      <c r="M14" s="19">
        <v>35.9</v>
      </c>
      <c r="N14" s="19">
        <v>1903.3</v>
      </c>
      <c r="O14" s="20">
        <v>20</v>
      </c>
    </row>
    <row r="15" spans="1:15" s="21" customFormat="1" ht="12.75" customHeight="1" x14ac:dyDescent="0.15">
      <c r="A15" s="17"/>
      <c r="B15" s="17">
        <v>8</v>
      </c>
      <c r="C15" s="22">
        <v>1009.9</v>
      </c>
      <c r="D15" s="19">
        <v>860</v>
      </c>
      <c r="E15" s="19">
        <v>57.5</v>
      </c>
      <c r="F15" s="19">
        <v>9.6999999999999993</v>
      </c>
      <c r="G15" s="19">
        <v>33.5</v>
      </c>
      <c r="H15" s="19">
        <v>-10.1</v>
      </c>
      <c r="I15" s="18">
        <v>72</v>
      </c>
      <c r="J15" s="18">
        <v>14</v>
      </c>
      <c r="K15" s="19">
        <v>4.0999999999999996</v>
      </c>
      <c r="L15" s="19">
        <v>16.8</v>
      </c>
      <c r="M15" s="19">
        <v>27.5</v>
      </c>
      <c r="N15" s="19">
        <v>1856.2</v>
      </c>
      <c r="O15" s="20">
        <v>15</v>
      </c>
    </row>
    <row r="16" spans="1:15" s="21" customFormat="1" ht="12.75" customHeight="1" x14ac:dyDescent="0.15">
      <c r="A16" s="17"/>
      <c r="B16" s="17">
        <v>9</v>
      </c>
      <c r="C16" s="22">
        <v>1009.7</v>
      </c>
      <c r="D16" s="19">
        <v>915</v>
      </c>
      <c r="E16" s="19">
        <v>65</v>
      </c>
      <c r="F16" s="19">
        <v>10.6</v>
      </c>
      <c r="G16" s="19">
        <v>35.6</v>
      </c>
      <c r="H16" s="19">
        <v>-7.2</v>
      </c>
      <c r="I16" s="18">
        <v>73</v>
      </c>
      <c r="J16" s="18">
        <v>16</v>
      </c>
      <c r="K16" s="19">
        <v>4.0999999999999996</v>
      </c>
      <c r="L16" s="19">
        <v>17.100000000000001</v>
      </c>
      <c r="M16" s="19">
        <v>30.6</v>
      </c>
      <c r="N16" s="19">
        <v>1942.1</v>
      </c>
      <c r="O16" s="20">
        <v>17</v>
      </c>
    </row>
    <row r="17" spans="1:15" s="21" customFormat="1" ht="12.75" customHeight="1" x14ac:dyDescent="0.15">
      <c r="A17" s="17"/>
      <c r="B17" s="17">
        <v>10</v>
      </c>
      <c r="C17" s="22">
        <v>1011.2</v>
      </c>
      <c r="D17" s="19">
        <v>1294</v>
      </c>
      <c r="E17" s="19">
        <v>96</v>
      </c>
      <c r="F17" s="19">
        <v>10.3</v>
      </c>
      <c r="G17" s="19">
        <v>31.4</v>
      </c>
      <c r="H17" s="19">
        <v>-10</v>
      </c>
      <c r="I17" s="18">
        <v>78</v>
      </c>
      <c r="J17" s="18">
        <v>11</v>
      </c>
      <c r="K17" s="19">
        <v>4</v>
      </c>
      <c r="L17" s="19">
        <v>19.399999999999999</v>
      </c>
      <c r="M17" s="19">
        <v>33</v>
      </c>
      <c r="N17" s="19">
        <v>1716.8</v>
      </c>
      <c r="O17" s="20" t="s">
        <v>26</v>
      </c>
    </row>
    <row r="18" spans="1:15" s="21" customFormat="1" ht="12.75" customHeight="1" x14ac:dyDescent="0.15">
      <c r="A18" s="17"/>
      <c r="B18" s="17">
        <v>11</v>
      </c>
      <c r="C18" s="22">
        <v>1009.9</v>
      </c>
      <c r="D18" s="19">
        <v>1165</v>
      </c>
      <c r="E18" s="19">
        <v>111</v>
      </c>
      <c r="F18" s="19">
        <v>10.9</v>
      </c>
      <c r="G18" s="19">
        <v>35.5</v>
      </c>
      <c r="H18" s="19">
        <v>-8.6</v>
      </c>
      <c r="I18" s="18">
        <v>76</v>
      </c>
      <c r="J18" s="18">
        <v>15</v>
      </c>
      <c r="K18" s="19">
        <v>4.0999999999999996</v>
      </c>
      <c r="L18" s="19">
        <v>21.2</v>
      </c>
      <c r="M18" s="19">
        <v>35</v>
      </c>
      <c r="N18" s="19">
        <v>1847</v>
      </c>
      <c r="O18" s="20">
        <v>24</v>
      </c>
    </row>
    <row r="19" spans="1:15" s="21" customFormat="1" ht="12.75" customHeight="1" x14ac:dyDescent="0.15">
      <c r="A19" s="17"/>
      <c r="B19" s="17">
        <v>12</v>
      </c>
      <c r="C19" s="22">
        <v>1009.4</v>
      </c>
      <c r="D19" s="19">
        <v>1035.5</v>
      </c>
      <c r="E19" s="19">
        <v>112.5</v>
      </c>
      <c r="F19" s="19">
        <v>10.5</v>
      </c>
      <c r="G19" s="19">
        <v>34.700000000000003</v>
      </c>
      <c r="H19" s="19">
        <v>-11.3</v>
      </c>
      <c r="I19" s="18">
        <v>74</v>
      </c>
      <c r="J19" s="18">
        <v>18</v>
      </c>
      <c r="K19" s="19">
        <v>4</v>
      </c>
      <c r="L19" s="19">
        <v>19</v>
      </c>
      <c r="M19" s="19">
        <v>32.6</v>
      </c>
      <c r="N19" s="19">
        <v>1761.3</v>
      </c>
      <c r="O19" s="20">
        <v>30</v>
      </c>
    </row>
    <row r="20" spans="1:15" s="21" customFormat="1" ht="12.75" customHeight="1" x14ac:dyDescent="0.15">
      <c r="A20" s="17"/>
      <c r="B20" s="17">
        <v>13</v>
      </c>
      <c r="C20" s="22">
        <v>1009.7</v>
      </c>
      <c r="D20" s="19">
        <v>1049.5</v>
      </c>
      <c r="E20" s="19">
        <v>148</v>
      </c>
      <c r="F20" s="19">
        <v>9.6</v>
      </c>
      <c r="G20" s="19">
        <v>32.799999999999997</v>
      </c>
      <c r="H20" s="19">
        <v>-10.4</v>
      </c>
      <c r="I20" s="18">
        <v>73</v>
      </c>
      <c r="J20" s="18">
        <v>15</v>
      </c>
      <c r="K20" s="19">
        <v>4.0999999999999996</v>
      </c>
      <c r="L20" s="19">
        <v>17.399999999999999</v>
      </c>
      <c r="M20" s="19">
        <v>32.4</v>
      </c>
      <c r="N20" s="19">
        <v>1766.2</v>
      </c>
      <c r="O20" s="20">
        <v>20</v>
      </c>
    </row>
    <row r="21" spans="1:15" s="21" customFormat="1" ht="12.75" customHeight="1" x14ac:dyDescent="0.15">
      <c r="A21" s="17"/>
      <c r="B21" s="17">
        <v>14</v>
      </c>
      <c r="C21" s="22">
        <v>1009.5</v>
      </c>
      <c r="D21" s="19">
        <v>1417</v>
      </c>
      <c r="E21" s="19">
        <v>114.5</v>
      </c>
      <c r="F21" s="19">
        <v>10.4</v>
      </c>
      <c r="G21" s="19">
        <v>34</v>
      </c>
      <c r="H21" s="19">
        <v>-8.6</v>
      </c>
      <c r="I21" s="18">
        <v>74</v>
      </c>
      <c r="J21" s="18">
        <v>13</v>
      </c>
      <c r="K21" s="19">
        <v>4.0999999999999996</v>
      </c>
      <c r="L21" s="19">
        <v>21.7</v>
      </c>
      <c r="M21" s="19">
        <v>40.1</v>
      </c>
      <c r="N21" s="19">
        <v>1837</v>
      </c>
      <c r="O21" s="20">
        <v>21</v>
      </c>
    </row>
    <row r="22" spans="1:15" s="21" customFormat="1" ht="12.75" customHeight="1" x14ac:dyDescent="0.15">
      <c r="A22" s="17"/>
      <c r="B22" s="17">
        <v>15</v>
      </c>
      <c r="C22" s="22">
        <v>1010.6</v>
      </c>
      <c r="D22" s="19">
        <v>853.5</v>
      </c>
      <c r="E22" s="19">
        <v>39.5</v>
      </c>
      <c r="F22" s="19">
        <v>9.9</v>
      </c>
      <c r="G22" s="19">
        <v>31.5</v>
      </c>
      <c r="H22" s="19">
        <v>-10</v>
      </c>
      <c r="I22" s="18">
        <v>77</v>
      </c>
      <c r="J22" s="18">
        <v>15</v>
      </c>
      <c r="K22" s="19">
        <v>3.9</v>
      </c>
      <c r="L22" s="19">
        <v>18.7</v>
      </c>
      <c r="M22" s="19">
        <v>29.9</v>
      </c>
      <c r="N22" s="19">
        <v>1629.2</v>
      </c>
      <c r="O22" s="20">
        <v>43</v>
      </c>
    </row>
    <row r="23" spans="1:15" s="21" customFormat="1" ht="12.75" customHeight="1" x14ac:dyDescent="0.15">
      <c r="A23" s="17"/>
      <c r="B23" s="17">
        <v>16</v>
      </c>
      <c r="C23" s="22">
        <v>1009.8</v>
      </c>
      <c r="D23" s="19">
        <v>1223</v>
      </c>
      <c r="E23" s="19">
        <v>139</v>
      </c>
      <c r="F23" s="19">
        <v>11.4</v>
      </c>
      <c r="G23" s="19">
        <v>35.9</v>
      </c>
      <c r="H23" s="19">
        <v>-8.1999999999999993</v>
      </c>
      <c r="I23" s="18">
        <v>72</v>
      </c>
      <c r="J23" s="18">
        <v>12</v>
      </c>
      <c r="K23" s="19">
        <v>4.3</v>
      </c>
      <c r="L23" s="19">
        <v>21.7</v>
      </c>
      <c r="M23" s="19">
        <v>39.200000000000003</v>
      </c>
      <c r="N23" s="19">
        <v>1943.7</v>
      </c>
      <c r="O23" s="20">
        <v>30</v>
      </c>
    </row>
    <row r="24" spans="1:15" s="21" customFormat="1" ht="12.75" customHeight="1" x14ac:dyDescent="0.15">
      <c r="A24" s="17"/>
      <c r="B24" s="17">
        <v>17</v>
      </c>
      <c r="C24" s="22">
        <v>1008.2</v>
      </c>
      <c r="D24" s="19">
        <v>887</v>
      </c>
      <c r="E24" s="19">
        <v>97.5</v>
      </c>
      <c r="F24" s="19">
        <v>10.1</v>
      </c>
      <c r="G24" s="19">
        <v>34.299999999999997</v>
      </c>
      <c r="H24" s="19">
        <v>-8.5</v>
      </c>
      <c r="I24" s="18">
        <v>75</v>
      </c>
      <c r="J24" s="18">
        <v>11</v>
      </c>
      <c r="K24" s="19">
        <v>4.2</v>
      </c>
      <c r="L24" s="19">
        <v>18.899999999999999</v>
      </c>
      <c r="M24" s="19">
        <v>35.200000000000003</v>
      </c>
      <c r="N24" s="19">
        <v>1835.2</v>
      </c>
      <c r="O24" s="20">
        <v>34</v>
      </c>
    </row>
    <row r="25" spans="1:15" s="21" customFormat="1" ht="12.75" customHeight="1" x14ac:dyDescent="0.15">
      <c r="A25" s="17"/>
      <c r="B25" s="17">
        <v>18</v>
      </c>
      <c r="C25" s="22">
        <v>1009.9</v>
      </c>
      <c r="D25" s="19">
        <v>1023.5</v>
      </c>
      <c r="E25" s="19">
        <v>125.5</v>
      </c>
      <c r="F25" s="19">
        <v>10.199999999999999</v>
      </c>
      <c r="G25" s="19">
        <v>35.6</v>
      </c>
      <c r="H25" s="19">
        <v>-10</v>
      </c>
      <c r="I25" s="18">
        <v>73</v>
      </c>
      <c r="J25" s="18">
        <v>22</v>
      </c>
      <c r="K25" s="19">
        <v>4.0999999999999996</v>
      </c>
      <c r="L25" s="19">
        <v>20.399999999999999</v>
      </c>
      <c r="M25" s="19">
        <v>35.700000000000003</v>
      </c>
      <c r="N25" s="19">
        <v>1820.7</v>
      </c>
      <c r="O25" s="20">
        <v>41</v>
      </c>
    </row>
    <row r="26" spans="1:15" s="21" customFormat="1" ht="12.75" customHeight="1" x14ac:dyDescent="0.15">
      <c r="A26" s="17"/>
      <c r="B26" s="17">
        <v>19</v>
      </c>
      <c r="C26" s="22">
        <v>1009.6</v>
      </c>
      <c r="D26" s="19">
        <v>1076</v>
      </c>
      <c r="E26" s="19">
        <v>108.5</v>
      </c>
      <c r="F26" s="19">
        <v>10.8</v>
      </c>
      <c r="G26" s="19">
        <v>35.299999999999997</v>
      </c>
      <c r="H26" s="19">
        <v>-6</v>
      </c>
      <c r="I26" s="18">
        <v>73</v>
      </c>
      <c r="J26" s="18">
        <v>21</v>
      </c>
      <c r="K26" s="19">
        <v>4.5999999999999996</v>
      </c>
      <c r="L26" s="19">
        <v>20.2</v>
      </c>
      <c r="M26" s="19">
        <v>34.700000000000003</v>
      </c>
      <c r="N26" s="19">
        <v>1847.4</v>
      </c>
      <c r="O26" s="20">
        <v>5</v>
      </c>
    </row>
    <row r="27" spans="1:15" s="21" customFormat="1" ht="12.75" customHeight="1" x14ac:dyDescent="0.15">
      <c r="A27" s="17"/>
      <c r="B27" s="17">
        <v>20</v>
      </c>
      <c r="C27" s="22">
        <v>1010.4</v>
      </c>
      <c r="D27" s="19">
        <v>910.5</v>
      </c>
      <c r="E27" s="19">
        <v>120.5</v>
      </c>
      <c r="F27" s="19">
        <v>10.4</v>
      </c>
      <c r="G27" s="19">
        <v>34.299999999999997</v>
      </c>
      <c r="H27" s="19">
        <v>-8.6</v>
      </c>
      <c r="I27" s="18">
        <v>75</v>
      </c>
      <c r="J27" s="18">
        <v>20</v>
      </c>
      <c r="K27" s="19">
        <v>4.5999999999999996</v>
      </c>
      <c r="L27" s="19">
        <v>20.3</v>
      </c>
      <c r="M27" s="19">
        <v>31</v>
      </c>
      <c r="N27" s="19">
        <v>1920.5</v>
      </c>
      <c r="O27" s="20" t="s">
        <v>25</v>
      </c>
    </row>
    <row r="28" spans="1:15" s="21" customFormat="1" ht="12.75" customHeight="1" x14ac:dyDescent="0.15">
      <c r="A28" s="17"/>
      <c r="B28" s="17">
        <v>21</v>
      </c>
      <c r="C28" s="22">
        <v>1009.6</v>
      </c>
      <c r="D28" s="19">
        <v>1205</v>
      </c>
      <c r="E28" s="19">
        <v>109.5</v>
      </c>
      <c r="F28" s="19">
        <v>10.5</v>
      </c>
      <c r="G28" s="19">
        <v>33.1</v>
      </c>
      <c r="H28" s="19">
        <v>-8.1</v>
      </c>
      <c r="I28" s="18">
        <v>74</v>
      </c>
      <c r="J28" s="18">
        <v>13</v>
      </c>
      <c r="K28" s="19">
        <v>4.8</v>
      </c>
      <c r="L28" s="19">
        <v>24</v>
      </c>
      <c r="M28" s="19">
        <v>36.1</v>
      </c>
      <c r="N28" s="19">
        <v>1782.9</v>
      </c>
      <c r="O28" s="20">
        <v>18</v>
      </c>
    </row>
    <row r="29" spans="1:15" s="21" customFormat="1" ht="12.75" customHeight="1" x14ac:dyDescent="0.15">
      <c r="A29" s="17"/>
      <c r="B29" s="17">
        <v>22</v>
      </c>
      <c r="C29" s="22">
        <v>1010.2</v>
      </c>
      <c r="D29" s="19">
        <v>1179</v>
      </c>
      <c r="E29" s="19">
        <v>57</v>
      </c>
      <c r="F29" s="19">
        <v>10.9</v>
      </c>
      <c r="G29" s="19">
        <v>36.700000000000003</v>
      </c>
      <c r="H29" s="19">
        <v>-9.5</v>
      </c>
      <c r="I29" s="18">
        <v>73</v>
      </c>
      <c r="J29" s="18">
        <v>12</v>
      </c>
      <c r="K29" s="19">
        <v>4.7</v>
      </c>
      <c r="L29" s="19">
        <v>23.5</v>
      </c>
      <c r="M29" s="19">
        <v>35.6</v>
      </c>
      <c r="N29" s="19">
        <v>1724.5</v>
      </c>
      <c r="O29" s="20">
        <v>61</v>
      </c>
    </row>
    <row r="30" spans="1:15" s="21" customFormat="1" ht="12.75" customHeight="1" x14ac:dyDescent="0.15">
      <c r="A30" s="17"/>
      <c r="B30" s="17">
        <v>23</v>
      </c>
      <c r="C30" s="22">
        <v>1009.8</v>
      </c>
      <c r="D30" s="19">
        <v>891.5</v>
      </c>
      <c r="E30" s="19" t="s">
        <v>27</v>
      </c>
      <c r="F30" s="19">
        <v>10.6</v>
      </c>
      <c r="G30" s="19">
        <v>34.799999999999997</v>
      </c>
      <c r="H30" s="19">
        <v>-8.1</v>
      </c>
      <c r="I30" s="18">
        <v>73</v>
      </c>
      <c r="J30" s="18">
        <v>15</v>
      </c>
      <c r="K30" s="19">
        <v>5</v>
      </c>
      <c r="L30" s="19">
        <v>24</v>
      </c>
      <c r="M30" s="19">
        <v>32.799999999999997</v>
      </c>
      <c r="N30" s="19">
        <v>1854.4</v>
      </c>
      <c r="O30" s="20">
        <v>12</v>
      </c>
    </row>
    <row r="31" spans="1:15" s="21" customFormat="1" ht="12.75" customHeight="1" x14ac:dyDescent="0.15">
      <c r="A31" s="17"/>
      <c r="B31" s="17">
        <v>24</v>
      </c>
      <c r="C31" s="22">
        <v>1009.9</v>
      </c>
      <c r="D31" s="19">
        <v>897</v>
      </c>
      <c r="E31" s="19">
        <v>81.5</v>
      </c>
      <c r="F31" s="19">
        <v>10.3</v>
      </c>
      <c r="G31" s="19">
        <v>35.700000000000003</v>
      </c>
      <c r="H31" s="19">
        <v>-9.3000000000000007</v>
      </c>
      <c r="I31" s="18">
        <v>76</v>
      </c>
      <c r="J31" s="18">
        <v>21</v>
      </c>
      <c r="K31" s="19">
        <v>4.7</v>
      </c>
      <c r="L31" s="19">
        <v>25.9</v>
      </c>
      <c r="M31" s="19">
        <v>37.5</v>
      </c>
      <c r="N31" s="19">
        <v>1861.7</v>
      </c>
      <c r="O31" s="20">
        <v>37</v>
      </c>
    </row>
    <row r="32" spans="1:15" s="1" customFormat="1" ht="12.75" customHeight="1" x14ac:dyDescent="0.15">
      <c r="A32" s="7"/>
      <c r="B32" s="23">
        <v>25</v>
      </c>
      <c r="C32" s="24">
        <v>1009</v>
      </c>
      <c r="D32" s="19">
        <v>1023.5</v>
      </c>
      <c r="E32" s="19">
        <v>104</v>
      </c>
      <c r="F32" s="19">
        <v>10.3</v>
      </c>
      <c r="G32" s="19">
        <v>35</v>
      </c>
      <c r="H32" s="19">
        <v>-10.1</v>
      </c>
      <c r="I32" s="18">
        <v>76</v>
      </c>
      <c r="J32" s="18">
        <v>17</v>
      </c>
      <c r="K32" s="19">
        <v>5</v>
      </c>
      <c r="L32" s="19">
        <v>23.5</v>
      </c>
      <c r="M32" s="19">
        <v>34.4</v>
      </c>
      <c r="N32" s="19">
        <v>1807.5</v>
      </c>
      <c r="O32" s="20">
        <v>31</v>
      </c>
    </row>
    <row r="33" spans="1:15" s="1" customFormat="1" ht="12.75" customHeight="1" x14ac:dyDescent="0.15">
      <c r="A33" s="7"/>
      <c r="B33" s="23">
        <v>26</v>
      </c>
      <c r="C33" s="24">
        <v>1010</v>
      </c>
      <c r="D33" s="19">
        <v>1128.5</v>
      </c>
      <c r="E33" s="19">
        <v>77</v>
      </c>
      <c r="F33" s="19">
        <v>10.4</v>
      </c>
      <c r="G33" s="19">
        <v>34.9</v>
      </c>
      <c r="H33" s="19">
        <v>-10.199999999999999</v>
      </c>
      <c r="I33" s="18">
        <v>75</v>
      </c>
      <c r="J33" s="18">
        <v>13</v>
      </c>
      <c r="K33" s="19">
        <v>5</v>
      </c>
      <c r="L33" s="19">
        <v>20.3</v>
      </c>
      <c r="M33" s="19">
        <v>30</v>
      </c>
      <c r="N33" s="19">
        <v>2011.1</v>
      </c>
      <c r="O33" s="20">
        <v>61</v>
      </c>
    </row>
    <row r="34" spans="1:15" s="1" customFormat="1" ht="12.75" customHeight="1" x14ac:dyDescent="0.15">
      <c r="A34" s="7"/>
      <c r="B34" s="23">
        <v>27</v>
      </c>
      <c r="C34" s="24">
        <v>1010.2</v>
      </c>
      <c r="D34" s="19">
        <v>912.5</v>
      </c>
      <c r="E34" s="19">
        <v>74.5</v>
      </c>
      <c r="F34" s="19">
        <v>11.3</v>
      </c>
      <c r="G34" s="19">
        <v>36.1</v>
      </c>
      <c r="H34" s="19">
        <v>-7.4</v>
      </c>
      <c r="I34" s="18">
        <v>75</v>
      </c>
      <c r="J34" s="18">
        <v>13</v>
      </c>
      <c r="K34" s="19">
        <v>5.0999999999999996</v>
      </c>
      <c r="L34" s="19">
        <v>22.2</v>
      </c>
      <c r="M34" s="19">
        <v>34.9</v>
      </c>
      <c r="N34" s="19">
        <v>1881.2</v>
      </c>
      <c r="O34" s="20">
        <v>9</v>
      </c>
    </row>
    <row r="35" spans="1:15" s="1" customFormat="1" ht="12.75" customHeight="1" x14ac:dyDescent="0.15">
      <c r="A35" s="7"/>
      <c r="B35" s="23">
        <v>28</v>
      </c>
      <c r="C35" s="24">
        <v>1010.7</v>
      </c>
      <c r="D35" s="19">
        <v>1042</v>
      </c>
      <c r="E35" s="19">
        <v>91.5</v>
      </c>
      <c r="F35" s="19">
        <v>10.9</v>
      </c>
      <c r="G35" s="19">
        <v>34.9</v>
      </c>
      <c r="H35" s="19">
        <v>-8.1</v>
      </c>
      <c r="I35" s="18">
        <v>74</v>
      </c>
      <c r="J35" s="18">
        <v>12</v>
      </c>
      <c r="K35" s="19">
        <v>5</v>
      </c>
      <c r="L35" s="19">
        <v>25.9</v>
      </c>
      <c r="M35" s="19">
        <v>36.4</v>
      </c>
      <c r="N35" s="19">
        <v>1910</v>
      </c>
      <c r="O35" s="20">
        <v>9</v>
      </c>
    </row>
    <row r="36" spans="1:15" s="1" customFormat="1" ht="12.75" customHeight="1" x14ac:dyDescent="0.15">
      <c r="A36" s="7"/>
      <c r="B36" s="23">
        <v>29</v>
      </c>
      <c r="C36" s="24">
        <v>1009.1</v>
      </c>
      <c r="D36" s="19">
        <v>1023</v>
      </c>
      <c r="E36" s="19">
        <v>87.5</v>
      </c>
      <c r="F36" s="19">
        <v>10.5</v>
      </c>
      <c r="G36" s="19">
        <v>35.799999999999997</v>
      </c>
      <c r="H36" s="19">
        <v>-8.9</v>
      </c>
      <c r="I36" s="18">
        <v>75</v>
      </c>
      <c r="J36" s="18">
        <v>16</v>
      </c>
      <c r="K36" s="19">
        <v>5</v>
      </c>
      <c r="L36" s="19">
        <v>28.9</v>
      </c>
      <c r="M36" s="19">
        <v>41.7</v>
      </c>
      <c r="N36" s="19">
        <v>1879.5</v>
      </c>
      <c r="O36" s="20">
        <v>26</v>
      </c>
    </row>
    <row r="37" spans="1:15" s="1" customFormat="1" ht="12.75" customHeight="1" x14ac:dyDescent="0.15">
      <c r="A37" s="7"/>
      <c r="B37" s="23">
        <v>30</v>
      </c>
      <c r="C37" s="75">
        <v>1010.4</v>
      </c>
      <c r="D37" s="76">
        <v>1177</v>
      </c>
      <c r="E37" s="76">
        <v>79</v>
      </c>
      <c r="F37" s="76">
        <v>10.9</v>
      </c>
      <c r="G37" s="76">
        <v>34</v>
      </c>
      <c r="H37" s="76">
        <v>-9.6</v>
      </c>
      <c r="I37" s="77">
        <v>75</v>
      </c>
      <c r="J37" s="77">
        <v>15</v>
      </c>
      <c r="K37" s="76">
        <v>5.0999999999999996</v>
      </c>
      <c r="L37" s="76">
        <v>24.1</v>
      </c>
      <c r="M37" s="76">
        <v>34.9</v>
      </c>
      <c r="N37" s="76">
        <v>1879.4</v>
      </c>
      <c r="O37" s="78">
        <v>20</v>
      </c>
    </row>
    <row r="38" spans="1:15" s="1" customFormat="1" ht="12.75" customHeight="1" x14ac:dyDescent="0.15">
      <c r="A38" s="7"/>
      <c r="B38" s="90" t="s">
        <v>77</v>
      </c>
      <c r="C38" s="75">
        <v>1010.3</v>
      </c>
      <c r="D38" s="87">
        <v>967</v>
      </c>
      <c r="E38" s="87">
        <v>115.5</v>
      </c>
      <c r="F38" s="87">
        <v>11.1</v>
      </c>
      <c r="G38" s="87">
        <v>34.799999999999997</v>
      </c>
      <c r="H38" s="87">
        <v>-10.199999999999999</v>
      </c>
      <c r="I38" s="88">
        <v>73</v>
      </c>
      <c r="J38" s="88">
        <v>14</v>
      </c>
      <c r="K38" s="87">
        <v>5.0999999999999996</v>
      </c>
      <c r="L38" s="87">
        <v>23.1</v>
      </c>
      <c r="M38" s="87">
        <v>36</v>
      </c>
      <c r="N38" s="87">
        <v>2051.1</v>
      </c>
      <c r="O38" s="89">
        <v>20</v>
      </c>
    </row>
    <row r="39" spans="1:15" s="1" customFormat="1" ht="12.75" customHeight="1" x14ac:dyDescent="0.15">
      <c r="A39" s="7"/>
      <c r="B39" s="90">
        <v>2</v>
      </c>
      <c r="C39" s="75">
        <v>1010.4</v>
      </c>
      <c r="D39" s="87">
        <v>1229</v>
      </c>
      <c r="E39" s="87">
        <v>74</v>
      </c>
      <c r="F39" s="87">
        <v>11.3</v>
      </c>
      <c r="G39" s="87">
        <v>35.5</v>
      </c>
      <c r="H39" s="87">
        <v>-8.6</v>
      </c>
      <c r="I39" s="88">
        <v>77</v>
      </c>
      <c r="J39" s="88">
        <v>19</v>
      </c>
      <c r="K39" s="87">
        <v>4.9000000000000004</v>
      </c>
      <c r="L39" s="87">
        <v>28.9</v>
      </c>
      <c r="M39" s="87">
        <v>43.4</v>
      </c>
      <c r="N39" s="87">
        <v>1741.2</v>
      </c>
      <c r="O39" s="89">
        <v>17</v>
      </c>
    </row>
    <row r="40" spans="1:15" s="1" customFormat="1" ht="12.75" customHeight="1" x14ac:dyDescent="0.15">
      <c r="A40" s="7"/>
      <c r="B40" s="90">
        <v>3</v>
      </c>
      <c r="C40" s="75">
        <v>1010.5</v>
      </c>
      <c r="D40" s="87">
        <v>1012.5</v>
      </c>
      <c r="E40" s="87">
        <v>73</v>
      </c>
      <c r="F40" s="87">
        <v>11.3</v>
      </c>
      <c r="G40" s="87">
        <v>33.700000000000003</v>
      </c>
      <c r="H40" s="87">
        <v>-11.7</v>
      </c>
      <c r="I40" s="88">
        <v>76</v>
      </c>
      <c r="J40" s="88">
        <v>15</v>
      </c>
      <c r="K40" s="87">
        <v>5</v>
      </c>
      <c r="L40" s="87">
        <v>22.7</v>
      </c>
      <c r="M40" s="87">
        <v>36.299999999999997</v>
      </c>
      <c r="N40" s="87">
        <v>2008.2</v>
      </c>
      <c r="O40" s="89">
        <v>44</v>
      </c>
    </row>
    <row r="41" spans="1:15" s="1" customFormat="1" ht="12.75" customHeight="1" x14ac:dyDescent="0.15">
      <c r="A41" s="7"/>
      <c r="B41" s="117">
        <v>4</v>
      </c>
      <c r="C41" s="118">
        <v>1010.1</v>
      </c>
      <c r="D41" s="119">
        <v>1200.5</v>
      </c>
      <c r="E41" s="119">
        <v>120.5</v>
      </c>
      <c r="F41" s="119">
        <v>11.2</v>
      </c>
      <c r="G41" s="119">
        <v>34.4</v>
      </c>
      <c r="H41" s="119">
        <v>-8.8000000000000007</v>
      </c>
      <c r="I41" s="120">
        <v>76</v>
      </c>
      <c r="J41" s="120">
        <v>15</v>
      </c>
      <c r="K41" s="119">
        <v>4.8</v>
      </c>
      <c r="L41" s="119">
        <v>21.4</v>
      </c>
      <c r="M41" s="119">
        <v>33</v>
      </c>
      <c r="N41" s="119">
        <v>1972</v>
      </c>
      <c r="O41" s="121">
        <v>23</v>
      </c>
    </row>
    <row r="42" spans="1:15" s="26" customFormat="1" ht="12.75" customHeight="1" x14ac:dyDescent="0.15">
      <c r="A42" s="25"/>
      <c r="B42" s="122">
        <v>1</v>
      </c>
      <c r="C42" s="123">
        <v>1009.7</v>
      </c>
      <c r="D42" s="124">
        <v>23</v>
      </c>
      <c r="E42" s="125">
        <v>11</v>
      </c>
      <c r="F42" s="126">
        <v>-1.1000000000000001</v>
      </c>
      <c r="G42" s="124">
        <v>5.9</v>
      </c>
      <c r="H42" s="126">
        <v>-7.9</v>
      </c>
      <c r="I42" s="127">
        <v>74</v>
      </c>
      <c r="J42" s="128">
        <v>38</v>
      </c>
      <c r="K42" s="126">
        <v>6.3</v>
      </c>
      <c r="L42" s="125">
        <v>19.5</v>
      </c>
      <c r="M42" s="125">
        <v>29</v>
      </c>
      <c r="N42" s="125">
        <v>146.80000000000001</v>
      </c>
      <c r="O42" s="129">
        <v>21</v>
      </c>
    </row>
    <row r="43" spans="1:15" s="26" customFormat="1" ht="12.75" customHeight="1" x14ac:dyDescent="0.15">
      <c r="A43" s="25"/>
      <c r="B43" s="130">
        <v>2</v>
      </c>
      <c r="C43" s="131">
        <v>1011.2</v>
      </c>
      <c r="D43" s="132">
        <v>16.5</v>
      </c>
      <c r="E43" s="133">
        <v>11</v>
      </c>
      <c r="F43" s="134">
        <v>-0.5</v>
      </c>
      <c r="G43" s="132">
        <v>9.5</v>
      </c>
      <c r="H43" s="134">
        <v>-8.8000000000000007</v>
      </c>
      <c r="I43" s="135">
        <v>70</v>
      </c>
      <c r="J43" s="136">
        <v>36</v>
      </c>
      <c r="K43" s="134">
        <v>6.4</v>
      </c>
      <c r="L43" s="133">
        <v>20</v>
      </c>
      <c r="M43" s="133">
        <v>33</v>
      </c>
      <c r="N43" s="133">
        <v>135.30000000000001</v>
      </c>
      <c r="O43" s="137">
        <v>23</v>
      </c>
    </row>
    <row r="44" spans="1:15" s="26" customFormat="1" ht="12.75" customHeight="1" x14ac:dyDescent="0.15">
      <c r="A44" s="25"/>
      <c r="B44" s="130">
        <v>3</v>
      </c>
      <c r="C44" s="131">
        <v>1010.7</v>
      </c>
      <c r="D44" s="132">
        <v>72.5</v>
      </c>
      <c r="E44" s="133">
        <v>34</v>
      </c>
      <c r="F44" s="134">
        <v>4.0999999999999996</v>
      </c>
      <c r="G44" s="132">
        <v>17.8</v>
      </c>
      <c r="H44" s="134">
        <v>-4.0999999999999996</v>
      </c>
      <c r="I44" s="135">
        <v>68</v>
      </c>
      <c r="J44" s="136">
        <v>17</v>
      </c>
      <c r="K44" s="134">
        <v>5.5</v>
      </c>
      <c r="L44" s="133">
        <v>20.7</v>
      </c>
      <c r="M44" s="133">
        <v>28.9</v>
      </c>
      <c r="N44" s="133">
        <v>180.3</v>
      </c>
      <c r="O44" s="137">
        <v>8</v>
      </c>
    </row>
    <row r="45" spans="1:15" s="26" customFormat="1" ht="12.75" customHeight="1" x14ac:dyDescent="0.15">
      <c r="A45" s="25"/>
      <c r="B45" s="130">
        <v>4</v>
      </c>
      <c r="C45" s="131">
        <v>1012.7</v>
      </c>
      <c r="D45" s="132">
        <v>46.5</v>
      </c>
      <c r="E45" s="133">
        <v>14.5</v>
      </c>
      <c r="F45" s="134">
        <v>10.5</v>
      </c>
      <c r="G45" s="132">
        <v>27.6</v>
      </c>
      <c r="H45" s="134">
        <v>-0.7</v>
      </c>
      <c r="I45" s="135">
        <v>62</v>
      </c>
      <c r="J45" s="135">
        <v>14</v>
      </c>
      <c r="K45" s="134">
        <v>5.2</v>
      </c>
      <c r="L45" s="133">
        <v>21.4</v>
      </c>
      <c r="M45" s="133">
        <v>28.4</v>
      </c>
      <c r="N45" s="133">
        <v>242.7</v>
      </c>
      <c r="O45" s="137" t="s">
        <v>87</v>
      </c>
    </row>
    <row r="46" spans="1:15" s="26" customFormat="1" ht="12.75" customHeight="1" x14ac:dyDescent="0.15">
      <c r="A46" s="25"/>
      <c r="B46" s="130">
        <v>5</v>
      </c>
      <c r="C46" s="131">
        <v>1008.3</v>
      </c>
      <c r="D46" s="132">
        <v>30</v>
      </c>
      <c r="E46" s="133">
        <v>13</v>
      </c>
      <c r="F46" s="134">
        <v>14.8</v>
      </c>
      <c r="G46" s="132">
        <v>27.7</v>
      </c>
      <c r="H46" s="134">
        <v>5.5</v>
      </c>
      <c r="I46" s="135">
        <v>70</v>
      </c>
      <c r="J46" s="135">
        <v>22</v>
      </c>
      <c r="K46" s="134">
        <v>4.7</v>
      </c>
      <c r="L46" s="133">
        <v>21.2</v>
      </c>
      <c r="M46" s="133">
        <v>32.200000000000003</v>
      </c>
      <c r="N46" s="133">
        <v>268.39999999999998</v>
      </c>
      <c r="O46" s="137" t="s">
        <v>87</v>
      </c>
    </row>
    <row r="47" spans="1:15" s="26" customFormat="1" ht="12.75" customHeight="1" x14ac:dyDescent="0.15">
      <c r="A47" s="25"/>
      <c r="B47" s="130">
        <v>6</v>
      </c>
      <c r="C47" s="131">
        <v>1006.5</v>
      </c>
      <c r="D47" s="132">
        <v>134</v>
      </c>
      <c r="E47" s="133">
        <v>41</v>
      </c>
      <c r="F47" s="134">
        <v>17.8</v>
      </c>
      <c r="G47" s="132">
        <v>32.5</v>
      </c>
      <c r="H47" s="134">
        <v>7.4</v>
      </c>
      <c r="I47" s="135">
        <v>82</v>
      </c>
      <c r="J47" s="135">
        <v>43</v>
      </c>
      <c r="K47" s="134">
        <v>4.5999999999999996</v>
      </c>
      <c r="L47" s="133">
        <v>17.5</v>
      </c>
      <c r="M47" s="133">
        <v>27.4</v>
      </c>
      <c r="N47" s="133">
        <v>171.1</v>
      </c>
      <c r="O47" s="137" t="s">
        <v>87</v>
      </c>
    </row>
    <row r="48" spans="1:15" s="26" customFormat="1" ht="12.75" customHeight="1" x14ac:dyDescent="0.15">
      <c r="A48" s="25"/>
      <c r="B48" s="130">
        <v>7</v>
      </c>
      <c r="C48" s="131">
        <v>1005.5</v>
      </c>
      <c r="D48" s="132">
        <v>148.5</v>
      </c>
      <c r="E48" s="133">
        <v>34.5</v>
      </c>
      <c r="F48" s="134">
        <v>21.7</v>
      </c>
      <c r="G48" s="132">
        <v>34</v>
      </c>
      <c r="H48" s="134">
        <v>17.3</v>
      </c>
      <c r="I48" s="135">
        <v>91</v>
      </c>
      <c r="J48" s="136">
        <v>53</v>
      </c>
      <c r="K48" s="134">
        <v>3.2</v>
      </c>
      <c r="L48" s="133">
        <v>15.2</v>
      </c>
      <c r="M48" s="133">
        <v>25.9</v>
      </c>
      <c r="N48" s="133">
        <v>131.9</v>
      </c>
      <c r="O48" s="137" t="s">
        <v>87</v>
      </c>
    </row>
    <row r="49" spans="1:15" s="26" customFormat="1" ht="12.75" customHeight="1" x14ac:dyDescent="0.15">
      <c r="A49" s="25"/>
      <c r="B49" s="130">
        <v>8</v>
      </c>
      <c r="C49" s="131">
        <v>1004.5</v>
      </c>
      <c r="D49" s="132">
        <v>389.5</v>
      </c>
      <c r="E49" s="133">
        <v>120.5</v>
      </c>
      <c r="F49" s="134">
        <v>23.1</v>
      </c>
      <c r="G49" s="132">
        <v>34.4</v>
      </c>
      <c r="H49" s="134">
        <v>14.6</v>
      </c>
      <c r="I49" s="135">
        <v>83</v>
      </c>
      <c r="J49" s="136">
        <v>31</v>
      </c>
      <c r="K49" s="134">
        <v>4</v>
      </c>
      <c r="L49" s="133">
        <v>17.3</v>
      </c>
      <c r="M49" s="133">
        <v>25.3</v>
      </c>
      <c r="N49" s="138">
        <v>127</v>
      </c>
      <c r="O49" s="137" t="s">
        <v>87</v>
      </c>
    </row>
    <row r="50" spans="1:15" s="26" customFormat="1" ht="12.75" customHeight="1" x14ac:dyDescent="0.15">
      <c r="A50" s="25"/>
      <c r="B50" s="130">
        <v>9</v>
      </c>
      <c r="C50" s="131">
        <v>1011.4</v>
      </c>
      <c r="D50" s="132">
        <v>136.5</v>
      </c>
      <c r="E50" s="133">
        <v>60.5</v>
      </c>
      <c r="F50" s="134">
        <v>20.399999999999999</v>
      </c>
      <c r="G50" s="132">
        <v>32.5</v>
      </c>
      <c r="H50" s="134">
        <v>8.3000000000000007</v>
      </c>
      <c r="I50" s="135">
        <v>83</v>
      </c>
      <c r="J50" s="136">
        <v>47</v>
      </c>
      <c r="K50" s="134">
        <v>3.5</v>
      </c>
      <c r="L50" s="133">
        <v>13.3</v>
      </c>
      <c r="M50" s="133">
        <v>18.100000000000001</v>
      </c>
      <c r="N50" s="133">
        <v>170.6</v>
      </c>
      <c r="O50" s="137" t="s">
        <v>87</v>
      </c>
    </row>
    <row r="51" spans="1:15" s="26" customFormat="1" ht="12.75" customHeight="1" x14ac:dyDescent="0.15">
      <c r="A51" s="25"/>
      <c r="B51" s="130">
        <v>10</v>
      </c>
      <c r="C51" s="131">
        <v>1016.2</v>
      </c>
      <c r="D51" s="132">
        <v>87.5</v>
      </c>
      <c r="E51" s="133">
        <v>23</v>
      </c>
      <c r="F51" s="134">
        <v>13.2</v>
      </c>
      <c r="G51" s="132">
        <v>25</v>
      </c>
      <c r="H51" s="134">
        <v>2.1</v>
      </c>
      <c r="I51" s="135">
        <v>78</v>
      </c>
      <c r="J51" s="136">
        <v>38</v>
      </c>
      <c r="K51" s="134">
        <v>4.5</v>
      </c>
      <c r="L51" s="133">
        <v>18.2</v>
      </c>
      <c r="M51" s="133">
        <v>26.2</v>
      </c>
      <c r="N51" s="133">
        <v>130.1</v>
      </c>
      <c r="O51" s="137" t="s">
        <v>87</v>
      </c>
    </row>
    <row r="52" spans="1:15" s="26" customFormat="1" ht="12.75" customHeight="1" x14ac:dyDescent="0.15">
      <c r="A52" s="25"/>
      <c r="B52" s="130">
        <v>11</v>
      </c>
      <c r="C52" s="131">
        <v>1014.6</v>
      </c>
      <c r="D52" s="139">
        <v>61</v>
      </c>
      <c r="E52" s="138">
        <v>22</v>
      </c>
      <c r="F52" s="134">
        <v>8.8000000000000007</v>
      </c>
      <c r="G52" s="132">
        <v>21.4</v>
      </c>
      <c r="H52" s="134">
        <v>-0.6</v>
      </c>
      <c r="I52" s="135">
        <v>76</v>
      </c>
      <c r="J52" s="136">
        <v>32</v>
      </c>
      <c r="K52" s="134">
        <v>4.7</v>
      </c>
      <c r="L52" s="133">
        <v>13.2</v>
      </c>
      <c r="M52" s="133">
        <v>20.3</v>
      </c>
      <c r="N52" s="133">
        <v>150.1</v>
      </c>
      <c r="O52" s="137" t="s">
        <v>87</v>
      </c>
    </row>
    <row r="53" spans="1:15" s="26" customFormat="1" ht="12.75" customHeight="1" x14ac:dyDescent="0.15">
      <c r="A53" s="25"/>
      <c r="B53" s="140">
        <v>12</v>
      </c>
      <c r="C53" s="141">
        <v>1009.8</v>
      </c>
      <c r="D53" s="142">
        <v>55</v>
      </c>
      <c r="E53" s="143">
        <v>31</v>
      </c>
      <c r="F53" s="144">
        <v>1.3</v>
      </c>
      <c r="G53" s="132">
        <v>11.1</v>
      </c>
      <c r="H53" s="144">
        <v>-6.7</v>
      </c>
      <c r="I53" s="145">
        <v>78</v>
      </c>
      <c r="J53" s="146">
        <v>43</v>
      </c>
      <c r="K53" s="144">
        <v>5.5</v>
      </c>
      <c r="L53" s="143">
        <v>16.2</v>
      </c>
      <c r="M53" s="143">
        <v>23</v>
      </c>
      <c r="N53" s="143">
        <v>117.7</v>
      </c>
      <c r="O53" s="147">
        <v>5</v>
      </c>
    </row>
    <row r="54" spans="1:15" ht="12.75" customHeight="1" x14ac:dyDescent="0.15">
      <c r="B54" s="28" t="s">
        <v>75</v>
      </c>
      <c r="C54" s="29"/>
      <c r="D54" s="30"/>
      <c r="E54" s="30"/>
      <c r="F54" s="30"/>
      <c r="G54" s="31"/>
      <c r="H54" s="32"/>
      <c r="I54" s="30"/>
      <c r="J54" s="30"/>
      <c r="K54" s="30"/>
      <c r="L54" s="30"/>
      <c r="M54" s="30"/>
      <c r="N54" s="30"/>
      <c r="O54" s="30"/>
    </row>
    <row r="55" spans="1:15" ht="12.75" customHeight="1" x14ac:dyDescent="0.15">
      <c r="B55" s="28" t="s">
        <v>76</v>
      </c>
      <c r="C55" s="29"/>
      <c r="D55" s="30"/>
      <c r="E55" s="30"/>
      <c r="F55" s="30"/>
      <c r="G55" s="74"/>
      <c r="H55" s="32"/>
      <c r="I55" s="30"/>
      <c r="J55" s="30"/>
      <c r="K55" s="30"/>
      <c r="L55" s="30"/>
      <c r="M55" s="30"/>
      <c r="N55" s="30"/>
      <c r="O55" s="30"/>
    </row>
    <row r="56" spans="1:15" s="30" customFormat="1" ht="12.75" customHeight="1" x14ac:dyDescent="0.15">
      <c r="B56" s="84" t="s">
        <v>33</v>
      </c>
      <c r="C56" s="28" t="s">
        <v>28</v>
      </c>
      <c r="D56" s="85"/>
      <c r="E56" s="85"/>
      <c r="F56" s="85"/>
      <c r="G56" s="85"/>
      <c r="H56" s="86"/>
      <c r="I56" s="85"/>
      <c r="J56" s="85"/>
      <c r="K56" s="85"/>
      <c r="L56" s="85"/>
      <c r="M56" s="85"/>
      <c r="N56" s="85"/>
      <c r="O56" s="85"/>
    </row>
    <row r="57" spans="1:15" s="30" customFormat="1" ht="12.75" customHeight="1" x14ac:dyDescent="0.15">
      <c r="B57" s="84" t="s">
        <v>32</v>
      </c>
      <c r="C57" s="28" t="s">
        <v>22</v>
      </c>
      <c r="D57" s="85"/>
      <c r="E57" s="85"/>
      <c r="F57" s="85"/>
      <c r="G57" s="85"/>
      <c r="H57" s="86"/>
      <c r="I57" s="85"/>
      <c r="J57" s="85"/>
      <c r="K57" s="85"/>
      <c r="L57" s="85"/>
      <c r="M57" s="85"/>
      <c r="N57" s="85"/>
      <c r="O57" s="85"/>
    </row>
    <row r="58" spans="1:15" s="30" customFormat="1" ht="12.75" customHeight="1" x14ac:dyDescent="0.15">
      <c r="B58" s="84"/>
      <c r="C58" s="28" t="s">
        <v>29</v>
      </c>
      <c r="D58" s="85"/>
      <c r="E58" s="85"/>
      <c r="F58" s="85"/>
      <c r="G58" s="85"/>
      <c r="H58" s="86"/>
      <c r="I58" s="85"/>
      <c r="J58" s="85"/>
      <c r="K58" s="85"/>
      <c r="L58" s="85"/>
      <c r="M58" s="85"/>
      <c r="N58" s="85"/>
      <c r="O58" s="85"/>
    </row>
    <row r="59" spans="1:15" ht="12.75" customHeight="1" x14ac:dyDescent="0.15">
      <c r="B59" s="84" t="s">
        <v>31</v>
      </c>
      <c r="C59" s="28" t="s">
        <v>23</v>
      </c>
      <c r="D59" s="85"/>
      <c r="E59" s="85"/>
      <c r="F59" s="85"/>
      <c r="G59" s="85"/>
      <c r="H59" s="86"/>
      <c r="I59" s="85"/>
      <c r="J59" s="85"/>
      <c r="K59" s="85"/>
      <c r="L59" s="85"/>
      <c r="M59" s="85"/>
      <c r="N59" s="85"/>
      <c r="O59" s="85"/>
    </row>
    <row r="60" spans="1:15" ht="12.75" customHeight="1" x14ac:dyDescent="0.15">
      <c r="B60" s="84" t="s">
        <v>30</v>
      </c>
      <c r="C60" s="148" t="s">
        <v>24</v>
      </c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</row>
    <row r="61" spans="1:15" ht="12.75" customHeight="1" x14ac:dyDescent="0.15">
      <c r="B61" s="33"/>
      <c r="C61" s="34"/>
      <c r="D61" s="30"/>
      <c r="E61" s="30"/>
      <c r="F61" s="30"/>
      <c r="G61" s="30"/>
      <c r="H61" s="32"/>
      <c r="I61" s="30"/>
      <c r="J61" s="30"/>
      <c r="K61" s="30"/>
      <c r="L61" s="30"/>
      <c r="M61" s="30"/>
      <c r="N61" s="30"/>
      <c r="O61" s="30"/>
    </row>
    <row r="62" spans="1:15" ht="12.75" customHeight="1" x14ac:dyDescent="0.15">
      <c r="B62" s="35"/>
      <c r="C62" s="36"/>
      <c r="D62" s="37"/>
      <c r="E62" s="37"/>
      <c r="F62" s="37"/>
      <c r="G62" s="37"/>
      <c r="H62" s="38"/>
      <c r="I62" s="37"/>
      <c r="J62" s="37"/>
      <c r="K62" s="37"/>
      <c r="L62" s="37"/>
      <c r="M62" s="37"/>
      <c r="N62" s="37"/>
      <c r="O62" s="37"/>
    </row>
    <row r="63" spans="1:15" ht="12.75" customHeight="1" x14ac:dyDescent="0.15">
      <c r="A63" s="39"/>
      <c r="B63" s="39"/>
      <c r="C63" s="40"/>
      <c r="D63" s="39"/>
      <c r="E63" s="39"/>
      <c r="F63" s="39"/>
      <c r="G63" s="39"/>
      <c r="H63" s="41"/>
      <c r="I63" s="39"/>
      <c r="J63" s="39"/>
      <c r="K63" s="39"/>
      <c r="L63" s="39"/>
      <c r="M63" s="39"/>
      <c r="N63" s="39"/>
      <c r="O63" s="39"/>
    </row>
    <row r="64" spans="1:15" ht="12.75" customHeight="1" x14ac:dyDescent="0.15">
      <c r="A64" s="39"/>
      <c r="B64" s="39"/>
      <c r="C64" s="40"/>
      <c r="D64" s="39"/>
      <c r="E64" s="39"/>
      <c r="F64" s="39"/>
      <c r="G64" s="39"/>
      <c r="H64" s="41"/>
      <c r="I64" s="39"/>
      <c r="J64" s="39"/>
      <c r="K64" s="39"/>
      <c r="L64" s="39"/>
      <c r="M64" s="39"/>
      <c r="N64" s="39"/>
      <c r="O64" s="39"/>
    </row>
    <row r="65" spans="1:15" ht="12.75" customHeight="1" x14ac:dyDescent="0.15">
      <c r="A65" s="39"/>
      <c r="B65" s="39"/>
      <c r="C65" s="40"/>
      <c r="D65" s="39"/>
      <c r="E65" s="39"/>
      <c r="F65" s="39"/>
      <c r="G65" s="39"/>
      <c r="H65" s="41"/>
      <c r="I65" s="39"/>
      <c r="J65" s="39"/>
      <c r="K65" s="39"/>
      <c r="L65" s="39"/>
      <c r="M65" s="39"/>
      <c r="N65" s="39"/>
      <c r="O65" s="39"/>
    </row>
  </sheetData>
  <mergeCells count="16">
    <mergeCell ref="C60:O60"/>
    <mergeCell ref="D3:E3"/>
    <mergeCell ref="F3:H3"/>
    <mergeCell ref="I3:J3"/>
    <mergeCell ref="K3:M3"/>
    <mergeCell ref="O3:O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23"/>
  <printOptions horizontalCentered="1"/>
  <pageMargins left="0.78740157480314965" right="0.78740157480314965" top="0.98425196850393704" bottom="0.98425196850393704" header="0.31496062992125984" footer="0.31496062992125984"/>
  <pageSetup paperSize="9" scale="97" firstPageNumber="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7"/>
  <sheetViews>
    <sheetView view="pageBreakPreview" zoomScaleNormal="100" zoomScaleSheetLayoutView="100" workbookViewId="0">
      <pane ySplit="6" topLeftCell="A27" activePane="bottomLeft" state="frozen"/>
      <selection activeCell="L20" sqref="L20"/>
      <selection pane="bottomLeft" activeCell="Q52" sqref="Q52"/>
    </sheetView>
  </sheetViews>
  <sheetFormatPr defaultRowHeight="12" x14ac:dyDescent="0.15"/>
  <cols>
    <col min="1" max="1" width="3.5703125" style="66" customWidth="1"/>
    <col min="2" max="2" width="4.42578125" style="71" customWidth="1"/>
    <col min="3" max="3" width="5.7109375" style="66" customWidth="1"/>
    <col min="4" max="4" width="5.7109375" style="68" customWidth="1"/>
    <col min="5" max="9" width="5.7109375" style="66" customWidth="1"/>
    <col min="10" max="11" width="5.7109375" style="69" customWidth="1"/>
    <col min="12" max="17" width="5.7109375" style="66" customWidth="1"/>
    <col min="18" max="16384" width="9.140625" style="66"/>
  </cols>
  <sheetData>
    <row r="2" spans="2:17" s="43" customFormat="1" ht="22.5" customHeight="1" x14ac:dyDescent="0.15">
      <c r="B2" s="44" t="s">
        <v>73</v>
      </c>
      <c r="D2" s="45"/>
      <c r="J2" s="46"/>
      <c r="K2" s="46"/>
      <c r="Q2" s="47"/>
    </row>
    <row r="3" spans="2:17" s="43" customFormat="1" ht="12.75" customHeight="1" x14ac:dyDescent="0.15">
      <c r="B3" s="168" t="s">
        <v>34</v>
      </c>
      <c r="C3" s="160" t="s">
        <v>35</v>
      </c>
      <c r="D3" s="161"/>
      <c r="E3" s="161"/>
      <c r="F3" s="160" t="s">
        <v>36</v>
      </c>
      <c r="G3" s="161"/>
      <c r="H3" s="161"/>
      <c r="I3" s="161"/>
      <c r="J3" s="166" t="s">
        <v>37</v>
      </c>
      <c r="K3" s="167"/>
      <c r="L3" s="48" t="s">
        <v>70</v>
      </c>
      <c r="M3" s="166" t="s">
        <v>38</v>
      </c>
      <c r="N3" s="167"/>
      <c r="O3" s="160" t="s">
        <v>39</v>
      </c>
      <c r="P3" s="161"/>
      <c r="Q3" s="162" t="s">
        <v>40</v>
      </c>
    </row>
    <row r="4" spans="2:17" s="43" customFormat="1" ht="12.75" customHeight="1" x14ac:dyDescent="0.15">
      <c r="B4" s="169"/>
      <c r="C4" s="164" t="s">
        <v>41</v>
      </c>
      <c r="D4" s="165"/>
      <c r="E4" s="49" t="s">
        <v>42</v>
      </c>
      <c r="F4" s="160" t="s">
        <v>43</v>
      </c>
      <c r="G4" s="161"/>
      <c r="H4" s="160" t="s">
        <v>44</v>
      </c>
      <c r="I4" s="161"/>
      <c r="J4" s="160" t="s">
        <v>83</v>
      </c>
      <c r="K4" s="161"/>
      <c r="L4" s="50"/>
      <c r="M4" s="166" t="s">
        <v>84</v>
      </c>
      <c r="N4" s="167"/>
      <c r="O4" s="50" t="s">
        <v>45</v>
      </c>
      <c r="P4" s="50" t="s">
        <v>46</v>
      </c>
      <c r="Q4" s="162"/>
    </row>
    <row r="5" spans="2:17" s="43" customFormat="1" ht="12.75" customHeight="1" x14ac:dyDescent="0.15">
      <c r="B5" s="169"/>
      <c r="C5" s="50" t="s">
        <v>47</v>
      </c>
      <c r="D5" s="50" t="s">
        <v>48</v>
      </c>
      <c r="E5" s="50" t="s">
        <v>49</v>
      </c>
      <c r="F5" s="50" t="s">
        <v>50</v>
      </c>
      <c r="G5" s="50" t="s">
        <v>51</v>
      </c>
      <c r="H5" s="50" t="s">
        <v>50</v>
      </c>
      <c r="I5" s="50" t="s">
        <v>52</v>
      </c>
      <c r="J5" s="51" t="s">
        <v>53</v>
      </c>
      <c r="K5" s="51" t="s">
        <v>54</v>
      </c>
      <c r="L5" s="52" t="s">
        <v>55</v>
      </c>
      <c r="M5" s="50" t="s">
        <v>82</v>
      </c>
      <c r="N5" s="50" t="s">
        <v>56</v>
      </c>
      <c r="O5" s="52" t="s">
        <v>57</v>
      </c>
      <c r="P5" s="52" t="s">
        <v>57</v>
      </c>
      <c r="Q5" s="162"/>
    </row>
    <row r="6" spans="2:17" s="43" customFormat="1" ht="12.75" customHeight="1" x14ac:dyDescent="0.15">
      <c r="B6" s="170"/>
      <c r="C6" s="53"/>
      <c r="D6" s="53"/>
      <c r="E6" s="54" t="s">
        <v>58</v>
      </c>
      <c r="F6" s="54" t="s">
        <v>59</v>
      </c>
      <c r="G6" s="54" t="s">
        <v>58</v>
      </c>
      <c r="H6" s="54" t="s">
        <v>59</v>
      </c>
      <c r="I6" s="54" t="s">
        <v>58</v>
      </c>
      <c r="J6" s="55" t="s">
        <v>58</v>
      </c>
      <c r="K6" s="55" t="s">
        <v>58</v>
      </c>
      <c r="L6" s="54" t="s">
        <v>57</v>
      </c>
      <c r="M6" s="54" t="s">
        <v>58</v>
      </c>
      <c r="N6" s="54" t="s">
        <v>58</v>
      </c>
      <c r="O6" s="53" t="s">
        <v>60</v>
      </c>
      <c r="P6" s="53"/>
      <c r="Q6" s="163"/>
    </row>
    <row r="7" spans="2:17" s="60" customFormat="1" ht="12.75" customHeight="1" x14ac:dyDescent="0.15">
      <c r="B7" s="56" t="s">
        <v>85</v>
      </c>
      <c r="C7" s="57">
        <v>62</v>
      </c>
      <c r="D7" s="58">
        <v>41534</v>
      </c>
      <c r="E7" s="59">
        <v>125</v>
      </c>
      <c r="F7" s="59">
        <v>121</v>
      </c>
      <c r="G7" s="59" t="s">
        <v>79</v>
      </c>
      <c r="H7" s="59">
        <v>14</v>
      </c>
      <c r="I7" s="59">
        <v>24</v>
      </c>
      <c r="J7" s="62">
        <v>29</v>
      </c>
      <c r="K7" s="62">
        <v>3</v>
      </c>
      <c r="L7" s="59">
        <v>35</v>
      </c>
      <c r="M7" s="59">
        <v>80</v>
      </c>
      <c r="N7" s="59">
        <v>1</v>
      </c>
      <c r="O7" s="59">
        <v>94</v>
      </c>
      <c r="P7" s="59">
        <v>29</v>
      </c>
      <c r="Q7" s="59">
        <v>52</v>
      </c>
    </row>
    <row r="8" spans="2:17" s="60" customFormat="1" x14ac:dyDescent="0.15">
      <c r="B8" s="61">
        <v>60</v>
      </c>
      <c r="C8" s="57">
        <v>77</v>
      </c>
      <c r="D8" s="58">
        <v>41456</v>
      </c>
      <c r="E8" s="59">
        <v>114</v>
      </c>
      <c r="F8" s="59">
        <v>116</v>
      </c>
      <c r="G8" s="59">
        <v>2</v>
      </c>
      <c r="H8" s="59">
        <v>23</v>
      </c>
      <c r="I8" s="59">
        <v>27</v>
      </c>
      <c r="J8" s="62">
        <v>45</v>
      </c>
      <c r="K8" s="62">
        <v>3</v>
      </c>
      <c r="L8" s="59">
        <v>46</v>
      </c>
      <c r="M8" s="59">
        <v>81</v>
      </c>
      <c r="N8" s="59" t="s">
        <v>79</v>
      </c>
      <c r="O8" s="59">
        <v>98</v>
      </c>
      <c r="P8" s="59">
        <v>42</v>
      </c>
      <c r="Q8" s="59">
        <v>26</v>
      </c>
    </row>
    <row r="9" spans="2:17" s="60" customFormat="1" ht="12.75" customHeight="1" x14ac:dyDescent="0.15">
      <c r="B9" s="56" t="s">
        <v>61</v>
      </c>
      <c r="C9" s="57">
        <v>72.5</v>
      </c>
      <c r="D9" s="58">
        <v>41523</v>
      </c>
      <c r="E9" s="59">
        <v>126</v>
      </c>
      <c r="F9" s="59">
        <v>85</v>
      </c>
      <c r="G9" s="59" t="s">
        <v>79</v>
      </c>
      <c r="H9" s="59">
        <v>5</v>
      </c>
      <c r="I9" s="59">
        <v>18</v>
      </c>
      <c r="J9" s="62">
        <v>49</v>
      </c>
      <c r="K9" s="62">
        <v>2</v>
      </c>
      <c r="L9" s="59">
        <v>63</v>
      </c>
      <c r="M9" s="59">
        <v>49</v>
      </c>
      <c r="N9" s="59">
        <v>2</v>
      </c>
      <c r="O9" s="59">
        <v>74</v>
      </c>
      <c r="P9" s="59">
        <v>40</v>
      </c>
      <c r="Q9" s="59">
        <v>49</v>
      </c>
    </row>
    <row r="10" spans="2:17" s="60" customFormat="1" ht="12.75" customHeight="1" x14ac:dyDescent="0.15">
      <c r="B10" s="61">
        <v>2</v>
      </c>
      <c r="C10" s="57">
        <v>116</v>
      </c>
      <c r="D10" s="58">
        <v>41537</v>
      </c>
      <c r="E10" s="59">
        <v>134</v>
      </c>
      <c r="F10" s="59">
        <v>77</v>
      </c>
      <c r="G10" s="59" t="s">
        <v>79</v>
      </c>
      <c r="H10" s="59">
        <v>11</v>
      </c>
      <c r="I10" s="59">
        <v>20</v>
      </c>
      <c r="J10" s="62">
        <v>32</v>
      </c>
      <c r="K10" s="62">
        <v>6</v>
      </c>
      <c r="L10" s="59">
        <v>43</v>
      </c>
      <c r="M10" s="59">
        <v>37</v>
      </c>
      <c r="N10" s="59" t="s">
        <v>79</v>
      </c>
      <c r="O10" s="59">
        <v>77</v>
      </c>
      <c r="P10" s="59">
        <v>31</v>
      </c>
      <c r="Q10" s="59">
        <v>39</v>
      </c>
    </row>
    <row r="11" spans="2:17" s="60" customFormat="1" ht="12.75" customHeight="1" x14ac:dyDescent="0.15">
      <c r="B11" s="61">
        <v>3</v>
      </c>
      <c r="C11" s="57">
        <v>92.5</v>
      </c>
      <c r="D11" s="58">
        <v>41517</v>
      </c>
      <c r="E11" s="59">
        <v>124</v>
      </c>
      <c r="F11" s="59">
        <v>103</v>
      </c>
      <c r="G11" s="59" t="s">
        <v>79</v>
      </c>
      <c r="H11" s="59">
        <v>5</v>
      </c>
      <c r="I11" s="59">
        <v>8</v>
      </c>
      <c r="J11" s="62">
        <v>37</v>
      </c>
      <c r="K11" s="62">
        <v>4</v>
      </c>
      <c r="L11" s="59">
        <v>48</v>
      </c>
      <c r="M11" s="59">
        <v>63</v>
      </c>
      <c r="N11" s="59">
        <v>1</v>
      </c>
      <c r="O11" s="59">
        <v>86</v>
      </c>
      <c r="P11" s="59">
        <v>29</v>
      </c>
      <c r="Q11" s="59">
        <v>42</v>
      </c>
    </row>
    <row r="12" spans="2:17" s="60" customFormat="1" ht="12.75" customHeight="1" x14ac:dyDescent="0.15">
      <c r="B12" s="61">
        <v>4</v>
      </c>
      <c r="C12" s="57">
        <v>52.5</v>
      </c>
      <c r="D12" s="58">
        <v>41556</v>
      </c>
      <c r="E12" s="59">
        <v>132</v>
      </c>
      <c r="F12" s="59">
        <v>106</v>
      </c>
      <c r="G12" s="59" t="s">
        <v>79</v>
      </c>
      <c r="H12" s="59">
        <v>2</v>
      </c>
      <c r="I12" s="59">
        <v>12</v>
      </c>
      <c r="J12" s="62">
        <v>43</v>
      </c>
      <c r="K12" s="59" t="s">
        <v>79</v>
      </c>
      <c r="L12" s="59">
        <v>42</v>
      </c>
      <c r="M12" s="59">
        <v>61</v>
      </c>
      <c r="N12" s="59">
        <v>7</v>
      </c>
      <c r="O12" s="59">
        <v>93</v>
      </c>
      <c r="P12" s="59">
        <v>43</v>
      </c>
      <c r="Q12" s="59">
        <v>60</v>
      </c>
    </row>
    <row r="13" spans="2:17" s="60" customFormat="1" ht="12.75" customHeight="1" x14ac:dyDescent="0.15">
      <c r="B13" s="61">
        <v>5</v>
      </c>
      <c r="C13" s="57">
        <v>102</v>
      </c>
      <c r="D13" s="58">
        <v>41483</v>
      </c>
      <c r="E13" s="59">
        <v>131</v>
      </c>
      <c r="F13" s="59">
        <v>101</v>
      </c>
      <c r="G13" s="59" t="s">
        <v>79</v>
      </c>
      <c r="H13" s="59">
        <v>1</v>
      </c>
      <c r="I13" s="59">
        <v>3</v>
      </c>
      <c r="J13" s="62">
        <v>77</v>
      </c>
      <c r="K13" s="62">
        <v>9</v>
      </c>
      <c r="L13" s="59">
        <v>50</v>
      </c>
      <c r="M13" s="59">
        <v>57</v>
      </c>
      <c r="N13" s="59">
        <v>18</v>
      </c>
      <c r="O13" s="59">
        <v>91</v>
      </c>
      <c r="P13" s="59">
        <v>18</v>
      </c>
      <c r="Q13" s="59">
        <v>49</v>
      </c>
    </row>
    <row r="14" spans="2:17" s="60" customFormat="1" ht="12.75" customHeight="1" x14ac:dyDescent="0.15">
      <c r="B14" s="61">
        <v>6</v>
      </c>
      <c r="C14" s="57">
        <v>90.5</v>
      </c>
      <c r="D14" s="58">
        <v>41532</v>
      </c>
      <c r="E14" s="59">
        <v>100</v>
      </c>
      <c r="F14" s="59">
        <v>110</v>
      </c>
      <c r="G14" s="59">
        <v>2</v>
      </c>
      <c r="H14" s="59">
        <v>15</v>
      </c>
      <c r="I14" s="59">
        <v>21</v>
      </c>
      <c r="J14" s="62">
        <v>79</v>
      </c>
      <c r="K14" s="62">
        <v>7</v>
      </c>
      <c r="L14" s="59">
        <v>29</v>
      </c>
      <c r="M14" s="59">
        <v>52</v>
      </c>
      <c r="N14" s="59">
        <v>23</v>
      </c>
      <c r="O14" s="59">
        <v>85</v>
      </c>
      <c r="P14" s="59">
        <v>32</v>
      </c>
      <c r="Q14" s="59">
        <v>62</v>
      </c>
    </row>
    <row r="15" spans="2:17" s="60" customFormat="1" ht="12.75" customHeight="1" x14ac:dyDescent="0.15">
      <c r="B15" s="61">
        <v>7</v>
      </c>
      <c r="C15" s="57">
        <v>68.5</v>
      </c>
      <c r="D15" s="58">
        <v>41491</v>
      </c>
      <c r="E15" s="59">
        <v>140</v>
      </c>
      <c r="F15" s="59">
        <v>104</v>
      </c>
      <c r="G15" s="59">
        <v>2</v>
      </c>
      <c r="H15" s="59">
        <v>8</v>
      </c>
      <c r="I15" s="59">
        <v>17</v>
      </c>
      <c r="J15" s="62">
        <v>67</v>
      </c>
      <c r="K15" s="62">
        <v>4</v>
      </c>
      <c r="L15" s="59">
        <v>37</v>
      </c>
      <c r="M15" s="59">
        <v>61</v>
      </c>
      <c r="N15" s="59">
        <v>1</v>
      </c>
      <c r="O15" s="59">
        <v>85</v>
      </c>
      <c r="P15" s="59">
        <v>31</v>
      </c>
      <c r="Q15" s="59">
        <v>83</v>
      </c>
    </row>
    <row r="16" spans="2:17" s="60" customFormat="1" ht="12.75" customHeight="1" x14ac:dyDescent="0.15">
      <c r="B16" s="61">
        <v>8</v>
      </c>
      <c r="C16" s="57">
        <v>57.5</v>
      </c>
      <c r="D16" s="58">
        <v>41443</v>
      </c>
      <c r="E16" s="59">
        <v>124</v>
      </c>
      <c r="F16" s="59">
        <v>110</v>
      </c>
      <c r="G16" s="59" t="s">
        <v>79</v>
      </c>
      <c r="H16" s="59">
        <v>15</v>
      </c>
      <c r="I16" s="59">
        <v>8</v>
      </c>
      <c r="J16" s="62">
        <v>81</v>
      </c>
      <c r="K16" s="62">
        <v>2</v>
      </c>
      <c r="L16" s="59">
        <v>43</v>
      </c>
      <c r="M16" s="59">
        <v>57</v>
      </c>
      <c r="N16" s="59" t="s">
        <v>79</v>
      </c>
      <c r="O16" s="59">
        <v>99</v>
      </c>
      <c r="P16" s="59">
        <v>22</v>
      </c>
      <c r="Q16" s="59">
        <v>31</v>
      </c>
    </row>
    <row r="17" spans="2:17" s="60" customFormat="1" ht="12.75" customHeight="1" x14ac:dyDescent="0.15">
      <c r="B17" s="61">
        <v>9</v>
      </c>
      <c r="C17" s="57">
        <v>65</v>
      </c>
      <c r="D17" s="58">
        <v>41446</v>
      </c>
      <c r="E17" s="59">
        <v>111</v>
      </c>
      <c r="F17" s="59">
        <v>106</v>
      </c>
      <c r="G17" s="59" t="s">
        <v>79</v>
      </c>
      <c r="H17" s="59">
        <v>3</v>
      </c>
      <c r="I17" s="59">
        <v>14</v>
      </c>
      <c r="J17" s="62">
        <v>79</v>
      </c>
      <c r="K17" s="62">
        <v>5</v>
      </c>
      <c r="L17" s="59">
        <v>43</v>
      </c>
      <c r="M17" s="59">
        <v>38</v>
      </c>
      <c r="N17" s="59" t="s">
        <v>79</v>
      </c>
      <c r="O17" s="59">
        <v>88</v>
      </c>
      <c r="P17" s="59">
        <v>27</v>
      </c>
      <c r="Q17" s="59">
        <v>36</v>
      </c>
    </row>
    <row r="18" spans="2:17" s="60" customFormat="1" ht="12.75" customHeight="1" x14ac:dyDescent="0.15">
      <c r="B18" s="61">
        <v>10</v>
      </c>
      <c r="C18" s="57">
        <v>96</v>
      </c>
      <c r="D18" s="58">
        <v>41555</v>
      </c>
      <c r="E18" s="59">
        <v>135</v>
      </c>
      <c r="F18" s="59">
        <v>108</v>
      </c>
      <c r="G18" s="59" t="s">
        <v>79</v>
      </c>
      <c r="H18" s="59">
        <v>18</v>
      </c>
      <c r="I18" s="59">
        <v>7</v>
      </c>
      <c r="J18" s="62">
        <v>84</v>
      </c>
      <c r="K18" s="62">
        <v>7</v>
      </c>
      <c r="L18" s="59">
        <v>58</v>
      </c>
      <c r="M18" s="59">
        <v>67</v>
      </c>
      <c r="N18" s="59">
        <v>36</v>
      </c>
      <c r="O18" s="59">
        <v>77</v>
      </c>
      <c r="P18" s="59">
        <v>34</v>
      </c>
      <c r="Q18" s="59">
        <v>11</v>
      </c>
    </row>
    <row r="19" spans="2:17" s="60" customFormat="1" ht="12.75" customHeight="1" x14ac:dyDescent="0.15">
      <c r="B19" s="61">
        <v>11</v>
      </c>
      <c r="C19" s="57">
        <v>111</v>
      </c>
      <c r="D19" s="58">
        <v>41575</v>
      </c>
      <c r="E19" s="59">
        <v>127</v>
      </c>
      <c r="F19" s="59">
        <v>115</v>
      </c>
      <c r="G19" s="59" t="s">
        <v>79</v>
      </c>
      <c r="H19" s="59">
        <v>10</v>
      </c>
      <c r="I19" s="59">
        <v>26</v>
      </c>
      <c r="J19" s="62">
        <v>85</v>
      </c>
      <c r="K19" s="62">
        <v>10</v>
      </c>
      <c r="L19" s="59">
        <v>46</v>
      </c>
      <c r="M19" s="59">
        <v>63</v>
      </c>
      <c r="N19" s="59">
        <v>7</v>
      </c>
      <c r="O19" s="59">
        <v>104</v>
      </c>
      <c r="P19" s="59">
        <v>31</v>
      </c>
      <c r="Q19" s="59">
        <v>25</v>
      </c>
    </row>
    <row r="20" spans="2:17" s="60" customFormat="1" ht="12.75" customHeight="1" x14ac:dyDescent="0.15">
      <c r="B20" s="61">
        <v>12</v>
      </c>
      <c r="C20" s="57">
        <v>112.5</v>
      </c>
      <c r="D20" s="58">
        <v>41463</v>
      </c>
      <c r="E20" s="59">
        <v>129</v>
      </c>
      <c r="F20" s="59">
        <v>116</v>
      </c>
      <c r="G20" s="59">
        <v>1</v>
      </c>
      <c r="H20" s="59">
        <v>8</v>
      </c>
      <c r="I20" s="59">
        <v>16</v>
      </c>
      <c r="J20" s="62">
        <v>80</v>
      </c>
      <c r="K20" s="62">
        <v>10</v>
      </c>
      <c r="L20" s="59">
        <v>42</v>
      </c>
      <c r="M20" s="59">
        <v>77</v>
      </c>
      <c r="N20" s="59">
        <v>8</v>
      </c>
      <c r="O20" s="59">
        <v>102</v>
      </c>
      <c r="P20" s="59">
        <v>43</v>
      </c>
      <c r="Q20" s="59">
        <v>21</v>
      </c>
    </row>
    <row r="21" spans="2:17" s="60" customFormat="1" ht="12.75" customHeight="1" x14ac:dyDescent="0.15">
      <c r="B21" s="61">
        <v>13</v>
      </c>
      <c r="C21" s="57">
        <v>148</v>
      </c>
      <c r="D21" s="58">
        <v>41528</v>
      </c>
      <c r="E21" s="59">
        <v>115</v>
      </c>
      <c r="F21" s="59">
        <v>116</v>
      </c>
      <c r="G21" s="59" t="s">
        <v>79</v>
      </c>
      <c r="H21" s="59">
        <v>24</v>
      </c>
      <c r="I21" s="59">
        <v>8</v>
      </c>
      <c r="J21" s="62">
        <v>87</v>
      </c>
      <c r="K21" s="62">
        <v>6</v>
      </c>
      <c r="L21" s="59">
        <v>53</v>
      </c>
      <c r="M21" s="59">
        <v>86</v>
      </c>
      <c r="N21" s="59">
        <v>2</v>
      </c>
      <c r="O21" s="59">
        <v>104</v>
      </c>
      <c r="P21" s="59">
        <v>31</v>
      </c>
      <c r="Q21" s="59">
        <v>17</v>
      </c>
    </row>
    <row r="22" spans="2:17" s="60" customFormat="1" ht="12.75" customHeight="1" x14ac:dyDescent="0.15">
      <c r="B22" s="61">
        <v>14</v>
      </c>
      <c r="C22" s="57">
        <v>114.5</v>
      </c>
      <c r="D22" s="58">
        <v>41466</v>
      </c>
      <c r="E22" s="59">
        <v>126</v>
      </c>
      <c r="F22" s="59">
        <v>108</v>
      </c>
      <c r="G22" s="59" t="s">
        <v>79</v>
      </c>
      <c r="H22" s="59">
        <v>9</v>
      </c>
      <c r="I22" s="59">
        <v>10</v>
      </c>
      <c r="J22" s="62">
        <v>82</v>
      </c>
      <c r="K22" s="62">
        <v>9</v>
      </c>
      <c r="L22" s="59">
        <v>57</v>
      </c>
      <c r="M22" s="59">
        <v>66</v>
      </c>
      <c r="N22" s="59">
        <v>2</v>
      </c>
      <c r="O22" s="59">
        <v>84</v>
      </c>
      <c r="P22" s="59">
        <v>19</v>
      </c>
      <c r="Q22" s="59">
        <v>31</v>
      </c>
    </row>
    <row r="23" spans="2:17" s="60" customFormat="1" ht="12.75" customHeight="1" x14ac:dyDescent="0.15">
      <c r="B23" s="61">
        <v>15</v>
      </c>
      <c r="C23" s="57">
        <v>39.5</v>
      </c>
      <c r="D23" s="58">
        <v>41341</v>
      </c>
      <c r="E23" s="59">
        <v>124</v>
      </c>
      <c r="F23" s="59">
        <v>99</v>
      </c>
      <c r="G23" s="59" t="s">
        <v>79</v>
      </c>
      <c r="H23" s="59">
        <v>7</v>
      </c>
      <c r="I23" s="59">
        <v>3</v>
      </c>
      <c r="J23" s="62">
        <v>79</v>
      </c>
      <c r="K23" s="62">
        <v>8</v>
      </c>
      <c r="L23" s="59">
        <v>67</v>
      </c>
      <c r="M23" s="59">
        <v>66</v>
      </c>
      <c r="N23" s="59">
        <v>20</v>
      </c>
      <c r="O23" s="59">
        <v>94</v>
      </c>
      <c r="P23" s="59">
        <v>24</v>
      </c>
      <c r="Q23" s="59">
        <v>40</v>
      </c>
    </row>
    <row r="24" spans="2:17" s="60" customFormat="1" ht="12.75" customHeight="1" x14ac:dyDescent="0.15">
      <c r="B24" s="61">
        <v>16</v>
      </c>
      <c r="C24" s="57">
        <v>139</v>
      </c>
      <c r="D24" s="58">
        <v>41547</v>
      </c>
      <c r="E24" s="59">
        <v>121</v>
      </c>
      <c r="F24" s="59">
        <v>100</v>
      </c>
      <c r="G24" s="59">
        <v>1</v>
      </c>
      <c r="H24" s="59">
        <v>4</v>
      </c>
      <c r="I24" s="59">
        <v>18</v>
      </c>
      <c r="J24" s="62">
        <v>111</v>
      </c>
      <c r="K24" s="62">
        <v>17</v>
      </c>
      <c r="L24" s="59">
        <v>49</v>
      </c>
      <c r="M24" s="59">
        <v>24</v>
      </c>
      <c r="N24" s="59">
        <v>2</v>
      </c>
      <c r="O24" s="59">
        <v>80</v>
      </c>
      <c r="P24" s="59">
        <v>18</v>
      </c>
      <c r="Q24" s="62">
        <v>41</v>
      </c>
    </row>
    <row r="25" spans="2:17" s="60" customFormat="1" ht="12.75" customHeight="1" x14ac:dyDescent="0.15">
      <c r="B25" s="61">
        <v>17</v>
      </c>
      <c r="C25" s="57">
        <v>97.5</v>
      </c>
      <c r="D25" s="58">
        <v>41531</v>
      </c>
      <c r="E25" s="59">
        <v>125</v>
      </c>
      <c r="F25" s="59">
        <v>111</v>
      </c>
      <c r="G25" s="59">
        <v>1</v>
      </c>
      <c r="H25" s="59">
        <v>15</v>
      </c>
      <c r="I25" s="59">
        <v>15</v>
      </c>
      <c r="J25" s="62">
        <v>91</v>
      </c>
      <c r="K25" s="62">
        <v>13</v>
      </c>
      <c r="L25" s="59">
        <v>47</v>
      </c>
      <c r="M25" s="59">
        <v>67</v>
      </c>
      <c r="N25" s="59">
        <v>17</v>
      </c>
      <c r="O25" s="59">
        <v>88</v>
      </c>
      <c r="P25" s="59">
        <v>33</v>
      </c>
      <c r="Q25" s="62">
        <v>28</v>
      </c>
    </row>
    <row r="26" spans="2:17" s="60" customFormat="1" ht="12.75" customHeight="1" x14ac:dyDescent="0.15">
      <c r="B26" s="61">
        <v>18</v>
      </c>
      <c r="C26" s="57">
        <v>125.5</v>
      </c>
      <c r="D26" s="58">
        <v>41635</v>
      </c>
      <c r="E26" s="59">
        <v>115</v>
      </c>
      <c r="F26" s="59">
        <v>108</v>
      </c>
      <c r="G26" s="59" t="s">
        <v>79</v>
      </c>
      <c r="H26" s="59">
        <v>17</v>
      </c>
      <c r="I26" s="59">
        <v>13</v>
      </c>
      <c r="J26" s="62">
        <v>90</v>
      </c>
      <c r="K26" s="62">
        <v>11</v>
      </c>
      <c r="L26" s="59">
        <v>50</v>
      </c>
      <c r="M26" s="59">
        <v>71</v>
      </c>
      <c r="N26" s="59">
        <v>14</v>
      </c>
      <c r="O26" s="59">
        <v>102</v>
      </c>
      <c r="P26" s="59">
        <v>39</v>
      </c>
      <c r="Q26" s="62">
        <v>26</v>
      </c>
    </row>
    <row r="27" spans="2:17" s="60" customFormat="1" ht="12.75" customHeight="1" x14ac:dyDescent="0.15">
      <c r="B27" s="61">
        <v>19</v>
      </c>
      <c r="C27" s="57">
        <v>108.5</v>
      </c>
      <c r="D27" s="58">
        <v>41534</v>
      </c>
      <c r="E27" s="59">
        <v>132</v>
      </c>
      <c r="F27" s="59">
        <v>109</v>
      </c>
      <c r="G27" s="59" t="s">
        <v>79</v>
      </c>
      <c r="H27" s="59" t="s">
        <v>79</v>
      </c>
      <c r="I27" s="59">
        <v>16</v>
      </c>
      <c r="J27" s="62">
        <v>115</v>
      </c>
      <c r="K27" s="62">
        <v>21</v>
      </c>
      <c r="L27" s="59">
        <v>44</v>
      </c>
      <c r="M27" s="59">
        <v>18</v>
      </c>
      <c r="N27" s="59" t="s">
        <v>79</v>
      </c>
      <c r="O27" s="59">
        <v>76</v>
      </c>
      <c r="P27" s="59" t="s">
        <v>62</v>
      </c>
      <c r="Q27" s="62">
        <v>39</v>
      </c>
    </row>
    <row r="28" spans="2:17" s="60" customFormat="1" ht="12.75" customHeight="1" x14ac:dyDescent="0.15">
      <c r="B28" s="61">
        <v>20</v>
      </c>
      <c r="C28" s="57">
        <v>120.5</v>
      </c>
      <c r="D28" s="58">
        <v>41449</v>
      </c>
      <c r="E28" s="59">
        <v>128</v>
      </c>
      <c r="F28" s="59">
        <v>100</v>
      </c>
      <c r="G28" s="59" t="s">
        <v>79</v>
      </c>
      <c r="H28" s="59">
        <v>13</v>
      </c>
      <c r="I28" s="59">
        <v>8</v>
      </c>
      <c r="J28" s="62">
        <v>111</v>
      </c>
      <c r="K28" s="62">
        <v>30</v>
      </c>
      <c r="L28" s="59">
        <v>47</v>
      </c>
      <c r="M28" s="59">
        <v>63</v>
      </c>
      <c r="N28" s="59" t="s">
        <v>79</v>
      </c>
      <c r="O28" s="59" t="s">
        <v>62</v>
      </c>
      <c r="P28" s="59">
        <v>33</v>
      </c>
      <c r="Q28" s="62">
        <v>60</v>
      </c>
    </row>
    <row r="29" spans="2:17" s="60" customFormat="1" ht="12.75" customHeight="1" x14ac:dyDescent="0.15">
      <c r="B29" s="61">
        <v>21</v>
      </c>
      <c r="C29" s="57">
        <v>109.5</v>
      </c>
      <c r="D29" s="58">
        <v>41390</v>
      </c>
      <c r="E29" s="59">
        <v>123</v>
      </c>
      <c r="F29" s="59">
        <v>110</v>
      </c>
      <c r="G29" s="59" t="s">
        <v>79</v>
      </c>
      <c r="H29" s="59">
        <v>4</v>
      </c>
      <c r="I29" s="59">
        <v>6</v>
      </c>
      <c r="J29" s="62">
        <v>155</v>
      </c>
      <c r="K29" s="62">
        <v>42</v>
      </c>
      <c r="L29" s="59">
        <v>54</v>
      </c>
      <c r="M29" s="59">
        <v>59</v>
      </c>
      <c r="N29" s="59" t="s">
        <v>79</v>
      </c>
      <c r="O29" s="59">
        <v>68</v>
      </c>
      <c r="P29" s="59">
        <v>24</v>
      </c>
      <c r="Q29" s="62">
        <v>49</v>
      </c>
    </row>
    <row r="30" spans="2:17" s="60" customFormat="1" ht="12.75" customHeight="1" x14ac:dyDescent="0.15">
      <c r="B30" s="61">
        <v>22</v>
      </c>
      <c r="C30" s="57">
        <v>57</v>
      </c>
      <c r="D30" s="58">
        <v>41528</v>
      </c>
      <c r="E30" s="59">
        <v>129</v>
      </c>
      <c r="F30" s="59">
        <v>102</v>
      </c>
      <c r="G30" s="59">
        <v>3</v>
      </c>
      <c r="H30" s="59">
        <v>12</v>
      </c>
      <c r="I30" s="59">
        <v>32</v>
      </c>
      <c r="J30" s="62">
        <v>147</v>
      </c>
      <c r="K30" s="62">
        <v>37</v>
      </c>
      <c r="L30" s="59">
        <v>50</v>
      </c>
      <c r="M30" s="59">
        <v>51</v>
      </c>
      <c r="N30" s="59">
        <v>12</v>
      </c>
      <c r="O30" s="59">
        <v>80</v>
      </c>
      <c r="P30" s="59">
        <v>32</v>
      </c>
      <c r="Q30" s="62">
        <v>54</v>
      </c>
    </row>
    <row r="31" spans="2:17" s="60" customFormat="1" ht="12.75" customHeight="1" x14ac:dyDescent="0.15">
      <c r="B31" s="61">
        <v>23</v>
      </c>
      <c r="C31" s="59" t="s">
        <v>63</v>
      </c>
      <c r="D31" s="58">
        <v>41538</v>
      </c>
      <c r="E31" s="59">
        <v>121</v>
      </c>
      <c r="F31" s="59">
        <v>110</v>
      </c>
      <c r="G31" s="59">
        <v>1</v>
      </c>
      <c r="H31" s="59">
        <v>15</v>
      </c>
      <c r="I31" s="59">
        <v>20</v>
      </c>
      <c r="J31" s="62">
        <v>163</v>
      </c>
      <c r="K31" s="62">
        <v>46</v>
      </c>
      <c r="L31" s="59">
        <v>39</v>
      </c>
      <c r="M31" s="59">
        <v>51</v>
      </c>
      <c r="N31" s="59" t="s">
        <v>79</v>
      </c>
      <c r="O31" s="59">
        <v>83</v>
      </c>
      <c r="P31" s="59" t="s">
        <v>64</v>
      </c>
      <c r="Q31" s="62">
        <v>418</v>
      </c>
    </row>
    <row r="32" spans="2:17" s="60" customFormat="1" ht="12.75" customHeight="1" x14ac:dyDescent="0.15">
      <c r="B32" s="61">
        <v>24</v>
      </c>
      <c r="C32" s="59">
        <v>81.5</v>
      </c>
      <c r="D32" s="58">
        <v>41445</v>
      </c>
      <c r="E32" s="59">
        <v>116</v>
      </c>
      <c r="F32" s="59">
        <v>124</v>
      </c>
      <c r="G32" s="59">
        <v>2</v>
      </c>
      <c r="H32" s="59">
        <v>26</v>
      </c>
      <c r="I32" s="59">
        <v>26</v>
      </c>
      <c r="J32" s="62">
        <v>140</v>
      </c>
      <c r="K32" s="62">
        <v>33</v>
      </c>
      <c r="L32" s="59">
        <v>44</v>
      </c>
      <c r="M32" s="59">
        <v>90</v>
      </c>
      <c r="N32" s="59">
        <v>4</v>
      </c>
      <c r="O32" s="59" t="s">
        <v>65</v>
      </c>
      <c r="P32" s="59" t="s">
        <v>66</v>
      </c>
      <c r="Q32" s="62">
        <v>120</v>
      </c>
    </row>
    <row r="33" spans="2:18" s="43" customFormat="1" ht="12.75" customHeight="1" x14ac:dyDescent="0.15">
      <c r="B33" s="61">
        <v>25</v>
      </c>
      <c r="C33" s="57">
        <v>104</v>
      </c>
      <c r="D33" s="58">
        <v>41898</v>
      </c>
      <c r="E33" s="59">
        <v>123</v>
      </c>
      <c r="F33" s="59">
        <v>111</v>
      </c>
      <c r="G33" s="59">
        <v>1</v>
      </c>
      <c r="H33" s="59">
        <v>17</v>
      </c>
      <c r="I33" s="59">
        <v>11</v>
      </c>
      <c r="J33" s="62">
        <v>160</v>
      </c>
      <c r="K33" s="62">
        <v>27</v>
      </c>
      <c r="L33" s="59">
        <v>48</v>
      </c>
      <c r="M33" s="59">
        <v>80</v>
      </c>
      <c r="N33" s="59">
        <v>5</v>
      </c>
      <c r="O33" s="59">
        <v>105</v>
      </c>
      <c r="P33" s="59">
        <v>28</v>
      </c>
      <c r="Q33" s="62">
        <v>82</v>
      </c>
    </row>
    <row r="34" spans="2:18" s="43" customFormat="1" ht="12.75" customHeight="1" x14ac:dyDescent="0.15">
      <c r="B34" s="61">
        <v>26</v>
      </c>
      <c r="C34" s="72">
        <v>77</v>
      </c>
      <c r="D34" s="58">
        <v>42291</v>
      </c>
      <c r="E34" s="59">
        <v>102</v>
      </c>
      <c r="F34" s="59">
        <v>110</v>
      </c>
      <c r="G34" s="59">
        <v>1</v>
      </c>
      <c r="H34" s="59">
        <v>18</v>
      </c>
      <c r="I34" s="59">
        <v>18</v>
      </c>
      <c r="J34" s="62">
        <v>162</v>
      </c>
      <c r="K34" s="62">
        <v>43</v>
      </c>
      <c r="L34" s="59">
        <v>37</v>
      </c>
      <c r="M34" s="59">
        <v>94</v>
      </c>
      <c r="N34" s="59">
        <v>41</v>
      </c>
      <c r="O34" s="59" t="s">
        <v>67</v>
      </c>
      <c r="P34" s="59">
        <v>31</v>
      </c>
      <c r="Q34" s="62">
        <v>63</v>
      </c>
      <c r="R34" s="60"/>
    </row>
    <row r="35" spans="2:18" s="43" customFormat="1" ht="12.75" customHeight="1" x14ac:dyDescent="0.15">
      <c r="B35" s="61">
        <v>27</v>
      </c>
      <c r="C35" s="72">
        <v>74.5</v>
      </c>
      <c r="D35" s="58">
        <v>42549</v>
      </c>
      <c r="E35" s="59">
        <v>120</v>
      </c>
      <c r="F35" s="59">
        <v>79</v>
      </c>
      <c r="G35" s="59" t="s">
        <v>79</v>
      </c>
      <c r="H35" s="59">
        <v>8</v>
      </c>
      <c r="I35" s="59">
        <v>17</v>
      </c>
      <c r="J35" s="62">
        <v>169</v>
      </c>
      <c r="K35" s="62">
        <v>50</v>
      </c>
      <c r="L35" s="59">
        <v>44</v>
      </c>
      <c r="M35" s="59">
        <v>54</v>
      </c>
      <c r="N35" s="59" t="s">
        <v>79</v>
      </c>
      <c r="O35" s="59">
        <v>100</v>
      </c>
      <c r="P35" s="59">
        <v>28</v>
      </c>
      <c r="Q35" s="62">
        <v>93</v>
      </c>
      <c r="R35" s="60"/>
    </row>
    <row r="36" spans="2:18" s="43" customFormat="1" ht="12.75" customHeight="1" x14ac:dyDescent="0.15">
      <c r="B36" s="61">
        <v>28</v>
      </c>
      <c r="C36" s="72">
        <v>91.5</v>
      </c>
      <c r="D36" s="58">
        <v>42612</v>
      </c>
      <c r="E36" s="59">
        <v>105</v>
      </c>
      <c r="F36" s="59">
        <v>108</v>
      </c>
      <c r="G36" s="59" t="s">
        <v>79</v>
      </c>
      <c r="H36" s="59">
        <v>1</v>
      </c>
      <c r="I36" s="59">
        <v>14</v>
      </c>
      <c r="J36" s="62">
        <v>174</v>
      </c>
      <c r="K36" s="62">
        <v>41</v>
      </c>
      <c r="L36" s="59">
        <v>34</v>
      </c>
      <c r="M36" s="59">
        <v>38</v>
      </c>
      <c r="N36" s="59" t="s">
        <v>79</v>
      </c>
      <c r="O36" s="59">
        <v>91</v>
      </c>
      <c r="P36" s="59">
        <v>26</v>
      </c>
      <c r="Q36" s="62">
        <v>76</v>
      </c>
      <c r="R36" s="60"/>
    </row>
    <row r="37" spans="2:18" s="43" customFormat="1" ht="12.75" customHeight="1" x14ac:dyDescent="0.15">
      <c r="B37" s="61">
        <v>29</v>
      </c>
      <c r="C37" s="72">
        <v>87.5</v>
      </c>
      <c r="D37" s="58">
        <v>43396</v>
      </c>
      <c r="E37" s="59">
        <v>116</v>
      </c>
      <c r="F37" s="59">
        <v>117</v>
      </c>
      <c r="G37" s="59" t="s">
        <v>79</v>
      </c>
      <c r="H37" s="59">
        <v>8</v>
      </c>
      <c r="I37" s="59">
        <v>11</v>
      </c>
      <c r="J37" s="62">
        <v>176</v>
      </c>
      <c r="K37" s="62">
        <v>36</v>
      </c>
      <c r="L37" s="59">
        <v>46</v>
      </c>
      <c r="M37" s="59">
        <v>59</v>
      </c>
      <c r="N37" s="59">
        <v>2</v>
      </c>
      <c r="O37" s="59">
        <v>111</v>
      </c>
      <c r="P37" s="59">
        <v>22</v>
      </c>
      <c r="Q37" s="62">
        <v>65</v>
      </c>
      <c r="R37" s="60"/>
    </row>
    <row r="38" spans="2:18" s="43" customFormat="1" ht="12.75" customHeight="1" x14ac:dyDescent="0.15">
      <c r="B38" s="79">
        <v>30</v>
      </c>
      <c r="C38" s="80">
        <v>79</v>
      </c>
      <c r="D38" s="81">
        <v>43603</v>
      </c>
      <c r="E38" s="82">
        <v>109</v>
      </c>
      <c r="F38" s="82">
        <v>101</v>
      </c>
      <c r="G38" s="82" t="s">
        <v>79</v>
      </c>
      <c r="H38" s="82">
        <v>11</v>
      </c>
      <c r="I38" s="82">
        <v>21</v>
      </c>
      <c r="J38" s="83">
        <v>168</v>
      </c>
      <c r="K38" s="83">
        <v>38</v>
      </c>
      <c r="L38" s="82">
        <v>48</v>
      </c>
      <c r="M38" s="82">
        <v>56</v>
      </c>
      <c r="N38" s="82">
        <v>1</v>
      </c>
      <c r="O38" s="82">
        <v>109</v>
      </c>
      <c r="P38" s="82">
        <v>23</v>
      </c>
      <c r="Q38" s="83">
        <v>75</v>
      </c>
    </row>
    <row r="39" spans="2:18" s="43" customFormat="1" ht="12.75" customHeight="1" x14ac:dyDescent="0.15">
      <c r="B39" s="79" t="s">
        <v>78</v>
      </c>
      <c r="C39" s="80">
        <v>115.5</v>
      </c>
      <c r="D39" s="81">
        <v>43751</v>
      </c>
      <c r="E39" s="82">
        <v>93</v>
      </c>
      <c r="F39" s="82">
        <v>113</v>
      </c>
      <c r="G39" s="82">
        <v>3</v>
      </c>
      <c r="H39" s="82">
        <v>9</v>
      </c>
      <c r="I39" s="82">
        <v>23</v>
      </c>
      <c r="J39" s="83">
        <v>176</v>
      </c>
      <c r="K39" s="83">
        <v>51</v>
      </c>
      <c r="L39" s="82">
        <v>31</v>
      </c>
      <c r="M39" s="82">
        <v>58</v>
      </c>
      <c r="N39" s="82">
        <v>1</v>
      </c>
      <c r="O39" s="82" t="s">
        <v>80</v>
      </c>
      <c r="P39" s="82" t="s">
        <v>81</v>
      </c>
      <c r="Q39" s="83">
        <v>53</v>
      </c>
    </row>
    <row r="40" spans="2:18" s="43" customFormat="1" ht="12.75" customHeight="1" x14ac:dyDescent="0.15">
      <c r="B40" s="79">
        <v>2</v>
      </c>
      <c r="C40" s="80">
        <v>74</v>
      </c>
      <c r="D40" s="81">
        <v>44023</v>
      </c>
      <c r="E40" s="82">
        <v>138</v>
      </c>
      <c r="F40" s="82">
        <v>87</v>
      </c>
      <c r="G40" s="82">
        <v>1</v>
      </c>
      <c r="H40" s="82">
        <v>11</v>
      </c>
      <c r="I40" s="82">
        <v>16</v>
      </c>
      <c r="J40" s="83">
        <v>154</v>
      </c>
      <c r="K40" s="83">
        <v>29</v>
      </c>
      <c r="L40" s="82">
        <v>50</v>
      </c>
      <c r="M40" s="82">
        <v>45</v>
      </c>
      <c r="N40" s="82" t="s">
        <v>79</v>
      </c>
      <c r="O40" s="82">
        <v>100</v>
      </c>
      <c r="P40" s="82">
        <v>20</v>
      </c>
      <c r="Q40" s="83">
        <v>70</v>
      </c>
    </row>
    <row r="41" spans="2:18" s="43" customFormat="1" ht="12.75" customHeight="1" x14ac:dyDescent="0.15">
      <c r="B41" s="79">
        <v>3</v>
      </c>
      <c r="C41" s="80">
        <v>73</v>
      </c>
      <c r="D41" s="81">
        <v>44782</v>
      </c>
      <c r="E41" s="82">
        <v>124</v>
      </c>
      <c r="F41" s="82">
        <v>82</v>
      </c>
      <c r="G41" s="82">
        <v>1</v>
      </c>
      <c r="H41" s="82">
        <v>20</v>
      </c>
      <c r="I41" s="82">
        <v>19</v>
      </c>
      <c r="J41" s="83">
        <v>158</v>
      </c>
      <c r="K41" s="83">
        <v>40</v>
      </c>
      <c r="L41" s="82">
        <v>41</v>
      </c>
      <c r="M41" s="82">
        <v>57</v>
      </c>
      <c r="N41" s="82">
        <v>10</v>
      </c>
      <c r="O41" s="82">
        <v>83</v>
      </c>
      <c r="P41" s="82">
        <v>31</v>
      </c>
      <c r="Q41" s="83">
        <v>91</v>
      </c>
    </row>
    <row r="42" spans="2:18" s="43" customFormat="1" ht="12.75" customHeight="1" x14ac:dyDescent="0.15">
      <c r="B42" s="73">
        <v>4</v>
      </c>
      <c r="C42" s="91">
        <v>120.5</v>
      </c>
      <c r="D42" s="92">
        <v>45141</v>
      </c>
      <c r="E42" s="93">
        <v>126</v>
      </c>
      <c r="F42" s="93">
        <v>99</v>
      </c>
      <c r="G42" s="103" t="s">
        <v>91</v>
      </c>
      <c r="H42" s="93">
        <v>7</v>
      </c>
      <c r="I42" s="93">
        <v>14</v>
      </c>
      <c r="J42" s="94">
        <v>159</v>
      </c>
      <c r="K42" s="94">
        <v>29</v>
      </c>
      <c r="L42" s="93">
        <v>37</v>
      </c>
      <c r="M42" s="93">
        <v>15</v>
      </c>
      <c r="N42" s="103" t="s">
        <v>91</v>
      </c>
      <c r="O42" s="93">
        <v>93</v>
      </c>
      <c r="P42" s="93">
        <v>10</v>
      </c>
      <c r="Q42" s="94">
        <v>80</v>
      </c>
    </row>
    <row r="43" spans="2:18" s="43" customFormat="1" ht="12.75" customHeight="1" x14ac:dyDescent="0.15">
      <c r="B43" s="63">
        <v>1</v>
      </c>
      <c r="C43" s="95">
        <v>11</v>
      </c>
      <c r="D43" s="96">
        <v>44937</v>
      </c>
      <c r="E43" s="97">
        <v>9</v>
      </c>
      <c r="F43" s="97">
        <v>31</v>
      </c>
      <c r="G43" s="115" t="s">
        <v>79</v>
      </c>
      <c r="H43" s="98">
        <v>5</v>
      </c>
      <c r="I43" s="98" t="s">
        <v>88</v>
      </c>
      <c r="J43" s="97">
        <v>20</v>
      </c>
      <c r="K43" s="97">
        <v>2</v>
      </c>
      <c r="L43" s="98">
        <v>3</v>
      </c>
      <c r="M43" s="97">
        <v>8</v>
      </c>
      <c r="N43" s="98" t="s">
        <v>88</v>
      </c>
      <c r="O43" s="98">
        <v>31</v>
      </c>
      <c r="P43" s="99" t="s">
        <v>88</v>
      </c>
      <c r="Q43" s="97">
        <v>3</v>
      </c>
    </row>
    <row r="44" spans="2:18" s="43" customFormat="1" ht="12.75" customHeight="1" x14ac:dyDescent="0.15">
      <c r="B44" s="64">
        <v>2</v>
      </c>
      <c r="C44" s="100">
        <v>11</v>
      </c>
      <c r="D44" s="101">
        <v>44973</v>
      </c>
      <c r="E44" s="102">
        <v>4</v>
      </c>
      <c r="F44" s="102">
        <v>26</v>
      </c>
      <c r="G44" s="82" t="s">
        <v>79</v>
      </c>
      <c r="H44" s="102">
        <v>2</v>
      </c>
      <c r="I44" s="103" t="s">
        <v>88</v>
      </c>
      <c r="J44" s="102">
        <v>20</v>
      </c>
      <c r="K44" s="102">
        <v>5</v>
      </c>
      <c r="L44" s="102">
        <v>1</v>
      </c>
      <c r="M44" s="102">
        <v>3</v>
      </c>
      <c r="N44" s="103" t="s">
        <v>88</v>
      </c>
      <c r="O44" s="103">
        <v>23</v>
      </c>
      <c r="P44" s="104" t="s">
        <v>88</v>
      </c>
      <c r="Q44" s="103">
        <v>4</v>
      </c>
    </row>
    <row r="45" spans="2:18" s="43" customFormat="1" ht="12.75" customHeight="1" x14ac:dyDescent="0.15">
      <c r="B45" s="64">
        <v>3</v>
      </c>
      <c r="C45" s="100">
        <v>34</v>
      </c>
      <c r="D45" s="101">
        <v>45004</v>
      </c>
      <c r="E45" s="102">
        <v>15</v>
      </c>
      <c r="F45" s="102">
        <v>14</v>
      </c>
      <c r="G45" s="82" t="s">
        <v>79</v>
      </c>
      <c r="H45" s="82" t="s">
        <v>79</v>
      </c>
      <c r="I45" s="103" t="s">
        <v>88</v>
      </c>
      <c r="J45" s="102">
        <v>18</v>
      </c>
      <c r="K45" s="102">
        <v>6</v>
      </c>
      <c r="L45" s="102">
        <v>3</v>
      </c>
      <c r="M45" s="103">
        <v>2</v>
      </c>
      <c r="N45" s="103" t="s">
        <v>88</v>
      </c>
      <c r="O45" s="103">
        <v>11</v>
      </c>
      <c r="P45" s="104" t="s">
        <v>88</v>
      </c>
      <c r="Q45" s="102">
        <v>10</v>
      </c>
    </row>
    <row r="46" spans="2:18" s="43" customFormat="1" ht="12.75" customHeight="1" x14ac:dyDescent="0.15">
      <c r="B46" s="64">
        <v>4</v>
      </c>
      <c r="C46" s="100">
        <v>14.5</v>
      </c>
      <c r="D46" s="101">
        <v>45045</v>
      </c>
      <c r="E46" s="102">
        <v>10</v>
      </c>
      <c r="F46" s="102">
        <v>2</v>
      </c>
      <c r="G46" s="82" t="s">
        <v>79</v>
      </c>
      <c r="H46" s="82" t="s">
        <v>79</v>
      </c>
      <c r="I46" s="103" t="s">
        <v>88</v>
      </c>
      <c r="J46" s="102">
        <v>15</v>
      </c>
      <c r="K46" s="102">
        <v>6</v>
      </c>
      <c r="L46" s="102">
        <v>3</v>
      </c>
      <c r="M46" s="103" t="s">
        <v>88</v>
      </c>
      <c r="N46" s="103" t="s">
        <v>88</v>
      </c>
      <c r="O46" s="103">
        <v>3</v>
      </c>
      <c r="P46" s="104" t="s">
        <v>88</v>
      </c>
      <c r="Q46" s="102">
        <v>12</v>
      </c>
    </row>
    <row r="47" spans="2:18" s="43" customFormat="1" ht="12.75" customHeight="1" x14ac:dyDescent="0.15">
      <c r="B47" s="64">
        <v>5</v>
      </c>
      <c r="C47" s="100">
        <v>13</v>
      </c>
      <c r="D47" s="101">
        <v>45073</v>
      </c>
      <c r="E47" s="102">
        <v>8</v>
      </c>
      <c r="F47" s="59" t="s">
        <v>88</v>
      </c>
      <c r="G47" s="82" t="s">
        <v>79</v>
      </c>
      <c r="H47" s="82" t="s">
        <v>79</v>
      </c>
      <c r="I47" s="103" t="s">
        <v>88</v>
      </c>
      <c r="J47" s="102">
        <v>11</v>
      </c>
      <c r="K47" s="102">
        <v>4</v>
      </c>
      <c r="L47" s="102">
        <v>2</v>
      </c>
      <c r="M47" s="103" t="s">
        <v>88</v>
      </c>
      <c r="N47" s="103" t="s">
        <v>88</v>
      </c>
      <c r="O47" s="103" t="s">
        <v>88</v>
      </c>
      <c r="P47" s="104">
        <v>1</v>
      </c>
      <c r="Q47" s="102">
        <v>7</v>
      </c>
    </row>
    <row r="48" spans="2:18" s="43" customFormat="1" ht="12.75" customHeight="1" x14ac:dyDescent="0.15">
      <c r="B48" s="64">
        <v>6</v>
      </c>
      <c r="C48" s="100">
        <v>41</v>
      </c>
      <c r="D48" s="101">
        <v>45105</v>
      </c>
      <c r="E48" s="102">
        <v>12</v>
      </c>
      <c r="F48" s="59" t="s">
        <v>88</v>
      </c>
      <c r="G48" s="82" t="s">
        <v>79</v>
      </c>
      <c r="H48" s="82" t="s">
        <v>79</v>
      </c>
      <c r="I48" s="103">
        <v>2</v>
      </c>
      <c r="J48" s="102">
        <v>15</v>
      </c>
      <c r="K48" s="103">
        <v>2</v>
      </c>
      <c r="L48" s="102">
        <v>4</v>
      </c>
      <c r="M48" s="103" t="s">
        <v>88</v>
      </c>
      <c r="N48" s="103" t="s">
        <v>88</v>
      </c>
      <c r="O48" s="103" t="s">
        <v>88</v>
      </c>
      <c r="P48" s="104">
        <v>6</v>
      </c>
      <c r="Q48" s="102">
        <v>6</v>
      </c>
    </row>
    <row r="49" spans="2:17" s="43" customFormat="1" ht="12.75" customHeight="1" x14ac:dyDescent="0.15">
      <c r="B49" s="64">
        <v>7</v>
      </c>
      <c r="C49" s="100">
        <v>34.5</v>
      </c>
      <c r="D49" s="101">
        <v>45116</v>
      </c>
      <c r="E49" s="102">
        <v>16</v>
      </c>
      <c r="F49" s="59" t="s">
        <v>88</v>
      </c>
      <c r="G49" s="82" t="str">
        <f>F47</f>
        <v>-</v>
      </c>
      <c r="H49" s="82" t="str">
        <f>G47</f>
        <v>-</v>
      </c>
      <c r="I49" s="103">
        <v>4</v>
      </c>
      <c r="J49" s="102">
        <v>4</v>
      </c>
      <c r="K49" s="103">
        <v>1</v>
      </c>
      <c r="L49" s="102">
        <v>7</v>
      </c>
      <c r="M49" s="103" t="s">
        <v>88</v>
      </c>
      <c r="N49" s="103" t="s">
        <v>88</v>
      </c>
      <c r="O49" s="82" t="s">
        <v>89</v>
      </c>
      <c r="P49" s="82" t="s">
        <v>90</v>
      </c>
      <c r="Q49" s="102">
        <v>11</v>
      </c>
    </row>
    <row r="50" spans="2:17" s="43" customFormat="1" ht="12.75" customHeight="1" x14ac:dyDescent="0.15">
      <c r="B50" s="64">
        <v>8</v>
      </c>
      <c r="C50" s="100">
        <v>120.5</v>
      </c>
      <c r="D50" s="101">
        <v>45141</v>
      </c>
      <c r="E50" s="102">
        <v>16</v>
      </c>
      <c r="F50" s="59" t="s">
        <v>88</v>
      </c>
      <c r="G50" s="82" t="s">
        <v>79</v>
      </c>
      <c r="H50" s="82" t="s">
        <v>79</v>
      </c>
      <c r="I50" s="103">
        <v>4</v>
      </c>
      <c r="J50" s="102">
        <v>9</v>
      </c>
      <c r="K50" s="103">
        <v>1</v>
      </c>
      <c r="L50" s="102">
        <v>8</v>
      </c>
      <c r="M50" s="103" t="s">
        <v>88</v>
      </c>
      <c r="N50" s="103" t="s">
        <v>88</v>
      </c>
      <c r="O50" s="103" t="s">
        <v>88</v>
      </c>
      <c r="P50" s="104" t="s">
        <v>88</v>
      </c>
      <c r="Q50" s="102">
        <v>10</v>
      </c>
    </row>
    <row r="51" spans="2:17" s="43" customFormat="1" ht="12.75" customHeight="1" x14ac:dyDescent="0.15">
      <c r="B51" s="64">
        <v>9</v>
      </c>
      <c r="C51" s="100">
        <v>60.5</v>
      </c>
      <c r="D51" s="101">
        <v>45189</v>
      </c>
      <c r="E51" s="102">
        <v>6</v>
      </c>
      <c r="F51" s="59" t="s">
        <v>88</v>
      </c>
      <c r="G51" s="82" t="s">
        <v>79</v>
      </c>
      <c r="H51" s="82" t="s">
        <v>79</v>
      </c>
      <c r="I51" s="103">
        <v>4</v>
      </c>
      <c r="J51" s="102">
        <v>5</v>
      </c>
      <c r="K51" s="103" t="s">
        <v>88</v>
      </c>
      <c r="L51" s="102">
        <v>3</v>
      </c>
      <c r="M51" s="103" t="s">
        <v>88</v>
      </c>
      <c r="N51" s="103" t="s">
        <v>88</v>
      </c>
      <c r="O51" s="103" t="s">
        <v>88</v>
      </c>
      <c r="P51" s="104" t="s">
        <v>88</v>
      </c>
      <c r="Q51" s="102">
        <v>6</v>
      </c>
    </row>
    <row r="52" spans="2:17" s="43" customFormat="1" ht="12.75" customHeight="1" x14ac:dyDescent="0.15">
      <c r="B52" s="64">
        <v>10</v>
      </c>
      <c r="C52" s="100">
        <v>23</v>
      </c>
      <c r="D52" s="101">
        <v>45209</v>
      </c>
      <c r="E52" s="102">
        <v>9</v>
      </c>
      <c r="F52" s="59" t="s">
        <v>88</v>
      </c>
      <c r="G52" s="82" t="s">
        <v>79</v>
      </c>
      <c r="H52" s="82" t="s">
        <v>79</v>
      </c>
      <c r="I52" s="103" t="s">
        <v>88</v>
      </c>
      <c r="J52" s="102">
        <v>11</v>
      </c>
      <c r="K52" s="102">
        <v>1</v>
      </c>
      <c r="L52" s="102">
        <v>1</v>
      </c>
      <c r="M52" s="103" t="s">
        <v>88</v>
      </c>
      <c r="N52" s="103" t="s">
        <v>88</v>
      </c>
      <c r="O52" s="103" t="s">
        <v>88</v>
      </c>
      <c r="P52" s="104">
        <v>3</v>
      </c>
      <c r="Q52" s="102">
        <v>5</v>
      </c>
    </row>
    <row r="53" spans="2:17" s="43" customFormat="1" ht="12.75" customHeight="1" x14ac:dyDescent="0.15">
      <c r="B53" s="64">
        <v>11</v>
      </c>
      <c r="C53" s="105">
        <v>22</v>
      </c>
      <c r="D53" s="106">
        <v>45254</v>
      </c>
      <c r="E53" s="107">
        <v>12</v>
      </c>
      <c r="F53" s="108">
        <v>1</v>
      </c>
      <c r="G53" s="82" t="s">
        <v>79</v>
      </c>
      <c r="H53" s="82" t="s">
        <v>79</v>
      </c>
      <c r="I53" s="103" t="s">
        <v>88</v>
      </c>
      <c r="J53" s="107">
        <v>11</v>
      </c>
      <c r="K53" s="108" t="s">
        <v>88</v>
      </c>
      <c r="L53" s="108">
        <v>0</v>
      </c>
      <c r="M53" s="108" t="s">
        <v>88</v>
      </c>
      <c r="N53" s="108" t="s">
        <v>88</v>
      </c>
      <c r="O53" s="103">
        <v>2</v>
      </c>
      <c r="P53" s="109" t="s">
        <v>88</v>
      </c>
      <c r="Q53" s="107">
        <v>4</v>
      </c>
    </row>
    <row r="54" spans="2:17" s="43" customFormat="1" ht="12.75" customHeight="1" x14ac:dyDescent="0.15">
      <c r="B54" s="65">
        <v>12</v>
      </c>
      <c r="C54" s="110">
        <v>31</v>
      </c>
      <c r="D54" s="111">
        <v>45282</v>
      </c>
      <c r="E54" s="112">
        <v>9</v>
      </c>
      <c r="F54" s="112">
        <v>25</v>
      </c>
      <c r="G54" s="116" t="s">
        <v>79</v>
      </c>
      <c r="H54" s="116" t="s">
        <v>79</v>
      </c>
      <c r="I54" s="113" t="s">
        <v>88</v>
      </c>
      <c r="J54" s="112">
        <v>20</v>
      </c>
      <c r="K54" s="112">
        <v>1</v>
      </c>
      <c r="L54" s="112">
        <v>2</v>
      </c>
      <c r="M54" s="112">
        <v>2</v>
      </c>
      <c r="N54" s="113" t="s">
        <v>88</v>
      </c>
      <c r="O54" s="113">
        <v>23</v>
      </c>
      <c r="P54" s="114" t="s">
        <v>88</v>
      </c>
      <c r="Q54" s="112">
        <v>2</v>
      </c>
    </row>
    <row r="55" spans="2:17" ht="12.75" customHeight="1" x14ac:dyDescent="0.15">
      <c r="B55" s="67" t="s">
        <v>68</v>
      </c>
      <c r="L55" s="69"/>
    </row>
    <row r="56" spans="2:17" ht="12.75" customHeight="1" x14ac:dyDescent="0.15">
      <c r="B56" s="62" t="s">
        <v>69</v>
      </c>
    </row>
    <row r="57" spans="2:17" x14ac:dyDescent="0.15">
      <c r="B57" s="70"/>
      <c r="E57" s="66">
        <f>SUM(E43:E56)</f>
        <v>126</v>
      </c>
      <c r="F57" s="66">
        <f>SUM(F43:F56)</f>
        <v>99</v>
      </c>
      <c r="H57" s="66">
        <f t="shared" ref="H57:M57" si="0">SUM(H43:H56)</f>
        <v>7</v>
      </c>
      <c r="I57" s="66">
        <f t="shared" si="0"/>
        <v>14</v>
      </c>
      <c r="J57" s="66">
        <f t="shared" si="0"/>
        <v>159</v>
      </c>
      <c r="K57" s="66">
        <f t="shared" si="0"/>
        <v>29</v>
      </c>
      <c r="L57" s="66">
        <f t="shared" si="0"/>
        <v>37</v>
      </c>
      <c r="M57" s="66">
        <f t="shared" si="0"/>
        <v>15</v>
      </c>
      <c r="O57" s="66">
        <f>SUM(O43:O56)</f>
        <v>93</v>
      </c>
      <c r="P57" s="66">
        <f t="shared" ref="P57:Q57" si="1">SUM(P43:P56)</f>
        <v>10</v>
      </c>
      <c r="Q57" s="66">
        <f t="shared" si="1"/>
        <v>80</v>
      </c>
    </row>
  </sheetData>
  <mergeCells count="12">
    <mergeCell ref="B3:B6"/>
    <mergeCell ref="C3:E3"/>
    <mergeCell ref="F3:I3"/>
    <mergeCell ref="J3:K3"/>
    <mergeCell ref="M3:N3"/>
    <mergeCell ref="O3:P3"/>
    <mergeCell ref="Q3:Q6"/>
    <mergeCell ref="C4:D4"/>
    <mergeCell ref="F4:G4"/>
    <mergeCell ref="H4:I4"/>
    <mergeCell ref="J4:K4"/>
    <mergeCell ref="M4:N4"/>
  </mergeCells>
  <phoneticPr fontId="33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004_01</vt:lpstr>
      <vt:lpstr>004_02</vt:lpstr>
      <vt:lpstr>'004_01'!Print_Area</vt:lpstr>
      <vt:lpstr>'004_02'!Print_Area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2013-07-24T05:08:04Z</dcterms:created>
  <dcterms:modified xsi:type="dcterms:W3CDTF">2023-06-15T00:14:10Z</dcterms:modified>
</cp:coreProperties>
</file>