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8.1公表（１２月分)\"/>
    </mc:Choice>
  </mc:AlternateContent>
  <xr:revisionPtr revIDLastSave="0" documentId="13_ncr:1_{45BEDA46-3233-4FC1-8B37-30E7F05E1E58}" xr6:coauthVersionLast="47" xr6:coauthVersionMax="47" xr10:uidLastSave="{00000000-0000-0000-0000-000000000000}"/>
  <bookViews>
    <workbookView xWindow="7440" yWindow="720" windowWidth="12015" windowHeight="10080" xr2:uid="{00000000-000D-0000-FFFF-FFFF00000000}"/>
  </bookViews>
  <sheets>
    <sheet name="集計表 (７年12月)" sheetId="158" r:id="rId1"/>
    <sheet name="集計表 (７年11月)" sheetId="157" r:id="rId2"/>
    <sheet name="集計表 (７年10月)" sheetId="156" r:id="rId3"/>
    <sheet name="集計表 (７年９月)" sheetId="155" r:id="rId4"/>
    <sheet name="集計表 (７年８月) " sheetId="154" r:id="rId5"/>
    <sheet name="集計表 (７年７月) " sheetId="153" r:id="rId6"/>
    <sheet name="集計表 (７年６月) " sheetId="152" r:id="rId7"/>
    <sheet name="集計表 (７年５月) " sheetId="151" r:id="rId8"/>
    <sheet name="集計表 (７年４月) " sheetId="150" r:id="rId9"/>
  </sheets>
  <externalReferences>
    <externalReference r:id="rId10"/>
  </externalReferences>
  <definedNames>
    <definedName name="_xlnm.Print_Area" localSheetId="2">'集計表 (７年10月)'!$A$1:$K$40</definedName>
    <definedName name="_xlnm.Print_Area" localSheetId="1">'集計表 (７年11月)'!$A$1:$K$40</definedName>
    <definedName name="_xlnm.Print_Area" localSheetId="0">'集計表 (７年12月)'!$A$1:$K$40</definedName>
    <definedName name="_xlnm.Print_Area" localSheetId="8">'集計表 (７年４月) '!$A$1:$K$40</definedName>
    <definedName name="_xlnm.Print_Area" localSheetId="7">'集計表 (７年５月) '!$A$1:$K$40</definedName>
    <definedName name="_xlnm.Print_Area" localSheetId="6">'集計表 (７年６月) '!$A$1:$K$40</definedName>
    <definedName name="_xlnm.Print_Area" localSheetId="5">'集計表 (７年７月) '!$A$1:$K$40</definedName>
    <definedName name="_xlnm.Print_Area" localSheetId="4">'集計表 (７年８月) '!$A$1:$K$40</definedName>
    <definedName name="_xlnm.Print_Area" localSheetId="3">'集計表 (７年９月)'!$A$1:$K$40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53" l="1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l="1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<sst xmlns="http://schemas.openxmlformats.org/spreadsheetml/2006/main" count="805" uniqueCount="44">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</sst>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</cellXfs>
  <cellStyles count="1">
    <cellStyle name="標準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tabSelected="1" zoomScale="80" zoomScaleNormal="80" zoomScaleSheetLayoutView="100" workbookViewId="0">
      <selection activeCell="J5" sqref="J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46022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31">
        <v>101801</v>
      </c>
      <c r="C38" s="132"/>
      <c r="D38" s="133">
        <v>110478</v>
      </c>
      <c r="E38" s="134"/>
      <c r="F38" s="131">
        <v>212279</v>
      </c>
      <c r="G38" s="135"/>
      <c r="H38" s="136">
        <v>109987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115">
        <v>2032</v>
      </c>
      <c r="C40" s="116"/>
      <c r="D40" s="117">
        <v>2101</v>
      </c>
      <c r="E40" s="115"/>
      <c r="F40" s="115">
        <v>4133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F2" sqref="F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45991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31">
        <v>101920</v>
      </c>
      <c r="C38" s="132"/>
      <c r="D38" s="133">
        <v>110580</v>
      </c>
      <c r="E38" s="134"/>
      <c r="F38" s="131">
        <v>212500</v>
      </c>
      <c r="G38" s="135"/>
      <c r="H38" s="136">
        <v>110067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2102</v>
      </c>
      <c r="E40" s="115"/>
      <c r="F40" s="115">
        <v>4139</v>
      </c>
      <c r="G40" s="118"/>
      <c r="H40" s="68"/>
      <c r="I40" s="119">
        <v>2042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45961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31">
        <v>102010</v>
      </c>
      <c r="C38" s="132"/>
      <c r="D38" s="133">
        <v>110706</v>
      </c>
      <c r="E38" s="134"/>
      <c r="F38" s="131">
        <v>212716</v>
      </c>
      <c r="G38" s="135"/>
      <c r="H38" s="136">
        <v>110144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2107</v>
      </c>
      <c r="E40" s="115"/>
      <c r="F40" s="115">
        <v>4144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45930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102020</v>
      </c>
      <c r="C38" s="132"/>
      <c r="D38" s="133">
        <v>110811</v>
      </c>
      <c r="E38" s="134"/>
      <c r="F38" s="131">
        <v>212831</v>
      </c>
      <c r="G38" s="135"/>
      <c r="H38" s="136">
        <v>110157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15">
        <v>2039</v>
      </c>
      <c r="C40" s="116"/>
      <c r="D40" s="117">
        <v>2112</v>
      </c>
      <c r="E40" s="115"/>
      <c r="F40" s="115">
        <v>4151</v>
      </c>
      <c r="G40" s="118"/>
      <c r="H40" s="68"/>
      <c r="I40" s="119">
        <v>2045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45900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102069</v>
      </c>
      <c r="C38" s="132"/>
      <c r="D38" s="133">
        <v>110889</v>
      </c>
      <c r="E38" s="134"/>
      <c r="F38" s="131">
        <v>212958</v>
      </c>
      <c r="G38" s="135"/>
      <c r="H38" s="136">
        <v>110137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15">
        <v>2051</v>
      </c>
      <c r="C40" s="116"/>
      <c r="D40" s="117">
        <v>2118</v>
      </c>
      <c r="E40" s="115"/>
      <c r="F40" s="115">
        <v>4169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45869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31">
        <f>SUM(B17+C17+B32+C32)</f>
        <v>102069</v>
      </c>
      <c r="C38" s="132"/>
      <c r="D38" s="133">
        <f>SUM(D17+E17+D32+E32)</f>
        <v>110919</v>
      </c>
      <c r="E38" s="134"/>
      <c r="F38" s="131">
        <f>SUM(F17+G17+F32+G32)</f>
        <v>212988</v>
      </c>
      <c r="G38" s="135"/>
      <c r="H38" s="136">
        <f>SUM(K17+K32)</f>
        <v>110077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15">
        <f>SUM(B14+C14+B15+C15+B16+C16+B31+C31)</f>
        <v>2051</v>
      </c>
      <c r="C40" s="116"/>
      <c r="D40" s="117">
        <f>SUM(D14+E14+D15+E15+D16+E16+D31+E31)</f>
        <v>2117</v>
      </c>
      <c r="E40" s="115"/>
      <c r="F40" s="115">
        <f>SUM(F14+G14+F15+G15+F16+G16+F31+G31)</f>
        <v>4168</v>
      </c>
      <c r="G40" s="118"/>
      <c r="H40" s="68"/>
      <c r="I40" s="119">
        <f>SUM(K14+K15+K16+K31)</f>
        <v>2050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45838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31">
        <v>102123</v>
      </c>
      <c r="C38" s="132"/>
      <c r="D38" s="133">
        <v>111030</v>
      </c>
      <c r="E38" s="134"/>
      <c r="F38" s="131">
        <v>213153</v>
      </c>
      <c r="G38" s="135"/>
      <c r="H38" s="136">
        <v>110105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15">
        <v>2057</v>
      </c>
      <c r="C40" s="116"/>
      <c r="D40" s="117">
        <v>2125</v>
      </c>
      <c r="E40" s="115"/>
      <c r="F40" s="115">
        <v>4182</v>
      </c>
      <c r="G40" s="118"/>
      <c r="H40" s="68"/>
      <c r="I40" s="119">
        <v>2055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45808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31">
        <v>102212</v>
      </c>
      <c r="C38" s="132"/>
      <c r="D38" s="133">
        <v>111104</v>
      </c>
      <c r="E38" s="134"/>
      <c r="F38" s="131">
        <v>213316</v>
      </c>
      <c r="G38" s="135"/>
      <c r="H38" s="136">
        <v>110102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15">
        <v>2056</v>
      </c>
      <c r="C40" s="116"/>
      <c r="D40" s="117">
        <v>2126</v>
      </c>
      <c r="E40" s="115"/>
      <c r="F40" s="115">
        <v>4182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45777</v>
      </c>
      <c r="J2" s="100"/>
      <c r="K2" s="100"/>
    </row>
    <row r="3" spans="1:14" s="93" customFormat="1" ht="18" customHeight="1" x14ac:dyDescent="0.15">
      <c r="A3" s="101" t="s">
        <v>37</v>
      </c>
      <c r="B3" s="151" t="s">
        <v>34</v>
      </c>
      <c r="C3" s="152"/>
      <c r="D3" s="152"/>
      <c r="E3" s="152"/>
      <c r="F3" s="152"/>
      <c r="G3" s="153"/>
      <c r="H3" s="103" t="s">
        <v>33</v>
      </c>
      <c r="I3" s="104"/>
      <c r="J3" s="104"/>
      <c r="K3" s="106"/>
    </row>
    <row r="4" spans="1:14" s="93" customFormat="1" ht="18" customHeight="1" x14ac:dyDescent="0.15">
      <c r="A4" s="150"/>
      <c r="B4" s="110" t="s">
        <v>0</v>
      </c>
      <c r="C4" s="157"/>
      <c r="D4" s="112" t="s">
        <v>1</v>
      </c>
      <c r="E4" s="113"/>
      <c r="F4" s="158" t="s">
        <v>2</v>
      </c>
      <c r="G4" s="114"/>
      <c r="H4" s="154"/>
      <c r="I4" s="155"/>
      <c r="J4" s="155"/>
      <c r="K4" s="156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01" t="s">
        <v>35</v>
      </c>
      <c r="B19" s="151"/>
      <c r="C19" s="152"/>
      <c r="D19" s="152"/>
      <c r="E19" s="152"/>
      <c r="F19" s="152"/>
      <c r="G19" s="153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50"/>
      <c r="B20" s="110" t="s">
        <v>0</v>
      </c>
      <c r="C20" s="157"/>
      <c r="D20" s="112" t="s">
        <v>1</v>
      </c>
      <c r="E20" s="113"/>
      <c r="F20" s="158" t="s">
        <v>2</v>
      </c>
      <c r="G20" s="114"/>
      <c r="H20" s="154"/>
      <c r="I20" s="155"/>
      <c r="J20" s="155"/>
      <c r="K20" s="156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4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46">
        <v>102295</v>
      </c>
      <c r="C38" s="147"/>
      <c r="D38" s="148">
        <v>111158</v>
      </c>
      <c r="E38" s="149"/>
      <c r="F38" s="146">
        <v>213453</v>
      </c>
      <c r="G38" s="138"/>
      <c r="H38" s="136">
        <v>110121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39">
        <v>2061</v>
      </c>
      <c r="C40" s="140"/>
      <c r="D40" s="141">
        <v>2137</v>
      </c>
      <c r="E40" s="142"/>
      <c r="F40" s="139">
        <v>4198</v>
      </c>
      <c r="G40" s="143"/>
      <c r="H40" s="68"/>
      <c r="I40" s="144">
        <v>2055</v>
      </c>
      <c r="J40" s="14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2026-01-09T00:47:33Z</cp:lastPrinted>
  <dcterms:created xsi:type="dcterms:W3CDTF">2006-05-17T08:40:09Z</dcterms:created>
  <dcterms:modified xsi:type="dcterms:W3CDTF">2026-01-09T00:47:35Z</dcterms:modified>
</cp:coreProperties>
</file>