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
    </mc:Choice>
  </mc:AlternateContent>
  <bookViews>
    <workbookView xWindow="0" yWindow="0" windowWidth="20490" windowHeight="6660"/>
  </bookViews>
  <sheets>
    <sheet name="表紙" sheetId="3" r:id="rId1"/>
    <sheet name="指定就労移行支援"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H76" i="4"/>
  <c r="AM76" i="4" s="1"/>
  <c r="AO69" i="4" s="1"/>
  <c r="AQ69" i="4" s="1"/>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H72" i="4"/>
  <c r="AM72" i="4" s="1"/>
  <c r="AO65" i="4" s="1"/>
  <c r="AQ65" i="4" s="1"/>
  <c r="AM71" i="4"/>
  <c r="AM70" i="4"/>
  <c r="AP69"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AM68" i="4" s="1"/>
  <c r="AO61" i="4" s="1"/>
  <c r="AQ61" i="4" s="1"/>
  <c r="AM67" i="4"/>
  <c r="AM66" i="4"/>
  <c r="AP65"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AM64" i="4" s="1"/>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AM60" i="4" s="1"/>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AM56" i="4" s="1"/>
  <c r="AO49" i="4" s="1"/>
  <c r="AQ49" i="4" s="1"/>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AM52" i="4" s="1"/>
  <c r="AO45" i="4" s="1"/>
  <c r="AQ45" i="4" s="1"/>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AM48" i="4" s="1"/>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AM44" i="4" s="1"/>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AM40" i="4" s="1"/>
  <c r="AO33" i="4" s="1"/>
  <c r="AQ33" i="4" s="1"/>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AM36" i="4" s="1"/>
  <c r="AO29" i="4" s="1"/>
  <c r="AQ29" i="4" s="1"/>
  <c r="AM35" i="4"/>
  <c r="AM34" i="4"/>
  <c r="AP33" i="4"/>
  <c r="AN33" i="4"/>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AM32" i="4" s="1"/>
  <c r="AM31" i="4"/>
  <c r="AM30" i="4"/>
  <c r="AP29"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AM28" i="4" s="1"/>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AM24" i="4" s="1"/>
  <c r="AO17" i="4" s="1"/>
  <c r="AQ17" i="4" s="1"/>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AM20" i="4" s="1"/>
  <c r="AM19" i="4"/>
  <c r="AM18" i="4"/>
  <c r="AP17" i="4"/>
  <c r="AN17" i="4"/>
  <c r="AM17" i="4"/>
  <c r="B17" i="4"/>
  <c r="AO21" i="4" l="1"/>
  <c r="AQ21" i="4" s="1"/>
  <c r="AO37" i="4"/>
  <c r="AQ37" i="4" s="1"/>
  <c r="AO53" i="4"/>
  <c r="AQ53" i="4" s="1"/>
  <c r="AO25" i="4"/>
  <c r="AQ25" i="4" s="1"/>
  <c r="AO41" i="4"/>
  <c r="AQ41" i="4" s="1"/>
  <c r="AO57" i="4"/>
  <c r="AQ57" i="4" s="1"/>
</calcChain>
</file>

<file path=xl/sharedStrings.xml><?xml version="1.0" encoding="utf-8"?>
<sst xmlns="http://schemas.openxmlformats.org/spreadsheetml/2006/main" count="1489" uniqueCount="1019">
  <si>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</si>
  <si>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</si>
  <si>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</si>
  <si>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</si>
  <si>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</si>
  <si>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phoneticPr fontId="3"/>
  </si>
  <si>
    <t>運営規程
研修計画、研修実施記録
虐待防止関係書類
体制の整備をしていることが分かる書類</t>
    <phoneticPr fontId="3"/>
  </si>
  <si>
    <t>（１）職業指導員及び生活支援員</t>
    <phoneticPr fontId="3"/>
  </si>
  <si>
    <t>勤務実績表
出勤簿（タイムカード）
従業員の資格証
勤務体制一覧表
利用者数（平均利用人数）が分かる書類（実績表等）</t>
    <phoneticPr fontId="3"/>
  </si>
  <si>
    <t>（２）就労支援員</t>
  </si>
  <si>
    <t>勤務実績表
出勤簿（タイムカード）</t>
    <phoneticPr fontId="3"/>
  </si>
  <si>
    <t>（３）サービス管理責任者</t>
    <phoneticPr fontId="3"/>
  </si>
  <si>
    <t>（４）利用者数の算定</t>
  </si>
  <si>
    <t>（５）職務の専従</t>
  </si>
  <si>
    <t>（２）サービス管理責任者</t>
    <phoneticPr fontId="3"/>
  </si>
  <si>
    <t>（３）利用者数の算定</t>
  </si>
  <si>
    <t>（４）職務の専従</t>
  </si>
  <si>
    <t>管理者の雇用形態が分かる書類
勤務実績表
出勤簿（タイムカード）
従業員の資格証
勤務体制一覧表</t>
    <phoneticPr fontId="3"/>
  </si>
  <si>
    <t>適宜必要と認める資料</t>
  </si>
  <si>
    <t>平面図
設備・備品等一覧表
【目視】</t>
    <phoneticPr fontId="3"/>
  </si>
  <si>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</si>
  <si>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</si>
  <si>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</si>
  <si>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</si>
  <si>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</si>
  <si>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</si>
  <si>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</si>
  <si>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</si>
  <si>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</si>
  <si>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 xml:space="preserve">受給者証の写し
契約内容報告書
</t>
    <phoneticPr fontId="3"/>
  </si>
  <si>
    <t>契約内容報告書</t>
    <phoneticPr fontId="3"/>
  </si>
  <si>
    <t>受給者証の写し
契約内容報告書</t>
    <phoneticPr fontId="3"/>
  </si>
  <si>
    <t>適宜必要と認める資料</t>
    <phoneticPr fontId="3"/>
  </si>
  <si>
    <t>アセスメント記録
ケース記録</t>
    <phoneticPr fontId="3"/>
  </si>
  <si>
    <t>個別支援計画
ケース記録</t>
    <phoneticPr fontId="3"/>
  </si>
  <si>
    <t>サービス提供の記録</t>
  </si>
  <si>
    <t>（１）指定就労移行支援事業者は、指定就労移行支援を提供した際は、支給決定障害者から当該指定就労移行支援に係る利用者負担額の支払を受けているか。</t>
    <phoneticPr fontId="3"/>
  </si>
  <si>
    <t>請求書
領収書</t>
    <phoneticPr fontId="3"/>
  </si>
  <si>
    <t>（４）指定就労移行支援事業者は、(1)から(3)までに掲げる費用の額の支払を受けた場合は、当該費用に係る領収証を当該費用の額を支払った支給決定障害者に対し交付しているか。</t>
    <phoneticPr fontId="3"/>
  </si>
  <si>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</si>
  <si>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</si>
  <si>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</si>
  <si>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</si>
  <si>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</si>
  <si>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</si>
  <si>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</si>
  <si>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</si>
  <si>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個別支援計画</t>
    <phoneticPr fontId="3"/>
  </si>
  <si>
    <t>利用者に交付した記録
個別支援計画</t>
    <phoneticPr fontId="3"/>
  </si>
  <si>
    <t>個別支援計画
アセスメント及びモニタリングに関する記録</t>
    <phoneticPr fontId="3"/>
  </si>
  <si>
    <t>モニタリング記録
面接記録</t>
    <phoneticPr fontId="3"/>
  </si>
  <si>
    <t>運営規程</t>
    <phoneticPr fontId="3"/>
  </si>
  <si>
    <t>従業者の勤務表</t>
    <phoneticPr fontId="3"/>
  </si>
  <si>
    <t>勤務形態一覧表または雇用形態が分かる書類</t>
    <phoneticPr fontId="3"/>
  </si>
  <si>
    <t>研修計画、研修実施記録</t>
    <phoneticPr fontId="3"/>
  </si>
  <si>
    <t>（３）指定就労移行支援事業者は、従業者の資質の向上のために、その研修の機会を確保しているか。</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</si>
  <si>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</si>
  <si>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</si>
  <si>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</si>
  <si>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</si>
  <si>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（２）指定就労移行支援事業者は、非常災害に備えるため、定期的に避難、救出その他必要な訓練を行っているか。</t>
  </si>
  <si>
    <t>地域住民が訓練に参加していることが分かる書類
衛生管理に関する書類</t>
    <phoneticPr fontId="3"/>
  </si>
  <si>
    <t>衛生管理に関する書類</t>
    <phoneticPr fontId="3"/>
  </si>
  <si>
    <t>委員会議事録</t>
    <phoneticPr fontId="3"/>
  </si>
  <si>
    <t>身体拘束等の適正化のための指針</t>
    <phoneticPr fontId="3"/>
  </si>
  <si>
    <t>情報提供を行ったことが分かる書類（パンフレット等）</t>
    <phoneticPr fontId="3"/>
  </si>
  <si>
    <t>事業者のＨＰ画面・パンフレット</t>
    <phoneticPr fontId="3"/>
  </si>
  <si>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</si>
  <si>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</si>
  <si>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</si>
  <si>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</si>
  <si>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都道府県等への報告書</t>
    <phoneticPr fontId="3"/>
  </si>
  <si>
    <t>運営適正委員会の調査又はあっせんに協力したことが分かる資料</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</si>
  <si>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</si>
  <si>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運営規程
利用者数が分かる書類（利用者名簿等）</t>
    <phoneticPr fontId="3"/>
  </si>
  <si>
    <t>適宜必要と認める報酬関係資料</t>
    <phoneticPr fontId="3"/>
  </si>
  <si>
    <t>第１　基本方針</t>
    <phoneticPr fontId="3"/>
  </si>
  <si>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3"/>
  </si>
  <si>
    <t>法第43条</t>
    <phoneticPr fontId="3"/>
  </si>
  <si>
    <t>（３）指定就労移行支援事業者は、利用者の人権の擁護、虐待の防止等のため、必要な体制の整備を行うとともに、その従業者に対し、研修を実施する等の措置を講じているか。</t>
    <phoneticPr fontId="3"/>
  </si>
  <si>
    <t>（２）指定就労移行支援事業者は、利用者の意思及び人格を尊重して、常に当該利用者の立場に立った指定就労移行支援の提供に努めているか。</t>
    <phoneticPr fontId="3"/>
  </si>
  <si>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3"/>
  </si>
  <si>
    <t>第２　人員に関する基準</t>
    <phoneticPr fontId="3"/>
  </si>
  <si>
    <t>１　指定就労移行支援事業所の従業者の員数</t>
    <phoneticPr fontId="3"/>
  </si>
  <si>
    <t>法第43条第1項</t>
    <rPh sb="5" eb="6">
      <t>ダイ</t>
    </rPh>
    <rPh sb="7" eb="8">
      <t>コウ</t>
    </rPh>
    <phoneticPr fontId="3"/>
  </si>
  <si>
    <t>②　職業指導員の数は、指定就労移行支援事業所ごとに、1以上となっているか。</t>
    <phoneticPr fontId="3"/>
  </si>
  <si>
    <t>①職業指導員及び生活支援員の総数は、指定就労移行支援事業所ごとに、常勤換算方法で、利用者の数を6で除した数以上となっているか。</t>
    <phoneticPr fontId="3"/>
  </si>
  <si>
    <t>④　職業指導員又は生活支援員のうち、いずれか1人以上は、常勤となっているか。</t>
    <phoneticPr fontId="3"/>
  </si>
  <si>
    <t>③　生活支援員の数は、指定就労移行支援事業所ごとに、1以上となっているか。</t>
    <phoneticPr fontId="3"/>
  </si>
  <si>
    <t>②　サービス管理責任者のうち、1人以上は、常勤となっているか。</t>
    <phoneticPr fontId="3"/>
  </si>
  <si>
    <t>従業者の勤務実態の分かる書類
（出勤簿等）</t>
    <phoneticPr fontId="3"/>
  </si>
  <si>
    <t>利用者数（平均利用人数）が分かる書類（利用者名簿等）</t>
    <phoneticPr fontId="3"/>
  </si>
  <si>
    <t>２　認定指定就労移行支援事業所の従業者の員数</t>
    <phoneticPr fontId="3"/>
  </si>
  <si>
    <t>①　職業指導員及び生活支援員の総数は、認定指定就労移行支援事業所ごとに、常勤換算方法で、利用者の数を10で除した数以上となっているか。</t>
    <phoneticPr fontId="3"/>
  </si>
  <si>
    <t>②　職業指導員の数は、認定指定就労移行支援　事業所ごとに、1以上となっているか。</t>
    <phoneticPr fontId="3"/>
  </si>
  <si>
    <t>④　職業指導員又は生活支援員のうち、いずれ
　か1人以上は、常勤となっているか。</t>
    <phoneticPr fontId="3"/>
  </si>
  <si>
    <t>③　生活支援員の数は、認定指定就労移行支援　事業所ごとに、1以上となっているか。</t>
    <phoneticPr fontId="3"/>
  </si>
  <si>
    <t>３　管理者</t>
    <phoneticPr fontId="3"/>
  </si>
  <si>
    <t>４　従たる事業所を設置する場合の特例</t>
    <phoneticPr fontId="3"/>
  </si>
  <si>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</si>
  <si>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</si>
  <si>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１　認定指定就労移行支援事業所の設備</t>
    <phoneticPr fontId="3"/>
  </si>
  <si>
    <t xml:space="preserve">法第43条第2項
</t>
    <phoneticPr fontId="3"/>
  </si>
  <si>
    <t>２　設備</t>
    <phoneticPr fontId="3"/>
  </si>
  <si>
    <t>①　指定就労移行支援事業所は、訓練・作業室、相談室、洗面所、便所及び多目的室その他運営に必要な設備を設けているか。</t>
    <phoneticPr fontId="3"/>
  </si>
  <si>
    <t xml:space="preserve">（ただし、相談室及び多目的室は利用者の支援に支障がない場合は、兼用することができる。）
</t>
    <phoneticPr fontId="3"/>
  </si>
  <si>
    <t>①　訓練又は作業に支障がない広さを有しているか。
②　訓練又は作業に必要な機械器具等を備えているか。</t>
    <phoneticPr fontId="3"/>
  </si>
  <si>
    <t>第４　運営に関する基準</t>
    <phoneticPr fontId="3"/>
  </si>
  <si>
    <t xml:space="preserve">法第43条第2項
</t>
    <phoneticPr fontId="3"/>
  </si>
  <si>
    <t>（２）指定就労移行支援事業者は、社会福祉法（昭和26年法律第45号）第77条の規定に基づき書面の交付を行う場合は、利用者の障害の特性に応じた適切な配慮をしているか。</t>
    <phoneticPr fontId="3"/>
  </si>
  <si>
    <t>２　契約支給量の報告等</t>
    <phoneticPr fontId="3"/>
  </si>
  <si>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</si>
  <si>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</si>
  <si>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（３）指定就労移行支援事業者は、指定就労移行支援の利用に係る契約をしたときは、受給者証記載事項その他の必要な事項を市町村に対し遅滞なく報告しているか。</t>
    <phoneticPr fontId="3"/>
  </si>
  <si>
    <t>（４）指定就労移行支援事業者は、受給者証記載事項に変更があった場合に、(1)から(3)に準じて取り扱っているか。</t>
    <phoneticPr fontId="3"/>
  </si>
  <si>
    <t>３　提供拒否の禁止</t>
    <phoneticPr fontId="3"/>
  </si>
  <si>
    <t>　指定就労移行支援事業者は、正当な理由がなく、指定就労移行支援の提供を拒んでいないか。</t>
    <phoneticPr fontId="3"/>
  </si>
  <si>
    <t>４　連絡調整に対する協力</t>
    <phoneticPr fontId="3"/>
  </si>
  <si>
    <t>５　サービス提供困難時の対応</t>
    <phoneticPr fontId="3"/>
  </si>
  <si>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3"/>
  </si>
  <si>
    <t>　指定就労移行支援事業者は、指定就労移行支援の利用について市町村又は一般相談支援事業若しくは特定相談支援事業を行う者が行う連絡調整に、できる限り協力しているか。</t>
    <phoneticPr fontId="3"/>
  </si>
  <si>
    <t>６　受給資格の確認</t>
    <phoneticPr fontId="3"/>
  </si>
  <si>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3"/>
  </si>
  <si>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3"/>
  </si>
  <si>
    <t>８　心身の状況等の把握</t>
    <phoneticPr fontId="3"/>
  </si>
  <si>
    <t>９　指定障害福祉サービス事業者等との連携等</t>
    <phoneticPr fontId="3"/>
  </si>
  <si>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3"/>
  </si>
  <si>
    <t>（２）指定就労移行支援事業者は、(1)の規定による記録に際しては、支給決定障害者等から指定就労移行支援を提供したことについて確認を受けているか。</t>
    <phoneticPr fontId="3"/>
  </si>
  <si>
    <t>（１）指定就労移行支援事業者は、指定就労移行支援を提供した際は、当該指定就労移行支援の提供日、内容その他必要な事項を、指定就労移行支援の提供の都度、記録しているか。</t>
    <phoneticPr fontId="3"/>
  </si>
  <si>
    <t>10　サービスの提供の記録</t>
    <phoneticPr fontId="3"/>
  </si>
  <si>
    <t>11　指定就労移行支援事業者が支給決定障害者等に求めることのできる金銭の支払の範囲等</t>
    <phoneticPr fontId="3"/>
  </si>
  <si>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</si>
  <si>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</si>
  <si>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12　利用者負担額等の受領</t>
    <phoneticPr fontId="3"/>
  </si>
  <si>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3"/>
  </si>
  <si>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3"/>
  </si>
  <si>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3"/>
  </si>
  <si>
    <t>平18厚告545
二のイ
平18政令10
第17条
第1～4号</t>
    <phoneticPr fontId="3"/>
  </si>
  <si>
    <t>①　食事の提供に要する費用
（次のイ又はロに定めるところによる）
イ　食材料費及び調理等に係る費用に相当する額</t>
    <phoneticPr fontId="3"/>
  </si>
  <si>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3"/>
  </si>
  <si>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3"/>
  </si>
  <si>
    <t>13　利用者負担額に係る管理</t>
    <phoneticPr fontId="3"/>
  </si>
  <si>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</si>
  <si>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3"/>
  </si>
  <si>
    <t>14　訓練等給付費の額に係る通知等</t>
    <phoneticPr fontId="3"/>
  </si>
  <si>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3"/>
  </si>
  <si>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3"/>
  </si>
  <si>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3"/>
  </si>
  <si>
    <t>15　指定就労移行支援の取扱方針</t>
    <phoneticPr fontId="3"/>
  </si>
  <si>
    <t>（３）指定就労移行支援事業所の従業者は、指定就労移行支援の提供に当たっては、懇切丁寧を旨とし、利用者又はその家族に対し、支援上必要な事項について、理解しやすいように説明を行っているか。</t>
    <phoneticPr fontId="3"/>
  </si>
  <si>
    <t>（２）指定就労移行支援事業者は、利用者が自立した日常生活又は社会生活を営むことができるよう、利用者の意思決定の支援に配慮しているか。</t>
    <phoneticPr fontId="3"/>
  </si>
  <si>
    <t>（４）指定就労移行支援事業者は、その提供する指定就労移行支援の質の評価を行い、常にその改善を図っているか。</t>
    <phoneticPr fontId="3"/>
  </si>
  <si>
    <t>16　就労移行支援計画の作成等</t>
    <phoneticPr fontId="3"/>
  </si>
  <si>
    <t>（１）指定就労移行支援事業所の管理者は、サービス管理責任者に指定就労移行支援に係る個別支援計画（就労移行支援計画）の作成に関する業務を担当させているか。</t>
    <phoneticPr fontId="3"/>
  </si>
  <si>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</si>
  <si>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サービス担当者会議の記録</t>
    <phoneticPr fontId="3"/>
  </si>
  <si>
    <t>（７）サービス管理責任者は、就労移行支援計画の原案の内容について利用者又はその家族に対して説明し、文書により利用者の同意を得ているか。</t>
    <phoneticPr fontId="3"/>
  </si>
  <si>
    <t>（８）サービス管理責任者は、就労移行支援計画を作成した際には、当該就労移行支援計画を利用者に交付しているか。</t>
    <phoneticPr fontId="3"/>
  </si>
  <si>
    <t>17　サービス管理責任者の責務</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</si>
  <si>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</si>
  <si>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18　相談及び援助</t>
    <phoneticPr fontId="3"/>
  </si>
  <si>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3"/>
  </si>
  <si>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3"/>
  </si>
  <si>
    <t>（１）指定就労移行支援事業者は、利用者の心身の状況に応じ、利用者の自立の支援と日常生活の充実に資するよう、適切な技術をもって訓練を行っているか。</t>
    <phoneticPr fontId="3"/>
  </si>
  <si>
    <t>19　訓練</t>
    <phoneticPr fontId="3"/>
  </si>
  <si>
    <t>（３）指定就労移行支援事業者は、常時1人以上の従業者を訓練に従事させているか。</t>
    <phoneticPr fontId="3"/>
  </si>
  <si>
    <t>（４）指定就労移行支援事業者は、その利用者に対して、利用者の負担により、当該指定就労移行支援事業所の従業者以外の者による訓練を受けさせていないか。</t>
    <phoneticPr fontId="3"/>
  </si>
  <si>
    <t>20　生産活動</t>
    <phoneticPr fontId="3"/>
  </si>
  <si>
    <t>（１）指定就労移行支援事業者は、生産活動の機会の提供に当たっては、地域の実情並びに製品及びサービスの需給状況等を考慮して行うように努めているか。</t>
    <phoneticPr fontId="3"/>
  </si>
  <si>
    <t>（３）指定就労移行支援事業者は、生産活動の機会の提供に当たっては、生産活動の能率の向上が図られるよう、利用者の障害の特性等を踏まえた工夫を行っているか。</t>
    <phoneticPr fontId="3"/>
  </si>
  <si>
    <t>（２）指定就労移行支援事業者は、生産活動の機会の提供に当たっては、生産活動に従事する者の作業時間、作業量等がその者に過重な負担とならないように配慮しているか。</t>
    <phoneticPr fontId="3"/>
  </si>
  <si>
    <t>（４）指定就労移行支援事業者は、生産活動の機会の提供に当たっては、防塵設備又は消火設備の設置等生産活動を安全に行うために必要かつ適切な措置を講じているか。</t>
    <phoneticPr fontId="3"/>
  </si>
  <si>
    <t>21　工賃の支払</t>
    <phoneticPr fontId="3"/>
  </si>
  <si>
    <t>工賃支払記録
工賃支給規程
就労支援事業に関する会計書類（出納簿等）</t>
    <phoneticPr fontId="3"/>
  </si>
  <si>
    <t>22　通勤のための訓練の実施</t>
    <phoneticPr fontId="3"/>
  </si>
  <si>
    <t>　指定就労移行支援事業者は、利用者が自ら通常の事業所に通勤することができるよう、通勤のための訓練を実施しているか。</t>
    <phoneticPr fontId="3"/>
  </si>
  <si>
    <t>（１）指定就労移行支援事業者は、利用者が就労移行支援計画に基づいて実習できるよう、実習の受入先を確保しているか。</t>
    <phoneticPr fontId="3"/>
  </si>
  <si>
    <t>23　実習の実施</t>
    <phoneticPr fontId="3"/>
  </si>
  <si>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3"/>
  </si>
  <si>
    <t>24　求職活動の支援等の実施</t>
    <phoneticPr fontId="3"/>
  </si>
  <si>
    <t>（２）指定就労移行支援事業者は、公共職業安定所、障害者就業・生活支援センター及び特別支援学校等の関係機関と連携して、利用者の意向及び適性に応じた求人の開拓に努めているか。</t>
    <phoneticPr fontId="3"/>
  </si>
  <si>
    <t>25　職場への定着のための支援等の実施</t>
    <phoneticPr fontId="3"/>
  </si>
  <si>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3"/>
  </si>
  <si>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3"/>
  </si>
  <si>
    <t>26　就職状況の報告</t>
    <phoneticPr fontId="3"/>
  </si>
  <si>
    <t>27　食事</t>
    <phoneticPr fontId="3"/>
  </si>
  <si>
    <t>　指定就労移行支援事業者は、毎年、前年度における就職した利用者の数その他の就職に関する状況を、都道府県知事に報告しているか。</t>
    <phoneticPr fontId="3"/>
  </si>
  <si>
    <t>（１）指定就労移行支援事業者は、あらかじめ、利用者に対し食事の提供の有無を説明し、提供を行う場合には、その内容及び費用に関して説明を行い、利用者の同意を得ているか。</t>
    <phoneticPr fontId="3"/>
  </si>
  <si>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3"/>
  </si>
  <si>
    <t>（３）調理はあらかじめ作成された献立に従って行われているか。</t>
    <phoneticPr fontId="3"/>
  </si>
  <si>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</si>
  <si>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28　緊急時等の対応</t>
    <phoneticPr fontId="3"/>
  </si>
  <si>
    <t>29　健康管理</t>
    <phoneticPr fontId="3"/>
  </si>
  <si>
    <t>30　支給決定障害者に関する市町村への通知</t>
    <phoneticPr fontId="3"/>
  </si>
  <si>
    <t>　指定就労移行支援事業者は、常に利用者の健康の状況に注意するとともに、健康保持のための適切な措置を講じているか。</t>
    <phoneticPr fontId="3"/>
  </si>
  <si>
    <t>緊急時対応マニュアル
ケース記録
事故等の対応記録</t>
    <phoneticPr fontId="3"/>
  </si>
  <si>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</si>
  <si>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31　管理者の責務</t>
    <phoneticPr fontId="3"/>
  </si>
  <si>
    <t>（１）指定就労移行支援事業所の管理者は、当該指定就労移行支援事業所の従業者及び業務の管理その他の管理を一元的に行っているか。</t>
    <phoneticPr fontId="3"/>
  </si>
  <si>
    <t>（２）指定就労移行支援事業所の管理者は、当該就労移行支援事業所の従業者に指定障害福祉サービス基準第11章の規定を遵守させるため必要な指揮命令を行っているか。</t>
    <phoneticPr fontId="3"/>
  </si>
  <si>
    <t>32　運営規程</t>
    <phoneticPr fontId="3"/>
  </si>
  <si>
    <t>33　勤務体制の確保等</t>
    <phoneticPr fontId="3"/>
  </si>
  <si>
    <t>（１）指定就労移行支援事業者は、利用者に対し、適切な指定就労移行支援を提供できるよう、指定就労移行支援事業所ごとに、従業者の勤務体制を定めているか。</t>
    <phoneticPr fontId="3"/>
  </si>
  <si>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</si>
  <si>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34　業務継続計画の策定等</t>
    <phoneticPr fontId="3"/>
  </si>
  <si>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3"/>
  </si>
  <si>
    <t>（２）指定就労移行支援事業者は、従業者に対し、業務継続計画について周知するとともに、必要な研修及び訓練を定期的に実施しているか。</t>
    <phoneticPr fontId="3"/>
  </si>
  <si>
    <t>35　定員の遵守</t>
    <phoneticPr fontId="3"/>
  </si>
  <si>
    <t>36　非常災害対策</t>
    <phoneticPr fontId="3"/>
  </si>
  <si>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</si>
  <si>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非常火災時対応マニュアル（対応計画）
運営規程
通報・連絡体制
消防用設備点検の記録</t>
    <phoneticPr fontId="3"/>
  </si>
  <si>
    <t>避難訓練の記録
消防署への届出</t>
    <phoneticPr fontId="3"/>
  </si>
  <si>
    <t>（３）指定就労移行支援事業者は、（２）の訓練の実施に当たって、地域住民の参加が得られるよう連携に努めているか。</t>
    <phoneticPr fontId="3"/>
  </si>
  <si>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3"/>
  </si>
  <si>
    <t>37　衛生管理等</t>
    <phoneticPr fontId="3"/>
  </si>
  <si>
    <t>事業所の掲示物又は備え付け閲覧物</t>
    <phoneticPr fontId="3"/>
  </si>
  <si>
    <t>39　掲示</t>
    <phoneticPr fontId="3"/>
  </si>
  <si>
    <t>40　身体拘束等の禁止</t>
    <phoneticPr fontId="3"/>
  </si>
  <si>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3"/>
  </si>
  <si>
    <t>（２）指定就労移行支援事業者は、やむを得ず身体拘束等を行う場合には、その様態及び時間、その際の利用者の心身の状況並びに緊急やむを得ない理由その他必要な事項を記録しているか。</t>
    <phoneticPr fontId="3"/>
  </si>
  <si>
    <t>個別支援計画
身体拘束等に関する書類</t>
    <phoneticPr fontId="3"/>
  </si>
  <si>
    <t>41　秘密保持等</t>
    <phoneticPr fontId="3"/>
  </si>
  <si>
    <t>（１）指定就労移行支援事業所の従業者及び管理者は、正当な理由がなく、その業務上知り得た利用者又はその家族の秘密を漏らしていないか。</t>
    <phoneticPr fontId="3"/>
  </si>
  <si>
    <t>（２）指定就労移行支援事業者は、従業者及び管理者であった者が、正当な理由がなく、その業務上知り得た利用者又はその家族の秘密を漏らすことがないよう、必要な措置を講じているか。</t>
    <phoneticPr fontId="3"/>
  </si>
  <si>
    <t>（３）指定就労移行支援事業者は、他の指定就労移行支援事業者等に対して、利用者又はその家族に関する情報を提供する際は、あらかじめ文書により当該利用者又はその家族の同意を得ているか。</t>
    <phoneticPr fontId="3"/>
  </si>
  <si>
    <t>研修を実施したことが分かる書類</t>
    <phoneticPr fontId="3"/>
  </si>
  <si>
    <t>③　従業者に対し、身体拘束等の適正化のための研修を定期的に実施しているか。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</si>
  <si>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</si>
  <si>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（３）指定就労移行支援事業者は、身体拘束等の適正化を図るため、次に掲げる措置を講じているか。</t>
    <phoneticPr fontId="3"/>
  </si>
  <si>
    <t>③　当該指定就労移行支援事業所において、従業者に対し、感染症及び食中毒の予防及びまん延の防止のための研修並びに感染症の予防及びまん延防止のための訓練を定期的に実施しているか。</t>
    <phoneticPr fontId="3"/>
  </si>
  <si>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</si>
  <si>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②　当該指定就労移行支援事業所における感染症及び食中毒の予防及びまん延の防止のための指針を整備しているか。</t>
    <phoneticPr fontId="3"/>
  </si>
  <si>
    <t>感染症及び食中毒の予防及びまん延の防止のための指針</t>
    <phoneticPr fontId="3"/>
  </si>
  <si>
    <t>（２）指定就労移行支援事業者は、当該指定就労移行支援事業所において感染症又は食中毒が発生し、又はまん延しないように、次に掲げる措置を講じているか。</t>
    <phoneticPr fontId="3"/>
  </si>
  <si>
    <t>従業者及び管理者の秘密保持誓約書
その他必要な措置を講じたことが分かる文書（就業規則等）</t>
    <phoneticPr fontId="3"/>
  </si>
  <si>
    <t>個人情報同意書</t>
    <phoneticPr fontId="3"/>
  </si>
  <si>
    <t>従業者及び管理者の秘密保持誓約書</t>
    <phoneticPr fontId="3"/>
  </si>
  <si>
    <t>42　情報の提供等</t>
    <phoneticPr fontId="3"/>
  </si>
  <si>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3"/>
  </si>
  <si>
    <t>（２）指定就労移行支援事業者は、当該指定就労移行支援事業者について広告をする場合においては、その内容が虚偽又は誇大なものとなっていないか。</t>
    <phoneticPr fontId="3"/>
  </si>
  <si>
    <t>43　利益供与等の禁止</t>
    <phoneticPr fontId="3"/>
  </si>
  <si>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3"/>
  </si>
  <si>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</si>
  <si>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44　苦情解決</t>
    <phoneticPr fontId="3"/>
  </si>
  <si>
    <t>（７）指定就労移行支援事業者は、社会福祉法第83条に規定する運営適正化委員会が同法第85条の規定により行う調査又はあっせんにできる限り協力しているか。</t>
    <phoneticPr fontId="3"/>
  </si>
  <si>
    <t>（６）指定就労移行支援事業者は、都道府県知事、市町村又は市町村長から求めがあった場合には、(3)から(5)までの改善の内容を都道府県知事、市町村又は市町村長に報告しているか。</t>
    <phoneticPr fontId="3"/>
  </si>
  <si>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</si>
  <si>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市町村からの指導または助言を受けた場合の改善したことが分かる書類</t>
    <phoneticPr fontId="3"/>
  </si>
  <si>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</si>
  <si>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苦情者への対応記録
苦情対応マニュアル</t>
    <phoneticPr fontId="3"/>
  </si>
  <si>
    <t>苦情受付簿
重要事項説明書
契約書
事業所の掲示物</t>
    <phoneticPr fontId="3"/>
  </si>
  <si>
    <t>（２）指定就労移行支援事業者は、(1)の苦情を受け付けた場合には、当該苦情の内容等を記録しているか。</t>
    <phoneticPr fontId="3"/>
  </si>
  <si>
    <t>45　事故発生時の対応</t>
    <phoneticPr fontId="3"/>
  </si>
  <si>
    <t>（１）指定就労移行支援事業者は、利用者に対する指定就労移行支援の提供により事故が発生した場合は、都道府県、市町村、当該利用者の家族等に連絡を行うとともに、必要な措置を講じているか。</t>
    <phoneticPr fontId="3"/>
  </si>
  <si>
    <t>（２）指定就労移行支援事業者は、事故の状況及び事故に際して採った処置について、記録しているか。</t>
    <phoneticPr fontId="3"/>
  </si>
  <si>
    <t>（３）指定就労移行支援事業者は、利用者に対する指定就労移行支援の提供により賠償すべき事故が発生した場合は、損害賠償を速やかに行っているか。</t>
    <phoneticPr fontId="3"/>
  </si>
  <si>
    <t>事故対応マニュアル
都道府県、市町村、家族等への報告記録</t>
    <phoneticPr fontId="3"/>
  </si>
  <si>
    <t>再発防止の検討記録
損害賠償を速やかに行ったことが分かる資料（賠償責任保険書類等）</t>
    <phoneticPr fontId="3"/>
  </si>
  <si>
    <t>事故の対応記録
ヒヤリハットの記録</t>
    <phoneticPr fontId="3"/>
  </si>
  <si>
    <t>46　虐待の防止</t>
    <phoneticPr fontId="3"/>
  </si>
  <si>
    <t>47　会計の区分</t>
    <phoneticPr fontId="3"/>
  </si>
  <si>
    <t>48　地域との連携等</t>
    <phoneticPr fontId="3"/>
  </si>
  <si>
    <t>49　記録の整備</t>
    <phoneticPr fontId="3"/>
  </si>
  <si>
    <t>指定移行支援事業者は、虐待の発生又はその再発を防止するため、次に掲げる措置を講じているか。</t>
    <phoneticPr fontId="3"/>
  </si>
  <si>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3"/>
  </si>
  <si>
    <t>②　当該指定就労移行支援事業所において、従業者に対し、虐待の防止のための研修を定期的に実施しているか。</t>
    <phoneticPr fontId="3"/>
  </si>
  <si>
    <t>③　①及び②に掲げる措置を適切に実施するための担当者を置いているか</t>
    <phoneticPr fontId="3"/>
  </si>
  <si>
    <t>担当者を配置していることが分かる書類</t>
    <phoneticPr fontId="3"/>
  </si>
  <si>
    <t>収支予算書・決算書等の会計書類</t>
    <phoneticPr fontId="3"/>
  </si>
  <si>
    <t>　指定就労移行支援事業者は、その事業の運営に当たっては、地域住民又はその自発的な活動等との連携及び協力を行う等の地域との交流に努めているか。</t>
    <phoneticPr fontId="3"/>
  </si>
  <si>
    <t>職員名簿
設備・備品台帳
帳簿等の会計書類</t>
    <phoneticPr fontId="3"/>
  </si>
  <si>
    <t>（１）指定就労移行支援事業者は、従業者、設備、備品及び会計に関する諸記録を整備してあるか。</t>
    <phoneticPr fontId="3"/>
  </si>
  <si>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</si>
  <si>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50　電磁的記録等</t>
    <phoneticPr fontId="3"/>
  </si>
  <si>
    <t>電磁的記録簿冊</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</si>
  <si>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</si>
  <si>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　利用定員に関する特例</t>
    <phoneticPr fontId="3"/>
  </si>
  <si>
    <t>第５　多機能型に関する特例</t>
    <phoneticPr fontId="3"/>
  </si>
  <si>
    <t>平18厚令174
第89条第1項</t>
    <phoneticPr fontId="3"/>
  </si>
  <si>
    <t>平18厚令174
第89条第4項</t>
    <phoneticPr fontId="3"/>
  </si>
  <si>
    <t>２　従業者の員数等に関する特例</t>
    <phoneticPr fontId="3"/>
  </si>
  <si>
    <t>３　設備の特例</t>
    <phoneticPr fontId="3"/>
  </si>
  <si>
    <t>４　電磁的記録等</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</si>
  <si>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</si>
  <si>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</si>
  <si>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変更の届出等</t>
    <phoneticPr fontId="3"/>
  </si>
  <si>
    <t>（２）指定就労移行支援事業者は、当該指定就労移行支援の事業を廃止し、又は休止しようとするときは、その廃止又は休止の日の一月前までに、その旨を都道府県知事に届け出ているか。</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</si>
  <si>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</si>
  <si>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</si>
  <si>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</si>
  <si>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</si>
  <si>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法第29条第3項</t>
    <phoneticPr fontId="3"/>
  </si>
  <si>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</si>
  <si>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体制等状況一覧表、当該加算の届出書等</t>
    <phoneticPr fontId="3"/>
  </si>
  <si>
    <t>法第29条
第3項</t>
    <phoneticPr fontId="3"/>
  </si>
  <si>
    <t>（ただし、その額が現に当該指定就労移行支援に要した費用の額を超えるときは、当該現に指定就労移行支援に要した費用の額となっているか。）</t>
    <phoneticPr fontId="3"/>
  </si>
  <si>
    <t>（１）就労移行支援サービス費(Ⅰ)</t>
    <phoneticPr fontId="3"/>
  </si>
  <si>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3"/>
  </si>
  <si>
    <t>（２）就労移行支援サービス費(Ⅱ)</t>
    <phoneticPr fontId="3"/>
  </si>
  <si>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3"/>
  </si>
  <si>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3"/>
  </si>
  <si>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3"/>
  </si>
  <si>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3"/>
  </si>
  <si>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3"/>
  </si>
  <si>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3"/>
  </si>
  <si>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3"/>
  </si>
  <si>
    <t>18厚告523
別表第12の1の注5(1)
平18厚告550
の七</t>
    <phoneticPr fontId="3"/>
  </si>
  <si>
    <t>３　視覚・聴覚言語障害者支援体制加算</t>
    <phoneticPr fontId="3"/>
  </si>
  <si>
    <t>４　高次脳機能障害者支援体制加算</t>
    <phoneticPr fontId="3"/>
  </si>
  <si>
    <t>５　初期加算</t>
    <phoneticPr fontId="3"/>
  </si>
  <si>
    <t>６　訪問支援特別加算</t>
    <phoneticPr fontId="3"/>
  </si>
  <si>
    <t>７　利用者負担上限額管理加算</t>
    <phoneticPr fontId="3"/>
  </si>
  <si>
    <t>８　食事提供体制加算</t>
    <phoneticPr fontId="3"/>
  </si>
  <si>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</si>
  <si>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９　精神障害者退院支援施設加算</t>
    <phoneticPr fontId="3"/>
  </si>
  <si>
    <t>10　福祉専門職員配置等加算</t>
    <phoneticPr fontId="3"/>
  </si>
  <si>
    <t>11　欠席時対応加算</t>
    <phoneticPr fontId="3"/>
  </si>
  <si>
    <t>12　 医療連携体制加算</t>
    <phoneticPr fontId="3"/>
  </si>
  <si>
    <t>13　就労支援関係研修修了加算</t>
    <phoneticPr fontId="3"/>
  </si>
  <si>
    <t>14　移行準備支援体制加算</t>
    <phoneticPr fontId="3"/>
  </si>
  <si>
    <t>15　送迎加算</t>
    <phoneticPr fontId="3"/>
  </si>
  <si>
    <t>16　障害福祉サービスの体験利用支援加算</t>
    <phoneticPr fontId="3"/>
  </si>
  <si>
    <t>17　通勤訓練加算</t>
    <phoneticPr fontId="3"/>
  </si>
  <si>
    <t>18　在宅時生活支援サービス加算</t>
    <phoneticPr fontId="3"/>
  </si>
  <si>
    <t>19　社会生活支援特別加算</t>
    <phoneticPr fontId="3"/>
  </si>
  <si>
    <t>20　地域連携会議実施加算</t>
    <phoneticPr fontId="3"/>
  </si>
  <si>
    <t>22　集中的支援加算</t>
    <phoneticPr fontId="3"/>
  </si>
  <si>
    <t>23　福祉・介護職員処遇改善加算</t>
    <phoneticPr fontId="3"/>
  </si>
  <si>
    <t>24　福祉・介護職員等特定処遇改善加算</t>
    <phoneticPr fontId="3"/>
  </si>
  <si>
    <t>25　福祉・介護職員等ベースアップ等支援加算</t>
    <phoneticPr fontId="3"/>
  </si>
  <si>
    <t>26　福祉・介護職員等処遇改善加算</t>
    <phoneticPr fontId="3"/>
  </si>
  <si>
    <t>（注）下線を付した項目が標準確認項目</t>
    <phoneticPr fontId="3"/>
  </si>
  <si>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3"/>
  </si>
  <si>
    <t>（11）就労移行支援計画に変更のあった場合、（2）から(8)に準じて取り扱っているか。</t>
    <phoneticPr fontId="3"/>
  </si>
  <si>
    <t xml:space="preserve">（2) から(8) に掲げる確認資料
</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</si>
  <si>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</si>
  <si>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</si>
  <si>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他の従業員に指導及び助言した記録</t>
    <rPh sb="0" eb="1">
      <t>ホカ</t>
    </rPh>
    <rPh sb="2" eb="5">
      <t>ジュウギョウイン</t>
    </rPh>
    <rPh sb="6" eb="8">
      <t>シドウ</t>
    </rPh>
    <rPh sb="8" eb="9">
      <t>オヨ</t>
    </rPh>
    <rPh sb="10" eb="12">
      <t>ジョゲン</t>
    </rPh>
    <rPh sb="14" eb="16">
      <t>キロク</t>
    </rPh>
    <phoneticPr fontId="3"/>
  </si>
  <si>
    <t>21　緊急時受入加算</t>
    <phoneticPr fontId="3"/>
  </si>
  <si>
    <t>（２）(１)の規定により、指定就労移行支援に要する費用の額を算定した場合において、その額に1円未満の端数があるときは、その端数金額は切り捨てて算定しているか。</t>
    <phoneticPr fontId="3"/>
  </si>
  <si>
    <t>指定障害福祉サービス事業者 運営指導調書（自己点検表）</t>
    <rPh sb="14" eb="16">
      <t>ウンエイ</t>
    </rPh>
    <rPh sb="16" eb="18">
      <t>シドウ</t>
    </rPh>
    <rPh sb="18" eb="20">
      <t>チョウショ</t>
    </rPh>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</si>
  <si>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3"/>
  </si>
  <si>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3"/>
  </si>
  <si>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</si>
  <si>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②　これらの設備は、専ら当該指定就労移行支援事業所の用に供するものとなっているか。
 （ただし、利用者の支援に支障がない場合はこの限りでない。）</t>
    <phoneticPr fontId="3"/>
  </si>
  <si>
    <t>７　訓練等給付費の支給の申請に係る援助</t>
    <phoneticPr fontId="3"/>
  </si>
  <si>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</si>
  <si>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</si>
  <si>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個別支援計画
アセスメント及びモニタリングに関する記録
サービス提供の記録</t>
    <rPh sb="32" eb="34">
      <t>テイキョウ</t>
    </rPh>
    <rPh sb="35" eb="37">
      <t>キロク</t>
    </rPh>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</si>
  <si>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</si>
  <si>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（１）指定就労移行支援事業者は、公共職業安定所での求職の登録その他の利用者が行う求職活動を支援しているか。</t>
    <phoneticPr fontId="3"/>
  </si>
  <si>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3"/>
  </si>
  <si>
    <t>平18 厚令171
第184条準用（第68条第4項)</t>
    <phoneticPr fontId="3"/>
  </si>
  <si>
    <t>（３）指定就労移行支援事業者は、定期的に業務継続計画の見直しを行い、必要に応じて業務継続計画の変更を行っているか。</t>
    <phoneticPr fontId="3"/>
  </si>
  <si>
    <t>38　協力医療機関</t>
    <phoneticPr fontId="3"/>
  </si>
  <si>
    <t>　指定就労移行支援事業者は、利用者の病状の急変等に備えるため、あらかじめ、協力医療機関を定めてあるか。</t>
    <phoneticPr fontId="3"/>
  </si>
  <si>
    <t xml:space="preserve">身体拘束等に関する書類（必要事項が記載されている記録、理由が分かる書類等）
</t>
    <phoneticPr fontId="3"/>
  </si>
  <si>
    <t>②　身体拘束等の適正化のための指針を整備しているか。</t>
    <phoneticPr fontId="3"/>
  </si>
  <si>
    <t>左記①から⑥までの書類</t>
    <phoneticPr fontId="3"/>
  </si>
  <si>
    <t>２　就労移行支援サービス費</t>
    <phoneticPr fontId="3"/>
  </si>
  <si>
    <t>（４）障害福祉サービス相互の算定関係</t>
    <phoneticPr fontId="3"/>
  </si>
  <si>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3"/>
  </si>
  <si>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3"/>
  </si>
  <si>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3"/>
  </si>
  <si>
    <t>１　内容及び手続きの説明及び同意</t>
    <phoneticPr fontId="3"/>
  </si>
  <si>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3"/>
  </si>
  <si>
    <t>（３）その他</t>
    <phoneticPr fontId="3"/>
  </si>
  <si>
    <t>（５）障害福祉サービス相互の算定関係</t>
    <rPh sb="3" eb="5">
      <t>ショウガイ</t>
    </rPh>
    <rPh sb="5" eb="7">
      <t>フクシ</t>
    </rPh>
    <rPh sb="11" eb="13">
      <t>ソウゴ</t>
    </rPh>
    <rPh sb="14" eb="16">
      <t>サンテイ</t>
    </rPh>
    <rPh sb="16" eb="18">
      <t>カンケイ</t>
    </rPh>
    <phoneticPr fontId="3"/>
  </si>
  <si>
    <r>
      <rPr>
        <sz val="11"/>
        <color theme="1"/>
        <rFont val="BIZ UDゴシック"/>
        <family val="3"/>
        <charset val="128"/>
      </rPr>
      <t>　</t>
    </r>
    <r>
      <rPr>
        <u/>
        <sz val="11"/>
        <color theme="1"/>
        <rFont val="BIZ UDゴシック"/>
        <family val="3"/>
        <charset val="128"/>
      </rPr>
      <t>指定就労移行支援事業所に置くべき従業者及びその員数は、次のとおりになっているか。</t>
    </r>
    <phoneticPr fontId="3"/>
  </si>
  <si>
    <r>
      <rPr>
        <sz val="11"/>
        <color theme="1"/>
        <rFont val="BIZ UDゴシック"/>
        <family val="3"/>
        <charset val="128"/>
      </rPr>
      <t>　</t>
    </r>
    <r>
      <rPr>
        <u/>
        <sz val="11"/>
        <color theme="1"/>
        <rFont val="BIZ UDゴシック"/>
        <family val="3"/>
        <charset val="128"/>
      </rPr>
      <t>指定就労移行支援事業所ごとに、常勤換算方法で、利用者の数を15で除した数以上となっているか。</t>
    </r>
    <phoneticPr fontId="3"/>
  </si>
  <si>
    <r>
      <rPr>
        <sz val="11"/>
        <color theme="1"/>
        <rFont val="BIZ UDゴシック"/>
        <family val="3"/>
        <charset val="128"/>
      </rPr>
      <t>　</t>
    </r>
    <r>
      <rPr>
        <u/>
        <sz val="11"/>
        <color theme="1"/>
        <rFont val="BIZ UDゴシック"/>
        <family val="3"/>
        <charset val="128"/>
      </rPr>
      <t>利用者の数は、前年度の平均値となっているか。ただし、新規に指定を受ける場合は、適切な推定数によっているか。</t>
    </r>
    <phoneticPr fontId="3"/>
  </si>
  <si>
    <r>
      <rPr>
        <sz val="11"/>
        <color theme="1"/>
        <rFont val="BIZ UDゴシック"/>
        <family val="3"/>
        <charset val="128"/>
      </rPr>
      <t>　</t>
    </r>
    <r>
      <rPr>
        <u/>
        <sz val="11"/>
        <color theme="1"/>
        <rFont val="BIZ UD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3"/>
  </si>
  <si>
    <r>
      <rPr>
        <sz val="11"/>
        <color theme="1"/>
        <rFont val="BIZ UDゴシック"/>
        <family val="3"/>
        <charset val="128"/>
      </rPr>
      <t>　</t>
    </r>
    <r>
      <rPr>
        <u/>
        <sz val="11"/>
        <color theme="1"/>
        <rFont val="BIZ UD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3"/>
  </si>
  <si>
    <r>
      <rPr>
        <sz val="11"/>
        <color theme="1"/>
        <rFont val="BIZ UDゴシック"/>
        <family val="3"/>
        <charset val="128"/>
      </rPr>
      <t>　</t>
    </r>
    <r>
      <rPr>
        <u/>
        <sz val="11"/>
        <color theme="1"/>
        <rFont val="BIZ UD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3"/>
  </si>
  <si>
    <r>
      <rPr>
        <sz val="11"/>
        <color theme="1"/>
        <rFont val="BIZ UDゴシック"/>
        <family val="3"/>
        <charset val="128"/>
      </rPr>
      <t>　</t>
    </r>
    <r>
      <rPr>
        <u/>
        <sz val="11"/>
        <color theme="1"/>
        <rFont val="BIZ UD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3"/>
  </si>
  <si>
    <r>
      <rPr>
        <sz val="11"/>
        <color theme="1"/>
        <rFont val="BIZ UDゴシック"/>
        <family val="3"/>
        <charset val="128"/>
      </rPr>
      <t>　</t>
    </r>
    <r>
      <rPr>
        <u/>
        <sz val="11"/>
        <color theme="1"/>
        <rFont val="BIZ UD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3"/>
  </si>
  <si>
    <r>
      <rPr>
        <sz val="11"/>
        <color theme="1"/>
        <rFont val="BIZ UDゴシック"/>
        <family val="3"/>
        <charset val="128"/>
      </rPr>
      <t>　</t>
    </r>
    <r>
      <rPr>
        <u/>
        <sz val="11"/>
        <color theme="1"/>
        <rFont val="BIZ UD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3"/>
  </si>
  <si>
    <r>
      <rPr>
        <sz val="11"/>
        <color theme="1"/>
        <rFont val="BIZ UDゴシック"/>
        <family val="3"/>
        <charset val="128"/>
      </rPr>
      <t>　</t>
    </r>
    <r>
      <rPr>
        <u/>
        <sz val="11"/>
        <color theme="1"/>
        <rFont val="BIZ UDゴシック"/>
        <family val="3"/>
        <charset val="128"/>
      </rPr>
      <t>室内における談話の漏えいを防ぐための間仕切り等を設けているか。</t>
    </r>
    <phoneticPr fontId="3"/>
  </si>
  <si>
    <r>
      <rPr>
        <sz val="11"/>
        <color theme="1"/>
        <rFont val="BIZ UDゴシック"/>
        <family val="3"/>
        <charset val="128"/>
      </rPr>
      <t>　</t>
    </r>
    <r>
      <rPr>
        <u/>
        <sz val="11"/>
        <color theme="1"/>
        <rFont val="BIZ UDゴシック"/>
        <family val="3"/>
        <charset val="128"/>
      </rPr>
      <t>利用者の特性に応じたものであるか。</t>
    </r>
    <phoneticPr fontId="3"/>
  </si>
  <si>
    <r>
      <rPr>
        <sz val="11"/>
        <color theme="1"/>
        <rFont val="BIZ UDゴシック"/>
        <family val="3"/>
        <charset val="128"/>
      </rPr>
      <t>　</t>
    </r>
    <r>
      <rPr>
        <u/>
        <sz val="11"/>
        <color theme="1"/>
        <rFont val="BIZ UD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3"/>
  </si>
  <si>
    <r>
      <rPr>
        <sz val="11"/>
        <color theme="1"/>
        <rFont val="BIZ UDゴシック"/>
        <family val="3"/>
        <charset val="128"/>
      </rPr>
      <t>　</t>
    </r>
    <r>
      <rPr>
        <u/>
        <sz val="11"/>
        <color theme="1"/>
        <rFont val="BIZ UD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3"/>
  </si>
  <si>
    <r>
      <t xml:space="preserve">（４）アセスメントに当たっては、利用者に面接して行っているか。
</t>
    </r>
    <r>
      <rPr>
        <sz val="11"/>
        <color theme="1"/>
        <rFont val="BIZ UDゴシック"/>
        <family val="3"/>
        <charset val="128"/>
      </rPr>
      <t>　</t>
    </r>
    <r>
      <rPr>
        <u/>
        <sz val="11"/>
        <color theme="1"/>
        <rFont val="BIZ UDゴシック"/>
        <family val="3"/>
        <charset val="128"/>
      </rPr>
      <t>この場合において、サービス管理責任者は、面接の趣旨を利用者に対して十分に説明し、理解を得ているか。</t>
    </r>
    <phoneticPr fontId="3"/>
  </si>
  <si>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11"/>
        <color theme="1"/>
        <rFont val="BIZ UDゴシック"/>
        <family val="3"/>
        <charset val="128"/>
      </rPr>
      <t>　</t>
    </r>
    <r>
      <rPr>
        <u/>
        <sz val="11"/>
        <color theme="1"/>
        <rFont val="BIZ UD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3"/>
  </si>
  <si>
    <r>
      <t>　</t>
    </r>
    <r>
      <rPr>
        <u/>
        <sz val="11"/>
        <color theme="1"/>
        <rFont val="BIZ UD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3"/>
  </si>
  <si>
    <r>
      <rPr>
        <sz val="11"/>
        <color theme="1"/>
        <rFont val="BIZ UDゴシック"/>
        <family val="3"/>
        <charset val="128"/>
      </rPr>
      <t>　</t>
    </r>
    <r>
      <rPr>
        <u/>
        <sz val="11"/>
        <color theme="1"/>
        <rFont val="BIZ UD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3"/>
  </si>
  <si>
    <r>
      <t>　</t>
    </r>
    <r>
      <rPr>
        <u/>
        <sz val="11"/>
        <color theme="1"/>
        <rFont val="BIZ UD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3"/>
  </si>
  <si>
    <r>
      <rPr>
        <sz val="11"/>
        <color theme="1"/>
        <rFont val="BIZ UDゴシック"/>
        <family val="3"/>
        <charset val="128"/>
      </rPr>
      <t>　</t>
    </r>
    <r>
      <rPr>
        <u/>
        <sz val="11"/>
        <color theme="1"/>
        <rFont val="BIZ UD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3"/>
  </si>
  <si>
    <r>
      <rPr>
        <sz val="11"/>
        <color theme="1"/>
        <rFont val="BIZ UDゴシック"/>
        <family val="3"/>
        <charset val="128"/>
      </rPr>
      <t>　</t>
    </r>
    <r>
      <rPr>
        <u/>
        <sz val="11"/>
        <color theme="1"/>
        <rFont val="BIZ UD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3"/>
  </si>
  <si>
    <r>
      <rPr>
        <sz val="11"/>
        <color theme="1"/>
        <rFont val="BIZ UDゴシック"/>
        <family val="3"/>
        <charset val="128"/>
      </rPr>
      <t xml:space="preserve"> 　</t>
    </r>
    <r>
      <rPr>
        <u/>
        <sz val="11"/>
        <color theme="1"/>
        <rFont val="BIZ UDゴシック"/>
        <family val="3"/>
        <charset val="128"/>
      </rPr>
      <t>指定就労移行支援事業者は、指定就労移行支援事業所ごとに経理を区分するとともに、指定就労移行支援の事業の会計をその他の事業の会計と区分しているか。</t>
    </r>
    <phoneticPr fontId="3"/>
  </si>
  <si>
    <r>
      <rPr>
        <sz val="11"/>
        <color theme="1"/>
        <rFont val="BIZ UDゴシック"/>
        <family val="3"/>
        <charset val="128"/>
      </rPr>
      <t>　</t>
    </r>
    <r>
      <rPr>
        <u/>
        <sz val="11"/>
        <color theme="1"/>
        <rFont val="BIZ UDゴシック"/>
        <family val="3"/>
        <charset val="128"/>
      </rPr>
      <t>利用者が就労移行支援以外の障害福祉サービスを受けている間に、就労移行支援サービス費を算定していないか。</t>
    </r>
    <phoneticPr fontId="3"/>
  </si>
  <si>
    <t>点検のポイントなど</t>
    <rPh sb="0" eb="2">
      <t>テンケン</t>
    </rPh>
    <phoneticPr fontId="4"/>
  </si>
  <si>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</si>
  <si>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phoneticPr fontId="3"/>
  </si>
  <si>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3"/>
  </si>
  <si>
    <t>・「常勤」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3"/>
  </si>
  <si>
    <t>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phoneticPr fontId="3"/>
  </si>
  <si>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3"/>
  </si>
  <si>
    <t xml:space="preserve">② 契約支給量
　基準省令第10条第２項は、受給者証に記載すべき契約支給量の総量は、当該利用者の支給量を超えてはならないこととしたものである。
</t>
    <rPh sb="11" eb="13">
      <t>ショウレイ</t>
    </rPh>
    <phoneticPr fontId="3"/>
  </si>
  <si>
    <t>第９  その他</t>
    <rPh sb="6" eb="7">
      <t>タ</t>
    </rPh>
    <phoneticPr fontId="3"/>
  </si>
  <si>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</si>
  <si>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</si>
  <si>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</si>
  <si>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xml:space="preserve">
　　はい
　　いいえ</t>
    <phoneticPr fontId="3"/>
  </si>
  <si>
    <t>令和</t>
    <rPh sb="0" eb="2">
      <t>レイワ</t>
    </rPh>
    <phoneticPr fontId="16"/>
  </si>
  <si>
    <t>年度</t>
    <rPh sb="0" eb="2">
      <t>ネンド</t>
    </rPh>
    <phoneticPr fontId="16"/>
  </si>
  <si>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6"/>
  </si>
  <si>
    <t>（ 指定就労移行支援 ）</t>
    <rPh sb="2" eb="4">
      <t>シテイ</t>
    </rPh>
    <rPh sb="4" eb="6">
      <t>シュウロウ</t>
    </rPh>
    <rPh sb="6" eb="8">
      <t>イコウ</t>
    </rPh>
    <rPh sb="8" eb="10">
      <t>シエン</t>
    </rPh>
    <phoneticPr fontId="16"/>
  </si>
  <si>
    <t>【事業者指定の状況】</t>
    <rPh sb="1" eb="4">
      <t>ジギョウシャ</t>
    </rPh>
    <rPh sb="4" eb="6">
      <t>シテイ</t>
    </rPh>
    <rPh sb="7" eb="9">
      <t>ジョウキョウ</t>
    </rPh>
    <phoneticPr fontId="16"/>
  </si>
  <si>
    <t>《自主点検表記載上の留意事項》</t>
    <rPh sb="1" eb="3">
      <t>ジシュ</t>
    </rPh>
    <rPh sb="3" eb="5">
      <t>テンケン</t>
    </rPh>
    <rPh sb="5" eb="6">
      <t>ヒョウ</t>
    </rPh>
    <rPh sb="6" eb="8">
      <t>キサイ</t>
    </rPh>
    <rPh sb="8" eb="9">
      <t>ジョウ</t>
    </rPh>
    <rPh sb="10" eb="12">
      <t>リュウイ</t>
    </rPh>
    <rPh sb="12" eb="14">
      <t>ジコウ</t>
    </rPh>
    <phoneticPr fontId="16"/>
  </si>
  <si>
    <t>※</t>
    <phoneticPr fontId="16"/>
  </si>
  <si>
    <t>指定就労移行支援</t>
    <rPh sb="0" eb="2">
      <t>シテイ</t>
    </rPh>
    <rPh sb="2" eb="4">
      <t>シュウロウ</t>
    </rPh>
    <rPh sb="4" eb="6">
      <t>イコウ</t>
    </rPh>
    <rPh sb="6" eb="8">
      <t>シエン</t>
    </rPh>
    <phoneticPr fontId="16"/>
  </si>
  <si>
    <t>：</t>
    <phoneticPr fontId="16"/>
  </si>
  <si>
    <t>年</t>
    <rPh sb="0" eb="1">
      <t>ネン</t>
    </rPh>
    <phoneticPr fontId="16"/>
  </si>
  <si>
    <t>月</t>
    <rPh sb="0" eb="1">
      <t>ガツ</t>
    </rPh>
    <phoneticPr fontId="16"/>
  </si>
  <si>
    <t>日指定</t>
    <rPh sb="0" eb="1">
      <t>ニチ</t>
    </rPh>
    <rPh sb="1" eb="3">
      <t>シテイ</t>
    </rPh>
    <phoneticPr fontId="16"/>
  </si>
  <si>
    <t>（直近の定員：</t>
    <rPh sb="1" eb="3">
      <t>チョッキン</t>
    </rPh>
    <rPh sb="4" eb="6">
      <t>テイイン</t>
    </rPh>
    <phoneticPr fontId="16"/>
  </si>
  <si>
    <t>人）</t>
    <rPh sb="0" eb="1">
      <t>ニン</t>
    </rPh>
    <phoneticPr fontId="16"/>
  </si>
  <si>
    <t>多機能型事業所</t>
    <rPh sb="0" eb="4">
      <t>タキノウガタ</t>
    </rPh>
    <rPh sb="4" eb="7">
      <t>ジギョウショ</t>
    </rPh>
    <phoneticPr fontId="16"/>
  </si>
  <si>
    <t>該当</t>
    <rPh sb="0" eb="2">
      <t>ガイトウ</t>
    </rPh>
    <phoneticPr fontId="16"/>
  </si>
  <si>
    <t>・</t>
    <phoneticPr fontId="16"/>
  </si>
  <si>
    <t>非該当</t>
    <rPh sb="0" eb="1">
      <t>ヒ</t>
    </rPh>
    <rPh sb="1" eb="3">
      <t>ガイトウ</t>
    </rPh>
    <phoneticPr fontId="16"/>
  </si>
  <si>
    <t>（実施する多機能型</t>
    <rPh sb="1" eb="3">
      <t>ジッシ</t>
    </rPh>
    <rPh sb="5" eb="9">
      <t>タキノウガタ</t>
    </rPh>
    <phoneticPr fontId="16"/>
  </si>
  <si>
    <t>指定就労継続支援Ａ型</t>
    <rPh sb="0" eb="2">
      <t>シテイ</t>
    </rPh>
    <rPh sb="2" eb="8">
      <t>シュウロウケイゾクシエン</t>
    </rPh>
    <rPh sb="9" eb="10">
      <t>ガタ</t>
    </rPh>
    <phoneticPr fontId="16"/>
  </si>
  <si>
    <t>事業については、</t>
    <rPh sb="0" eb="2">
      <t>ジギョウ</t>
    </rPh>
    <phoneticPr fontId="16"/>
  </si>
  <si>
    <t>指定就労継続支援Ｂ型</t>
    <rPh sb="0" eb="2">
      <t>シテイ</t>
    </rPh>
    <rPh sb="2" eb="8">
      <t>シュウロウケイゾクシエン</t>
    </rPh>
    <rPh sb="9" eb="10">
      <t>ガタ</t>
    </rPh>
    <phoneticPr fontId="16"/>
  </si>
  <si>
    <t>右にチェックを）</t>
    <rPh sb="0" eb="1">
      <t>ミギ</t>
    </rPh>
    <phoneticPr fontId="16"/>
  </si>
  <si>
    <t>指定生活介護</t>
    <rPh sb="0" eb="2">
      <t>シテイ</t>
    </rPh>
    <rPh sb="2" eb="4">
      <t>セイカツ</t>
    </rPh>
    <rPh sb="4" eb="6">
      <t>カイゴ</t>
    </rPh>
    <phoneticPr fontId="16"/>
  </si>
  <si>
    <t>指定自立訓練（機能・生活訓練）</t>
    <rPh sb="0" eb="2">
      <t>シテイ</t>
    </rPh>
    <rPh sb="2" eb="4">
      <t>ジリツ</t>
    </rPh>
    <rPh sb="4" eb="6">
      <t>クンレン</t>
    </rPh>
    <rPh sb="7" eb="9">
      <t>キノウ</t>
    </rPh>
    <rPh sb="10" eb="12">
      <t>セイカツ</t>
    </rPh>
    <rPh sb="12" eb="14">
      <t>クンレン</t>
    </rPh>
    <phoneticPr fontId="16"/>
  </si>
  <si>
    <t>指定児童発達支援(医療型含む)</t>
    <rPh sb="0" eb="2">
      <t>シテイ</t>
    </rPh>
    <rPh sb="2" eb="4">
      <t>ジドウ</t>
    </rPh>
    <rPh sb="4" eb="6">
      <t>ハッタツ</t>
    </rPh>
    <rPh sb="6" eb="8">
      <t>シエン</t>
    </rPh>
    <rPh sb="9" eb="11">
      <t>イリョウ</t>
    </rPh>
    <rPh sb="11" eb="12">
      <t>ガタ</t>
    </rPh>
    <rPh sb="12" eb="13">
      <t>フク</t>
    </rPh>
    <phoneticPr fontId="16"/>
  </si>
  <si>
    <t>指定放課後等デイサービス</t>
    <rPh sb="0" eb="2">
      <t>シテイ</t>
    </rPh>
    <rPh sb="2" eb="6">
      <t>ホウカゴトウ</t>
    </rPh>
    <phoneticPr fontId="16"/>
  </si>
  <si>
    <t>（自主点検表作成日：</t>
    <rPh sb="1" eb="3">
      <t>ジシュ</t>
    </rPh>
    <rPh sb="3" eb="6">
      <t>テンケンヒョウ</t>
    </rPh>
    <rPh sb="6" eb="9">
      <t>サクセイビ</t>
    </rPh>
    <phoneticPr fontId="20"/>
  </si>
  <si>
    <t>令和</t>
    <rPh sb="0" eb="2">
      <t>レイワ</t>
    </rPh>
    <phoneticPr fontId="20"/>
  </si>
  <si>
    <t>年</t>
    <rPh sb="0" eb="1">
      <t>ネン</t>
    </rPh>
    <phoneticPr fontId="20"/>
  </si>
  <si>
    <t>月</t>
    <rPh sb="0" eb="1">
      <t>ガツ</t>
    </rPh>
    <phoneticPr fontId="20"/>
  </si>
  <si>
    <t>日）</t>
    <rPh sb="0" eb="1">
      <t>ニチ</t>
    </rPh>
    <phoneticPr fontId="20"/>
  </si>
  <si>
    <t>従たる事業所</t>
    <rPh sb="0" eb="1">
      <t>ジュウ</t>
    </rPh>
    <rPh sb="3" eb="6">
      <t>ジギョウショ</t>
    </rPh>
    <phoneticPr fontId="16"/>
  </si>
  <si>
    <t>有</t>
    <rPh sb="0" eb="1">
      <t>アリ</t>
    </rPh>
    <phoneticPr fontId="16"/>
  </si>
  <si>
    <t>無</t>
    <rPh sb="0" eb="1">
      <t>ナ</t>
    </rPh>
    <phoneticPr fontId="16"/>
  </si>
  <si>
    <t>開設者名</t>
    <rPh sb="0" eb="2">
      <t>カイセツ</t>
    </rPh>
    <rPh sb="2" eb="3">
      <t>シャ</t>
    </rPh>
    <rPh sb="3" eb="4">
      <t>メイ</t>
    </rPh>
    <phoneticPr fontId="20"/>
  </si>
  <si>
    <t>代表者名</t>
    <rPh sb="0" eb="3">
      <t>ダイヒョウシャ</t>
    </rPh>
    <rPh sb="3" eb="4">
      <t>メイ</t>
    </rPh>
    <phoneticPr fontId="16"/>
  </si>
  <si>
    <t>【運営指導事前資料として使用する場合】</t>
    <rPh sb="1" eb="3">
      <t>ウンエイ</t>
    </rPh>
    <rPh sb="3" eb="5">
      <t>シドウ</t>
    </rPh>
    <rPh sb="5" eb="7">
      <t>ジゼン</t>
    </rPh>
    <rPh sb="7" eb="9">
      <t>シリョウ</t>
    </rPh>
    <rPh sb="12" eb="14">
      <t>シヨウ</t>
    </rPh>
    <rPh sb="16" eb="18">
      <t>バアイ</t>
    </rPh>
    <phoneticPr fontId="16"/>
  </si>
  <si>
    <t>事業所名</t>
    <rPh sb="0" eb="3">
      <t>ジギョウショ</t>
    </rPh>
    <rPh sb="3" eb="4">
      <t>メイ</t>
    </rPh>
    <phoneticPr fontId="20"/>
  </si>
  <si>
    <t>管理者名</t>
    <rPh sb="0" eb="3">
      <t>カンリシャ</t>
    </rPh>
    <rPh sb="3" eb="4">
      <t>メイ</t>
    </rPh>
    <phoneticPr fontId="16"/>
  </si>
  <si>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6"/>
  </si>
  <si>
    <t>所 在 地</t>
    <rPh sb="0" eb="1">
      <t>トコロ</t>
    </rPh>
    <rPh sb="2" eb="3">
      <t>ザイ</t>
    </rPh>
    <rPh sb="4" eb="5">
      <t>チ</t>
    </rPh>
    <phoneticPr fontId="20"/>
  </si>
  <si>
    <t>〒</t>
    <phoneticPr fontId="20"/>
  </si>
  <si>
    <t>①</t>
    <phoneticPr fontId="16"/>
  </si>
  <si>
    <t>　運営規程</t>
    <rPh sb="1" eb="3">
      <t>ウンエイ</t>
    </rPh>
    <rPh sb="3" eb="5">
      <t>キテイ</t>
    </rPh>
    <phoneticPr fontId="16"/>
  </si>
  <si>
    <t>②</t>
    <phoneticPr fontId="16"/>
  </si>
  <si>
    <t>　重要事項説明書</t>
    <rPh sb="1" eb="3">
      <t>ジュウヨウ</t>
    </rPh>
    <rPh sb="3" eb="5">
      <t>ジコウ</t>
    </rPh>
    <rPh sb="5" eb="8">
      <t>セツメイショ</t>
    </rPh>
    <phoneticPr fontId="16"/>
  </si>
  <si>
    <t>Ｔ Ｅ Ｌ</t>
    <phoneticPr fontId="20"/>
  </si>
  <si>
    <t>Ｆ Ａ Ｘ</t>
    <phoneticPr fontId="20"/>
  </si>
  <si>
    <t>③</t>
    <phoneticPr fontId="16"/>
  </si>
  <si>
    <t>　利用契約書様式</t>
    <rPh sb="1" eb="3">
      <t>リヨウ</t>
    </rPh>
    <rPh sb="3" eb="6">
      <t>ケイヤクショ</t>
    </rPh>
    <rPh sb="6" eb="8">
      <t>ヨウシキ</t>
    </rPh>
    <phoneticPr fontId="16"/>
  </si>
  <si>
    <t>④</t>
    <phoneticPr fontId="16"/>
  </si>
  <si>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6"/>
  </si>
  <si>
    <t>Ｅ－mail</t>
    <phoneticPr fontId="20"/>
  </si>
  <si>
    <t>⑤</t>
    <phoneticPr fontId="16"/>
  </si>
  <si>
    <t>　事業所の平面図及びパンフレット</t>
    <rPh sb="1" eb="4">
      <t>ジギョウショ</t>
    </rPh>
    <rPh sb="5" eb="8">
      <t>ヘイメンズ</t>
    </rPh>
    <rPh sb="8" eb="9">
      <t>オヨ</t>
    </rPh>
    <phoneticPr fontId="16"/>
  </si>
  <si>
    <t>記 入 者</t>
    <rPh sb="0" eb="1">
      <t>キ</t>
    </rPh>
    <rPh sb="2" eb="3">
      <t>イリ</t>
    </rPh>
    <rPh sb="4" eb="5">
      <t>シャ</t>
    </rPh>
    <phoneticPr fontId="20"/>
  </si>
  <si>
    <t>（職名）</t>
    <rPh sb="1" eb="2">
      <t>ショク</t>
    </rPh>
    <rPh sb="2" eb="3">
      <t>メイ</t>
    </rPh>
    <phoneticPr fontId="20"/>
  </si>
  <si>
    <t>（氏名）</t>
    <rPh sb="1" eb="2">
      <t>シ</t>
    </rPh>
    <rPh sb="2" eb="3">
      <t>メイ</t>
    </rPh>
    <phoneticPr fontId="20"/>
  </si>
  <si>
    <t>⑥</t>
    <phoneticPr fontId="16"/>
  </si>
  <si>
    <t>　利用者に対する賃金・工賃支給規程の写し</t>
    <rPh sb="1" eb="4">
      <t>リヨウシャ</t>
    </rPh>
    <rPh sb="5" eb="6">
      <t>タイ</t>
    </rPh>
    <rPh sb="8" eb="10">
      <t>チンギン</t>
    </rPh>
    <rPh sb="11" eb="13">
      <t>コウチン</t>
    </rPh>
    <rPh sb="13" eb="15">
      <t>シキュウ</t>
    </rPh>
    <rPh sb="15" eb="17">
      <t>キテイ</t>
    </rPh>
    <rPh sb="18" eb="19">
      <t>ウツ</t>
    </rPh>
    <phoneticPr fontId="16"/>
  </si>
  <si>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</si>
  <si>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</si>
  <si>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</si>
  <si>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16"/>
  </si>
  <si>
    <t>（文中の略称）</t>
    <phoneticPr fontId="16"/>
  </si>
  <si>
    <t>（法令・通知の名称）</t>
    <phoneticPr fontId="16"/>
  </si>
  <si>
    <t>「法」</t>
    <rPh sb="1" eb="2">
      <t>ホウ</t>
    </rPh>
    <phoneticPr fontId="16"/>
  </si>
  <si>
    <t>⇒</t>
    <phoneticPr fontId="16"/>
  </si>
  <si>
    <t>「障害者の日常生活及び社会生活を総合的に支援するための法律（平成17年法律第123号）」</t>
    <phoneticPr fontId="16"/>
  </si>
  <si>
    <t>「施行規則」</t>
    <rPh sb="1" eb="5">
      <t>セコウキソク</t>
    </rPh>
    <phoneticPr fontId="16"/>
  </si>
  <si>
    <t>「障害者の日常生活及び社会生活を総合的に支援するための法律施行規則（平成18年厚生労働省令第19号）」</t>
    <phoneticPr fontId="16"/>
  </si>
  <si>
    <t>「基準省令」</t>
    <rPh sb="1" eb="5">
      <t>キジュンショウレイ</t>
    </rPh>
    <phoneticPr fontId="16"/>
  </si>
  <si>
    <t>「障害者の日常生活及び社会生活を総合的に支援するための法律に基づく指定障害福祉サービスの事業等の人員、設備及び運営に関する基準（平成18年厚生労働省令第171号）」</t>
    <phoneticPr fontId="16"/>
  </si>
  <si>
    <t>「条例」</t>
    <rPh sb="1" eb="3">
      <t>ジョウレイ</t>
    </rPh>
    <phoneticPr fontId="16"/>
  </si>
  <si>
    <t>「八戸市指定障害福祉サービスの事業の人員、設備及び運営に関する基準等を定める条例（平成28年八戸市条例第65号）」</t>
    <rPh sb="46" eb="49">
      <t>ハチノヘシ</t>
    </rPh>
    <phoneticPr fontId="16"/>
  </si>
  <si>
    <t>「解釈通知」</t>
    <rPh sb="1" eb="3">
      <t>カイシャク</t>
    </rPh>
    <rPh sb="3" eb="5">
      <t>ツウチ</t>
    </rPh>
    <phoneticPr fontId="16"/>
  </si>
  <si>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6"/>
  </si>
  <si>
    <t>「報酬告示」</t>
    <rPh sb="1" eb="5">
      <t>ホウシュウコクジ</t>
    </rPh>
    <phoneticPr fontId="16"/>
  </si>
  <si>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6"/>
  </si>
  <si>
    <t>「留意事項通知」</t>
    <rPh sb="1" eb="5">
      <t>リュウイジコウ</t>
    </rPh>
    <rPh sb="5" eb="7">
      <t>ツウチ</t>
    </rPh>
    <phoneticPr fontId="16"/>
  </si>
  <si>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6"/>
  </si>
  <si>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5"/>
  </si>
  <si>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5"/>
  </si>
  <si>
    <t>基準月(作成年月)：</t>
    <rPh sb="0" eb="2">
      <t>キジュン</t>
    </rPh>
    <rPh sb="2" eb="3">
      <t>ゲツ</t>
    </rPh>
    <rPh sb="4" eb="6">
      <t>サクセイ</t>
    </rPh>
    <rPh sb="6" eb="8">
      <t>ネンゲツ</t>
    </rPh>
    <phoneticPr fontId="25"/>
  </si>
  <si>
    <t>開設者名</t>
    <rPh sb="0" eb="2">
      <t>カイセツ</t>
    </rPh>
    <rPh sb="2" eb="3">
      <t>シャ</t>
    </rPh>
    <rPh sb="3" eb="4">
      <t>メイ</t>
    </rPh>
    <phoneticPr fontId="25"/>
  </si>
  <si>
    <t>サービスの種類</t>
    <rPh sb="5" eb="7">
      <t>シュルイ</t>
    </rPh>
    <phoneticPr fontId="25"/>
  </si>
  <si>
    <t>事業所番号</t>
    <rPh sb="0" eb="2">
      <t>ジギョウ</t>
    </rPh>
    <rPh sb="2" eb="3">
      <t>ショ</t>
    </rPh>
    <rPh sb="3" eb="5">
      <t>バンゴウ</t>
    </rPh>
    <phoneticPr fontId="25"/>
  </si>
  <si>
    <t>事業所名</t>
    <rPh sb="0" eb="2">
      <t>ジギョウ</t>
    </rPh>
    <rPh sb="2" eb="3">
      <t>ショ</t>
    </rPh>
    <rPh sb="3" eb="4">
      <t>メイ</t>
    </rPh>
    <phoneticPr fontId="25"/>
  </si>
  <si>
    <t>〔考え方〕</t>
    <rPh sb="1" eb="2">
      <t>カンガ</t>
    </rPh>
    <rPh sb="3" eb="4">
      <t>カタ</t>
    </rPh>
    <phoneticPr fontId="25"/>
  </si>
  <si>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5"/>
  </si>
  <si>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5"/>
  </si>
  <si>
    <t>　　30人×22日×3月＝1,980人</t>
    <rPh sb="4" eb="5">
      <t>ニン</t>
    </rPh>
    <rPh sb="8" eb="9">
      <t>ニチ</t>
    </rPh>
    <rPh sb="11" eb="12">
      <t>ガツ</t>
    </rPh>
    <rPh sb="18" eb="19">
      <t>ニン</t>
    </rPh>
    <phoneticPr fontId="25"/>
  </si>
  <si>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5"/>
  </si>
  <si>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5"/>
  </si>
  <si>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5"/>
  </si>
  <si>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5"/>
  </si>
  <si>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5"/>
  </si>
  <si>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5"/>
  </si>
  <si>
    <t>（単位：人）</t>
    <phoneticPr fontId="25"/>
  </si>
  <si>
    <t>1日</t>
    <rPh sb="1" eb="2">
      <t>ニチ</t>
    </rPh>
    <phoneticPr fontId="25"/>
  </si>
  <si>
    <t>2日</t>
    <rPh sb="1" eb="2">
      <t>ニチ</t>
    </rPh>
    <phoneticPr fontId="25"/>
  </si>
  <si>
    <t>3日</t>
    <rPh sb="1" eb="2">
      <t>ニチ</t>
    </rPh>
    <phoneticPr fontId="25"/>
  </si>
  <si>
    <t>4日</t>
    <rPh sb="1" eb="2">
      <t>ニチ</t>
    </rPh>
    <phoneticPr fontId="25"/>
  </si>
  <si>
    <t>5日</t>
    <rPh sb="1" eb="2">
      <t>ニチ</t>
    </rPh>
    <phoneticPr fontId="25"/>
  </si>
  <si>
    <t>6日</t>
    <rPh sb="1" eb="2">
      <t>ニチ</t>
    </rPh>
    <phoneticPr fontId="25"/>
  </si>
  <si>
    <t>7日</t>
    <rPh sb="1" eb="2">
      <t>ニチ</t>
    </rPh>
    <phoneticPr fontId="25"/>
  </si>
  <si>
    <t>8日</t>
    <rPh sb="1" eb="2">
      <t>ニチ</t>
    </rPh>
    <phoneticPr fontId="25"/>
  </si>
  <si>
    <t>9日</t>
    <rPh sb="1" eb="2">
      <t>ニチ</t>
    </rPh>
    <phoneticPr fontId="25"/>
  </si>
  <si>
    <t>10日</t>
    <rPh sb="2" eb="3">
      <t>ニチ</t>
    </rPh>
    <phoneticPr fontId="25"/>
  </si>
  <si>
    <t>11日</t>
    <rPh sb="2" eb="3">
      <t>ニチ</t>
    </rPh>
    <phoneticPr fontId="25"/>
  </si>
  <si>
    <t>12日</t>
    <rPh sb="2" eb="3">
      <t>ニチ</t>
    </rPh>
    <phoneticPr fontId="25"/>
  </si>
  <si>
    <t>13日</t>
    <rPh sb="2" eb="3">
      <t>ニチ</t>
    </rPh>
    <phoneticPr fontId="25"/>
  </si>
  <si>
    <t>14日</t>
    <rPh sb="2" eb="3">
      <t>ニチ</t>
    </rPh>
    <phoneticPr fontId="25"/>
  </si>
  <si>
    <t>15日</t>
    <rPh sb="2" eb="3">
      <t>ニチ</t>
    </rPh>
    <phoneticPr fontId="25"/>
  </si>
  <si>
    <t>16日</t>
    <rPh sb="2" eb="3">
      <t>ニチ</t>
    </rPh>
    <phoneticPr fontId="25"/>
  </si>
  <si>
    <t>17日</t>
    <rPh sb="2" eb="3">
      <t>ニチ</t>
    </rPh>
    <phoneticPr fontId="25"/>
  </si>
  <si>
    <t>18日</t>
    <rPh sb="2" eb="3">
      <t>ニチ</t>
    </rPh>
    <phoneticPr fontId="25"/>
  </si>
  <si>
    <t>19日</t>
    <rPh sb="2" eb="3">
      <t>ニチ</t>
    </rPh>
    <phoneticPr fontId="25"/>
  </si>
  <si>
    <t>20日</t>
    <rPh sb="2" eb="3">
      <t>ニチ</t>
    </rPh>
    <phoneticPr fontId="25"/>
  </si>
  <si>
    <t>21日</t>
    <rPh sb="2" eb="3">
      <t>ニチ</t>
    </rPh>
    <phoneticPr fontId="25"/>
  </si>
  <si>
    <t>22日</t>
    <rPh sb="2" eb="3">
      <t>ニチ</t>
    </rPh>
    <phoneticPr fontId="25"/>
  </si>
  <si>
    <t>23日</t>
    <rPh sb="2" eb="3">
      <t>ニチ</t>
    </rPh>
    <phoneticPr fontId="25"/>
  </si>
  <si>
    <t>24日</t>
    <rPh sb="2" eb="3">
      <t>ニチ</t>
    </rPh>
    <phoneticPr fontId="25"/>
  </si>
  <si>
    <t>25日</t>
    <rPh sb="2" eb="3">
      <t>ニチ</t>
    </rPh>
    <phoneticPr fontId="25"/>
  </si>
  <si>
    <t>26日</t>
    <rPh sb="2" eb="3">
      <t>ニチ</t>
    </rPh>
    <phoneticPr fontId="25"/>
  </si>
  <si>
    <t>27日</t>
    <rPh sb="2" eb="3">
      <t>ニチ</t>
    </rPh>
    <phoneticPr fontId="25"/>
  </si>
  <si>
    <t>28日</t>
    <rPh sb="2" eb="3">
      <t>ニチ</t>
    </rPh>
    <phoneticPr fontId="25"/>
  </si>
  <si>
    <t>29日</t>
    <rPh sb="2" eb="3">
      <t>ニチ</t>
    </rPh>
    <phoneticPr fontId="25"/>
  </si>
  <si>
    <t>30日</t>
    <rPh sb="2" eb="3">
      <t>ニチ</t>
    </rPh>
    <phoneticPr fontId="25"/>
  </si>
  <si>
    <t>31日</t>
    <rPh sb="2" eb="3">
      <t>ニチ</t>
    </rPh>
    <phoneticPr fontId="25"/>
  </si>
  <si>
    <t>延べ
利用者
数</t>
    <rPh sb="0" eb="1">
      <t>ノ</t>
    </rPh>
    <rPh sb="3" eb="6">
      <t>リヨウシャ</t>
    </rPh>
    <rPh sb="7" eb="8">
      <t>スウ</t>
    </rPh>
    <phoneticPr fontId="25"/>
  </si>
  <si>
    <t>受入可能
延べ利用
者数</t>
    <rPh sb="0" eb="2">
      <t>ウケイレ</t>
    </rPh>
    <rPh sb="2" eb="4">
      <t>カノウ</t>
    </rPh>
    <rPh sb="5" eb="6">
      <t>ノ</t>
    </rPh>
    <rPh sb="7" eb="9">
      <t>リヨウ</t>
    </rPh>
    <rPh sb="10" eb="11">
      <t>シャ</t>
    </rPh>
    <rPh sb="11" eb="12">
      <t>スウ</t>
    </rPh>
    <phoneticPr fontId="25"/>
  </si>
  <si>
    <t>過去３ヶ月
間の利用者
数</t>
    <rPh sb="0" eb="2">
      <t>カコ</t>
    </rPh>
    <rPh sb="4" eb="5">
      <t>ゲツ</t>
    </rPh>
    <rPh sb="6" eb="7">
      <t>カン</t>
    </rPh>
    <rPh sb="8" eb="11">
      <t>リヨウシャ</t>
    </rPh>
    <rPh sb="12" eb="13">
      <t>スウ</t>
    </rPh>
    <phoneticPr fontId="25"/>
  </si>
  <si>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5"/>
  </si>
  <si>
    <t>定員超過
判定
(減算月)</t>
    <rPh sb="0" eb="2">
      <t>テイイン</t>
    </rPh>
    <rPh sb="2" eb="4">
      <t>チョウカ</t>
    </rPh>
    <rPh sb="5" eb="7">
      <t>ハンテイ</t>
    </rPh>
    <rPh sb="9" eb="11">
      <t>ゲンサン</t>
    </rPh>
    <rPh sb="11" eb="12">
      <t>ゲツ</t>
    </rPh>
    <phoneticPr fontId="25"/>
  </si>
  <si>
    <t>基準月（作成年月）→</t>
    <rPh sb="0" eb="2">
      <t>キジュン</t>
    </rPh>
    <rPh sb="2" eb="3">
      <t>ゲツ</t>
    </rPh>
    <rPh sb="4" eb="6">
      <t>サクセイ</t>
    </rPh>
    <rPh sb="6" eb="8">
      <t>ネンゲツ</t>
    </rPh>
    <phoneticPr fontId="25"/>
  </si>
  <si>
    <t>多機能型の　
総利用定員↓</t>
    <rPh sb="0" eb="4">
      <t>タキノウガタ</t>
    </rPh>
    <rPh sb="7" eb="8">
      <t>ソウ</t>
    </rPh>
    <rPh sb="8" eb="10">
      <t>リヨウ</t>
    </rPh>
    <rPh sb="10" eb="12">
      <t>テイイン</t>
    </rPh>
    <phoneticPr fontId="25"/>
  </si>
  <si>
    <t>当該事業所
の利用定員↓</t>
    <rPh sb="0" eb="2">
      <t>トウガイ</t>
    </rPh>
    <rPh sb="2" eb="4">
      <t>ジギョウ</t>
    </rPh>
    <rPh sb="4" eb="5">
      <t>ショ</t>
    </rPh>
    <rPh sb="7" eb="9">
      <t>リヨウ</t>
    </rPh>
    <rPh sb="9" eb="11">
      <t>テイイン</t>
    </rPh>
    <phoneticPr fontId="25"/>
  </si>
  <si>
    <t>事業所の
開所日数↓</t>
    <rPh sb="0" eb="2">
      <t>ジギョウ</t>
    </rPh>
    <rPh sb="2" eb="3">
      <t>ショ</t>
    </rPh>
    <rPh sb="5" eb="7">
      <t>カイショ</t>
    </rPh>
    <rPh sb="7" eb="9">
      <t>ニッスウ</t>
    </rPh>
    <phoneticPr fontId="25"/>
  </si>
  <si>
    <t>利用者数合計</t>
    <rPh sb="0" eb="3">
      <t>リヨウシャ</t>
    </rPh>
    <rPh sb="3" eb="4">
      <t>スウ</t>
    </rPh>
    <rPh sb="4" eb="6">
      <t>ゴウケイ</t>
    </rPh>
    <phoneticPr fontId="25"/>
  </si>
  <si>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5"/>
  </si>
  <si>
    <t>1ヶ月前→</t>
    <rPh sb="2" eb="4">
      <t>ゲツマエ</t>
    </rPh>
    <phoneticPr fontId="25"/>
  </si>
  <si>
    <t>2ヶ月前→</t>
    <rPh sb="2" eb="4">
      <t>ゲツマエ</t>
    </rPh>
    <phoneticPr fontId="25"/>
  </si>
  <si>
    <t>3ヶ月前→</t>
    <rPh sb="2" eb="4">
      <t>ゲツマエ</t>
    </rPh>
    <phoneticPr fontId="25"/>
  </si>
  <si>
    <t>4ヶ月前→</t>
    <rPh sb="2" eb="4">
      <t>ゲツマエ</t>
    </rPh>
    <phoneticPr fontId="25"/>
  </si>
  <si>
    <t>5ヶ月前→</t>
    <rPh sb="2" eb="4">
      <t>ゲツマエ</t>
    </rPh>
    <phoneticPr fontId="25"/>
  </si>
  <si>
    <t>6ヶ月前→</t>
    <rPh sb="2" eb="4">
      <t>ゲツマエ</t>
    </rPh>
    <phoneticPr fontId="25"/>
  </si>
  <si>
    <t>7ヶ月前→</t>
    <rPh sb="2" eb="4">
      <t>ゲツマエ</t>
    </rPh>
    <phoneticPr fontId="25"/>
  </si>
  <si>
    <t>8ヶ月前→</t>
    <rPh sb="2" eb="4">
      <t>ゲツマエ</t>
    </rPh>
    <phoneticPr fontId="25"/>
  </si>
  <si>
    <t>9ヶ月前→</t>
    <rPh sb="2" eb="4">
      <t>ゲツマエ</t>
    </rPh>
    <phoneticPr fontId="25"/>
  </si>
  <si>
    <t>10ヶ月前→</t>
    <rPh sb="3" eb="5">
      <t>ゲツマエ</t>
    </rPh>
    <phoneticPr fontId="25"/>
  </si>
  <si>
    <t>11ヶ月前→</t>
    <rPh sb="3" eb="5">
      <t>ゲツマエ</t>
    </rPh>
    <phoneticPr fontId="25"/>
  </si>
  <si>
    <t>12ヶ月前→</t>
    <rPh sb="3" eb="5">
      <t>ゲツマエ</t>
    </rPh>
    <phoneticPr fontId="25"/>
  </si>
  <si>
    <t>13ヶ月前→</t>
    <rPh sb="3" eb="5">
      <t>ゲツマエ</t>
    </rPh>
    <phoneticPr fontId="25"/>
  </si>
  <si>
    <t>14ヶ月前→</t>
    <rPh sb="3" eb="5">
      <t>ゲツマエ</t>
    </rPh>
    <phoneticPr fontId="25"/>
  </si>
  <si>
    <t>15ヶ月前→</t>
    <rPh sb="3" eb="5">
      <t>ゲツマエ</t>
    </rPh>
    <phoneticPr fontId="25"/>
  </si>
  <si>
    <t>16ヶ月前→</t>
    <rPh sb="3" eb="5">
      <t>ゲツマエ</t>
    </rPh>
    <phoneticPr fontId="25"/>
  </si>
  <si>
    <t>（注）１</t>
    <rPh sb="1" eb="2">
      <t>チュウ</t>
    </rPh>
    <phoneticPr fontId="25"/>
  </si>
  <si>
    <t>　色の付いたセルには計算式が入っています。</t>
    <rPh sb="1" eb="2">
      <t>イロ</t>
    </rPh>
    <rPh sb="3" eb="4">
      <t>ツ</t>
    </rPh>
    <rPh sb="10" eb="12">
      <t>ケイサン</t>
    </rPh>
    <rPh sb="12" eb="13">
      <t>シキ</t>
    </rPh>
    <rPh sb="14" eb="15">
      <t>ハイ</t>
    </rPh>
    <phoneticPr fontId="25"/>
  </si>
  <si>
    <t>２</t>
    <phoneticPr fontId="25"/>
  </si>
  <si>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5"/>
  </si>
  <si>
    <t>３</t>
    <phoneticPr fontId="25"/>
  </si>
  <si>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0"/>
  </si>
  <si>
    <t>４</t>
    <phoneticPr fontId="25"/>
  </si>
  <si>
    <t>　「事業所の開所日数」欄には、その月の開所日数を記載してください。</t>
    <rPh sb="2" eb="4">
      <t>ジギョウ</t>
    </rPh>
    <rPh sb="4" eb="5">
      <t>ショ</t>
    </rPh>
    <phoneticPr fontId="25"/>
  </si>
  <si>
    <t>５</t>
    <phoneticPr fontId="25"/>
  </si>
  <si>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5"/>
  </si>
  <si>
    <t>６</t>
    <phoneticPr fontId="25"/>
  </si>
  <si>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5"/>
  </si>
  <si>
    <t>７</t>
    <phoneticPr fontId="25"/>
  </si>
  <si>
    <t>　「定員超過判定(減算月）」欄の自動計算は、「過去3か月の利用者数」が、「過去3ヶ月間の受入可能延べ利用者数」を超えた場合に「超過減算!」が表示されます。</t>
    <rPh sb="63" eb="65">
      <t>チョウカ</t>
    </rPh>
    <rPh sb="65" eb="67">
      <t>ゲンサン</t>
    </rPh>
    <phoneticPr fontId="25"/>
  </si>
  <si>
    <t>資料１</t>
    <rPh sb="0" eb="2">
      <t>シリョウ</t>
    </rPh>
    <phoneticPr fontId="16"/>
  </si>
  <si>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0"/>
  </si>
  <si>
    <t>サービスの種類</t>
    <rPh sb="5" eb="7">
      <t>シュルイ</t>
    </rPh>
    <phoneticPr fontId="16"/>
  </si>
  <si>
    <t>前年度の平均実利用者数</t>
    <rPh sb="0" eb="3">
      <t>ゼンネンド</t>
    </rPh>
    <rPh sb="4" eb="6">
      <t>ヘイキン</t>
    </rPh>
    <rPh sb="6" eb="10">
      <t>ジツリヨウシャ</t>
    </rPh>
    <rPh sb="10" eb="11">
      <t>スウ</t>
    </rPh>
    <phoneticPr fontId="20"/>
  </si>
  <si>
    <t>直近定員</t>
    <rPh sb="0" eb="2">
      <t>チョッキン</t>
    </rPh>
    <rPh sb="2" eb="4">
      <t>テイイン</t>
    </rPh>
    <phoneticPr fontId="20"/>
  </si>
  <si>
    <t>基準上の必要職員数</t>
    <rPh sb="0" eb="2">
      <t>キジュン</t>
    </rPh>
    <rPh sb="2" eb="3">
      <t>ジョウ</t>
    </rPh>
    <rPh sb="4" eb="6">
      <t>ヒツヨウ</t>
    </rPh>
    <rPh sb="6" eb="9">
      <t>ショクインスウ</t>
    </rPh>
    <phoneticPr fontId="20"/>
  </si>
  <si>
    <t>事業所名等</t>
    <rPh sb="0" eb="2">
      <t>ジギョウ</t>
    </rPh>
    <rPh sb="2" eb="3">
      <t>ショ</t>
    </rPh>
    <rPh sb="3" eb="4">
      <t>メイ</t>
    </rPh>
    <rPh sb="4" eb="5">
      <t>トウ</t>
    </rPh>
    <phoneticPr fontId="16"/>
  </si>
  <si>
    <t>人員配置区分</t>
    <rPh sb="0" eb="2">
      <t>ジンイン</t>
    </rPh>
    <rPh sb="2" eb="4">
      <t>ハイチ</t>
    </rPh>
    <rPh sb="4" eb="6">
      <t>クブン</t>
    </rPh>
    <phoneticPr fontId="20"/>
  </si>
  <si>
    <t>該当する体制等</t>
    <rPh sb="0" eb="2">
      <t>ガイトウ</t>
    </rPh>
    <rPh sb="4" eb="6">
      <t>タイセイ</t>
    </rPh>
    <rPh sb="6" eb="7">
      <t>トウ</t>
    </rPh>
    <phoneticPr fontId="20"/>
  </si>
  <si>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0"/>
  </si>
  <si>
    <t>職　種</t>
    <rPh sb="0" eb="1">
      <t>ショク</t>
    </rPh>
    <rPh sb="2" eb="3">
      <t>タネ</t>
    </rPh>
    <phoneticPr fontId="20"/>
  </si>
  <si>
    <t>勤務形態</t>
    <rPh sb="0" eb="2">
      <t>キンム</t>
    </rPh>
    <rPh sb="2" eb="4">
      <t>ケイタイ</t>
    </rPh>
    <phoneticPr fontId="20"/>
  </si>
  <si>
    <t>有している</t>
    <rPh sb="0" eb="1">
      <t>ユウ</t>
    </rPh>
    <phoneticPr fontId="16"/>
  </si>
  <si>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</si>
  <si>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</si>
  <si>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</si>
  <si>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</si>
  <si>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4週の
合計</t>
    <rPh sb="1" eb="2">
      <t>シュウ</t>
    </rPh>
    <rPh sb="4" eb="6">
      <t>ゴウケイ</t>
    </rPh>
    <phoneticPr fontId="20"/>
  </si>
  <si>
    <t>週平均の勤務時間</t>
    <rPh sb="0" eb="3">
      <t>シュウヘイキン</t>
    </rPh>
    <rPh sb="4" eb="6">
      <t>キンム</t>
    </rPh>
    <rPh sb="6" eb="8">
      <t>ジカン</t>
    </rPh>
    <phoneticPr fontId="20"/>
  </si>
  <si>
    <t>常勤換算後の人数</t>
    <rPh sb="0" eb="2">
      <t>ジョウキン</t>
    </rPh>
    <rPh sb="2" eb="4">
      <t>カンザン</t>
    </rPh>
    <rPh sb="4" eb="5">
      <t>ゴ</t>
    </rPh>
    <rPh sb="6" eb="8">
      <t>ニンズウ</t>
    </rPh>
    <phoneticPr fontId="20"/>
  </si>
  <si>
    <t>資格（主な</t>
    <rPh sb="0" eb="2">
      <t>シカク</t>
    </rPh>
    <rPh sb="3" eb="4">
      <t>オモ</t>
    </rPh>
    <phoneticPr fontId="16"/>
  </si>
  <si>
    <t>氏　名</t>
    <rPh sb="0" eb="1">
      <t>シ</t>
    </rPh>
    <rPh sb="2" eb="3">
      <t>メイ</t>
    </rPh>
    <phoneticPr fontId="20"/>
  </si>
  <si>
    <t>ものを一つ）</t>
    <rPh sb="3" eb="4">
      <t>ヒト</t>
    </rPh>
    <phoneticPr fontId="16"/>
  </si>
  <si>
    <t>曜日</t>
    <rPh sb="0" eb="1">
      <t>ヒカリ</t>
    </rPh>
    <rPh sb="1" eb="2">
      <t>ヒ</t>
    </rPh>
    <phoneticPr fontId="20"/>
  </si>
  <si>
    <t>　　　　　　　　　合　　　　　　計</t>
    <rPh sb="9" eb="10">
      <t>ア</t>
    </rPh>
    <rPh sb="16" eb="17">
      <t>ケイ</t>
    </rPh>
    <phoneticPr fontId="20"/>
  </si>
  <si>
    <t>　　　　　　　　　サービス提供時間</t>
    <rPh sb="13" eb="15">
      <t>テイキョウ</t>
    </rPh>
    <rPh sb="15" eb="17">
      <t>ジカン</t>
    </rPh>
    <phoneticPr fontId="20"/>
  </si>
  <si>
    <t>注１　本表はサービスの種類ごとに作成してください。</t>
    <rPh sb="0" eb="1">
      <t>チュウ</t>
    </rPh>
    <rPh sb="3" eb="4">
      <t>ホン</t>
    </rPh>
    <rPh sb="4" eb="5">
      <t>ヒョウ</t>
    </rPh>
    <rPh sb="11" eb="13">
      <t>シュルイ</t>
    </rPh>
    <rPh sb="16" eb="18">
      <t>サクセイ</t>
    </rPh>
    <phoneticPr fontId="20"/>
  </si>
  <si>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0"/>
  </si>
  <si>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0"/>
  </si>
  <si>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0"/>
  </si>
  <si>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0"/>
  </si>
  <si>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0"/>
  </si>
  <si>
    <t>資料２</t>
    <rPh sb="0" eb="2">
      <t>シリョウ</t>
    </rPh>
    <phoneticPr fontId="16"/>
  </si>
  <si>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6"/>
  </si>
  <si>
    <t>（１）</t>
    <phoneticPr fontId="16"/>
  </si>
  <si>
    <t>　苦情処理の状況</t>
    <rPh sb="1" eb="3">
      <t>クジョウ</t>
    </rPh>
    <rPh sb="3" eb="5">
      <t>ショリ</t>
    </rPh>
    <rPh sb="6" eb="8">
      <t>ジョウキョウ</t>
    </rPh>
    <phoneticPr fontId="16"/>
  </si>
  <si>
    <t>苦情受付年月日</t>
    <rPh sb="0" eb="2">
      <t>クジョウ</t>
    </rPh>
    <rPh sb="2" eb="4">
      <t>ウケツケ</t>
    </rPh>
    <rPh sb="4" eb="7">
      <t>ネンガッピ</t>
    </rPh>
    <phoneticPr fontId="16"/>
  </si>
  <si>
    <t>苦情等の内容</t>
    <rPh sb="0" eb="2">
      <t>クジョウ</t>
    </rPh>
    <rPh sb="2" eb="3">
      <t>トウ</t>
    </rPh>
    <rPh sb="4" eb="6">
      <t>ナイヨウ</t>
    </rPh>
    <phoneticPr fontId="16"/>
  </si>
  <si>
    <t>処理・対策の状況等</t>
    <rPh sb="0" eb="2">
      <t>ショリ</t>
    </rPh>
    <rPh sb="3" eb="5">
      <t>タイサク</t>
    </rPh>
    <rPh sb="6" eb="8">
      <t>ジョウキョウ</t>
    </rPh>
    <rPh sb="8" eb="9">
      <t>トウ</t>
    </rPh>
    <phoneticPr fontId="16"/>
  </si>
  <si>
    <t>日</t>
    <rPh sb="0" eb="1">
      <t>ニチ</t>
    </rPh>
    <phoneticPr fontId="16"/>
  </si>
  <si>
    <t>（２）</t>
    <phoneticPr fontId="16"/>
  </si>
  <si>
    <t>　緊急時・事故発生時の状況</t>
    <rPh sb="1" eb="4">
      <t>キンキュウジ</t>
    </rPh>
    <rPh sb="5" eb="7">
      <t>ジコ</t>
    </rPh>
    <rPh sb="7" eb="9">
      <t>ハッセイ</t>
    </rPh>
    <rPh sb="9" eb="10">
      <t>ジ</t>
    </rPh>
    <rPh sb="11" eb="13">
      <t>ジョウキョウ</t>
    </rPh>
    <phoneticPr fontId="16"/>
  </si>
  <si>
    <t>事故等発生年月日</t>
    <rPh sb="0" eb="3">
      <t>ジコトウ</t>
    </rPh>
    <rPh sb="3" eb="5">
      <t>ハッセイ</t>
    </rPh>
    <rPh sb="5" eb="8">
      <t>ネンガッピ</t>
    </rPh>
    <phoneticPr fontId="16"/>
  </si>
  <si>
    <t>事故等の内容</t>
    <rPh sb="0" eb="2">
      <t>ジコ</t>
    </rPh>
    <rPh sb="2" eb="3">
      <t>トウ</t>
    </rPh>
    <rPh sb="4" eb="6">
      <t>ナイヨウ</t>
    </rPh>
    <phoneticPr fontId="16"/>
  </si>
  <si>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6"/>
  </si>
  <si>
    <t>基準省令
第3条第1項</t>
  </si>
  <si>
    <t>基準省令
第3条第2項</t>
  </si>
  <si>
    <t>基準省令
第3条第3項</t>
  </si>
  <si>
    <t>基準省令
第174条
平18厚令19
第6条の8
第6条の9</t>
  </si>
  <si>
    <t>基準省令
第175条第1項</t>
  </si>
  <si>
    <t>基準省令
第175条第1項第1号イ</t>
  </si>
  <si>
    <t>基準省令
第175条第1項第1号ロ</t>
  </si>
  <si>
    <t>基準省令
第175条第1項第1号ハ</t>
  </si>
  <si>
    <t>基準省令
第175条第4項</t>
  </si>
  <si>
    <t>基準省令
第175条第1項第2号</t>
    <rPh sb="5" eb="6">
      <t>ダイ</t>
    </rPh>
    <rPh sb="9" eb="10">
      <t>ジョウ</t>
    </rPh>
    <rPh sb="10" eb="11">
      <t>ダイ</t>
    </rPh>
    <rPh sb="12" eb="13">
      <t>コウ</t>
    </rPh>
    <rPh sb="13" eb="14">
      <t>ダイ</t>
    </rPh>
    <rPh sb="15" eb="16">
      <t>ゴウ</t>
    </rPh>
    <phoneticPr fontId="3"/>
  </si>
  <si>
    <t>基準省令
第175条第1項第3号</t>
  </si>
  <si>
    <t>基準省令
第175条第5項</t>
  </si>
  <si>
    <t>基準省令
第175条第2項</t>
  </si>
  <si>
    <t>基準省令
第175条第3項</t>
  </si>
  <si>
    <t xml:space="preserve">基準省令
第176条第1項
</t>
  </si>
  <si>
    <t xml:space="preserve">基準省令
第176条第1項第1号イ
</t>
  </si>
  <si>
    <t xml:space="preserve">基準省令
第176条第1
項第1号ロ </t>
  </si>
  <si>
    <t>基準省令
第176条第1
項第1号ハ</t>
  </si>
  <si>
    <t>基準省令
第176条第2項準用（第175条第4項）</t>
  </si>
  <si>
    <t>基準省令
第176条第１項第2号</t>
  </si>
  <si>
    <t>基準省令
第176条第2
項準用（第175
条第6項）</t>
  </si>
  <si>
    <t>基準省令
第176条第2 
項準用（第175
条第2項）</t>
  </si>
  <si>
    <t>基準省令
第176条第2 
項準用（第175
条第3項）</t>
  </si>
  <si>
    <t>基準省令
第177条
準用（第51条）</t>
  </si>
  <si>
    <t>基準省令
第177条
準用（第79条）</t>
  </si>
  <si>
    <t>基準省令附則第23条</t>
  </si>
  <si>
    <t xml:space="preserve">基準省令
第178条
</t>
  </si>
  <si>
    <t>基準省令
第179条準用（第81条第1項）</t>
  </si>
  <si>
    <t>基準省令
第179条準用（第81条第3項）</t>
  </si>
  <si>
    <t>基準省令
第179条準用（第81条第4項）</t>
  </si>
  <si>
    <t>基準省令
第179条準用（第81条第2項第1号イ、ロ）</t>
  </si>
  <si>
    <t>基準省令
第179条準用（第81条第2項第2号）</t>
  </si>
  <si>
    <t>基準省令
第179条準用（第81条第2項第3号）</t>
  </si>
  <si>
    <t>基準省令
第179条準用（第81条第2項第4号）</t>
  </si>
  <si>
    <t>基準省令
附則第22条</t>
  </si>
  <si>
    <t xml:space="preserve">基準省令
第184条
準用（第9条第1項）
</t>
  </si>
  <si>
    <t>基準省令
第184条
準用（第9条
第2項）</t>
  </si>
  <si>
    <t>基準省令
第184条
準用（第10条
第1項)</t>
  </si>
  <si>
    <t>基準省令
第184条
準用（第10条
第2項)</t>
  </si>
  <si>
    <t>基準省令
第184条
準用（第10条
第3項)</t>
  </si>
  <si>
    <t>基準省令
第184条
準用（第10条
第4項)</t>
  </si>
  <si>
    <t>基準省令
第184条
準用（第11条）</t>
  </si>
  <si>
    <t>基準省令
第184条
準用（第12条）</t>
  </si>
  <si>
    <t>基準省令
第184条
準用（第13条）</t>
  </si>
  <si>
    <t>基準省令
第184条
準用（第14条）</t>
  </si>
  <si>
    <t>基準省令
第184条
準用（第15条
第1項）</t>
  </si>
  <si>
    <t>基準省令
第184条
準用（第15条
第2項）</t>
  </si>
  <si>
    <t>基準省令
第184条
準用（第16条）</t>
  </si>
  <si>
    <t>基準省令
第184条
準用（第17条第1項）</t>
  </si>
  <si>
    <t>基準省令
第184条
準用（第17条第2項）</t>
  </si>
  <si>
    <t>基準省令
第184条
準用（第19条
第1項）</t>
  </si>
  <si>
    <t>基準省令
第184条
準用（第19条
第2項）</t>
  </si>
  <si>
    <t>基準省令
第184条
準用（第20条
第1項)</t>
  </si>
  <si>
    <t>基準省令
第184条
準用（第20条
第2項）</t>
  </si>
  <si>
    <t>基準省令
第184条
準用(第159条第1項)</t>
  </si>
  <si>
    <t>基準省令
第184条
準用(第159条第2項)</t>
  </si>
  <si>
    <t>基準省令
第184条
準用(第159条
第3項)</t>
  </si>
  <si>
    <t>基準省令
第184条
準用（第159条第4項）</t>
  </si>
  <si>
    <t>基準省令
第184条
準用（第159条第5項）</t>
  </si>
  <si>
    <t>基準省令
第184条
準用（第159条第6項）</t>
  </si>
  <si>
    <t xml:space="preserve">基準省令
第184条準用（第170条の2第1項）
</t>
  </si>
  <si>
    <t>基準省令
第184条準用（第170条の2第2項）</t>
  </si>
  <si>
    <t>基準省令
第184条
準用（第23条第1項）</t>
  </si>
  <si>
    <t>基準省令
第184条
準用（第23条第2項）</t>
  </si>
  <si>
    <t>基準省令
第184条
準用（第57条
第1項)</t>
  </si>
  <si>
    <t>基準省令
第184条
準用（第57条
第2項)</t>
  </si>
  <si>
    <t>基準省令
第184条
準用（第57条
第3項)</t>
  </si>
  <si>
    <t>基準省令
第184条
準用（第57条
第4項)</t>
  </si>
  <si>
    <t>基準省令
第184条
準用（第58条
第1項)</t>
  </si>
  <si>
    <t>基準省令
第184条
準用（第58条
第2項)</t>
  </si>
  <si>
    <t>基準省令
第184条
準用（第58条
第3項)</t>
  </si>
  <si>
    <t>基準省令
第184条
準用（第58条
第4項)</t>
  </si>
  <si>
    <t>基準省令
第184条
準用（第58条
第5項)</t>
  </si>
  <si>
    <t>基準省令
第184条
準用（第58条
第6項)</t>
  </si>
  <si>
    <t>基準省令
第184条
準用（第58条
第7項)</t>
  </si>
  <si>
    <t>基準省令
第184条
準用（第58条
第8項)</t>
  </si>
  <si>
    <t>基準省令
第184条
準用（第58条
第9項)</t>
  </si>
  <si>
    <t>基準省令
第184条
準用（第58条
第10項)</t>
  </si>
  <si>
    <t>基準省令
第184条
準用（第58条
第11項)</t>
  </si>
  <si>
    <t>基準省令
第184条
準用（第59条第1項)</t>
  </si>
  <si>
    <t>基準省令
第184条
準用（第59条第2項)</t>
  </si>
  <si>
    <t>基準省令
第184条
準用（第60条)</t>
  </si>
  <si>
    <t>基準省令
第184条
準用（第160条第1項）</t>
  </si>
  <si>
    <t>基準省令
第184条
準用（第160条第2項）</t>
  </si>
  <si>
    <t>基準省令
第184条
準用（第160条第3項）</t>
  </si>
  <si>
    <t>基準省令
第184条
準用（第160条第4項）</t>
  </si>
  <si>
    <t>基準省令
第184条
準用（第84条第1項）</t>
  </si>
  <si>
    <t>基準省令
第184条
準用（第84条第2項）</t>
  </si>
  <si>
    <t>基準省令
第184条
準用（第84条第3項）</t>
  </si>
  <si>
    <t>基準省令
第184条
準用（第84条第4項）</t>
  </si>
  <si>
    <t>基準省令
第184条
準用（第85条）</t>
  </si>
  <si>
    <t>基準省令
第180条第1項</t>
  </si>
  <si>
    <t>基準省令
第180条第2項</t>
  </si>
  <si>
    <t>基準省令
第181条第1項</t>
  </si>
  <si>
    <t>基準省令
第181条第2項</t>
  </si>
  <si>
    <t>基準省令
第182条第1項</t>
  </si>
  <si>
    <t>基準省令
第182条第2項</t>
  </si>
  <si>
    <t>基準省令
第183条</t>
  </si>
  <si>
    <t>基準省令
第184条
準用（第86条第1項）</t>
  </si>
  <si>
    <t>基準省令
第184条
準用（第86条第2項）</t>
  </si>
  <si>
    <t>基準省令
第184条
準用（第86条第3項）</t>
  </si>
  <si>
    <t>基準省令
第184条
準用（第86条第4項）</t>
  </si>
  <si>
    <t>基準省令
第184条
準用（第28条）</t>
  </si>
  <si>
    <t>基準省令
第184条
準用（第87条）</t>
  </si>
  <si>
    <t>基準省令
第184条
準用（第88条）</t>
  </si>
  <si>
    <t>基準省令
第184条
準用（第66条
第1項)</t>
  </si>
  <si>
    <t xml:space="preserve">基準省令
第184条
準用（第66条
第2項) </t>
  </si>
  <si>
    <t>基準省令
第184条
準用（第89条）</t>
  </si>
  <si>
    <t>基準省令
第184条
準用（第68条
第1項)</t>
  </si>
  <si>
    <t>基準省令
第184条
準用（第68条
第2項)</t>
  </si>
  <si>
    <t>基準省令
第184条
準用（第68条
第3項)</t>
  </si>
  <si>
    <t>基準省令
第184条
準用（第33条の2第1項)</t>
  </si>
  <si>
    <t>基準省令
第184条
準用（第33条の2第2項)</t>
  </si>
  <si>
    <t>基準省令
第184条
準用（第33条の2第3項)</t>
  </si>
  <si>
    <t>基準省令
第184条
準用（第69条）</t>
  </si>
  <si>
    <t>基準省令
第184条
準用（第70条
第1項）</t>
  </si>
  <si>
    <t>基準省令
第184条
準用（第70条
第2項）</t>
  </si>
  <si>
    <t>基準省令
第184条
準用（第90条第1項）</t>
  </si>
  <si>
    <t>基準省令
第184条
準用（第90条第2項）</t>
  </si>
  <si>
    <t>基準省令
第184条
準用（第91条）</t>
  </si>
  <si>
    <t>基準省令
第184条
準用（第92条第1項・第2項）</t>
  </si>
  <si>
    <t>基準省令
第184条
準用（第35条の2第1項）</t>
  </si>
  <si>
    <t>基準省令
第184条
準用（第35条の2第2項）</t>
  </si>
  <si>
    <t>基準省令
第184条
準用（第35条の2第3項）</t>
  </si>
  <si>
    <t>基準省令
第184条
準用（第36条第1項）</t>
  </si>
  <si>
    <t>基準省令
第184条
準用（第36条第2項）</t>
  </si>
  <si>
    <t>基準省令
第184条
準用（第36条第3項）</t>
  </si>
  <si>
    <t>基準省令
第184条
準用（第37条第1項）</t>
  </si>
  <si>
    <t>基準省令
第184条
準用（第37条第2項）</t>
  </si>
  <si>
    <t>基準省令
第184条
準用（第38条第1項）</t>
  </si>
  <si>
    <t>基準省令
第184条
準用（第38条第2項）</t>
  </si>
  <si>
    <t>基準省令
第184条
準用（第38条）</t>
  </si>
  <si>
    <t>基準省令
第184条
準用（第39条第1項）</t>
  </si>
  <si>
    <t>基準省令
第184条
準用（第39条第2項）</t>
  </si>
  <si>
    <t>基準省令
第184条
準用（第39条第3項）</t>
  </si>
  <si>
    <t>基準省令
第184条
準用（第39条第4項）</t>
  </si>
  <si>
    <t>基準省令
第184条
準用（第39条第5項）</t>
  </si>
  <si>
    <t>基準省令
第184条
準用（第39条第6項）</t>
  </si>
  <si>
    <t>基準省令
第184条
準用（第39条第7項）</t>
  </si>
  <si>
    <t>基準省令
第184条
準用（第40条第1項）</t>
  </si>
  <si>
    <t>基準省令
第184条
準用（第40条第2項）</t>
  </si>
  <si>
    <t>基準省令
第184条
準用（第40条第3項）</t>
  </si>
  <si>
    <t>基準省令
第184条
準用（第40条の2）</t>
  </si>
  <si>
    <t>基準省令
第184条
準用（第41条)</t>
  </si>
  <si>
    <t>基準省令
第184条
準用（第74条）</t>
  </si>
  <si>
    <t>基準省令
第184条
準用（第75条
第1項）</t>
  </si>
  <si>
    <t>基準省令
第184条
準用（第75条第2項）</t>
  </si>
  <si>
    <t>基準省令
第224条第1項</t>
  </si>
  <si>
    <t>基準省令
第224条第2項</t>
  </si>
  <si>
    <t>基準省令
第215条第1項 
平18厚令174
第90条第1項</t>
  </si>
  <si>
    <t>基準省令
第215条第1項 
平18厚令174
第90条第2項</t>
  </si>
  <si>
    <t>基準省令
第216条
平18厚令174
第91条</t>
  </si>
  <si>
    <t xml:space="preserve">基準省令
第224条第2項
</t>
  </si>
  <si>
    <t>報酬告示
の一
平18厚告539</t>
  </si>
  <si>
    <t>報酬告示の二</t>
  </si>
  <si>
    <t>報酬告示別表第12の1の注1</t>
  </si>
  <si>
    <t>報酬告示
別表第12の1の注3</t>
  </si>
  <si>
    <t>報酬告示
別表第12の1の注2</t>
  </si>
  <si>
    <t>報酬告示
別表第12の1の注4</t>
  </si>
  <si>
    <t>報酬告示
別表第12の1の注4の2</t>
  </si>
  <si>
    <t>報酬告示
別表第12の1の注4の3</t>
  </si>
  <si>
    <t>報酬告示
別表第12の1の注5</t>
  </si>
  <si>
    <t>報酬告示
別表第12の1の注5(2)</t>
  </si>
  <si>
    <t>報酬告示
別表第12の1の注5(3)
施行規則
第6条の8</t>
  </si>
  <si>
    <t>報酬告示
別表第12の1の注6</t>
  </si>
  <si>
    <t>報酬告示
別表第12の1の注7</t>
  </si>
  <si>
    <t>報酬告示
別表第12の1の注8</t>
  </si>
  <si>
    <t>報酬告示
別表第12の1の注9</t>
  </si>
  <si>
    <t>報酬告示
別表第12の1の注10</t>
  </si>
  <si>
    <t>報酬告示
別表第12の2の注
平18厚令172第4条第1項第4号</t>
  </si>
  <si>
    <t>報酬告示
別表第12の3の注</t>
  </si>
  <si>
    <t>報酬告示
別表第12の4の注</t>
  </si>
  <si>
    <t>報酬告示
別表第12の5の注</t>
  </si>
  <si>
    <t>報酬告示
別表第12の6の注</t>
  </si>
  <si>
    <t>報酬告示
別表第12の7の注</t>
  </si>
  <si>
    <t>報酬告示
別表第12の8の注       
平18厚告551の五</t>
  </si>
  <si>
    <t>報酬告示
別表第12の9の注1</t>
  </si>
  <si>
    <t>報酬告示
別表第12の9の注2</t>
  </si>
  <si>
    <t>報酬告示
別表第12の9の注3</t>
  </si>
  <si>
    <t>報酬告示
別表第12の10の注</t>
  </si>
  <si>
    <t>報酬告示
別表第12の11の注1</t>
  </si>
  <si>
    <t xml:space="preserve">報酬告示
別表第12の11の注2 </t>
  </si>
  <si>
    <t>報酬告示
別表第12の11の注3</t>
  </si>
  <si>
    <t>報酬告示
別表第12の11の注4
平18厚告556</t>
  </si>
  <si>
    <t>報酬告示
別表第12の11の注5</t>
  </si>
  <si>
    <t>報酬告示
別表第12の11の注6</t>
  </si>
  <si>
    <t>報酬告示
別表第12の12の注</t>
  </si>
  <si>
    <t>報酬告示
別表第12の13の注1
平18厚告543の三十二</t>
  </si>
  <si>
    <t>報酬告示
別表第12の14の注1
平24厚告268の四</t>
  </si>
  <si>
    <t>報酬告示
別表第12の14の注2
平24厚告268の四準用（一）</t>
  </si>
  <si>
    <t>報酬告示
別表第12の15の注1</t>
  </si>
  <si>
    <t>報酬告示
別表第12の15の注2</t>
  </si>
  <si>
    <t>報酬告示
別表第12の15の注3</t>
  </si>
  <si>
    <t>報酬告示
別表第12の15の注4
平18厚告551の五のハ準用（二のチ）</t>
  </si>
  <si>
    <t>報酬告示
別表第12の15の2の注</t>
  </si>
  <si>
    <t>報酬告示
別表第12の15の3の注</t>
  </si>
  <si>
    <t>報酬告示
別表第12の15の4の注
平18厚告551の五のニ準用（三の二のロ）
平18厚告556の九</t>
  </si>
  <si>
    <t>報酬告示
別表第12の15の5の注</t>
  </si>
  <si>
    <t>報酬告示別表第12の15の6の注</t>
  </si>
  <si>
    <t>報酬告示
別表第12の15の７の注
平18厚告556
の一の二</t>
  </si>
  <si>
    <t>報酬告示
別表第12の16の注
平18厚告543の三十三準用（二）</t>
  </si>
  <si>
    <t>報酬告示
別表第13の17の注
平18厚告543
28の２、37の２（準用）</t>
  </si>
  <si>
    <t>報酬告示
別表第13の18の注
平18厚告543
28の２、37の２（準用）</t>
  </si>
  <si>
    <t>報酬告示
別表第12の16の注1
平18厚告543の三十三準用（二）</t>
  </si>
  <si>
    <t>　サービス管理責任者は、利用者に対する効果的かつ適切な指定就労継続支援Ｂ型を行う観点から、適切な方法により、利用者の解決すべき課題を把握した上で、就労継続支援Ｂ型計画の作成及び提供した指定就労継続支援Ｂ型の客観的な評価等を行う者であり、指定就労継続支援Ｂ型事業所ごとに、利用者の数に応じて必要数を置くこととしたものである。
　なお、サービス管理責任者と他の職務との兼務については、次のとおり取り扱うものとする。
　指定就労継続支援Ｂ型事業所の従業者は、原則として専従でなければならず、職種間の兼務は認められるものではない。サービス管理責任者についても、就労継続支援Ｂ型計画の作成及び提供した指定就労継続支援Ｂ型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5">
      <t>シュウロウケイゾクシエン</t>
    </rPh>
    <rPh sb="36" eb="37">
      <t>ガタ</t>
    </rPh>
    <rPh sb="73" eb="79">
      <t>シュウロウケイゾクシエン</t>
    </rPh>
    <rPh sb="80" eb="81">
      <t>ガタ</t>
    </rPh>
    <rPh sb="94" eb="100">
      <t>シュウロウケイゾクシエン</t>
    </rPh>
    <rPh sb="101" eb="102">
      <t>ガタ</t>
    </rPh>
    <rPh sb="120" eb="126">
      <t>シュウロウケイゾクシエン</t>
    </rPh>
    <rPh sb="127" eb="128">
      <t>ガタ</t>
    </rPh>
    <rPh sb="209" eb="215">
      <t>シュウロウケイゾクシエン</t>
    </rPh>
    <rPh sb="216" eb="217">
      <t>ガタ</t>
    </rPh>
    <rPh sb="276" eb="282">
      <t>シュウロウケイゾクシエン</t>
    </rPh>
    <rPh sb="283" eb="284">
      <t>ガタ</t>
    </rPh>
    <rPh sb="297" eb="303">
      <t>シュウロウケイゾクシエン</t>
    </rPh>
    <rPh sb="304" eb="305">
      <t>ガタ</t>
    </rPh>
    <phoneticPr fontId="3"/>
  </si>
  <si>
    <t>　ただし、利用者に対するサービス提供に支障がない場合は、サービス管理責任者が指定就労継続支援Ｂ型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就労継続支援Ｂ型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0" eb="46">
      <t>シュウロウケイゾクシエン</t>
    </rPh>
    <rPh sb="47" eb="48">
      <t>ガタ</t>
    </rPh>
    <rPh sb="155" eb="161">
      <t>シュウロウケイゾクシエン</t>
    </rPh>
    <rPh sb="162" eb="163">
      <t>ガタ</t>
    </rPh>
    <phoneticPr fontId="3"/>
  </si>
  <si>
    <t>　また、１人のサービス管理責任者は、最大利用者60人までの就労継続支援Ｂ型計画の作成等の業務を行うことができることとしていることから、この範囲で、指定就労継続支援Ｂ型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（例）利用者の数が20人の指定就労継続支援Ｂ型事業所におけるサービス管理責任者が、利用者の数が10人の指定宿泊型自立訓練事業所におけるサービス管理責任者と兼務する場合</t>
    <rPh sb="29" eb="35">
      <t>シュウロウケイゾクシエン</t>
    </rPh>
    <rPh sb="36" eb="37">
      <t>ガタ</t>
    </rPh>
    <rPh sb="75" eb="81">
      <t>シュウロウケイゾクシエン</t>
    </rPh>
    <rPh sb="82" eb="83">
      <t>ガタ</t>
    </rPh>
    <rPh sb="285" eb="291">
      <t>シュウロウケイゾクシエン</t>
    </rPh>
    <rPh sb="292" eb="293">
      <t>ガタ</t>
    </rPh>
    <phoneticPr fontId="3"/>
  </si>
  <si>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3"/>
  </si>
  <si>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3"/>
  </si>
  <si>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3"/>
  </si>
  <si>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3"/>
  </si>
  <si>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3"/>
  </si>
  <si>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3"/>
  </si>
  <si>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</si>
  <si>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3"/>
  </si>
  <si>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</si>
  <si>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3"/>
  </si>
  <si>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3"/>
  </si>
  <si>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3"/>
  </si>
  <si>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3"/>
  </si>
  <si>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3"/>
  </si>
  <si>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3"/>
  </si>
  <si>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3"/>
  </si>
  <si>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3"/>
  </si>
  <si>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3"/>
  </si>
  <si>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3"/>
  </si>
  <si>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3"/>
  </si>
  <si>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3"/>
  </si>
  <si>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3"/>
  </si>
  <si>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3"/>
  </si>
  <si>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3"/>
  </si>
  <si>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3"/>
  </si>
  <si>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3"/>
  </si>
  <si>
    <t xml:space="preserve">
　　はい
　　いいえ
　　該当なし</t>
    <rPh sb="16" eb="18">
      <t>ガイトウ</t>
    </rPh>
    <phoneticPr fontId="3"/>
  </si>
  <si>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が、これに該当するか。</t>
    <rPh sb="289" eb="291">
      <t>ガイトウ</t>
    </rPh>
    <phoneticPr fontId="3"/>
  </si>
  <si>
    <t>（１）内容及び手続の説明及び同意（基準省令第９条）
　指定就労移行支援事業者は、利用者に対し適切な指定就労移行支援を提供するため、その提供の開始に際し、あらかじめ、利用申込者に対し、
・当該指定就労移行支援事業所の運営規程の概要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就労移行支援の提供を受けることにつき、当該利用申込者の同意を得なければならないこととしたものである。
　なお、利用者及び指定就労移行支援事業所双方の保護の立場から書面によって確認することが望ましいものである。</t>
    <rPh sb="19" eb="21">
      <t>ショウレイ</t>
    </rPh>
    <phoneticPr fontId="3"/>
  </si>
  <si>
    <t>　利用者との間で当該指定就労移行支援の提供に係る契約が成立したときは、利用者の障害の特性に応じた適切な配慮をもって、社会福祉法（昭和26年法律第45号）第77条第１項の規定に基づき、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当該事業の経営者が提供する指定就労移行支援の内容
③ 当該指定就労移行支援の提供につき利用者が支払うべき額に関する事項
④ 指定就労移行支援の提供開始年月日
⑤ 指定就労移行支援に係る苦情を受け付けるための窓口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phoneticPr fontId="3"/>
  </si>
  <si>
    <t>（２）契約支給量の報告等（基準省令第10条）
① 契約支給量等の受給者証への記載
　指定就労移行支援事業者は、指定就労移行支援の提供に係る契約が成立した時は、利用者の受給者証に当該事業者及びその事業所の名称、当該指定就労移行支援の内容、当該事業者が当該利用者に提供する月当たりの指定就労移行支援の提供量（契約支給量）、契約日等の必要な事項を記載すること。
　なお、当該契約に係る指定就労移行支援の提供が終了した場合にはその年月日を、月途中で終了した場合には当該月で既に提供した指定就労移行支援の量を記載することとしたものである。</t>
    <rPh sb="15" eb="17">
      <t>ショウレイ</t>
    </rPh>
    <phoneticPr fontId="3"/>
  </si>
  <si>
    <t>③ 市町村への報告
　同条第３項は、指定就労移行支援事業者は、①の規定による記載をした場合に、遅滞なく市町村に対して、当該記載事項を報告することとしたものである。</t>
    <rPh sb="20" eb="22">
      <t>シュウロウ</t>
    </rPh>
    <rPh sb="22" eb="24">
      <t>イコウ</t>
    </rPh>
    <rPh sb="24" eb="26">
      <t>シエン</t>
    </rPh>
    <phoneticPr fontId="3"/>
  </si>
  <si>
    <t>（３）提供拒否の禁止（基準省令第11条）
　指定就労移行支援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就労移行支援を提供することが困難な場合
④ 入院治療が必要な場合
である。</t>
    <rPh sb="13" eb="15">
      <t>ショウレイ</t>
    </rPh>
    <phoneticPr fontId="3"/>
  </si>
  <si>
    <t>② 利用者の確認
　同条第２項は、同条第１項のサービスの提供の記録について、サービスの提供に係る適切な手続を確保する観点から、利用者の確認を得なければならないこととしたものである。</t>
    <phoneticPr fontId="3"/>
  </si>
  <si>
    <t>（９）サービスの提供の記録（基準省令第19条）
① 記録の時期
　基準省令第19条第１項は、利用者及び指定就労移行支援事業者が、その時点での指定就労移行支援の利用状況等を把握できるようにするため、指定就労移行支援事業者は、指定就労移行支援を提供した際には、当該指定就労移行支援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phoneticPr fontId="3"/>
  </si>
  <si>
    <t>（10）支給決定障害者等に求めることのできる金銭の支払の範囲等（基準省令第20条）
　指定就労移行支援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指定就労移行支援のサービス提供の一環として行われるものではないサービスの提供に要する費用であること。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4" eb="36">
      <t>ショウレイ</t>
    </rPh>
    <rPh sb="58" eb="60">
      <t>ショウレイ</t>
    </rPh>
    <phoneticPr fontId="3"/>
  </si>
  <si>
    <t>（11）利用者負担額等の受領（基準省令第21条）
① 利用者負担額の受領
　基準省令第21条第１項は、指定就労移行支援事業者は、法定代理受領サービスとして提供される指定就労移行支援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phoneticPr fontId="3"/>
  </si>
  <si>
    <t>② 法定代理受領を行わない場合
　同条第２項は、指定就労移行支援事業者が法定代理受領を行わない指定就労移行支援を提供した際には、利用者から、利用者負担額のほか、当該指定就労移行支援につき法第29条第３項第１号に規定する厚生労働大臣が定める基準により算定した費用の額（その額が現に当該就労移行支援に要した費用（法第29条第１項に規定する特定費用を除く。）の額を超えるときは、当該就労移行支援に要した費用の額）の支払を受けるものとしたものである。</t>
    <phoneticPr fontId="3"/>
  </si>
  <si>
    <t>② その他受領が可能な費用の範囲
基準省令第159条第３項は、指定就労移行支援事業者は、前２項の支払を受ける額のほか、指定就労移行支援において提供される便宜に要する費用のうち、
ア 食事の提供に要する費用
イ 日用品費
ウ 日常生活においても通常必要となるものに係る費用であって、利用者に負担させることが適当と認められるもの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なお、ウの具体的な範囲については、別に通知するところによるものとする。（「障害福祉サービス等における日常生活に要する費用の取扱いについて」（平成18年12月６日障発第1206002号））</t>
    <rPh sb="19" eb="21">
      <t>ショウレイ</t>
    </rPh>
    <rPh sb="277" eb="281">
      <t>ショウガイフクシ</t>
    </rPh>
    <rPh sb="285" eb="286">
      <t>トウ</t>
    </rPh>
    <rPh sb="310" eb="312">
      <t>ヘイセイ</t>
    </rPh>
    <rPh sb="314" eb="315">
      <t>ネン</t>
    </rPh>
    <rPh sb="317" eb="318">
      <t>ガツ</t>
    </rPh>
    <rPh sb="319" eb="320">
      <t>ニチ</t>
    </rPh>
    <rPh sb="320" eb="322">
      <t>ショウハツ</t>
    </rPh>
    <rPh sb="322" eb="323">
      <t>ダイ</t>
    </rPh>
    <rPh sb="330" eb="331">
      <t>ゴウ</t>
    </rPh>
    <phoneticPr fontId="3"/>
  </si>
  <si>
    <t>④ 領収証の交付
同条第４項は、前３項の規定による額の支払を受けた場合には当該利用者に対して領収証を交付することとしたものである。</t>
    <phoneticPr fontId="3"/>
  </si>
  <si>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3"/>
  </si>
  <si>
    <t>サービス提供証明書の利用者への交付
　法定代理受領を行わない指定就労継続支援Ａ型に係る費用の支払を受けた場合には、提供した指定就労継続支援Ａ型の内容、費用の額その他利用者が市町村に対し訓練等給付費を請求する上で必要と認められる事項を記載したサービス提供証明書を利用者に交付しなければならない。</t>
    <rPh sb="32" eb="38">
      <t>シュウロウケイゾクシエン</t>
    </rPh>
    <rPh sb="39" eb="40">
      <t>ガタ</t>
    </rPh>
    <rPh sb="63" eb="69">
      <t>シュウロウケイゾクシエン</t>
    </rPh>
    <rPh sb="70" eb="71">
      <t>ガタ</t>
    </rPh>
    <rPh sb="92" eb="95">
      <t>クンレントウ</t>
    </rPh>
    <phoneticPr fontId="3"/>
  </si>
  <si>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3"/>
  </si>
  <si>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3"/>
  </si>
  <si>
    <t>　就労移行支援計画は、
・利用者及びその家族の生活に対する意向
・総合的な支援の方針
・生活全般の質を向上させるための課題
・指定障害福祉サービスの目標及びその達成時期
・指定就労移行支援を提供する上での留意事項
等を記載した書面である。</t>
    <phoneticPr fontId="3"/>
  </si>
  <si>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3"/>
  </si>
  <si>
    <t>　サービス管理責任者は、指定特定相談支援事業者等が作成したサービス等利用計画を踏まえて、当該指定就労移行支援事業所以外の保健医療サービス又はその他の福祉サービス等との連携も含めて、就労移行支援計画の原案を作成し、以下の手順により就労移行支援計画に基づく支援を実施するものである。
　ア 個別支援会議の開催
　利用者及び当該利用者に対する指定就労移行支援の提供に当たる担当者を招集して行う会議を開催し、当該利用者の希望する生活及びサービスに対する意向等を改めて確認するとともに、就労移行支援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phoneticPr fontId="3"/>
  </si>
  <si>
    <t>　イ　就労移行支援計画の原案の説明・同意
　当該就労移行支援計画の原案の内容について、利用者及びその家族に対して説明し、文書により当該利用者の同意を得ること。</t>
    <rPh sb="3" eb="5">
      <t>シュウロウ</t>
    </rPh>
    <rPh sb="5" eb="7">
      <t>イコウ</t>
    </rPh>
    <rPh sb="7" eb="9">
      <t>シエン</t>
    </rPh>
    <rPh sb="9" eb="11">
      <t>ケイカク</t>
    </rPh>
    <rPh sb="24" eb="26">
      <t>シュウロウ</t>
    </rPh>
    <rPh sb="26" eb="28">
      <t>イコウ</t>
    </rPh>
    <rPh sb="28" eb="30">
      <t>シエン</t>
    </rPh>
    <rPh sb="30" eb="32">
      <t>ケイカク</t>
    </rPh>
    <phoneticPr fontId="3"/>
  </si>
  <si>
    <t>　ウ　就労移行支援計画の交付
　利用者及び利用者等に対して指定計画相談支援又は指定障害児相談支援を行う相談支援事業者へ当該就労移行支援計画を交付すること。
　また、サービス管理責任者は、サービス等利用計画を踏まえた就労移行支援計画の作成等を可能とするため、当該相談支援事業者が実施するサービス担当者会議に参加し、利用者に係る必要な情報を共有する等により相互連携を図ること。</t>
    <phoneticPr fontId="3"/>
  </si>
  <si>
    <t>　エ　モニタリング
　当該就労移行支援計画の実施状況の把握及び就労移行支援計画の見直すべきかどうかについての検討（当該検討は少なくとも６月に１回以上行われ、必要に応じて就労移行支援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3"/>
  </si>
  <si>
    <t xml:space="preserve">（１） サービス管理責任者は、就労移行支援計画の作成等のほか、次に掲げる業務を行っているか。
</t>
    <phoneticPr fontId="3"/>
  </si>
  <si>
    <t>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t>
    <phoneticPr fontId="3"/>
  </si>
  <si>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3"/>
  </si>
  <si>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職業指導員及び生活支援員の勤務体制を組む場合は、それぞれの勤務体制において常時１人以上の常勤の職業指導員又は生活支援員の配置を行わなければならないものである。
　なお、指定就労移行支援の提供に当たっては、提供内容に応じて、職員体制を適切に組むものとする。</t>
    <rPh sb="10" eb="12">
      <t>ショウレイ</t>
    </rPh>
    <rPh sb="99" eb="104">
      <t>ショクギョウシドウイン</t>
    </rPh>
    <rPh sb="104" eb="105">
      <t>オヨ</t>
    </rPh>
    <rPh sb="146" eb="151">
      <t>ショクギョウシドウイン</t>
    </rPh>
    <rPh sb="151" eb="152">
      <t>マタ</t>
    </rPh>
    <phoneticPr fontId="3"/>
  </si>
  <si>
    <t>　指定就労移行支援事業者は、生産活動に従事している利用者に、生産活動に係る事業の収入から当該事業に必要な経費を控除した額に相当する金額を工賃として支払わなければならないこととしたものである。
　なお、この場合の指定就労移行支援事業所における会計処理については、社会福祉法人が設置する指定就労移行支援事業所の場合は、「社会福祉法人会計基準の制定について」（平成23年７月27日雇児発0727第１号、社援発0727第１号、老発0727第１号厚生労働省雇用均等・児童家庭局長、社会・援護局長、老健局長連名通知）を、社会福祉法人以外の法人が設置する指定就労移行支援事業所の場合は、「就労支援等の事業に関する会計処理の取扱いについて」（平成18年10月２日社援発第1002001号社会・援護局長通知）を参照されたい。</t>
    <rPh sb="3" eb="9">
      <t>シュウロウイコウシエン</t>
    </rPh>
    <rPh sb="107" eb="113">
      <t>シュウロウイコウシエン</t>
    </rPh>
    <rPh sb="143" eb="149">
      <t>シュウロウイコウシエン</t>
    </rPh>
    <rPh sb="272" eb="278">
      <t>シュウロウイコウシエン</t>
    </rPh>
    <phoneticPr fontId="3"/>
  </si>
  <si>
    <t>基準省令
第179条の2</t>
    <rPh sb="9" eb="10">
      <t>ジョウ</t>
    </rPh>
    <phoneticPr fontId="3"/>
  </si>
  <si>
    <t>（２）通勤のための訓練の実施（基準省令第179条の２）
　就労移行支援は一般就労を希望する障害者に対し、生産活動、職場体験、就労に必要な知識及び能力の向上のために必要な訓練等を行う一般就労を目的とした障害福祉サービスであることから、一般就労移行後には障害者が自ら雇用された通常の事業所に通勤することができるよう、通勤のための訓練を実施しなければならないこと。</t>
    <rPh sb="17" eb="19">
      <t>ショウレイ</t>
    </rPh>
    <phoneticPr fontId="3"/>
  </si>
  <si>
    <t>（３）実習の実施（基準省令第180条）
　実習については、就労移行支援計画に基づき、利用者の心身の状況及びその希望に応じた適切な受入先が複数確保できるよう、就労支援員が中心となり、その開拓に努めること。
　なお、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
　また、受入先の確保に当たっては、公共職業安定所、障害者就業・生活支援センター、特別支援学校等の関係機関と連携して行うこと。</t>
    <rPh sb="11" eb="13">
      <t>ショウレイ</t>
    </rPh>
    <phoneticPr fontId="3"/>
  </si>
  <si>
    <t>　また、当該障害者に就労定着支援に係る利用の意向を確認し、希望があるとき、当該指定就労移行支援事業者において一体的に指定就労定着支援事業を実施している場合には、当該指定就労移行支援事業者は就職後６月経過後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 に円滑な就労定着支援の利用が開始できるよう、当該指定就労定着支援事業者、指定特定計画相談支援事業者その他関係機関との連絡調整を図った上で、当該指定就労定着支援事業者による職場への定着のための支援に繋げるよう努めること。当該就労移行支援事業者において指定就労定着支援事業を実施していない場合には、指定特定計画相談支援事業者その他関係機関との連絡調整を図った上で、当該指定就労移行支援事業者以外が実施する指定就労定着支援事業者による職場への定着のための支援に繋げるよう努めること。</t>
    <rPh sb="41" eb="47">
      <t>シュウロウイコウシエン</t>
    </rPh>
    <rPh sb="84" eb="90">
      <t>シュウロウイコウシエン</t>
    </rPh>
    <rPh sb="324" eb="330">
      <t>シュウロウイコウシエン</t>
    </rPh>
    <rPh sb="397" eb="403">
      <t>シュウロウイコウシエン</t>
    </rPh>
    <phoneticPr fontId="3"/>
  </si>
  <si>
    <t>　なお、就労定着支援に係る利用の希望がない場合においても、利用者に対する適切な職場への定着のための相談支援等が継続的に行われるよう、指定特定計画相談支援事業者等と必要な調整に努めること。
　ただし、「６月」とあるのは、通常の就労移行支援を利用し、企業等に新たに雇用された後も、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3"/>
  </si>
  <si>
    <t>（５）職場への定着のための支援等の実施（基準省令第182条）
　指定就労移行支援事業者は、当該指定就労移行支援を受けて、企業等に新たに雇用された障害者が円滑に職場に定着できるよう、障害者が就職してから、少なくとも６月以上の間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 ） 、障害者就業・生活支援センターや職場適応援助者等と連携を図りながら、事業主に対する助言、就職後に生じた職場不適応への対応等について、職場訪問や家庭訪問等による適切な相談支援等を行うこと。</t>
    <rPh sb="22" eb="24">
      <t>ショウレイ</t>
    </rPh>
    <rPh sb="34" eb="40">
      <t>シュウロウイコウシエン</t>
    </rPh>
    <rPh sb="49" eb="55">
      <t>シュウロウイコウシエン</t>
    </rPh>
    <phoneticPr fontId="3"/>
  </si>
  <si>
    <t>（６）就職状況の報告（基準省令第183条）
　指定就労移行支援事業者は、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 職場へ定着している者の数を、都道府県（指定都市又は中核市においては、指定都市又は中核市。）に報告しなければならないこと。</t>
    <rPh sb="13" eb="15">
      <t>ショウレイ</t>
    </rPh>
    <phoneticPr fontId="3"/>
  </si>
  <si>
    <t>① 栄養管理等
　食事の提供は、利用者の支援に極めて重要なものであることから、指定就労移行支援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就労移行支援事業者は、受託事業者に対し、利用者の嗜好や障害の特性等が食事の内容に反映されるよう、定期的に調整を行わなければならないものである。</t>
    <rPh sb="41" eb="47">
      <t>シュウロウイコウシエン</t>
    </rPh>
    <rPh sb="321" eb="327">
      <t>シュウロウイコウシエン</t>
    </rPh>
    <phoneticPr fontId="3"/>
  </si>
  <si>
    <t>　従業者が現に指定就労移行支援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シュウロウイコウシエン</t>
    </rPh>
    <phoneticPr fontId="3"/>
  </si>
  <si>
    <t>　指定就労移行支援事業所の適正な運営及び利用者に対する適切な指定就労移行支援の提供を確保するため、基準省令第89条第１号から第12号までに掲げる事項を内容とする規程を定めることを指定就労移行支援事業所ごとに義務付けたものであるが、特に次の点に留意するものとする。
① 利用定員（第４号）
　利用定員は、指定就労移行支援事業所において同時に指定就労移行支援の提供を受けることができる利用者の数の上限をいうものであること。
②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t>
    <rPh sb="3" eb="9">
      <t>シュウロウイコウシエン</t>
    </rPh>
    <rPh sb="32" eb="38">
      <t>シュウロウイコウシエン</t>
    </rPh>
    <rPh sb="51" eb="53">
      <t>ショウレイ</t>
    </rPh>
    <rPh sb="91" eb="97">
      <t>シュウロウイコウシエン</t>
    </rPh>
    <rPh sb="153" eb="159">
      <t>シュウロウイコウシエン</t>
    </rPh>
    <rPh sb="171" eb="177">
      <t>シュウロウイコウシエン</t>
    </rPh>
    <phoneticPr fontId="3"/>
  </si>
  <si>
    <t>　また、指定就労移行支援事業所へは利用者が自ら通うことを基本としているが、障害の程度等により自ら通所することが困難な利用者に対しては、円滑な指定就労移行支援の利用が図られるよう、指定就労移行支援事業所が送迎を実施するなどの配慮を行う必要があること。
③ その他運営に関する重要事項（第12号）
　指定就労移行支援事業所が市町村により地域生活支援拠点等として位置付けられている場合は、その旨を明記すること。</t>
    <rPh sb="6" eb="12">
      <t>シュウロウイコウシエン</t>
    </rPh>
    <rPh sb="72" eb="78">
      <t>シュウロウイコウシエン</t>
    </rPh>
    <rPh sb="91" eb="97">
      <t>シュウロウイコウシエン</t>
    </rPh>
    <rPh sb="150" eb="156">
      <t>シュウロウイコウシエン</t>
    </rPh>
    <phoneticPr fontId="3"/>
  </si>
  <si>
    <t>　指定就労移行支援事業所ごとに、原則として月ごとの勤務表を作成し、従業者の日々の勤務時間、常勤・非常勤の別、管理者との兼務関係等を明確にすることを定めたものであること。</t>
    <rPh sb="3" eb="9">
      <t>シュウロウイコウシエン</t>
    </rPh>
    <rPh sb="9" eb="12">
      <t>ジギョウショ</t>
    </rPh>
    <phoneticPr fontId="3"/>
  </si>
  <si>
    <t>　指定就労移行支援事業所は原則として、当該指定就労移行支援事業所の従業者によって指定就労移行支援を提供すべきであるが、調理業務、洗濯等の利用者に対するサービス提供に直接影響を及ぼさない業務については、第三者への委託等を行うことを認めるものであること。</t>
    <rPh sb="3" eb="9">
      <t>シュウロウイコウシエン</t>
    </rPh>
    <rPh sb="23" eb="29">
      <t>シュウロウイコウシエン</t>
    </rPh>
    <rPh sb="42" eb="48">
      <t>シュウロウイコウシエン</t>
    </rPh>
    <phoneticPr fontId="3"/>
  </si>
  <si>
    <t>　指定就労移行支援事業所の従業者の資質の向上を図るため、研修機関が実施する研修や当該指定就労移行支援事業所内の研修への参加の機会を計画的に確保することを定めたものであること。</t>
    <rPh sb="3" eb="9">
      <t>シュウロウイコウシエン</t>
    </rPh>
    <rPh sb="9" eb="12">
      <t>ジギョウショ</t>
    </rPh>
    <rPh sb="44" eb="50">
      <t>シュウロウイコウシエン</t>
    </rPh>
    <rPh sb="50" eb="53">
      <t>ジギョウショ</t>
    </rPh>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</si>
  <si>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就労移行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就労移行支援事業者が講ずべき措置の具体的内容及び指定就労移行支援事業者が講じることが望ましい取組については、次のとおりとする。なお、セクシュアルハラスメントについては、上司や同僚に限らず、利用者やその家族等から受けるものも含まれることに留意すること。</t>
    <rPh sb="127" eb="133">
      <t>シュウロウイコウシエン</t>
    </rPh>
    <rPh sb="239" eb="245">
      <t>シュウロウイコウシエン</t>
    </rPh>
    <rPh sb="265" eb="271">
      <t>シュウロウイコウシエン</t>
    </rPh>
    <phoneticPr fontId="3"/>
  </si>
  <si>
    <t>ア 指定就労移行支援事業者が講ずべき措置の具体的内容
　指定就労移行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指定就労移行支援事業者の方針等の明確化及びその周知・啓発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シュウロウイコウシエン</t>
    </rPh>
    <rPh sb="30" eb="36">
      <t>シュウロウイコウシエン</t>
    </rPh>
    <rPh sb="256" eb="262">
      <t>シュウロウイコウシエン</t>
    </rPh>
    <phoneticPr fontId="3"/>
  </si>
  <si>
    <t>イ 指定就労移行支援事業者が講じることが望ましい取組について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シュウロウイコウシエン</t>
    </rPh>
    <phoneticPr fontId="3"/>
  </si>
  <si>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</si>
  <si>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</si>
  <si>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</si>
  <si>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　指定就労移行支援事業者は、感染症や災害が発生した場合にあっても、利用者が継続して指定就労移行支援の提供を受けられるよう、指定就労移行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184条準用（第33条の２）に基づき指定就労移行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9">
      <t>シュウロウイコウシエン</t>
    </rPh>
    <rPh sb="43" eb="49">
      <t>シュウロウイコウシエン</t>
    </rPh>
    <rPh sb="63" eb="69">
      <t>シュウロウイコウシエン</t>
    </rPh>
    <rPh sb="227" eb="229">
      <t>ショウレイ</t>
    </rPh>
    <rPh sb="229" eb="230">
      <t>ダイ</t>
    </rPh>
    <rPh sb="233" eb="236">
      <t>ジョウジュンヨウ</t>
    </rPh>
    <rPh sb="250" eb="256">
      <t>シュウロウイコウシエン</t>
    </rPh>
    <phoneticPr fontId="3"/>
  </si>
  <si>
    <t>　訓練（シミュレーション）においては、感染症や災害が発生した場合において迅速に行動できるよう、業務継続計画に基づき、指定就労移行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6">
      <t>シュウロウイコウシエン</t>
    </rPh>
    <phoneticPr fontId="3"/>
  </si>
  <si>
    <t>　利用者に対する指定就労移行支援の提供に支障が生ずることのないよう、原則として、指定就労移行支援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就労移行支援事業所において受け入れる必要がある場合等やむを得ない事情が存する場合に限り、可能とすることとしたものである。
① １日当たりの利用者の数
ア 利用定員50人以下の指定就労移行支援事業所の場合
　１日当たりの利用者の数が、利用定員に110％を乗じて得た数以下となっていること。</t>
    <rPh sb="10" eb="16">
      <t>シュウロウイコウシエン</t>
    </rPh>
    <rPh sb="42" eb="48">
      <t>シュウロウイコウシエン</t>
    </rPh>
    <rPh sb="155" eb="161">
      <t>シュウロウイコウシエン</t>
    </rPh>
    <rPh sb="244" eb="250">
      <t>シュウロウイコウシエン</t>
    </rPh>
    <phoneticPr fontId="3"/>
  </si>
  <si>
    <t>イ 利用定員51人以上の指定就労移行支援事業所の場合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20">
      <t>シュウロウイコウシエン</t>
    </rPh>
    <phoneticPr fontId="3"/>
  </si>
  <si>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3"/>
  </si>
  <si>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3"/>
  </si>
  <si>
    <t>基準省令第184条準用（第70条第3 項）</t>
    <rPh sb="0" eb="4">
      <t>キジュンショウレイ</t>
    </rPh>
    <phoneticPr fontId="3"/>
  </si>
  <si>
    <t>　指定生活介護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指定生活介護事業者は、感染症又は食中毒の発生及びまん延を防止するための措置等について、必要に応じて保健所の助言、指導を求めるとともに、常に密接な連携を保つこと。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セイカツカイゴ</t>
    </rPh>
    <rPh sb="163" eb="167">
      <t>セイカツカイゴ</t>
    </rPh>
    <rPh sb="167" eb="168">
      <t>ジ</t>
    </rPh>
    <phoneticPr fontId="3"/>
  </si>
  <si>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3"/>
  </si>
  <si>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就労移行支援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シュウロウイコウシエン</t>
    </rPh>
    <phoneticPr fontId="3"/>
  </si>
  <si>
    <t xml:space="preserve">　なお、感染対策委員会は、運営委員会など指定就労移行支援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また、指定就労移行支援事業所外の感染管理等の専門家を委員として積極的に活用することが望ましい。
</t>
    <rPh sb="22" eb="28">
      <t>シュウロウイコウシエン</t>
    </rPh>
    <rPh sb="28" eb="31">
      <t>ジギョウショ</t>
    </rPh>
    <rPh sb="159" eb="165">
      <t>シュウロウイコウシエン</t>
    </rPh>
    <phoneticPr fontId="3"/>
  </si>
  <si>
    <t>イ 感染症及び食中毒の予防及びまん延の防止のための指針
　指定就労移行支援事業所における「感染症及び食中毒の予防及びまん延の防止のための指針」には、平常時の対策及び発生時の対応を規定する。
　平常時の対策としては、指定就労移行支援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就労移行支援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7">
      <t>シュウロウイコウシエン</t>
    </rPh>
    <rPh sb="109" eb="115">
      <t>シュウロウイコウシエン</t>
    </rPh>
    <rPh sb="345" eb="351">
      <t>シュウロウイコウシエン</t>
    </rPh>
    <phoneticPr fontId="3"/>
  </si>
  <si>
    <t>ウ 感染症及び食中毒の予防及びまん延の防止のための研修
　従業者に対する「感染症の予防及びまん延の防止のための研修」の内容は、感染対策の基礎的内容等の適切な知識を普及・啓発するとともに、当該指定就労移行支援事業所における指針に基づいた衛生管理の徹底や衛生的な支援の励行を行うものとする。
　職員教育を組織的に浸透させていくためには、当該指定就労移行支援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就労移行支援事業所内で行うものでも差し支えなく、当該指定就労移行支援事業所の実態に応じ行うこと。</t>
    <rPh sb="97" eb="103">
      <t>シュウロウイコウシエン</t>
    </rPh>
    <rPh sb="170" eb="176">
      <t>シュウロウイコウシエン</t>
    </rPh>
    <rPh sb="397" eb="403">
      <t>シュウロウイコウシエン</t>
    </rPh>
    <rPh sb="425" eb="431">
      <t>シュウロウイコウシエン</t>
    </rPh>
    <phoneticPr fontId="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</si>
  <si>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就労移行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3">
      <t>シュウロウイコウシエン</t>
    </rPh>
    <phoneticPr fontId="3"/>
  </si>
  <si>
    <t>　協力医療機関は、指定就労移行支援事業所から近距離にあることが望ましいものであること。</t>
    <rPh sb="11" eb="17">
      <t>シュウロウイコウシエン</t>
    </rPh>
    <rPh sb="17" eb="20">
      <t>ジギョウショ</t>
    </rPh>
    <phoneticPr fontId="3"/>
  </si>
  <si>
    <t>　指定就労移行支援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就労移行支援事業所の見やすい場所に掲示することを規定したものであるが、次に掲げる点に留意する必要がある。
ア 指定就労移行支援事業所の見やすい場所とは、重要事項を伝えるべき利用者又はその家族等に対して見やすい場所のことであること。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就労移行支援事業所内に備え付けることで同条第１項の掲示に代えることができることを規定したものである。</t>
    <rPh sb="3" eb="9">
      <t>シュウロウイコウシエン</t>
    </rPh>
    <rPh sb="139" eb="145">
      <t>シュウロウイコウシエン</t>
    </rPh>
    <rPh sb="196" eb="202">
      <t>シュウロウイコウシエン</t>
    </rPh>
    <rPh sb="376" eb="382">
      <t>シュウロウイコウシエン</t>
    </rPh>
    <phoneticPr fontId="3"/>
  </si>
  <si>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3"/>
  </si>
  <si>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3"/>
  </si>
  <si>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3"/>
  </si>
  <si>
    <t>　指定就労移行支援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9">
      <t>シュウロウイコウシエン</t>
    </rPh>
    <phoneticPr fontId="3"/>
  </si>
  <si>
    <t>　指定就労移行支援事業所が整備する「身体拘束等の適正化のための指針」には、次のような項目を盛り込むこととする。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9">
      <t>シュウロウイコウシエン</t>
    </rPh>
    <phoneticPr fontId="3"/>
  </si>
  <si>
    <t>　従業者に対する身体拘束等の適正化のための研修の実施に当たっては、身体拘束等の適正化の基礎的内容等適切な知識を普及・啓発するとともに、当該指定就労移行支援事業所における指針に基づき、適正化の徹底を図るものとする。
　職員教育を組織的に徹底させていくためには、当該指定就労移行支援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71" eb="77">
      <t>シュウロウイコウシエン</t>
    </rPh>
    <rPh sb="133" eb="139">
      <t>シュウロウイコウシエン</t>
    </rPh>
    <phoneticPr fontId="3"/>
  </si>
  <si>
    <t>　指定就労移行支援事業者に対して、過去に当該指定就労移行支援事業所の従業者及び管理者であった者が、その業務上知り得た利用者又はその家族の秘密を漏らすことがないよう必要な措置を取ることを義務付けたものであり、具体的には、指定就労移行支援事業者は、当該指定就労移行支援事業所の従業者等が、従業者等でなくなった後においてもこれらの秘密を保持すべき旨を、従業者との雇用時等に取り決めるなどの措置を講ずべきこととするものである。</t>
    <rPh sb="3" eb="9">
      <t>シュウロウイコウシエン</t>
    </rPh>
    <rPh sb="24" eb="30">
      <t>シュウロウイコウシエン</t>
    </rPh>
    <rPh sb="111" eb="117">
      <t>シュウロウイコウシエン</t>
    </rPh>
    <rPh sb="126" eb="132">
      <t>シュウロウイコウシエン</t>
    </rPh>
    <phoneticPr fontId="3"/>
  </si>
  <si>
    <t>　従業者が利用者の有する問題点や解決すべき課題等の個人情報を、他の指定障害福祉サービス事業者と共有するためには、指定就労移行支援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4">
      <t>シュウロウイコウシエン</t>
    </rPh>
    <phoneticPr fontId="3"/>
  </si>
  <si>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3"/>
  </si>
  <si>
    <t>　苦情に対し指定就労移行支援事業所が組織として迅速かつ適切に対応するため、当該苦情（指定就労移行支援事業所が提供したサービスとは関係のないものを除く。）の受付日、内容等を記録することを義務付けたものである。
　また、指定就労移行支援事業所は、苦情がサービスの質の向上を図る上での重要な情報であるとの認識に立ち、苦情の内容を踏まえ、サービスの質の向上に向けた取組を自ら行うべきである。</t>
    <rPh sb="8" eb="14">
      <t>シュウロウイコウシエン</t>
    </rPh>
    <rPh sb="44" eb="50">
      <t>シュウロウイコウシエン</t>
    </rPh>
    <rPh sb="110" eb="116">
      <t>シュウロウイコウシエン</t>
    </rPh>
    <phoneticPr fontId="3"/>
  </si>
  <si>
    <t>　利用者が安心して指定就労移行支援の提供を受けられるよう、指定就労移行支援事業者は、利用者に対する指定就労移行支援の提供により事故が発生した場合は、都道府県、市町村及び当該利用者の家族等に対して連絡を行うとともに必要な措置を講じ、利用者に対する指定就労移行支援の提供により賠償すべき事故が発生した場合は、損害賠償を速やかに行わなければならないこととしたものである。
　このほか、次の点に留意するものとする。
① 利用者に対する指定就労移行支援の提供により事故が発生した場合の対応方法については、あらかじめ指定就労移行支援事業者が定めておくことが望ましいこと。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7">
      <t>シュウロウイコウシエン</t>
    </rPh>
    <rPh sb="31" eb="37">
      <t>シュウロウイコウシエン</t>
    </rPh>
    <rPh sb="51" eb="57">
      <t>シュウロウイコウシエン</t>
    </rPh>
    <rPh sb="124" eb="130">
      <t>シュウロウイコウシエン</t>
    </rPh>
    <rPh sb="215" eb="221">
      <t>シュウロウイコウシエン</t>
    </rPh>
    <rPh sb="254" eb="260">
      <t>シュウロウイコウシエン</t>
    </rPh>
    <phoneticPr fontId="3"/>
  </si>
  <si>
    <t>② 指定就労移行支援事業者は、賠償すべき事態において速やかに賠償を行うため、損害賠償保険に加入しておくことが望ましいこと。
③ 指定就労移行支援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10">
      <t>シュウロウイコウシエン</t>
    </rPh>
    <rPh sb="66" eb="72">
      <t>シュウロウイコウシエン</t>
    </rPh>
    <phoneticPr fontId="3"/>
  </si>
  <si>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3"/>
  </si>
  <si>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</si>
  <si>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就労移行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9">
      <t>シュウロウイコウシエン</t>
    </rPh>
    <phoneticPr fontId="3"/>
  </si>
  <si>
    <t>　指定就労移行支援事業所は次のような項目を定めた「虐待防止のための指針」を作成することが望ましい。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シュウロウイコウシエン</t>
    </rPh>
    <phoneticPr fontId="3"/>
  </si>
  <si>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就労移行支援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30">
      <t>シュウロウイコウシエン</t>
    </rPh>
    <phoneticPr fontId="3"/>
  </si>
  <si>
    <t>　虐待防止のための担当者については、サービス提供責任者等を配置すること。
　なお、当該担当者及び管理者は、「地域生活支援事業の実施について」（平成18年８月１日障発第0801002号）の別紙２「地域生活支援促進事業実施要綱」の別記２－４の３（３）の都道府県が行う研修に参加することが望ましい。</t>
    <phoneticPr fontId="3"/>
  </si>
  <si>
    <t>　指定就労移行支援事業所が地域に開かれたものとして運営されるよう、地域の住民やボランティア団体等の連携及び協力を行う等の地域との交流に努めなければならないこととしたものである。</t>
    <rPh sb="3" eb="9">
      <t>シュウロウイコウシエン</t>
    </rPh>
    <rPh sb="9" eb="12">
      <t>ジギョウショ</t>
    </rPh>
    <phoneticPr fontId="3"/>
  </si>
  <si>
    <t>　指定就労移行支援事業者は、従業者、設備、備品及び会計等に関する諸記録を文書により整備しておく必要があること。なお、基準省令第184条準用（第75条第２項）により、指定就労移行支援事業者は、指定就労移行支援の提供に関する諸記録のうち、少なくとも次に掲げる記録については、当該指定就労移行支援を提供した日から、少なくとも５年以上保存しておかなければならないこととしたものである。
① 指定就労移行支援に関する記録
ア 基準省令第184条準用（第19条）に規定する指定就労移行支援の提供に係る記録
イ 基準省令第184条準用（第35条の２第２項）に規定する身体拘束等の記録
ウ 基準省令第184条準用（第39条）に規定する苦情の内容等に係る記録
エ 基準省令第184条準用（第40条第２項）に規定する事故の状況及び事故に際して採った処置についての記録
② 基準省令第184条準用（第29条）に規定する市町村への通知に係る記録</t>
    <rPh sb="3" eb="9">
      <t>シュウロウイコウシエン</t>
    </rPh>
    <rPh sb="60" eb="62">
      <t>ショウレイ</t>
    </rPh>
    <rPh sb="62" eb="63">
      <t>ダイ</t>
    </rPh>
    <rPh sb="66" eb="69">
      <t>ジョウジュンヨウ</t>
    </rPh>
    <rPh sb="84" eb="90">
      <t>シュウロウイコウシエン</t>
    </rPh>
    <rPh sb="97" eb="103">
      <t>シュウロウイコウシエン</t>
    </rPh>
    <rPh sb="137" eb="139">
      <t>シテイ</t>
    </rPh>
    <rPh sb="139" eb="145">
      <t>シュウロウイコウシエン</t>
    </rPh>
    <rPh sb="193" eb="199">
      <t>シュウロウイコウシエン</t>
    </rPh>
    <rPh sb="210" eb="212">
      <t>ショウレイ</t>
    </rPh>
    <rPh sb="212" eb="213">
      <t>ダイ</t>
    </rPh>
    <rPh sb="216" eb="219">
      <t>ジョウジュンヨウ</t>
    </rPh>
    <rPh sb="232" eb="238">
      <t>シュウロウイコウシエン</t>
    </rPh>
    <rPh sb="251" eb="254">
      <t>ショウレイダイ</t>
    </rPh>
    <rPh sb="257" eb="260">
      <t>ジョウジュンヨウ</t>
    </rPh>
    <rPh sb="289" eb="292">
      <t>ショウレイダイ</t>
    </rPh>
    <rPh sb="295" eb="298">
      <t>ジョウジュンヨウ</t>
    </rPh>
    <rPh sb="325" eb="328">
      <t>ショウレイダイ</t>
    </rPh>
    <rPh sb="331" eb="334">
      <t>ジョウジュンヨウ</t>
    </rPh>
    <rPh sb="378" eb="381">
      <t>ショウレイダイ</t>
    </rPh>
    <rPh sb="384" eb="387">
      <t>ジョウジュンヨウ</t>
    </rPh>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</si>
  <si>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</si>
  <si>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が、これに該当するか。</t>
    <rPh sb="230" eb="232">
      <t>ガイトウ</t>
    </rPh>
    <phoneticPr fontId="3"/>
  </si>
  <si>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が、これに該当するか。</t>
    <rPh sb="150" eb="152">
      <t>ガイトウ</t>
    </rPh>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</si>
  <si>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39" eb="341">
      <t>ガイトウ</t>
    </rPh>
    <phoneticPr fontId="3"/>
  </si>
  <si>
    <t>　多機能型事業所については、サービスの提供に支障を来さないように配慮しつつ、一体的に事業を行う他の多機能型事業所の設備を兼用することができるが、これに該当するか。</t>
    <rPh sb="75" eb="77">
      <t>ガイトウ</t>
    </rPh>
    <phoneticPr fontId="3"/>
  </si>
  <si>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3"/>
  </si>
  <si>
    <t>③　就労移行支援サービス費の算定に当たって、定員超過減算、人員欠如減算、個別支援計画未作成減算又は標準利用期間超過減算のいずれかを行っているか。</t>
    <rPh sb="49" eb="55">
      <t>ヒョウジュンリヨウキカン</t>
    </rPh>
    <rPh sb="55" eb="59">
      <t>チョウカゲンサン</t>
    </rPh>
    <phoneticPr fontId="3"/>
  </si>
  <si>
    <t>③　(1)又は(2)に掲げる就労移行支援サービス費の算定に当たって、次のアからウまでのいずれかに該当する場合に、それぞれアからウまでに掲げる割合を所定単位数に乗じて得た数を算定する。</t>
    <phoneticPr fontId="3"/>
  </si>
  <si>
    <t>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3"/>
  </si>
  <si>
    <t>　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する。</t>
    <phoneticPr fontId="3"/>
  </si>
  <si>
    <r>
      <rPr>
        <sz val="11"/>
        <color theme="1"/>
        <rFont val="BIZ UDゴシック"/>
        <family val="3"/>
        <charset val="128"/>
      </rPr>
      <t>　</t>
    </r>
    <r>
      <rPr>
        <u/>
        <sz val="11"/>
        <color theme="1"/>
        <rFont val="BIZ UDゴシック"/>
        <family val="3"/>
        <charset val="128"/>
      </rPr>
      <t>身体拘束廃止未実施減算を行っているか。</t>
    </r>
    <phoneticPr fontId="3"/>
  </si>
  <si>
    <t>　情報公表未報告減算を行っているか。</t>
    <phoneticPr fontId="3"/>
  </si>
  <si>
    <t>　業務継続計画未策定減算を行っているか。</t>
    <rPh sb="1" eb="7">
      <t>ギョウムケイゾクケイカク</t>
    </rPh>
    <rPh sb="7" eb="10">
      <t>ミサクテイ</t>
    </rPh>
    <rPh sb="10" eb="12">
      <t>ゲンサン</t>
    </rPh>
    <phoneticPr fontId="3"/>
  </si>
  <si>
    <t>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する。</t>
    <phoneticPr fontId="3"/>
  </si>
  <si>
    <r>
      <rPr>
        <sz val="11"/>
        <color theme="1"/>
        <rFont val="BIZ UDゴシック"/>
        <family val="3"/>
        <charset val="128"/>
      </rPr>
      <t>　</t>
    </r>
    <r>
      <rPr>
        <u/>
        <sz val="11"/>
        <color theme="1"/>
        <rFont val="BIZ UDゴシック"/>
        <family val="3"/>
        <charset val="128"/>
      </rPr>
      <t>虐待防止措置未実施減算を行っているか。</t>
    </r>
    <phoneticPr fontId="3"/>
  </si>
  <si>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する。</t>
    <phoneticPr fontId="3"/>
  </si>
  <si>
    <t>（１）視覚・聴覚言語障害者支援体制加算(Ⅰ) については、都道府県知事に届け出た場合に、適正に算定しているか。</t>
    <phoneticPr fontId="3"/>
  </si>
  <si>
    <t>（２）視覚・聴覚言語障害者支援体制加算(Ⅱ) については、都道府県知事に届け出た場合に、適正に算定しているか。</t>
    <phoneticPr fontId="3"/>
  </si>
  <si>
    <t>　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する。</t>
    <phoneticPr fontId="3"/>
  </si>
  <si>
    <r>
      <rPr>
        <sz val="11"/>
        <color theme="1"/>
        <rFont val="BIZ UDゴシック"/>
        <family val="3"/>
        <charset val="128"/>
      </rPr>
      <t>　</t>
    </r>
    <r>
      <rPr>
        <u/>
        <sz val="11"/>
        <color theme="1"/>
        <rFont val="BIZ UDゴシック"/>
        <family val="3"/>
        <charset val="128"/>
      </rPr>
      <t>高次脳機能障害者支援体制加算は、都道府県知事に届け出た場合に、適正に算定しているか。</t>
    </r>
    <phoneticPr fontId="3"/>
  </si>
  <si>
    <t>　指定就労移行支援事業所等において、指定就労移行支援等を行った場合に、当該指定就労移行支援等の利用を開始した日から起算して30日以内の期間について、1日につき所定単位数を加算する。</t>
    <phoneticPr fontId="3"/>
  </si>
  <si>
    <r>
      <rPr>
        <sz val="11"/>
        <color theme="1"/>
        <rFont val="BIZ UDゴシック"/>
        <family val="3"/>
        <charset val="128"/>
      </rPr>
      <t>　</t>
    </r>
    <r>
      <rPr>
        <u/>
        <sz val="11"/>
        <color theme="1"/>
        <rFont val="BIZ UDゴシック"/>
        <family val="3"/>
        <charset val="128"/>
      </rPr>
      <t>初期加算は、適正に算定しているか。</t>
    </r>
    <phoneticPr fontId="3"/>
  </si>
  <si>
    <t>　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する。</t>
    <phoneticPr fontId="3"/>
  </si>
  <si>
    <r>
      <t>　</t>
    </r>
    <r>
      <rPr>
        <u/>
        <sz val="11"/>
        <color theme="1"/>
        <rFont val="BIZ UDゴシック"/>
        <family val="3"/>
        <charset val="128"/>
      </rPr>
      <t>訪問支援特別加算は、適正に算定しているか。</t>
    </r>
    <phoneticPr fontId="3"/>
  </si>
  <si>
    <t>　指定就労移行支援事業者等が、利用者負担額合計額の管理を行った場合に、1月につき所定単位数を加算する。</t>
    <phoneticPr fontId="3"/>
  </si>
  <si>
    <r>
      <rPr>
        <sz val="11"/>
        <color theme="1"/>
        <rFont val="BIZ UDゴシック"/>
        <family val="3"/>
        <charset val="128"/>
      </rPr>
      <t>　</t>
    </r>
    <r>
      <rPr>
        <u/>
        <sz val="11"/>
        <color theme="1"/>
        <rFont val="BIZ UDゴシック"/>
        <family val="3"/>
        <charset val="128"/>
      </rPr>
      <t>利用者負担上限額管理加算は、適正に算定しているか。</t>
    </r>
    <phoneticPr fontId="3"/>
  </si>
  <si>
    <t>　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する。</t>
    <phoneticPr fontId="3"/>
  </si>
  <si>
    <r>
      <rPr>
        <sz val="11"/>
        <color theme="1"/>
        <rFont val="BIZ UDゴシック"/>
        <family val="3"/>
        <charset val="128"/>
      </rPr>
      <t>　</t>
    </r>
    <r>
      <rPr>
        <u/>
        <sz val="11"/>
        <color theme="1"/>
        <rFont val="BIZ UDゴシック"/>
        <family val="3"/>
        <charset val="128"/>
      </rPr>
      <t>食事提供体制加算は、都道府県知事に届け出た場合に、適正に算定しているか。</t>
    </r>
    <phoneticPr fontId="3"/>
  </si>
  <si>
    <r>
      <rPr>
        <sz val="11"/>
        <color theme="1"/>
        <rFont val="BIZ UDゴシック"/>
        <family val="3"/>
        <charset val="128"/>
      </rPr>
      <t>　</t>
    </r>
    <r>
      <rPr>
        <u/>
        <sz val="11"/>
        <color theme="1"/>
        <rFont val="BIZ UDゴシック"/>
        <family val="3"/>
        <charset val="128"/>
      </rPr>
      <t>精神障害者退院支援施設加算は、都道府県知事に届け出た場合に、適正に算定しているか。</t>
    </r>
    <phoneticPr fontId="3"/>
  </si>
  <si>
    <t>　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する。</t>
    <phoneticPr fontId="3"/>
  </si>
  <si>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する。</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</si>
  <si>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す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</si>
  <si>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す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3"/>
  </si>
  <si>
    <t>（１）福祉専門職員配置等加算（Ⅰ）は、都道府県知事に届け出た場合に、適正に算定しているか。</t>
    <phoneticPr fontId="3"/>
  </si>
  <si>
    <t>（２）福祉専門職員配置等加算（Ⅱ）は、都道府県知事に届け出た場合に、適正に算定しているか。</t>
    <phoneticPr fontId="3"/>
  </si>
  <si>
    <t>（３）福祉専門職員配置等加算（Ⅲ）は、都道府県知事に届け出た場合に、適正に算定しているか。</t>
    <phoneticPr fontId="3"/>
  </si>
  <si>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する。</t>
    <phoneticPr fontId="3"/>
  </si>
  <si>
    <t>　欠席時対応加算は、適正に算定しているか。</t>
    <phoneticPr fontId="3"/>
  </si>
  <si>
    <t>（１）医療連携体制加算（Ⅰ）は、適正に算定しているか。</t>
    <phoneticPr fontId="3"/>
  </si>
  <si>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する。</t>
    <phoneticPr fontId="3"/>
  </si>
  <si>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する。</t>
    <phoneticPr fontId="3"/>
  </si>
  <si>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する。</t>
    <phoneticPr fontId="3"/>
  </si>
  <si>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する。ただし、医療連携体制加算（Ⅰ）から（Ⅲ）までのいずれかを算定している利用者については、算定しない。</t>
    <phoneticPr fontId="3"/>
  </si>
  <si>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する。</t>
    <phoneticPr fontId="3"/>
  </si>
  <si>
    <t>（６）医療連携体制加算（Ⅵ）については、喀痰吸引等が必要な者に対して、認定特定行為業務従事者が、喀痰吸引等を行った場合に、1日につき所定単位数を加算する。ただし、（1）から（4）までのいずれかを算定している利用者については、算定しない。</t>
    <phoneticPr fontId="3"/>
  </si>
  <si>
    <t>（２）医療連携体制加算（Ⅱ）は、適正に算定しているか。</t>
    <phoneticPr fontId="3"/>
  </si>
  <si>
    <t>（３）医療連携体制加算（Ⅲ）は、適正に算定しているか。</t>
    <phoneticPr fontId="3"/>
  </si>
  <si>
    <t>（４）医療連携体制加算（Ⅳ）は、適正に算定しているか。</t>
    <phoneticPr fontId="3"/>
  </si>
  <si>
    <t>（５）医療連携体制加算（Ⅴ）は、適正に算定しているか。</t>
    <phoneticPr fontId="3"/>
  </si>
  <si>
    <t>（６）医療連携体制加算（Ⅵ）は、適正に算定しているか。</t>
    <phoneticPr fontId="3"/>
  </si>
  <si>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する。ただし、当該指定就労移行支援事業所等における就労定着者の割合が零である場合は、算定しない。</t>
    <phoneticPr fontId="3"/>
  </si>
  <si>
    <t>　就労支援関係研修修了加算は、都道府県知事に届け出た場合に、適正に算定しているか。</t>
    <phoneticPr fontId="3"/>
  </si>
  <si>
    <t>　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す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phoneticPr fontId="3"/>
  </si>
  <si>
    <t>　移行準備支援体制加算は、都道府県知事に届け出た場合に、適正に算定しているか。</t>
    <phoneticPr fontId="3"/>
  </si>
  <si>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する。
</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</si>
  <si>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する。</t>
    <phoneticPr fontId="3"/>
  </si>
  <si>
    <t>　送迎加算は、都道府県知事に届け出た場合に、適正に算定しているか。</t>
    <phoneticPr fontId="3"/>
  </si>
  <si>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</si>
  <si>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（２）障害福祉サービスの体験利用支援加算（Ⅰ）については、体験的な利用支援の利用を開始した日から起算して5日以内の期間について算定する。</t>
    <phoneticPr fontId="3"/>
  </si>
  <si>
    <t>（３）障害福祉サービスの体験利用支援加算（Ⅱ）については、体験的な利用支援の利用を開始した日から起算して6日以上15日以内の期間について算定する。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</si>
  <si>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する。</t>
    <phoneticPr fontId="3"/>
  </si>
  <si>
    <t>　障害福祉サービスの体験利用支援加算は、適正に算定しているか。</t>
    <phoneticPr fontId="3"/>
  </si>
  <si>
    <t>　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する。</t>
    <phoneticPr fontId="3"/>
  </si>
  <si>
    <t>　通勤訓練加算は、適正に算定しているか。</t>
    <phoneticPr fontId="3"/>
  </si>
  <si>
    <t>　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する。</t>
    <phoneticPr fontId="3"/>
  </si>
  <si>
    <t>　在宅時生活支援サービス加算は、適正に算定しているか。</t>
    <phoneticPr fontId="3"/>
  </si>
  <si>
    <t>　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3"/>
  </si>
  <si>
    <t>　社会生活支援特別加算は、都道府県知事に届け出た場合に、適正に算定しているか。</t>
    <phoneticPr fontId="3"/>
  </si>
  <si>
    <t>（１）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を算定している場合にあっては、その回数を含む。）を限度として、所定単位数を加算する。</t>
    <phoneticPr fontId="3"/>
  </si>
  <si>
    <t>　地域連携会議実施加算は、適正に算定しているか。</t>
    <phoneticPr fontId="3"/>
  </si>
  <si>
    <t>　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3"/>
  </si>
  <si>
    <t>　緊急時受入加算は、都道府県知事に届け出た場合に、適正に算定しているか。</t>
    <phoneticPr fontId="3"/>
  </si>
  <si>
    <t>　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3"/>
  </si>
  <si>
    <t>　集中的支援加算は、適正に算定しているか。</t>
    <phoneticPr fontId="3"/>
  </si>
  <si>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3"/>
  </si>
  <si>
    <t>　福祉・介護職員処遇改善加算（令和６年５月31日まで）は、都道府県知事に届け出た場合に、適正に算定しているか。</t>
    <phoneticPr fontId="3"/>
  </si>
  <si>
    <t>　福祉・介護職員等特定処遇改善加算（令和６年５月31日まで）は、都道府県知事に届け出た場合に、適正に算定しているか。</t>
    <phoneticPr fontId="3"/>
  </si>
  <si>
    <t>　福祉・介護職員等ベースアップ等支援加算（令和６年５月31日まで）は、都道府県知事に届け出た場合に、適正に算定しているか。</t>
    <phoneticPr fontId="3"/>
  </si>
  <si>
    <t>　福祉・介護職員等処遇改善加算（令和６年６月１日以降）は、都道府県知事に届け出た場合に、適正に算定しているか。</t>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</si>
  <si>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</si>
  <si>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３）指定就労移行支援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</si>
</sst>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u/>
      <sz val="11"/>
      <color theme="1"/>
      <name val="BIZ UDゴシック"/>
      <family val="3"/>
      <charset val="128"/>
    </font>
    <font>
      <sz val="11"/>
      <name val="BIZ UDゴシック"/>
      <family val="3"/>
      <charset val="128"/>
    </font>
    <font>
      <u/>
      <sz val="11"/>
      <color rgb="FF000000"/>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s>
  <fills count="6">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s>
  <cellStyleXfs count="12">
    <xf numFmtId="0" fontId="0" fillId="0" borderId="0"/>
    <xf numFmtId="0" fontId="1" fillId="0" borderId="0">
      <alignment vertical="center"/>
    </xf>
    <xf numFmtId="0" fontId="2" fillId="0" borderId="0"/>
    <xf numFmtId="0" fontId="5" fillId="0" borderId="0"/>
    <xf numFmtId="0" fontId="2" fillId="0" borderId="0"/>
    <xf numFmtId="0" fontId="2" fillId="0" borderId="0"/>
    <xf numFmtId="0" fontId="5" fillId="0" borderId="0"/>
    <xf numFmtId="0" fontId="13" fillId="0" borderId="0">
      <alignment vertical="center"/>
    </xf>
    <xf numFmtId="0" fontId="23" fillId="0" borderId="0">
      <alignment vertical="center"/>
    </xf>
    <xf numFmtId="0" fontId="29" fillId="0" borderId="0">
      <alignment vertical="center"/>
    </xf>
    <xf numFmtId="0" fontId="31" fillId="0" borderId="0">
      <alignment vertical="center"/>
    </xf>
    <xf numFmtId="0" fontId="13" fillId="0" borderId="0">
      <alignment vertical="center"/>
    </xf>
  </cellStyleXfs>
  <cellXfs count="459">
    <xf numFmtId="0" fontId="0" fillId="0" borderId="0" xfId="0"/>
    <xf numFmtId="0" fontId="7" fillId="0" borderId="0" xfId="1" applyFont="1">
      <alignment vertical="center"/>
    </xf>
    <xf numFmtId="0" fontId="7" fillId="0" borderId="0" xfId="1" applyFont="1" applyFill="1">
      <alignment vertical="center"/>
    </xf>
    <xf numFmtId="0" fontId="8" fillId="2" borderId="1" xfId="1" applyFont="1" applyFill="1" applyBorder="1" applyAlignment="1">
      <alignment horizontal="center" vertical="center" wrapText="1"/>
    </xf>
    <xf numFmtId="0" fontId="7" fillId="0" borderId="0" xfId="2" applyFont="1" applyAlignment="1">
      <alignment vertical="center"/>
    </xf>
    <xf numFmtId="0" fontId="9" fillId="0" borderId="0" xfId="3" applyFont="1" applyAlignment="1">
      <alignment horizontal="left" vertical="top"/>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1" xfId="1" applyFont="1" applyFill="1" applyBorder="1" applyAlignment="1">
      <alignment horizontal="center" vertical="center" wrapText="1"/>
    </xf>
    <xf numFmtId="0" fontId="10" fillId="0" borderId="4" xfId="3" applyFont="1" applyFill="1" applyBorder="1" applyAlignment="1">
      <alignment horizontal="left" vertical="top" wrapText="1"/>
    </xf>
    <xf numFmtId="0" fontId="7" fillId="0" borderId="4" xfId="3" applyFont="1" applyFill="1" applyBorder="1" applyAlignment="1">
      <alignment horizontal="left" vertical="top" wrapText="1"/>
    </xf>
    <xf numFmtId="0" fontId="7" fillId="0" borderId="2" xfId="3" applyFont="1" applyFill="1" applyBorder="1" applyAlignment="1">
      <alignment horizontal="left" vertical="top" wrapText="1"/>
    </xf>
    <xf numFmtId="0" fontId="7" fillId="0" borderId="3" xfId="3" applyFont="1" applyFill="1" applyBorder="1" applyAlignment="1">
      <alignment horizontal="left" vertical="top"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0" fillId="0" borderId="2" xfId="3" applyFont="1" applyFill="1" applyBorder="1" applyAlignment="1">
      <alignment horizontal="left" vertical="top" wrapText="1"/>
    </xf>
    <xf numFmtId="0" fontId="7" fillId="0" borderId="2" xfId="1" applyFont="1" applyFill="1" applyBorder="1" applyAlignment="1">
      <alignment horizontal="center" vertical="center" wrapText="1"/>
    </xf>
    <xf numFmtId="0" fontId="10" fillId="0" borderId="5" xfId="0" applyFont="1" applyFill="1" applyBorder="1" applyAlignment="1">
      <alignment horizontal="justify" vertical="top"/>
    </xf>
    <xf numFmtId="0" fontId="7" fillId="0" borderId="2" xfId="1" applyFont="1" applyFill="1" applyBorder="1" applyAlignment="1">
      <alignment horizontal="center" vertical="top" wrapText="1"/>
    </xf>
    <xf numFmtId="0" fontId="7" fillId="0" borderId="0" xfId="3" applyFont="1" applyFill="1" applyAlignment="1">
      <alignment horizontal="left" vertical="top"/>
    </xf>
    <xf numFmtId="0" fontId="11" fillId="0" borderId="0" xfId="1" applyFont="1">
      <alignment vertical="center"/>
    </xf>
    <xf numFmtId="0" fontId="7" fillId="0" borderId="1" xfId="4" applyFont="1" applyBorder="1" applyAlignment="1">
      <alignment vertical="center" wrapText="1"/>
    </xf>
    <xf numFmtId="0" fontId="9" fillId="0" borderId="1" xfId="3" applyFont="1" applyBorder="1" applyAlignment="1">
      <alignment horizontal="left" vertical="top" wrapText="1"/>
    </xf>
    <xf numFmtId="0" fontId="7" fillId="0" borderId="1" xfId="4" applyFont="1" applyBorder="1" applyAlignment="1">
      <alignment vertical="center"/>
    </xf>
    <xf numFmtId="0" fontId="7" fillId="0" borderId="1" xfId="5" applyFont="1" applyBorder="1" applyAlignment="1">
      <alignment vertical="center" wrapText="1"/>
    </xf>
    <xf numFmtId="0" fontId="7" fillId="0" borderId="3" xfId="4" applyFont="1" applyBorder="1" applyAlignment="1">
      <alignment vertical="top" wrapText="1"/>
    </xf>
    <xf numFmtId="0" fontId="7" fillId="0" borderId="4" xfId="4" applyFont="1" applyBorder="1" applyAlignment="1">
      <alignment vertical="top" wrapText="1"/>
    </xf>
    <xf numFmtId="0" fontId="7" fillId="0" borderId="2" xfId="4" applyFont="1" applyBorder="1" applyAlignment="1">
      <alignment vertical="top" wrapText="1"/>
    </xf>
    <xf numFmtId="0" fontId="7" fillId="0" borderId="1" xfId="4" applyFont="1" applyBorder="1" applyAlignment="1">
      <alignment vertical="top" wrapText="1"/>
    </xf>
    <xf numFmtId="0" fontId="7" fillId="0" borderId="6" xfId="4" applyFont="1" applyBorder="1" applyAlignment="1">
      <alignment vertical="top" wrapText="1"/>
    </xf>
    <xf numFmtId="0" fontId="7" fillId="0" borderId="7" xfId="4" applyFont="1" applyBorder="1" applyAlignment="1">
      <alignment vertical="top" wrapText="1"/>
    </xf>
    <xf numFmtId="0" fontId="7" fillId="0" borderId="2" xfId="5" applyFont="1" applyBorder="1" applyAlignment="1">
      <alignment vertical="top" wrapText="1"/>
    </xf>
    <xf numFmtId="0" fontId="7" fillId="0" borderId="4" xfId="5" applyFont="1" applyBorder="1" applyAlignment="1">
      <alignment vertical="top" wrapText="1"/>
    </xf>
    <xf numFmtId="0" fontId="7" fillId="0" borderId="1" xfId="5" applyFont="1" applyBorder="1" applyAlignment="1">
      <alignment vertical="center"/>
    </xf>
    <xf numFmtId="0" fontId="7" fillId="0" borderId="9" xfId="4" applyFont="1" applyBorder="1" applyAlignment="1">
      <alignment vertical="top" wrapText="1"/>
    </xf>
    <xf numFmtId="0" fontId="7" fillId="0" borderId="7" xfId="4" applyFont="1" applyBorder="1" applyAlignment="1">
      <alignment vertical="center"/>
    </xf>
    <xf numFmtId="0" fontId="7" fillId="0" borderId="8" xfId="4" applyFont="1" applyBorder="1" applyAlignment="1">
      <alignment vertical="center"/>
    </xf>
    <xf numFmtId="0" fontId="7" fillId="0" borderId="8" xfId="5" applyFont="1" applyBorder="1" applyAlignment="1">
      <alignment vertical="center"/>
    </xf>
    <xf numFmtId="0" fontId="7" fillId="0" borderId="6" xfId="5" applyFont="1" applyBorder="1" applyAlignment="1">
      <alignment vertical="center"/>
    </xf>
    <xf numFmtId="0" fontId="7" fillId="0" borderId="10" xfId="4" applyFont="1" applyBorder="1" applyAlignment="1">
      <alignment vertical="top" wrapText="1"/>
    </xf>
    <xf numFmtId="0" fontId="12" fillId="0" borderId="1" xfId="6" applyFont="1" applyBorder="1" applyAlignment="1">
      <alignment horizontal="left" vertical="top" wrapText="1"/>
    </xf>
    <xf numFmtId="0" fontId="9" fillId="0" borderId="1" xfId="6" applyFont="1" applyBorder="1" applyAlignment="1">
      <alignment horizontal="left" vertical="top" wrapText="1"/>
    </xf>
    <xf numFmtId="0" fontId="9" fillId="3" borderId="1" xfId="6" applyFont="1" applyFill="1" applyBorder="1" applyAlignment="1">
      <alignment horizontal="left" vertical="top" wrapText="1"/>
    </xf>
    <xf numFmtId="49" fontId="14" fillId="0" borderId="0" xfId="7" applyNumberFormat="1" applyFont="1">
      <alignment vertical="center"/>
    </xf>
    <xf numFmtId="0" fontId="14" fillId="0" borderId="0" xfId="7" applyFont="1">
      <alignment vertical="center"/>
    </xf>
    <xf numFmtId="0" fontId="19" fillId="0" borderId="0" xfId="7" applyFont="1">
      <alignment vertical="center"/>
    </xf>
    <xf numFmtId="0" fontId="14" fillId="0" borderId="11" xfId="7" applyFont="1" applyBorder="1">
      <alignment vertical="center"/>
    </xf>
    <xf numFmtId="0" fontId="14" fillId="0" borderId="12" xfId="7" applyFont="1" applyBorder="1">
      <alignment vertical="center"/>
    </xf>
    <xf numFmtId="0" fontId="14" fillId="0" borderId="8" xfId="7" applyFont="1" applyBorder="1">
      <alignment vertical="center"/>
    </xf>
    <xf numFmtId="0" fontId="14" fillId="0" borderId="13" xfId="7" applyFont="1" applyBorder="1">
      <alignment vertical="center"/>
    </xf>
    <xf numFmtId="0" fontId="14" fillId="0" borderId="0" xfId="7" applyFont="1" applyBorder="1">
      <alignment vertical="center"/>
    </xf>
    <xf numFmtId="0" fontId="14" fillId="0" borderId="6" xfId="7" applyFont="1" applyBorder="1">
      <alignment vertical="center"/>
    </xf>
    <xf numFmtId="0" fontId="14" fillId="0" borderId="0" xfId="7" applyFont="1" applyAlignment="1">
      <alignment horizontal="right" vertical="center"/>
    </xf>
    <xf numFmtId="0" fontId="14" fillId="0" borderId="0" xfId="7" applyFont="1" applyBorder="1" applyAlignment="1">
      <alignment vertical="center"/>
    </xf>
    <xf numFmtId="0" fontId="14" fillId="0" borderId="0" xfId="7" applyFont="1" applyAlignment="1">
      <alignment vertical="center"/>
    </xf>
    <xf numFmtId="49" fontId="14" fillId="0" borderId="0" xfId="7" applyNumberFormat="1" applyFont="1" applyBorder="1" applyAlignment="1">
      <alignment horizontal="center" vertical="center" shrinkToFit="1"/>
    </xf>
    <xf numFmtId="49" fontId="13" fillId="0" borderId="0" xfId="7" applyNumberFormat="1" applyFont="1" applyBorder="1" applyAlignment="1">
      <alignment horizontal="center" vertical="center" shrinkToFit="1"/>
    </xf>
    <xf numFmtId="0" fontId="14" fillId="0" borderId="13" xfId="7" applyFont="1" applyBorder="1" applyAlignment="1">
      <alignment vertical="center"/>
    </xf>
    <xf numFmtId="0" fontId="14" fillId="0" borderId="0" xfId="7" applyFont="1" applyAlignment="1">
      <alignment horizontal="center" vertical="center"/>
    </xf>
    <xf numFmtId="49" fontId="14" fillId="0" borderId="0" xfId="7" applyNumberFormat="1" applyFont="1" applyAlignment="1">
      <alignment vertical="center"/>
    </xf>
    <xf numFmtId="49" fontId="13" fillId="0" borderId="0" xfId="7" applyNumberFormat="1" applyFont="1" applyAlignment="1">
      <alignment vertical="center"/>
    </xf>
    <xf numFmtId="0" fontId="14" fillId="0" borderId="6" xfId="7" applyFont="1" applyBorder="1" applyAlignment="1">
      <alignment vertical="center"/>
    </xf>
    <xf numFmtId="49" fontId="14" fillId="0" borderId="0" xfId="7" applyNumberFormat="1" applyFont="1" applyBorder="1" applyAlignment="1">
      <alignment vertical="center"/>
    </xf>
    <xf numFmtId="0" fontId="14" fillId="0" borderId="0" xfId="7" applyFont="1" applyBorder="1" applyAlignment="1">
      <alignment horizontal="center" vertical="center"/>
    </xf>
    <xf numFmtId="0" fontId="14" fillId="0" borderId="14" xfId="7" applyFont="1" applyBorder="1">
      <alignment vertical="center"/>
    </xf>
    <xf numFmtId="0" fontId="14" fillId="0" borderId="15" xfId="7" applyFont="1" applyBorder="1">
      <alignment vertical="center"/>
    </xf>
    <xf numFmtId="0" fontId="14" fillId="0" borderId="7" xfId="7" applyFont="1" applyBorder="1">
      <alignment vertical="center"/>
    </xf>
    <xf numFmtId="0" fontId="13" fillId="0" borderId="0" xfId="7" applyFont="1" applyAlignment="1">
      <alignment vertical="center"/>
    </xf>
    <xf numFmtId="49" fontId="14" fillId="0" borderId="0" xfId="7" applyNumberFormat="1" applyFont="1" applyAlignment="1">
      <alignment horizontal="right" vertical="center"/>
    </xf>
    <xf numFmtId="0" fontId="13" fillId="0" borderId="0" xfId="7" applyFont="1" applyAlignment="1">
      <alignment vertical="top" wrapText="1" shrinkToFit="1"/>
    </xf>
    <xf numFmtId="0" fontId="14" fillId="0" borderId="0" xfId="7" applyFont="1" applyAlignment="1">
      <alignment vertical="top" shrinkToFit="1"/>
    </xf>
    <xf numFmtId="0" fontId="13" fillId="0" borderId="0" xfId="7" applyFont="1" applyAlignment="1">
      <alignment vertical="top" shrinkToFit="1"/>
    </xf>
    <xf numFmtId="49" fontId="14" fillId="0" borderId="0" xfId="7" applyNumberFormat="1" applyFont="1" applyAlignment="1">
      <alignment vertical="top" wrapText="1" shrinkToFit="1"/>
    </xf>
    <xf numFmtId="0" fontId="19" fillId="0" borderId="0" xfId="4" applyFont="1" applyAlignment="1">
      <alignment vertical="center"/>
    </xf>
    <xf numFmtId="0" fontId="14" fillId="0" borderId="0" xfId="4" applyFont="1" applyAlignment="1">
      <alignment vertical="center"/>
    </xf>
    <xf numFmtId="0" fontId="14" fillId="0" borderId="0" xfId="4" applyFont="1" applyAlignment="1">
      <alignment horizontal="right" vertical="center"/>
    </xf>
    <xf numFmtId="0" fontId="14" fillId="0" borderId="0" xfId="0" applyFont="1" applyAlignment="1">
      <alignment vertical="center"/>
    </xf>
    <xf numFmtId="0" fontId="13" fillId="0" borderId="0" xfId="7" applyAlignment="1">
      <alignment vertical="top" wrapText="1" shrinkToFit="1"/>
    </xf>
    <xf numFmtId="0" fontId="14" fillId="0" borderId="0" xfId="0" applyFont="1" applyAlignment="1">
      <alignment horizontal="right" vertical="center"/>
    </xf>
    <xf numFmtId="0" fontId="14" fillId="0" borderId="0" xfId="0" applyFont="1" applyAlignment="1">
      <alignment horizontal="left" vertical="center"/>
    </xf>
    <xf numFmtId="0" fontId="24" fillId="0" borderId="0" xfId="8" applyFont="1">
      <alignment vertical="center"/>
    </xf>
    <xf numFmtId="0" fontId="23" fillId="0" borderId="0" xfId="8" applyFont="1">
      <alignment vertical="center"/>
    </xf>
    <xf numFmtId="0" fontId="23" fillId="0" borderId="0" xfId="8" applyFont="1" applyBorder="1" applyAlignment="1">
      <alignment horizontal="centerContinuous" vertical="center"/>
    </xf>
    <xf numFmtId="0" fontId="23" fillId="0" borderId="0" xfId="8" applyFont="1" applyAlignment="1">
      <alignment horizontal="right" vertical="center" shrinkToFit="1"/>
    </xf>
    <xf numFmtId="176" fontId="23" fillId="0" borderId="32" xfId="8" applyNumberFormat="1" applyFont="1" applyBorder="1" applyAlignment="1">
      <alignment vertical="center" shrinkToFit="1"/>
    </xf>
    <xf numFmtId="176" fontId="23" fillId="0" borderId="0" xfId="8" applyNumberFormat="1" applyFont="1" applyBorder="1" applyAlignment="1">
      <alignment vertical="center" shrinkToFit="1"/>
    </xf>
    <xf numFmtId="0" fontId="23" fillId="0" borderId="0" xfId="8" applyFont="1" applyBorder="1" applyAlignment="1">
      <alignment horizontal="center" vertical="center" shrinkToFit="1"/>
    </xf>
    <xf numFmtId="0" fontId="23" fillId="0" borderId="0" xfId="8" applyBorder="1" applyAlignment="1">
      <alignment horizontal="center" vertical="center" shrinkToFit="1"/>
    </xf>
    <xf numFmtId="49" fontId="23" fillId="0" borderId="0" xfId="8" applyNumberFormat="1" applyFont="1" applyBorder="1" applyAlignment="1">
      <alignment vertical="center" shrinkToFit="1"/>
    </xf>
    <xf numFmtId="49" fontId="23" fillId="0" borderId="0" xfId="8" applyNumberFormat="1" applyBorder="1" applyAlignment="1">
      <alignment vertical="center" shrinkToFit="1"/>
    </xf>
    <xf numFmtId="0" fontId="23" fillId="0" borderId="0" xfId="8" applyFont="1" applyBorder="1" applyAlignment="1">
      <alignment vertical="center" shrinkToFit="1"/>
    </xf>
    <xf numFmtId="0" fontId="23" fillId="0" borderId="0" xfId="8" applyBorder="1" applyAlignment="1">
      <alignment vertical="center" shrinkToFit="1"/>
    </xf>
    <xf numFmtId="0" fontId="19" fillId="0" borderId="0" xfId="8" applyFont="1" applyBorder="1" applyAlignment="1">
      <alignment horizontal="center" vertical="center" shrinkToFit="1"/>
    </xf>
    <xf numFmtId="0" fontId="23" fillId="0" borderId="0" xfId="8" applyFont="1" applyAlignment="1">
      <alignment horizontal="right" vertical="center"/>
    </xf>
    <xf numFmtId="0" fontId="23" fillId="0" borderId="0" xfId="8" applyFont="1" applyAlignment="1">
      <alignment vertical="center"/>
    </xf>
    <xf numFmtId="0" fontId="23" fillId="0" borderId="0" xfId="8" applyFont="1" applyFill="1" applyBorder="1">
      <alignment vertical="center"/>
    </xf>
    <xf numFmtId="0" fontId="23" fillId="3" borderId="0" xfId="8" applyFont="1" applyFill="1" applyBorder="1">
      <alignment vertical="center"/>
    </xf>
    <xf numFmtId="0" fontId="23" fillId="3" borderId="0" xfId="8" applyFont="1" applyFill="1">
      <alignment vertical="center"/>
    </xf>
    <xf numFmtId="0" fontId="23" fillId="3" borderId="0" xfId="8" applyFont="1" applyFill="1" applyAlignment="1">
      <alignment vertical="center"/>
    </xf>
    <xf numFmtId="0" fontId="23" fillId="0" borderId="6" xfId="8" applyFont="1" applyBorder="1">
      <alignment vertical="center"/>
    </xf>
    <xf numFmtId="0" fontId="23" fillId="0" borderId="12" xfId="8" applyFont="1" applyBorder="1">
      <alignment vertical="center"/>
    </xf>
    <xf numFmtId="0" fontId="27" fillId="0" borderId="12" xfId="8" applyNumberFormat="1" applyFont="1" applyBorder="1" applyAlignment="1">
      <alignment horizontal="center" vertical="center" wrapText="1" shrinkToFit="1"/>
    </xf>
    <xf numFmtId="0" fontId="23" fillId="0" borderId="8" xfId="8" applyFont="1" applyBorder="1" applyAlignment="1">
      <alignment horizontal="right"/>
    </xf>
    <xf numFmtId="0" fontId="23" fillId="0" borderId="3" xfId="8" applyFont="1" applyBorder="1" applyAlignment="1">
      <alignment horizontal="center" vertical="center"/>
    </xf>
    <xf numFmtId="0" fontId="27" fillId="0" borderId="3" xfId="8" applyFont="1" applyBorder="1" applyAlignment="1">
      <alignment horizontal="center" vertical="center" wrapText="1"/>
    </xf>
    <xf numFmtId="176" fontId="23" fillId="5" borderId="34" xfId="8" applyNumberFormat="1" applyFont="1" applyFill="1" applyBorder="1" applyAlignment="1">
      <alignment horizontal="right" vertical="center" shrinkToFit="1"/>
    </xf>
    <xf numFmtId="0" fontId="27" fillId="0" borderId="35" xfId="8" applyNumberFormat="1" applyFont="1" applyBorder="1" applyAlignment="1">
      <alignment horizontal="center" vertical="center" wrapText="1" shrinkToFit="1"/>
    </xf>
    <xf numFmtId="0" fontId="23" fillId="0" borderId="36" xfId="8" applyFont="1" applyBorder="1">
      <alignment vertical="center"/>
    </xf>
    <xf numFmtId="0" fontId="23" fillId="0" borderId="37" xfId="8" applyFont="1" applyBorder="1">
      <alignment vertical="center"/>
    </xf>
    <xf numFmtId="0" fontId="23" fillId="0" borderId="38" xfId="8" applyNumberFormat="1" applyFont="1" applyBorder="1">
      <alignment vertical="center"/>
    </xf>
    <xf numFmtId="177" fontId="23" fillId="5" borderId="38" xfId="8" applyNumberFormat="1" applyFont="1" applyFill="1" applyBorder="1">
      <alignment vertical="center"/>
    </xf>
    <xf numFmtId="176" fontId="23" fillId="0" borderId="4" xfId="8" applyNumberFormat="1" applyFont="1" applyBorder="1" applyAlignment="1">
      <alignment vertical="center" shrinkToFit="1"/>
    </xf>
    <xf numFmtId="0" fontId="23" fillId="0" borderId="4" xfId="8" applyFont="1" applyBorder="1">
      <alignment vertical="center"/>
    </xf>
    <xf numFmtId="0" fontId="27" fillId="0" borderId="1" xfId="8" applyFont="1" applyBorder="1" applyAlignment="1">
      <alignment vertical="center" wrapText="1"/>
    </xf>
    <xf numFmtId="0" fontId="23" fillId="0" borderId="1" xfId="8" applyNumberFormat="1" applyFont="1" applyBorder="1">
      <alignment vertical="center"/>
    </xf>
    <xf numFmtId="177" fontId="23" fillId="5" borderId="1" xfId="8" applyNumberFormat="1" applyFont="1" applyFill="1" applyBorder="1">
      <alignment vertical="center"/>
    </xf>
    <xf numFmtId="176" fontId="23" fillId="0" borderId="39" xfId="8" applyNumberFormat="1" applyFont="1" applyBorder="1" applyAlignment="1">
      <alignment vertical="center" shrinkToFit="1"/>
    </xf>
    <xf numFmtId="0" fontId="23" fillId="0" borderId="39" xfId="8" applyFont="1" applyBorder="1">
      <alignment vertical="center"/>
    </xf>
    <xf numFmtId="0" fontId="27" fillId="0" borderId="40" xfId="8" applyFont="1" applyBorder="1" applyAlignment="1">
      <alignment vertical="center" wrapText="1"/>
    </xf>
    <xf numFmtId="179" fontId="23" fillId="5" borderId="40" xfId="8" applyNumberFormat="1" applyFont="1" applyFill="1" applyBorder="1">
      <alignment vertical="center"/>
    </xf>
    <xf numFmtId="177" fontId="23" fillId="5" borderId="40" xfId="8" applyNumberFormat="1" applyFont="1" applyFill="1" applyBorder="1">
      <alignment vertical="center"/>
    </xf>
    <xf numFmtId="176" fontId="23" fillId="5" borderId="35" xfId="8" applyNumberFormat="1" applyFont="1" applyFill="1" applyBorder="1" applyAlignment="1">
      <alignment horizontal="right" vertical="center" shrinkToFit="1"/>
    </xf>
    <xf numFmtId="0" fontId="23" fillId="0" borderId="0" xfId="8" applyFont="1" applyFill="1" applyBorder="1" applyAlignment="1">
      <alignment horizontal="right" vertical="center"/>
    </xf>
    <xf numFmtId="49" fontId="23" fillId="0" borderId="0" xfId="8" applyNumberFormat="1" applyFont="1" applyAlignment="1">
      <alignment horizontal="right" vertical="center"/>
    </xf>
    <xf numFmtId="0" fontId="23" fillId="0" borderId="0" xfId="9" applyFont="1">
      <alignment vertical="center"/>
    </xf>
    <xf numFmtId="0" fontId="30" fillId="0" borderId="0" xfId="8" applyFont="1">
      <alignment vertical="center"/>
    </xf>
    <xf numFmtId="0" fontId="14" fillId="0" borderId="0" xfId="10" applyFont="1" applyAlignment="1">
      <alignment vertical="center"/>
    </xf>
    <xf numFmtId="0" fontId="14" fillId="0" borderId="0" xfId="10" applyFont="1" applyAlignment="1">
      <alignment vertical="center" textRotation="255" shrinkToFit="1"/>
    </xf>
    <xf numFmtId="0" fontId="14" fillId="0" borderId="44" xfId="10" applyFont="1" applyBorder="1" applyAlignment="1">
      <alignment horizontal="centerContinuous" vertical="center" shrinkToFit="1"/>
    </xf>
    <xf numFmtId="0" fontId="14" fillId="0" borderId="45" xfId="11" applyFont="1" applyBorder="1" applyAlignment="1">
      <alignment horizontal="centerContinuous" vertical="center" shrinkToFit="1"/>
    </xf>
    <xf numFmtId="0" fontId="14" fillId="0" borderId="48" xfId="10" applyFont="1" applyFill="1" applyBorder="1" applyAlignment="1">
      <alignment horizontal="centerContinuous" vertical="center" shrinkToFit="1"/>
    </xf>
    <xf numFmtId="0" fontId="14" fillId="0" borderId="49" xfId="10" applyFont="1" applyFill="1" applyBorder="1" applyAlignment="1">
      <alignment horizontal="centerContinuous" vertical="center" shrinkToFit="1"/>
    </xf>
    <xf numFmtId="0" fontId="14" fillId="0" borderId="49" xfId="10" applyFont="1" applyBorder="1" applyAlignment="1">
      <alignment horizontal="centerContinuous" vertical="center" shrinkToFit="1"/>
    </xf>
    <xf numFmtId="0" fontId="14" fillId="0" borderId="50" xfId="10" applyFont="1" applyFill="1" applyBorder="1" applyAlignment="1">
      <alignment horizontal="centerContinuous" vertical="center" shrinkToFit="1"/>
    </xf>
    <xf numFmtId="0" fontId="14" fillId="0" borderId="44" xfId="10" applyFont="1" applyFill="1" applyBorder="1" applyAlignment="1">
      <alignment horizontal="centerContinuous" vertical="center" shrinkToFit="1"/>
    </xf>
    <xf numFmtId="0" fontId="14" fillId="0" borderId="45" xfId="10" applyFont="1" applyFill="1" applyBorder="1" applyAlignment="1">
      <alignment horizontal="centerContinuous" vertical="center" shrinkToFit="1"/>
    </xf>
    <xf numFmtId="0" fontId="14" fillId="0" borderId="53" xfId="10" applyFont="1" applyFill="1" applyBorder="1" applyAlignment="1">
      <alignment horizontal="centerContinuous" vertical="center" shrinkToFit="1"/>
    </xf>
    <xf numFmtId="0" fontId="14" fillId="0" borderId="44" xfId="10" applyNumberFormat="1" applyFont="1" applyFill="1" applyBorder="1" applyAlignment="1">
      <alignment horizontal="centerContinuous" vertical="center" shrinkToFit="1"/>
    </xf>
    <xf numFmtId="0" fontId="14" fillId="0" borderId="45" xfId="10" applyNumberFormat="1" applyFont="1" applyFill="1" applyBorder="1" applyAlignment="1">
      <alignment horizontal="centerContinuous" vertical="center" shrinkToFit="1"/>
    </xf>
    <xf numFmtId="49" fontId="14" fillId="0" borderId="53" xfId="10" applyNumberFormat="1" applyFont="1" applyFill="1" applyBorder="1" applyAlignment="1">
      <alignment horizontal="centerContinuous" vertical="center"/>
    </xf>
    <xf numFmtId="0" fontId="14" fillId="0" borderId="27" xfId="10" applyFont="1" applyBorder="1" applyAlignment="1">
      <alignment horizontal="centerContinuous" vertical="center" shrinkToFit="1"/>
    </xf>
    <xf numFmtId="0" fontId="14" fillId="0" borderId="28" xfId="10" applyFont="1" applyBorder="1" applyAlignment="1">
      <alignment horizontal="centerContinuous" vertical="center" shrinkToFit="1"/>
    </xf>
    <xf numFmtId="0" fontId="14" fillId="0" borderId="47" xfId="10" applyFont="1" applyBorder="1" applyAlignment="1">
      <alignment vertical="center" shrinkToFit="1"/>
    </xf>
    <xf numFmtId="49" fontId="14" fillId="0" borderId="17" xfId="10" applyNumberFormat="1" applyFont="1" applyFill="1" applyBorder="1" applyAlignment="1">
      <alignment horizontal="centerContinuous" vertical="center" shrinkToFit="1"/>
    </xf>
    <xf numFmtId="0" fontId="14" fillId="0" borderId="19" xfId="10" applyFont="1" applyFill="1" applyBorder="1" applyAlignment="1">
      <alignment horizontal="center" vertical="center"/>
    </xf>
    <xf numFmtId="0" fontId="14" fillId="0" borderId="17" xfId="10" applyFont="1" applyFill="1" applyBorder="1" applyAlignment="1">
      <alignment horizontal="center" vertical="center"/>
    </xf>
    <xf numFmtId="0" fontId="14" fillId="0" borderId="20" xfId="10" applyFont="1" applyFill="1" applyBorder="1" applyAlignment="1">
      <alignment horizontal="center" vertical="center"/>
    </xf>
    <xf numFmtId="49" fontId="14" fillId="0" borderId="0" xfId="10" applyNumberFormat="1" applyFont="1" applyFill="1" applyBorder="1" applyAlignment="1">
      <alignment horizontal="centerContinuous" vertical="center" shrinkToFit="1"/>
    </xf>
    <xf numFmtId="0" fontId="14" fillId="0" borderId="63" xfId="10" applyFont="1" applyFill="1" applyBorder="1" applyAlignment="1">
      <alignment vertical="center" shrinkToFit="1"/>
    </xf>
    <xf numFmtId="0" fontId="14" fillId="0" borderId="1" xfId="10" applyFont="1" applyFill="1" applyBorder="1" applyAlignment="1">
      <alignment vertical="center" shrinkToFit="1"/>
    </xf>
    <xf numFmtId="0" fontId="14" fillId="0" borderId="64" xfId="10" applyFont="1" applyFill="1" applyBorder="1" applyAlignment="1">
      <alignment vertical="center" shrinkToFit="1"/>
    </xf>
    <xf numFmtId="0" fontId="14" fillId="0" borderId="9" xfId="10" applyFont="1" applyFill="1" applyBorder="1" applyAlignment="1">
      <alignment vertical="center" shrinkToFit="1"/>
    </xf>
    <xf numFmtId="49" fontId="14" fillId="0" borderId="15" xfId="10" applyNumberFormat="1" applyFont="1" applyFill="1" applyBorder="1" applyAlignment="1">
      <alignment horizontal="centerContinuous" vertical="center" shrinkToFit="1"/>
    </xf>
    <xf numFmtId="0" fontId="14" fillId="0" borderId="14" xfId="10" applyFont="1" applyFill="1" applyBorder="1" applyAlignment="1">
      <alignment horizontal="center" vertical="center"/>
    </xf>
    <xf numFmtId="0" fontId="14" fillId="0" borderId="15" xfId="10" applyFont="1" applyFill="1" applyBorder="1" applyAlignment="1">
      <alignment horizontal="center" vertical="center"/>
    </xf>
    <xf numFmtId="0" fontId="14" fillId="0" borderId="54" xfId="10" applyFont="1" applyFill="1" applyBorder="1" applyAlignment="1">
      <alignment horizontal="center" vertical="center" shrinkToFit="1"/>
    </xf>
    <xf numFmtId="0" fontId="14" fillId="0" borderId="65" xfId="10" applyFont="1" applyFill="1" applyBorder="1" applyAlignment="1">
      <alignment horizontal="center" vertical="center" shrinkToFit="1"/>
    </xf>
    <xf numFmtId="0" fontId="14" fillId="0" borderId="65" xfId="10" applyFont="1" applyFill="1" applyBorder="1" applyAlignment="1">
      <alignment vertical="center" shrinkToFit="1"/>
    </xf>
    <xf numFmtId="0" fontId="14" fillId="0" borderId="66" xfId="10" applyFont="1" applyFill="1" applyBorder="1" applyAlignment="1">
      <alignment vertical="center" shrinkToFit="1"/>
    </xf>
    <xf numFmtId="0" fontId="14" fillId="0" borderId="67" xfId="10" applyFont="1" applyFill="1" applyBorder="1" applyAlignment="1">
      <alignment vertical="center" shrinkToFit="1"/>
    </xf>
    <xf numFmtId="0" fontId="14" fillId="0" borderId="68" xfId="10" applyFont="1" applyFill="1" applyBorder="1" applyAlignment="1">
      <alignment vertical="center" shrinkToFit="1"/>
    </xf>
    <xf numFmtId="0" fontId="14" fillId="0" borderId="69" xfId="10" applyFont="1" applyFill="1" applyBorder="1" applyAlignment="1">
      <alignment vertical="center" shrinkToFit="1"/>
    </xf>
    <xf numFmtId="0" fontId="14" fillId="0" borderId="2" xfId="10" applyFont="1" applyFill="1" applyBorder="1" applyAlignment="1">
      <alignment vertical="center" shrinkToFit="1"/>
    </xf>
    <xf numFmtId="0" fontId="14" fillId="0" borderId="70" xfId="10" applyFont="1" applyFill="1" applyBorder="1" applyAlignment="1">
      <alignment vertical="center" shrinkToFit="1"/>
    </xf>
    <xf numFmtId="0" fontId="14" fillId="0" borderId="7" xfId="10" applyFont="1" applyFill="1" applyBorder="1" applyAlignment="1">
      <alignment vertical="center" shrinkToFit="1"/>
    </xf>
    <xf numFmtId="179" fontId="14" fillId="0" borderId="44" xfId="10" applyNumberFormat="1" applyFont="1" applyFill="1" applyBorder="1" applyAlignment="1">
      <alignment vertical="center" shrinkToFit="1"/>
    </xf>
    <xf numFmtId="179" fontId="14" fillId="0" borderId="55" xfId="10" applyNumberFormat="1" applyFont="1" applyFill="1" applyBorder="1" applyAlignment="1">
      <alignment vertical="center" shrinkToFit="1"/>
    </xf>
    <xf numFmtId="179" fontId="14" fillId="0" borderId="56" xfId="10" applyNumberFormat="1" applyFont="1" applyFill="1" applyBorder="1" applyAlignment="1">
      <alignment vertical="center" shrinkToFit="1"/>
    </xf>
    <xf numFmtId="179" fontId="14" fillId="0" borderId="54" xfId="10" applyNumberFormat="1" applyFont="1" applyFill="1" applyBorder="1" applyAlignment="1">
      <alignment vertical="center" shrinkToFit="1"/>
    </xf>
    <xf numFmtId="0" fontId="14" fillId="0" borderId="54" xfId="10" applyFont="1" applyFill="1" applyBorder="1" applyAlignment="1">
      <alignment vertical="center" shrinkToFit="1"/>
    </xf>
    <xf numFmtId="0" fontId="14" fillId="0" borderId="55" xfId="10" applyFont="1" applyFill="1" applyBorder="1" applyAlignment="1">
      <alignment vertical="center" shrinkToFit="1"/>
    </xf>
    <xf numFmtId="0" fontId="14" fillId="0" borderId="46" xfId="10" applyFont="1" applyFill="1" applyBorder="1" applyAlignment="1">
      <alignment vertical="center" shrinkToFit="1"/>
    </xf>
    <xf numFmtId="0" fontId="14" fillId="0" borderId="56" xfId="10" applyFont="1" applyFill="1" applyBorder="1" applyAlignment="1">
      <alignment vertical="center" shrinkToFit="1"/>
    </xf>
    <xf numFmtId="0" fontId="14" fillId="0" borderId="0" xfId="10" applyFont="1" applyAlignment="1">
      <alignment vertical="center" textRotation="255"/>
    </xf>
    <xf numFmtId="49" fontId="14" fillId="0" borderId="0" xfId="10" applyNumberFormat="1" applyFont="1" applyAlignment="1">
      <alignment horizontal="right" vertical="center"/>
    </xf>
    <xf numFmtId="0" fontId="14" fillId="0" borderId="5" xfId="10" applyFont="1" applyBorder="1" applyAlignment="1">
      <alignment horizontal="centerContinuous" vertical="center"/>
    </xf>
    <xf numFmtId="0" fontId="14" fillId="0" borderId="33" xfId="10" applyFont="1" applyBorder="1" applyAlignment="1">
      <alignment horizontal="centerContinuous" vertical="center"/>
    </xf>
    <xf numFmtId="0" fontId="14" fillId="0" borderId="9" xfId="10" applyFont="1" applyBorder="1" applyAlignment="1">
      <alignment horizontal="centerContinuous" vertical="center"/>
    </xf>
    <xf numFmtId="0" fontId="14" fillId="0" borderId="11" xfId="10" applyFont="1" applyBorder="1" applyAlignment="1">
      <alignment vertical="center" textRotation="255"/>
    </xf>
    <xf numFmtId="0" fontId="14" fillId="0" borderId="12" xfId="10" applyFont="1" applyBorder="1" applyAlignment="1">
      <alignment vertical="center" textRotation="255"/>
    </xf>
    <xf numFmtId="0" fontId="14" fillId="0" borderId="12" xfId="10" applyFont="1" applyBorder="1" applyAlignment="1">
      <alignment vertical="center"/>
    </xf>
    <xf numFmtId="0" fontId="14" fillId="0" borderId="8" xfId="10" applyFont="1" applyBorder="1" applyAlignment="1">
      <alignment vertical="center"/>
    </xf>
    <xf numFmtId="0" fontId="14" fillId="0" borderId="13" xfId="10" applyFont="1" applyBorder="1" applyAlignment="1">
      <alignment vertical="center" textRotation="255" shrinkToFit="1"/>
    </xf>
    <xf numFmtId="0" fontId="14" fillId="0" borderId="0" xfId="10" applyFont="1" applyBorder="1" applyAlignment="1">
      <alignment vertical="center" textRotation="255" shrinkToFit="1"/>
    </xf>
    <xf numFmtId="0" fontId="14" fillId="0" borderId="0" xfId="10" applyFont="1" applyBorder="1" applyAlignment="1">
      <alignment vertical="center"/>
    </xf>
    <xf numFmtId="0" fontId="14" fillId="0" borderId="6" xfId="10" applyFont="1" applyBorder="1" applyAlignment="1">
      <alignment vertical="center"/>
    </xf>
    <xf numFmtId="0" fontId="14" fillId="0" borderId="13" xfId="10" applyFont="1" applyBorder="1" applyAlignment="1">
      <alignment vertical="center"/>
    </xf>
    <xf numFmtId="0" fontId="14" fillId="0" borderId="0" xfId="10" applyFont="1" applyBorder="1" applyAlignment="1">
      <alignment horizontal="right" vertical="center"/>
    </xf>
    <xf numFmtId="0" fontId="14" fillId="0" borderId="13" xfId="10" applyFont="1" applyBorder="1" applyAlignment="1">
      <alignment vertical="center" textRotation="255"/>
    </xf>
    <xf numFmtId="0" fontId="14" fillId="0" borderId="0" xfId="10" applyFont="1" applyBorder="1" applyAlignment="1">
      <alignment vertical="center" textRotation="255"/>
    </xf>
    <xf numFmtId="0" fontId="14" fillId="0" borderId="14" xfId="10" applyFont="1" applyBorder="1" applyAlignment="1">
      <alignment vertical="center" textRotation="255"/>
    </xf>
    <xf numFmtId="0" fontId="14" fillId="0" borderId="15" xfId="10" applyFont="1" applyBorder="1" applyAlignment="1">
      <alignment vertical="center" textRotation="255"/>
    </xf>
    <xf numFmtId="0" fontId="14" fillId="0" borderId="15" xfId="10" applyFont="1" applyBorder="1" applyAlignment="1">
      <alignment vertical="center"/>
    </xf>
    <xf numFmtId="0" fontId="14" fillId="0" borderId="7" xfId="10" applyFont="1" applyBorder="1" applyAlignment="1">
      <alignment vertical="center"/>
    </xf>
    <xf numFmtId="0" fontId="9" fillId="3" borderId="2" xfId="6" applyFont="1" applyFill="1" applyBorder="1" applyAlignment="1">
      <alignment horizontal="left" vertical="top" wrapText="1"/>
    </xf>
    <xf numFmtId="0" fontId="9" fillId="3" borderId="4" xfId="6" applyFont="1" applyFill="1" applyBorder="1" applyAlignment="1">
      <alignment horizontal="left" vertical="top" wrapText="1"/>
    </xf>
    <xf numFmtId="0" fontId="7" fillId="0" borderId="8" xfId="2" applyFont="1" applyBorder="1" applyAlignment="1">
      <alignment horizontal="left" vertical="top" wrapText="1"/>
    </xf>
    <xf numFmtId="0" fontId="7" fillId="0" borderId="6" xfId="2" applyFont="1" applyBorder="1" applyAlignment="1">
      <alignment horizontal="left" vertical="top" wrapText="1"/>
    </xf>
    <xf numFmtId="0" fontId="9" fillId="0" borderId="6" xfId="3" applyFont="1" applyBorder="1" applyAlignment="1">
      <alignment horizontal="left" vertical="top" wrapText="1"/>
    </xf>
    <xf numFmtId="0" fontId="9" fillId="0" borderId="4" xfId="3" applyFont="1" applyBorder="1" applyAlignment="1">
      <alignment horizontal="left" vertical="top" wrapText="1"/>
    </xf>
    <xf numFmtId="0" fontId="9" fillId="0" borderId="2" xfId="3" applyFont="1" applyBorder="1" applyAlignment="1">
      <alignment horizontal="left" vertical="top" wrapText="1"/>
    </xf>
    <xf numFmtId="0" fontId="9" fillId="3" borderId="3" xfId="6" applyFont="1" applyFill="1" applyBorder="1" applyAlignment="1">
      <alignment horizontal="left" vertical="top" wrapText="1"/>
    </xf>
    <xf numFmtId="0" fontId="7" fillId="0" borderId="1" xfId="5" applyFont="1" applyBorder="1" applyAlignment="1">
      <alignment vertical="top" wrapText="1"/>
    </xf>
    <xf numFmtId="0" fontId="11" fillId="0" borderId="1" xfId="2" applyFont="1" applyBorder="1" applyAlignment="1">
      <alignment vertical="top" wrapText="1"/>
    </xf>
    <xf numFmtId="0" fontId="9" fillId="0" borderId="3" xfId="3" applyFont="1" applyBorder="1" applyAlignment="1">
      <alignment horizontal="left" vertical="top" wrapText="1"/>
    </xf>
    <xf numFmtId="0" fontId="7" fillId="0" borderId="1" xfId="2" applyFont="1" applyBorder="1" applyAlignment="1">
      <alignment horizontal="left" vertical="top" wrapText="1"/>
    </xf>
    <xf numFmtId="0" fontId="7" fillId="0" borderId="3" xfId="5" applyFont="1" applyBorder="1" applyAlignment="1">
      <alignment vertical="top" wrapText="1"/>
    </xf>
    <xf numFmtId="0" fontId="7" fillId="0" borderId="7" xfId="2" applyFont="1" applyBorder="1" applyAlignment="1">
      <alignment horizontal="left" vertical="top" wrapText="1"/>
    </xf>
    <xf numFmtId="0" fontId="11" fillId="0" borderId="3" xfId="2" applyFont="1" applyBorder="1" applyAlignment="1">
      <alignmen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1" fillId="0" borderId="6" xfId="2" applyFont="1" applyBorder="1" applyAlignment="1">
      <alignment vertical="top" wrapText="1"/>
    </xf>
    <xf numFmtId="0" fontId="11" fillId="0" borderId="7" xfId="2" applyFont="1" applyBorder="1" applyAlignment="1">
      <alignment vertical="top" wrapText="1"/>
    </xf>
    <xf numFmtId="0" fontId="11" fillId="0" borderId="8" xfId="2" applyFont="1" applyBorder="1" applyAlignment="1">
      <alignment vertical="top" wrapText="1"/>
    </xf>
    <xf numFmtId="0" fontId="9" fillId="0" borderId="9" xfId="3" applyFont="1" applyBorder="1" applyAlignment="1">
      <alignment horizontal="left" vertical="top" wrapText="1"/>
    </xf>
    <xf numFmtId="0" fontId="11" fillId="0" borderId="2" xfId="2" applyFont="1" applyBorder="1" applyAlignment="1">
      <alignment vertical="top" wrapText="1"/>
    </xf>
    <xf numFmtId="0" fontId="11" fillId="0" borderId="0" xfId="2" applyFont="1" applyAlignment="1">
      <alignment vertical="top" wrapText="1"/>
    </xf>
    <xf numFmtId="0" fontId="11" fillId="0" borderId="1" xfId="2" applyFont="1" applyBorder="1" applyAlignment="1">
      <alignment vertical="top"/>
    </xf>
    <xf numFmtId="0" fontId="11" fillId="0" borderId="4" xfId="2" applyFont="1" applyBorder="1" applyAlignment="1">
      <alignment vertical="top" wrapText="1"/>
    </xf>
    <xf numFmtId="0" fontId="10" fillId="0" borderId="3" xfId="3" applyFont="1" applyFill="1" applyBorder="1" applyAlignment="1">
      <alignment horizontal="left" vertical="top" wrapText="1"/>
    </xf>
    <xf numFmtId="0" fontId="10" fillId="0" borderId="2" xfId="3" applyFont="1" applyFill="1" applyBorder="1" applyAlignment="1">
      <alignment horizontal="left" vertical="top" wrapText="1"/>
    </xf>
    <xf numFmtId="0" fontId="7" fillId="0" borderId="2" xfId="5" applyFont="1" applyBorder="1" applyAlignment="1">
      <alignment vertical="center"/>
    </xf>
    <xf numFmtId="0" fontId="7" fillId="0" borderId="74" xfId="5" applyFont="1" applyBorder="1" applyAlignment="1">
      <alignment vertical="center"/>
    </xf>
    <xf numFmtId="0" fontId="7" fillId="0" borderId="75" xfId="5" applyFont="1" applyBorder="1" applyAlignment="1">
      <alignment vertical="center"/>
    </xf>
    <xf numFmtId="0" fontId="10" fillId="0" borderId="13" xfId="0" applyFont="1" applyFill="1" applyBorder="1" applyAlignment="1">
      <alignment horizontal="justify" vertical="top"/>
    </xf>
    <xf numFmtId="0" fontId="7" fillId="0" borderId="1" xfId="0" applyFont="1" applyFill="1" applyBorder="1" applyAlignment="1">
      <alignment horizontal="justify" vertical="top"/>
    </xf>
    <xf numFmtId="0" fontId="11"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5" fillId="4" borderId="0" xfId="7" applyFont="1" applyFill="1" applyAlignment="1">
      <alignment horizontal="center" vertical="center" shrinkToFit="1"/>
    </xf>
    <xf numFmtId="0" fontId="15" fillId="0" borderId="0" xfId="7" applyFont="1" applyAlignment="1">
      <alignment horizontal="center" vertical="center" shrinkToFit="1"/>
    </xf>
    <xf numFmtId="0" fontId="13" fillId="0" borderId="0" xfId="7" applyFont="1" applyAlignment="1">
      <alignment horizontal="center" vertical="center" shrinkToFit="1"/>
    </xf>
    <xf numFmtId="0" fontId="17" fillId="0" borderId="0" xfId="7" applyFont="1" applyAlignment="1">
      <alignment horizontal="center" vertical="center" shrinkToFit="1"/>
    </xf>
    <xf numFmtId="0" fontId="18" fillId="0" borderId="0" xfId="7" applyFont="1" applyAlignment="1">
      <alignment horizontal="center" vertical="center" shrinkToFit="1"/>
    </xf>
    <xf numFmtId="0" fontId="19" fillId="0" borderId="0" xfId="7" applyFont="1" applyAlignment="1">
      <alignment vertical="center" shrinkToFit="1"/>
    </xf>
    <xf numFmtId="0" fontId="13" fillId="0" borderId="0" xfId="7" applyFont="1" applyAlignment="1">
      <alignment vertical="center" shrinkToFit="1"/>
    </xf>
    <xf numFmtId="49" fontId="14" fillId="0" borderId="0" xfId="7" applyNumberFormat="1" applyFont="1" applyBorder="1" applyAlignment="1">
      <alignment horizontal="center" vertical="center" shrinkToFit="1"/>
    </xf>
    <xf numFmtId="49" fontId="13" fillId="0" borderId="0" xfId="7" applyNumberFormat="1" applyFont="1" applyBorder="1" applyAlignment="1">
      <alignment horizontal="center" vertical="center" shrinkToFit="1"/>
    </xf>
    <xf numFmtId="49" fontId="14" fillId="0" borderId="0" xfId="7" applyNumberFormat="1" applyFont="1" applyAlignment="1">
      <alignment horizontal="center" vertical="center" shrinkToFit="1"/>
    </xf>
    <xf numFmtId="49" fontId="13" fillId="0" borderId="0" xfId="7" applyNumberFormat="1" applyFont="1" applyAlignment="1">
      <alignment horizontal="center" vertical="center" shrinkToFit="1"/>
    </xf>
    <xf numFmtId="0" fontId="22" fillId="0" borderId="12" xfId="7" applyFont="1" applyBorder="1" applyAlignment="1">
      <alignment vertical="center" shrinkToFit="1"/>
    </xf>
    <xf numFmtId="0" fontId="22" fillId="0" borderId="12" xfId="7" applyFont="1" applyBorder="1" applyAlignment="1">
      <alignment shrinkToFit="1"/>
    </xf>
    <xf numFmtId="0" fontId="22" fillId="0" borderId="28" xfId="7" applyFont="1" applyBorder="1" applyAlignment="1">
      <alignment shrinkToFit="1"/>
    </xf>
    <xf numFmtId="0" fontId="22" fillId="0" borderId="24" xfId="7" applyFont="1" applyBorder="1" applyAlignment="1">
      <alignment vertical="center" shrinkToFit="1"/>
    </xf>
    <xf numFmtId="0" fontId="22" fillId="0" borderId="28" xfId="7" applyFont="1" applyBorder="1" applyAlignment="1">
      <alignment vertical="center" shrinkToFit="1"/>
    </xf>
    <xf numFmtId="0" fontId="22" fillId="0" borderId="31" xfId="7" applyFont="1" applyBorder="1" applyAlignment="1">
      <alignment vertical="center" shrinkToFit="1"/>
    </xf>
    <xf numFmtId="0" fontId="14" fillId="0" borderId="0" xfId="7" applyFont="1" applyAlignment="1">
      <alignment vertical="top" wrapText="1" shrinkToFit="1"/>
    </xf>
    <xf numFmtId="0" fontId="13" fillId="0" borderId="0" xfId="7" applyFont="1" applyAlignment="1">
      <alignment vertical="top" wrapText="1" shrinkToFit="1"/>
    </xf>
    <xf numFmtId="49" fontId="14" fillId="0" borderId="0" xfId="7" applyNumberFormat="1" applyFont="1" applyAlignment="1">
      <alignment vertical="top" wrapText="1" shrinkToFit="1"/>
    </xf>
    <xf numFmtId="0" fontId="21" fillId="0" borderId="26" xfId="7" applyFont="1" applyBorder="1" applyAlignment="1">
      <alignment horizontal="center" vertical="center"/>
    </xf>
    <xf numFmtId="0" fontId="22" fillId="0" borderId="12" xfId="7" applyFont="1" applyBorder="1" applyAlignment="1"/>
    <xf numFmtId="0" fontId="22" fillId="0" borderId="8" xfId="7" applyFont="1" applyBorder="1" applyAlignment="1"/>
    <xf numFmtId="0" fontId="22" fillId="0" borderId="21" xfId="7" applyFont="1" applyBorder="1" applyAlignment="1"/>
    <xf numFmtId="0" fontId="22" fillId="0" borderId="15" xfId="7" applyFont="1" applyBorder="1" applyAlignment="1"/>
    <xf numFmtId="0" fontId="22" fillId="0" borderId="7" xfId="7" applyFont="1" applyBorder="1" applyAlignment="1"/>
    <xf numFmtId="0" fontId="22" fillId="0" borderId="11" xfId="7" applyFont="1" applyBorder="1" applyAlignment="1">
      <alignment vertical="center" shrinkToFit="1"/>
    </xf>
    <xf numFmtId="0" fontId="22" fillId="0" borderId="8" xfId="7" applyFont="1" applyBorder="1" applyAlignment="1">
      <alignment vertical="center" shrinkToFit="1"/>
    </xf>
    <xf numFmtId="0" fontId="22" fillId="0" borderId="14" xfId="7" applyFont="1" applyBorder="1" applyAlignment="1">
      <alignment vertical="center" shrinkToFit="1"/>
    </xf>
    <xf numFmtId="0" fontId="22" fillId="0" borderId="15" xfId="7" applyFont="1" applyBorder="1" applyAlignment="1">
      <alignment vertical="center" shrinkToFit="1"/>
    </xf>
    <xf numFmtId="0" fontId="22" fillId="0" borderId="7" xfId="7" applyFont="1" applyBorder="1" applyAlignment="1">
      <alignment vertical="center" shrinkToFit="1"/>
    </xf>
    <xf numFmtId="0" fontId="21" fillId="0" borderId="11" xfId="7" applyFont="1" applyBorder="1" applyAlignment="1">
      <alignment horizontal="center" vertical="center"/>
    </xf>
    <xf numFmtId="0" fontId="22" fillId="0" borderId="14" xfId="7" applyFont="1" applyBorder="1" applyAlignment="1"/>
    <xf numFmtId="0" fontId="22" fillId="0" borderId="25" xfId="7" applyFont="1" applyBorder="1" applyAlignment="1">
      <alignment vertical="center" shrinkToFit="1"/>
    </xf>
    <xf numFmtId="0" fontId="21" fillId="0" borderId="23" xfId="7" applyFont="1" applyBorder="1" applyAlignment="1">
      <alignment horizontal="center" vertical="center"/>
    </xf>
    <xf numFmtId="0" fontId="22" fillId="0" borderId="0" xfId="7" applyFont="1" applyBorder="1" applyAlignment="1"/>
    <xf numFmtId="0" fontId="22" fillId="0" borderId="6" xfId="7" applyFont="1" applyBorder="1" applyAlignment="1"/>
    <xf numFmtId="49" fontId="22" fillId="0" borderId="11" xfId="7" applyNumberFormat="1" applyFont="1" applyBorder="1" applyAlignment="1">
      <alignment vertical="center" shrinkToFit="1"/>
    </xf>
    <xf numFmtId="49" fontId="13" fillId="0" borderId="12" xfId="7" applyNumberFormat="1" applyFont="1" applyBorder="1" applyAlignment="1">
      <alignment vertical="center" shrinkToFit="1"/>
    </xf>
    <xf numFmtId="49" fontId="13" fillId="0" borderId="8" xfId="7" applyNumberFormat="1" applyFont="1" applyBorder="1" applyAlignment="1">
      <alignment vertical="center" shrinkToFit="1"/>
    </xf>
    <xf numFmtId="49" fontId="13" fillId="0" borderId="14" xfId="7" applyNumberFormat="1" applyFont="1" applyBorder="1" applyAlignment="1">
      <alignment vertical="center" shrinkToFit="1"/>
    </xf>
    <xf numFmtId="49" fontId="13" fillId="0" borderId="15" xfId="7" applyNumberFormat="1" applyFont="1" applyBorder="1" applyAlignment="1">
      <alignment vertical="center" shrinkToFit="1"/>
    </xf>
    <xf numFmtId="49" fontId="13" fillId="0" borderId="7" xfId="7" applyNumberFormat="1" applyFont="1" applyBorder="1" applyAlignment="1">
      <alignment vertical="center" shrinkToFit="1"/>
    </xf>
    <xf numFmtId="49" fontId="22" fillId="0" borderId="11" xfId="7" applyNumberFormat="1" applyFont="1" applyBorder="1" applyAlignment="1">
      <alignment horizontal="center" vertical="center" shrinkToFit="1"/>
    </xf>
    <xf numFmtId="49" fontId="13" fillId="0" borderId="12" xfId="7" applyNumberFormat="1" applyFont="1" applyBorder="1" applyAlignment="1">
      <alignment horizontal="center" vertical="center" shrinkToFit="1"/>
    </xf>
    <xf numFmtId="49" fontId="13" fillId="0" borderId="8" xfId="7" applyNumberFormat="1" applyFont="1" applyBorder="1" applyAlignment="1">
      <alignment horizontal="center" vertical="center" shrinkToFit="1"/>
    </xf>
    <xf numFmtId="49" fontId="13" fillId="0" borderId="14" xfId="7" applyNumberFormat="1" applyFont="1" applyBorder="1" applyAlignment="1">
      <alignment horizontal="center" vertical="center" shrinkToFit="1"/>
    </xf>
    <xf numFmtId="49" fontId="13" fillId="0" borderId="15" xfId="7" applyNumberFormat="1" applyFont="1" applyBorder="1" applyAlignment="1">
      <alignment horizontal="center" vertical="center" shrinkToFit="1"/>
    </xf>
    <xf numFmtId="49" fontId="13" fillId="0" borderId="7" xfId="7" applyNumberFormat="1" applyFont="1" applyBorder="1" applyAlignment="1">
      <alignment horizontal="center" vertical="center" shrinkToFit="1"/>
    </xf>
    <xf numFmtId="0" fontId="13" fillId="0" borderId="12" xfId="7" applyFont="1" applyBorder="1" applyAlignment="1">
      <alignment vertical="center" shrinkToFit="1"/>
    </xf>
    <xf numFmtId="0" fontId="13" fillId="0" borderId="24" xfId="7" applyFont="1" applyBorder="1" applyAlignment="1">
      <alignment vertical="center" shrinkToFit="1"/>
    </xf>
    <xf numFmtId="0" fontId="13" fillId="0" borderId="14" xfId="7" applyFont="1" applyBorder="1" applyAlignment="1">
      <alignment vertical="center" shrinkToFit="1"/>
    </xf>
    <xf numFmtId="0" fontId="13" fillId="0" borderId="15" xfId="7" applyFont="1" applyBorder="1" applyAlignment="1">
      <alignment vertical="center" shrinkToFit="1"/>
    </xf>
    <xf numFmtId="0" fontId="13" fillId="0" borderId="25" xfId="7" applyFont="1" applyBorder="1" applyAlignment="1">
      <alignment vertical="center" shrinkToFit="1"/>
    </xf>
    <xf numFmtId="0" fontId="14" fillId="0" borderId="0" xfId="4" applyFont="1" applyAlignment="1">
      <alignment horizontal="left" vertical="top" wrapText="1"/>
    </xf>
    <xf numFmtId="0" fontId="22" fillId="0" borderId="27" xfId="7" applyFont="1" applyBorder="1" applyAlignment="1"/>
    <xf numFmtId="0" fontId="22" fillId="0" borderId="28" xfId="7" applyFont="1" applyBorder="1" applyAlignment="1"/>
    <xf numFmtId="0" fontId="22" fillId="0" borderId="29" xfId="7" applyFont="1" applyBorder="1" applyAlignment="1"/>
    <xf numFmtId="0" fontId="22" fillId="0" borderId="11" xfId="7" applyFont="1" applyBorder="1" applyAlignment="1">
      <alignment vertical="center"/>
    </xf>
    <xf numFmtId="0" fontId="22" fillId="0" borderId="30" xfId="7" applyFont="1" applyBorder="1" applyAlignment="1"/>
    <xf numFmtId="0" fontId="22" fillId="0" borderId="11" xfId="7" applyFont="1" applyBorder="1" applyAlignment="1">
      <alignment horizontal="center" vertical="center" shrinkToFit="1"/>
    </xf>
    <xf numFmtId="0" fontId="22" fillId="0" borderId="12" xfId="7" applyFont="1" applyBorder="1" applyAlignment="1">
      <alignment horizontal="center" vertical="center" shrinkToFit="1"/>
    </xf>
    <xf numFmtId="49" fontId="22" fillId="0" borderId="12" xfId="7" applyNumberFormat="1" applyFont="1" applyBorder="1" applyAlignment="1">
      <alignment vertical="center" shrinkToFit="1"/>
    </xf>
    <xf numFmtId="49" fontId="22" fillId="0" borderId="13" xfId="7" applyNumberFormat="1" applyFont="1" applyBorder="1" applyAlignment="1">
      <alignment vertical="center" shrinkToFit="1"/>
    </xf>
    <xf numFmtId="49" fontId="22" fillId="0" borderId="0" xfId="7" applyNumberFormat="1" applyFont="1" applyAlignment="1">
      <alignment vertical="center" shrinkToFit="1"/>
    </xf>
    <xf numFmtId="49" fontId="22" fillId="0" borderId="0" xfId="7" applyNumberFormat="1" applyFont="1" applyBorder="1" applyAlignment="1">
      <alignment vertical="center" shrinkToFit="1"/>
    </xf>
    <xf numFmtId="0" fontId="13" fillId="0" borderId="22" xfId="7" applyFont="1" applyBorder="1" applyAlignment="1">
      <alignment vertical="center" shrinkToFit="1"/>
    </xf>
    <xf numFmtId="49" fontId="22" fillId="0" borderId="14" xfId="7" applyNumberFormat="1" applyFont="1" applyBorder="1" applyAlignment="1">
      <alignment vertical="center" shrinkToFit="1"/>
    </xf>
    <xf numFmtId="49" fontId="22" fillId="0" borderId="15" xfId="7" applyNumberFormat="1" applyFont="1" applyBorder="1" applyAlignment="1">
      <alignment vertical="center" shrinkToFit="1"/>
    </xf>
    <xf numFmtId="0" fontId="14" fillId="0" borderId="0" xfId="7" applyNumberFormat="1" applyFont="1" applyAlignment="1">
      <alignment vertical="center"/>
    </xf>
    <xf numFmtId="0" fontId="21" fillId="0" borderId="16" xfId="7" applyFont="1" applyBorder="1" applyAlignment="1">
      <alignment horizontal="center" vertical="center" shrinkToFit="1"/>
    </xf>
    <xf numFmtId="0" fontId="22" fillId="0" borderId="17" xfId="7" applyFont="1" applyBorder="1" applyAlignment="1">
      <alignment shrinkToFit="1"/>
    </xf>
    <xf numFmtId="0" fontId="22" fillId="0" borderId="18" xfId="7" applyFont="1" applyBorder="1" applyAlignment="1">
      <alignment shrinkToFit="1"/>
    </xf>
    <xf numFmtId="0" fontId="22" fillId="0" borderId="21" xfId="7" applyFont="1" applyBorder="1" applyAlignment="1">
      <alignment shrinkToFit="1"/>
    </xf>
    <xf numFmtId="0" fontId="22" fillId="0" borderId="15" xfId="7" applyFont="1" applyBorder="1" applyAlignment="1">
      <alignment shrinkToFit="1"/>
    </xf>
    <xf numFmtId="0" fontId="22" fillId="0" borderId="7" xfId="7" applyFont="1" applyBorder="1" applyAlignment="1">
      <alignment shrinkToFit="1"/>
    </xf>
    <xf numFmtId="49" fontId="22" fillId="0" borderId="19" xfId="7" applyNumberFormat="1" applyFont="1" applyBorder="1" applyAlignment="1">
      <alignment vertical="center" shrinkToFit="1"/>
    </xf>
    <xf numFmtId="49" fontId="13" fillId="0" borderId="17" xfId="7" applyNumberFormat="1" applyFont="1" applyBorder="1" applyAlignment="1">
      <alignment vertical="center" shrinkToFit="1"/>
    </xf>
    <xf numFmtId="49" fontId="13" fillId="0" borderId="18" xfId="7" applyNumberFormat="1" applyFont="1" applyBorder="1" applyAlignment="1">
      <alignment vertical="center" shrinkToFit="1"/>
    </xf>
    <xf numFmtId="49" fontId="13" fillId="0" borderId="13" xfId="7" applyNumberFormat="1" applyFont="1" applyBorder="1" applyAlignment="1">
      <alignment vertical="center" shrinkToFit="1"/>
    </xf>
    <xf numFmtId="49" fontId="13" fillId="0" borderId="0" xfId="7" applyNumberFormat="1" applyFont="1" applyBorder="1" applyAlignment="1">
      <alignment vertical="center" shrinkToFit="1"/>
    </xf>
    <xf numFmtId="49" fontId="13" fillId="0" borderId="6" xfId="7" applyNumberFormat="1" applyFont="1" applyBorder="1" applyAlignment="1">
      <alignment vertical="center" shrinkToFit="1"/>
    </xf>
    <xf numFmtId="49" fontId="22" fillId="0" borderId="19" xfId="7" applyNumberFormat="1" applyFont="1" applyBorder="1" applyAlignment="1">
      <alignment horizontal="center" vertical="center" shrinkToFit="1"/>
    </xf>
    <xf numFmtId="49" fontId="13" fillId="0" borderId="17" xfId="7" applyNumberFormat="1" applyFont="1" applyBorder="1" applyAlignment="1">
      <alignment horizontal="center" vertical="center" shrinkToFit="1"/>
    </xf>
    <xf numFmtId="49" fontId="13" fillId="0" borderId="18" xfId="7" applyNumberFormat="1" applyFont="1" applyBorder="1" applyAlignment="1">
      <alignment horizontal="center" vertical="center" shrinkToFit="1"/>
    </xf>
    <xf numFmtId="49" fontId="13" fillId="0" borderId="13" xfId="7" applyNumberFormat="1" applyFont="1" applyBorder="1" applyAlignment="1">
      <alignment horizontal="center" vertical="center" shrinkToFit="1"/>
    </xf>
    <xf numFmtId="49" fontId="13" fillId="0" borderId="6" xfId="7" applyNumberFormat="1" applyFont="1" applyBorder="1" applyAlignment="1">
      <alignment horizontal="center" vertical="center" shrinkToFit="1"/>
    </xf>
    <xf numFmtId="0" fontId="13" fillId="0" borderId="17" xfId="7" applyFont="1" applyBorder="1" applyAlignment="1">
      <alignment vertical="center" shrinkToFit="1"/>
    </xf>
    <xf numFmtId="0" fontId="13" fillId="0" borderId="20" xfId="7" applyFont="1" applyBorder="1" applyAlignment="1">
      <alignment vertical="center" shrinkToFit="1"/>
    </xf>
    <xf numFmtId="0" fontId="13" fillId="0" borderId="13" xfId="7" applyFont="1" applyBorder="1" applyAlignment="1">
      <alignment vertical="center" shrinkToFit="1"/>
    </xf>
    <xf numFmtId="0" fontId="13" fillId="0" borderId="0" xfId="7" applyFont="1" applyBorder="1" applyAlignment="1">
      <alignment vertical="center" shrinkToFit="1"/>
    </xf>
    <xf numFmtId="0" fontId="14" fillId="0" borderId="0" xfId="0" applyFont="1" applyAlignment="1">
      <alignment horizontal="left" vertical="center"/>
    </xf>
    <xf numFmtId="0" fontId="14" fillId="0" borderId="0" xfId="0" applyFont="1" applyAlignment="1">
      <alignment horizontal="left" vertical="top" wrapText="1"/>
    </xf>
    <xf numFmtId="0" fontId="6" fillId="0" borderId="0" xfId="1" applyFont="1" applyFill="1" applyAlignment="1">
      <alignment horizontal="center" vertical="center"/>
    </xf>
    <xf numFmtId="0" fontId="10" fillId="0" borderId="3" xfId="3" applyFont="1" applyFill="1" applyBorder="1" applyAlignment="1">
      <alignment horizontal="left" vertical="top" wrapText="1"/>
    </xf>
    <xf numFmtId="0" fontId="10" fillId="0" borderId="2" xfId="3" applyFont="1" applyFill="1" applyBorder="1" applyAlignment="1">
      <alignment horizontal="left" vertical="top" wrapText="1"/>
    </xf>
    <xf numFmtId="0" fontId="23" fillId="0" borderId="4" xfId="8" applyNumberFormat="1" applyBorder="1" applyAlignment="1">
      <alignment horizontal="center" vertical="center" shrinkToFit="1"/>
    </xf>
    <xf numFmtId="0" fontId="23" fillId="0" borderId="4" xfId="8" applyBorder="1" applyAlignment="1">
      <alignment horizontal="center" vertical="center" shrinkToFit="1"/>
    </xf>
    <xf numFmtId="0" fontId="23" fillId="0" borderId="39" xfId="8" applyBorder="1" applyAlignment="1">
      <alignment horizontal="center" vertical="center" shrinkToFit="1"/>
    </xf>
    <xf numFmtId="0" fontId="19" fillId="0" borderId="5" xfId="8" applyFont="1" applyBorder="1" applyAlignment="1">
      <alignment horizontal="center" vertical="center" shrinkToFit="1"/>
    </xf>
    <xf numFmtId="0" fontId="19" fillId="0" borderId="9" xfId="8" applyFont="1" applyBorder="1" applyAlignment="1">
      <alignment horizontal="center" vertical="center" shrinkToFit="1"/>
    </xf>
    <xf numFmtId="49" fontId="23" fillId="0" borderId="5" xfId="8" applyNumberFormat="1" applyFont="1" applyBorder="1" applyAlignment="1">
      <alignment vertical="center" shrinkToFit="1"/>
    </xf>
    <xf numFmtId="49" fontId="23" fillId="0" borderId="33" xfId="8" applyNumberFormat="1" applyBorder="1" applyAlignment="1">
      <alignment vertical="center" shrinkToFit="1"/>
    </xf>
    <xf numFmtId="49" fontId="23" fillId="0" borderId="9" xfId="8" applyNumberFormat="1" applyBorder="1" applyAlignment="1">
      <alignment vertical="center" shrinkToFit="1"/>
    </xf>
    <xf numFmtId="178" fontId="23" fillId="5" borderId="35" xfId="8" applyNumberFormat="1" applyFont="1" applyFill="1" applyBorder="1" applyAlignment="1">
      <alignment horizontal="center" vertical="center" shrinkToFit="1"/>
    </xf>
    <xf numFmtId="178" fontId="23" fillId="5" borderId="4" xfId="8" applyNumberFormat="1" applyFill="1" applyBorder="1" applyAlignment="1">
      <alignment horizontal="center" vertical="center" shrinkToFit="1"/>
    </xf>
    <xf numFmtId="178" fontId="23" fillId="5" borderId="39" xfId="8" applyNumberFormat="1" applyFill="1" applyBorder="1" applyAlignment="1">
      <alignment horizontal="center" vertical="center" shrinkToFit="1"/>
    </xf>
    <xf numFmtId="177" fontId="23" fillId="5" borderId="35" xfId="8" applyNumberFormat="1" applyFont="1" applyFill="1" applyBorder="1" applyAlignment="1">
      <alignment horizontal="center" vertical="center" shrinkToFit="1"/>
    </xf>
    <xf numFmtId="0" fontId="23" fillId="5" borderId="4" xfId="8" applyFill="1" applyBorder="1" applyAlignment="1">
      <alignment horizontal="center" vertical="center" shrinkToFit="1"/>
    </xf>
    <xf numFmtId="0" fontId="23" fillId="5" borderId="39" xfId="8" applyFill="1" applyBorder="1" applyAlignment="1">
      <alignment horizontal="center" vertical="center" shrinkToFit="1"/>
    </xf>
    <xf numFmtId="0" fontId="28" fillId="5" borderId="35" xfId="8" applyFont="1" applyFill="1" applyBorder="1" applyAlignment="1">
      <alignment horizontal="center" vertical="center" shrinkToFit="1"/>
    </xf>
    <xf numFmtId="0" fontId="28" fillId="5" borderId="4" xfId="8" applyFont="1" applyFill="1" applyBorder="1" applyAlignment="1">
      <alignment horizontal="center" vertical="center" shrinkToFit="1"/>
    </xf>
    <xf numFmtId="0" fontId="28" fillId="5" borderId="39" xfId="8" applyFont="1" applyFill="1" applyBorder="1" applyAlignment="1">
      <alignment horizontal="center" vertical="center" shrinkToFit="1"/>
    </xf>
    <xf numFmtId="0" fontId="23" fillId="0" borderId="5" xfId="8" applyFont="1" applyBorder="1" applyAlignment="1">
      <alignment horizontal="center" vertical="center" shrinkToFit="1"/>
    </xf>
    <xf numFmtId="0" fontId="23" fillId="0" borderId="9" xfId="8" applyBorder="1" applyAlignment="1">
      <alignment horizontal="center" vertical="center" shrinkToFit="1"/>
    </xf>
    <xf numFmtId="0" fontId="23" fillId="0" borderId="33" xfId="8" applyBorder="1" applyAlignment="1">
      <alignment horizontal="center" vertical="center" shrinkToFit="1"/>
    </xf>
    <xf numFmtId="0" fontId="23" fillId="0" borderId="5" xfId="8" applyFont="1" applyBorder="1" applyAlignment="1">
      <alignment vertical="center" shrinkToFit="1"/>
    </xf>
    <xf numFmtId="0" fontId="23" fillId="0" borderId="33" xfId="8" applyBorder="1" applyAlignment="1">
      <alignment vertical="center" shrinkToFit="1"/>
    </xf>
    <xf numFmtId="0" fontId="23" fillId="0" borderId="9" xfId="8" applyBorder="1" applyAlignment="1">
      <alignment vertical="center" shrinkToFit="1"/>
    </xf>
    <xf numFmtId="49" fontId="23" fillId="0" borderId="5" xfId="8" applyNumberFormat="1" applyFont="1" applyBorder="1" applyAlignment="1">
      <alignment horizontal="center" vertical="center" shrinkToFit="1"/>
    </xf>
    <xf numFmtId="49" fontId="23" fillId="0" borderId="33" xfId="8" applyNumberFormat="1" applyBorder="1" applyAlignment="1">
      <alignment horizontal="center" vertical="center" shrinkToFit="1"/>
    </xf>
    <xf numFmtId="49" fontId="23" fillId="0" borderId="9" xfId="8" applyNumberFormat="1" applyBorder="1" applyAlignment="1">
      <alignment horizontal="center" vertical="center" shrinkToFit="1"/>
    </xf>
    <xf numFmtId="178" fontId="23" fillId="5" borderId="4" xfId="8" applyNumberFormat="1" applyFont="1" applyFill="1" applyBorder="1" applyAlignment="1">
      <alignment horizontal="center" vertical="center" shrinkToFit="1"/>
    </xf>
    <xf numFmtId="178" fontId="23" fillId="5" borderId="39" xfId="8" applyNumberFormat="1" applyFont="1" applyFill="1" applyBorder="1" applyAlignment="1">
      <alignment horizontal="center" vertical="center" shrinkToFit="1"/>
    </xf>
    <xf numFmtId="0" fontId="23" fillId="0" borderId="41" xfId="8" applyFont="1" applyBorder="1" applyAlignment="1">
      <alignment horizontal="center" vertical="center" shrinkToFit="1"/>
    </xf>
    <xf numFmtId="0" fontId="23" fillId="0" borderId="42" xfId="8" applyBorder="1" applyAlignment="1">
      <alignment horizontal="center" vertical="center" shrinkToFit="1"/>
    </xf>
    <xf numFmtId="0" fontId="23" fillId="0" borderId="43" xfId="8" applyBorder="1" applyAlignment="1">
      <alignment horizontal="center" vertical="center" shrinkToFit="1"/>
    </xf>
    <xf numFmtId="0" fontId="23" fillId="0" borderId="0" xfId="8" applyFont="1" applyAlignment="1">
      <alignment vertical="top" wrapText="1" shrinkToFit="1"/>
    </xf>
    <xf numFmtId="0" fontId="23" fillId="0" borderId="0" xfId="8" applyAlignment="1">
      <alignment vertical="top" wrapText="1" shrinkToFit="1"/>
    </xf>
    <xf numFmtId="0" fontId="14" fillId="0" borderId="54" xfId="10" applyFont="1" applyFill="1" applyBorder="1" applyAlignment="1">
      <alignment horizontal="center" vertical="center"/>
    </xf>
    <xf numFmtId="0" fontId="14" fillId="0" borderId="55" xfId="10" applyFont="1" applyFill="1" applyBorder="1" applyAlignment="1">
      <alignment horizontal="center" vertical="center"/>
    </xf>
    <xf numFmtId="0" fontId="14" fillId="0" borderId="56" xfId="10" applyFont="1" applyFill="1" applyBorder="1" applyAlignment="1">
      <alignment horizontal="center" vertical="center"/>
    </xf>
    <xf numFmtId="0" fontId="14" fillId="0" borderId="53" xfId="10" applyFont="1" applyFill="1" applyBorder="1" applyAlignment="1">
      <alignment horizontal="center" vertical="center"/>
    </xf>
    <xf numFmtId="0" fontId="14" fillId="0" borderId="44" xfId="10" applyFont="1" applyFill="1" applyBorder="1" applyAlignment="1">
      <alignment vertical="center"/>
    </xf>
    <xf numFmtId="0" fontId="14" fillId="0" borderId="45" xfId="10" applyFont="1" applyFill="1" applyBorder="1" applyAlignment="1">
      <alignment vertical="center"/>
    </xf>
    <xf numFmtId="0" fontId="14" fillId="0" borderId="47" xfId="10" applyFont="1" applyFill="1" applyBorder="1" applyAlignment="1">
      <alignment vertical="center"/>
    </xf>
    <xf numFmtId="0" fontId="14" fillId="0" borderId="57" xfId="10" applyFont="1" applyFill="1" applyBorder="1" applyAlignment="1">
      <alignment horizontal="center" vertical="center"/>
    </xf>
    <xf numFmtId="0" fontId="14" fillId="0" borderId="58" xfId="10" applyFont="1" applyFill="1" applyBorder="1" applyAlignment="1">
      <alignment horizontal="center" vertical="center"/>
    </xf>
    <xf numFmtId="180" fontId="14" fillId="0" borderId="59" xfId="10" applyNumberFormat="1" applyFont="1" applyFill="1" applyBorder="1" applyAlignment="1">
      <alignment vertical="center"/>
    </xf>
    <xf numFmtId="180" fontId="14" fillId="0" borderId="60" xfId="10" applyNumberFormat="1" applyFont="1" applyFill="1" applyBorder="1" applyAlignment="1">
      <alignment vertical="center"/>
    </xf>
    <xf numFmtId="180" fontId="14" fillId="0" borderId="61" xfId="10" applyNumberFormat="1" applyFont="1" applyFill="1" applyBorder="1" applyAlignment="1">
      <alignment vertical="center"/>
    </xf>
    <xf numFmtId="180" fontId="14" fillId="0" borderId="58" xfId="10" applyNumberFormat="1" applyFont="1" applyFill="1" applyBorder="1" applyAlignment="1">
      <alignment horizontal="center" vertical="center"/>
    </xf>
    <xf numFmtId="180" fontId="14" fillId="0" borderId="62" xfId="10" applyNumberFormat="1" applyFont="1" applyFill="1" applyBorder="1" applyAlignment="1">
      <alignment horizontal="center" vertical="center"/>
    </xf>
    <xf numFmtId="49" fontId="14" fillId="0" borderId="46" xfId="10" applyNumberFormat="1" applyFont="1" applyFill="1" applyBorder="1" applyAlignment="1">
      <alignment vertical="center" shrinkToFit="1"/>
    </xf>
    <xf numFmtId="0" fontId="14" fillId="0" borderId="45" xfId="11" applyFont="1" applyBorder="1" applyAlignment="1">
      <alignment vertical="center" shrinkToFit="1"/>
    </xf>
    <xf numFmtId="0" fontId="14" fillId="0" borderId="47" xfId="11" applyFont="1" applyBorder="1" applyAlignment="1">
      <alignment vertical="center" shrinkToFit="1"/>
    </xf>
    <xf numFmtId="49" fontId="14" fillId="0" borderId="51" xfId="10" applyNumberFormat="1" applyFont="1" applyFill="1" applyBorder="1" applyAlignment="1">
      <alignment horizontal="center" vertical="center" shrinkToFit="1"/>
    </xf>
    <xf numFmtId="49" fontId="13" fillId="0" borderId="49" xfId="11" applyNumberFormat="1" applyBorder="1" applyAlignment="1">
      <alignment horizontal="center" vertical="center" shrinkToFit="1"/>
    </xf>
    <xf numFmtId="49" fontId="13" fillId="0" borderId="52" xfId="11" applyNumberFormat="1" applyBorder="1" applyAlignment="1">
      <alignment horizontal="center" vertical="center" shrinkToFit="1"/>
    </xf>
    <xf numFmtId="49" fontId="14" fillId="0" borderId="46" xfId="10" applyNumberFormat="1" applyFont="1" applyFill="1" applyBorder="1" applyAlignment="1">
      <alignment horizontal="center" vertical="center" shrinkToFit="1"/>
    </xf>
    <xf numFmtId="49" fontId="13" fillId="0" borderId="45" xfId="11" applyNumberFormat="1" applyBorder="1" applyAlignment="1">
      <alignment horizontal="center" vertical="center" shrinkToFit="1"/>
    </xf>
    <xf numFmtId="49" fontId="13" fillId="0" borderId="47" xfId="11" applyNumberFormat="1" applyBorder="1" applyAlignment="1">
      <alignment horizontal="center" vertical="center" shrinkToFit="1"/>
    </xf>
    <xf numFmtId="49" fontId="14" fillId="0" borderId="28" xfId="10" applyNumberFormat="1" applyFont="1" applyBorder="1" applyAlignment="1">
      <alignment horizontal="center" vertical="center" shrinkToFit="1"/>
    </xf>
    <xf numFmtId="180" fontId="14" fillId="0" borderId="5" xfId="10" applyNumberFormat="1" applyFont="1" applyFill="1" applyBorder="1" applyAlignment="1">
      <alignment horizontal="center" vertical="center"/>
    </xf>
    <xf numFmtId="180" fontId="14" fillId="0" borderId="33" xfId="10" applyNumberFormat="1" applyFont="1" applyFill="1" applyBorder="1" applyAlignment="1">
      <alignment horizontal="center" vertical="center"/>
    </xf>
    <xf numFmtId="180" fontId="14" fillId="0" borderId="71" xfId="10" applyNumberFormat="1" applyFont="1" applyFill="1" applyBorder="1" applyAlignment="1">
      <alignment horizontal="center" vertical="center"/>
    </xf>
    <xf numFmtId="0" fontId="14" fillId="0" borderId="63" xfId="10" applyFont="1" applyFill="1" applyBorder="1" applyAlignment="1">
      <alignment horizontal="center" vertical="center" shrinkToFit="1"/>
    </xf>
    <xf numFmtId="0" fontId="14" fillId="0" borderId="1" xfId="10" applyFont="1" applyFill="1" applyBorder="1" applyAlignment="1">
      <alignment horizontal="center" vertical="center" shrinkToFit="1"/>
    </xf>
    <xf numFmtId="49" fontId="14" fillId="0" borderId="1" xfId="10" applyNumberFormat="1" applyFont="1" applyFill="1" applyBorder="1" applyAlignment="1">
      <alignment horizontal="center" vertical="center" shrinkToFit="1"/>
    </xf>
    <xf numFmtId="49" fontId="14" fillId="0" borderId="5" xfId="10" applyNumberFormat="1" applyFont="1" applyFill="1" applyBorder="1" applyAlignment="1">
      <alignment vertical="center" shrinkToFit="1"/>
    </xf>
    <xf numFmtId="0" fontId="13" fillId="0" borderId="33" xfId="11" applyBorder="1" applyAlignment="1">
      <alignment vertical="center" shrinkToFit="1"/>
    </xf>
    <xf numFmtId="0" fontId="13" fillId="0" borderId="9" xfId="11" applyBorder="1" applyAlignment="1">
      <alignment vertical="center" shrinkToFit="1"/>
    </xf>
    <xf numFmtId="0" fontId="14" fillId="0" borderId="5" xfId="10" applyFont="1" applyFill="1" applyBorder="1" applyAlignment="1">
      <alignment horizontal="center" vertical="center" shrinkToFit="1"/>
    </xf>
    <xf numFmtId="180" fontId="14" fillId="0" borderId="9" xfId="10" applyNumberFormat="1" applyFont="1" applyFill="1" applyBorder="1" applyAlignment="1">
      <alignment horizontal="center" vertical="center"/>
    </xf>
    <xf numFmtId="0" fontId="14" fillId="0" borderId="16" xfId="10" applyFont="1" applyFill="1" applyBorder="1" applyAlignment="1">
      <alignment horizontal="center" vertical="center" wrapText="1"/>
    </xf>
    <xf numFmtId="0" fontId="14" fillId="0" borderId="17" xfId="10" applyFont="1" applyFill="1" applyBorder="1" applyAlignment="1">
      <alignment horizontal="center" vertical="center" wrapText="1"/>
    </xf>
    <xf numFmtId="0" fontId="14" fillId="0" borderId="18" xfId="10" applyFont="1" applyFill="1" applyBorder="1" applyAlignment="1">
      <alignment horizontal="center" vertical="center" wrapText="1"/>
    </xf>
    <xf numFmtId="0" fontId="14" fillId="0" borderId="23" xfId="10" applyFont="1" applyFill="1" applyBorder="1" applyAlignment="1">
      <alignment horizontal="center" vertical="center" wrapText="1"/>
    </xf>
    <xf numFmtId="0" fontId="14" fillId="0" borderId="0" xfId="10" applyFont="1" applyFill="1" applyBorder="1" applyAlignment="1">
      <alignment horizontal="center" vertical="center" wrapText="1"/>
    </xf>
    <xf numFmtId="0" fontId="14" fillId="0" borderId="6" xfId="10" applyFont="1" applyFill="1" applyBorder="1" applyAlignment="1">
      <alignment horizontal="center" vertical="center" wrapText="1"/>
    </xf>
    <xf numFmtId="0" fontId="14" fillId="0" borderId="21" xfId="10" applyFont="1" applyFill="1" applyBorder="1" applyAlignment="1">
      <alignment horizontal="center" vertical="center" wrapText="1"/>
    </xf>
    <xf numFmtId="0" fontId="14" fillId="0" borderId="15" xfId="10" applyFont="1" applyFill="1" applyBorder="1" applyAlignment="1">
      <alignment horizontal="center" vertical="center" wrapText="1"/>
    </xf>
    <xf numFmtId="0" fontId="14" fillId="0" borderId="7" xfId="10" applyFont="1" applyFill="1" applyBorder="1" applyAlignment="1">
      <alignment horizontal="center" vertical="center" wrapText="1"/>
    </xf>
    <xf numFmtId="0" fontId="14" fillId="0" borderId="19"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4" fillId="0" borderId="14" xfId="10" applyFont="1" applyFill="1" applyBorder="1" applyAlignment="1">
      <alignment horizontal="center" vertical="center" wrapText="1"/>
    </xf>
    <xf numFmtId="0" fontId="14" fillId="0" borderId="20" xfId="10" applyFont="1" applyFill="1" applyBorder="1" applyAlignment="1">
      <alignment horizontal="center" vertical="center" wrapText="1"/>
    </xf>
    <xf numFmtId="0" fontId="14" fillId="0" borderId="22" xfId="10" applyFont="1" applyFill="1" applyBorder="1" applyAlignment="1">
      <alignment horizontal="center" vertical="center" wrapText="1"/>
    </xf>
    <xf numFmtId="0" fontId="14" fillId="0" borderId="25" xfId="10" applyFont="1" applyFill="1" applyBorder="1" applyAlignment="1">
      <alignment horizontal="center" vertical="center" wrapText="1"/>
    </xf>
    <xf numFmtId="0" fontId="14" fillId="0" borderId="13" xfId="10" applyFont="1" applyFill="1" applyBorder="1" applyAlignment="1">
      <alignment horizontal="center" vertical="center" shrinkToFit="1"/>
    </xf>
    <xf numFmtId="0" fontId="33" fillId="0" borderId="0" xfId="11" applyFont="1" applyAlignment="1">
      <alignment horizontal="center" vertical="center" shrinkToFit="1"/>
    </xf>
    <xf numFmtId="0" fontId="33" fillId="0" borderId="22" xfId="11" applyFont="1" applyBorder="1" applyAlignment="1">
      <alignment horizontal="center" vertical="center" shrinkToFit="1"/>
    </xf>
    <xf numFmtId="0" fontId="14" fillId="0" borderId="14" xfId="10" applyFont="1" applyFill="1" applyBorder="1" applyAlignment="1">
      <alignment horizontal="center" vertical="center" shrinkToFit="1"/>
    </xf>
    <xf numFmtId="0" fontId="14" fillId="0" borderId="16" xfId="10" applyFont="1" applyFill="1" applyBorder="1" applyAlignment="1">
      <alignment horizontal="center" vertical="center"/>
    </xf>
    <xf numFmtId="0" fontId="14" fillId="0" borderId="17" xfId="10" applyFont="1" applyFill="1" applyBorder="1" applyAlignment="1">
      <alignment horizontal="center" vertical="center"/>
    </xf>
    <xf numFmtId="0" fontId="14" fillId="0" borderId="18" xfId="10" applyFont="1" applyFill="1" applyBorder="1" applyAlignment="1">
      <alignment horizontal="center" vertical="center"/>
    </xf>
    <xf numFmtId="0" fontId="14" fillId="0" borderId="23" xfId="10" applyFont="1" applyFill="1" applyBorder="1" applyAlignment="1">
      <alignment horizontal="center" vertical="center"/>
    </xf>
    <xf numFmtId="0" fontId="14" fillId="0" borderId="0" xfId="10" applyFont="1" applyFill="1" applyBorder="1" applyAlignment="1">
      <alignment horizontal="center" vertical="center"/>
    </xf>
    <xf numFmtId="0" fontId="14" fillId="0" borderId="6" xfId="10" applyFont="1" applyFill="1" applyBorder="1" applyAlignment="1">
      <alignment horizontal="center" vertical="center"/>
    </xf>
    <xf numFmtId="0" fontId="14" fillId="0" borderId="21" xfId="10" applyFont="1" applyFill="1" applyBorder="1" applyAlignment="1">
      <alignment horizontal="center" vertical="center"/>
    </xf>
    <xf numFmtId="0" fontId="14" fillId="0" borderId="15" xfId="10" applyFont="1" applyFill="1" applyBorder="1" applyAlignment="1">
      <alignment horizontal="center" vertical="center"/>
    </xf>
    <xf numFmtId="0" fontId="14" fillId="0" borderId="7" xfId="10" applyFont="1" applyFill="1" applyBorder="1" applyAlignment="1">
      <alignment horizontal="center" vertical="center"/>
    </xf>
    <xf numFmtId="0" fontId="14" fillId="0" borderId="48" xfId="10" applyFont="1" applyFill="1" applyBorder="1" applyAlignment="1">
      <alignment horizontal="center" vertical="center"/>
    </xf>
    <xf numFmtId="0" fontId="14" fillId="0" borderId="49" xfId="10" applyFont="1" applyFill="1" applyBorder="1" applyAlignment="1">
      <alignment horizontal="center" vertical="center"/>
    </xf>
    <xf numFmtId="0" fontId="14" fillId="0" borderId="52" xfId="10" applyFont="1" applyFill="1" applyBorder="1" applyAlignment="1">
      <alignment horizontal="center" vertical="center"/>
    </xf>
    <xf numFmtId="0" fontId="14" fillId="0" borderId="0" xfId="10" applyFont="1" applyAlignment="1">
      <alignment horizontal="left" vertical="center"/>
    </xf>
    <xf numFmtId="0" fontId="14" fillId="0" borderId="0" xfId="10" applyFont="1" applyAlignment="1">
      <alignment horizontal="left" vertical="center" wrapText="1" shrinkToFit="1"/>
    </xf>
    <xf numFmtId="0" fontId="14" fillId="0" borderId="0" xfId="10" applyFont="1" applyAlignment="1">
      <alignment horizontal="left" vertical="center" wrapText="1"/>
    </xf>
    <xf numFmtId="0" fontId="14" fillId="0" borderId="72" xfId="10" applyFont="1" applyFill="1" applyBorder="1" applyAlignment="1">
      <alignment horizontal="center" vertical="center"/>
    </xf>
    <xf numFmtId="180" fontId="14" fillId="0" borderId="44" xfId="10" applyNumberFormat="1" applyFont="1" applyFill="1" applyBorder="1" applyAlignment="1">
      <alignment horizontal="center" vertical="center"/>
    </xf>
    <xf numFmtId="180" fontId="14" fillId="0" borderId="45" xfId="10" applyNumberFormat="1" applyFont="1" applyFill="1" applyBorder="1" applyAlignment="1">
      <alignment horizontal="center" vertical="center"/>
    </xf>
    <xf numFmtId="180" fontId="14" fillId="0" borderId="47" xfId="10" applyNumberFormat="1" applyFont="1" applyFill="1" applyBorder="1" applyAlignment="1">
      <alignment horizontal="center" vertical="center"/>
    </xf>
    <xf numFmtId="0" fontId="14" fillId="0" borderId="44" xfId="10" applyFont="1" applyFill="1" applyBorder="1" applyAlignment="1">
      <alignment horizontal="left" vertical="center" shrinkToFit="1"/>
    </xf>
    <xf numFmtId="0" fontId="14" fillId="0" borderId="45" xfId="10" applyFont="1" applyFill="1" applyBorder="1" applyAlignment="1">
      <alignment horizontal="left" vertical="center" shrinkToFit="1"/>
    </xf>
    <xf numFmtId="0" fontId="14" fillId="0" borderId="47" xfId="10" applyFont="1" applyFill="1" applyBorder="1" applyAlignment="1">
      <alignment horizontal="left" vertical="center" shrinkToFit="1"/>
    </xf>
    <xf numFmtId="181" fontId="14" fillId="0" borderId="44" xfId="10" applyNumberFormat="1" applyFont="1" applyFill="1" applyBorder="1" applyAlignment="1">
      <alignment horizontal="center" vertical="center"/>
    </xf>
    <xf numFmtId="181" fontId="14" fillId="0" borderId="45" xfId="10" applyNumberFormat="1" applyFont="1" applyFill="1" applyBorder="1" applyAlignment="1">
      <alignment horizontal="center" vertical="center"/>
    </xf>
    <xf numFmtId="181" fontId="14" fillId="0" borderId="47" xfId="10" applyNumberFormat="1" applyFont="1" applyFill="1" applyBorder="1" applyAlignment="1">
      <alignment horizontal="center" vertical="center"/>
    </xf>
    <xf numFmtId="0" fontId="14" fillId="0" borderId="73" xfId="10" applyFont="1" applyFill="1" applyBorder="1" applyAlignment="1">
      <alignment horizontal="center" vertical="center"/>
    </xf>
    <xf numFmtId="0" fontId="14" fillId="0" borderId="62" xfId="10" applyFont="1" applyFill="1" applyBorder="1" applyAlignment="1">
      <alignment horizontal="center" vertical="center"/>
    </xf>
    <xf numFmtId="49" fontId="14" fillId="0" borderId="11" xfId="10" applyNumberFormat="1" applyFont="1" applyBorder="1" applyAlignment="1">
      <alignment vertical="center" wrapText="1" shrinkToFit="1"/>
    </xf>
    <xf numFmtId="0" fontId="13" fillId="0" borderId="12" xfId="11" applyBorder="1" applyAlignment="1">
      <alignment vertical="center" wrapText="1" shrinkToFit="1"/>
    </xf>
    <xf numFmtId="0" fontId="13" fillId="0" borderId="8" xfId="11" applyBorder="1" applyAlignment="1">
      <alignment vertical="center" wrapText="1" shrinkToFit="1"/>
    </xf>
    <xf numFmtId="0" fontId="13" fillId="0" borderId="13" xfId="11" applyBorder="1" applyAlignment="1">
      <alignment vertical="center" wrapText="1" shrinkToFit="1"/>
    </xf>
    <xf numFmtId="0" fontId="13" fillId="0" borderId="0" xfId="11" applyAlignment="1">
      <alignment vertical="center" wrapText="1" shrinkToFit="1"/>
    </xf>
    <xf numFmtId="0" fontId="13" fillId="0" borderId="6" xfId="11" applyBorder="1" applyAlignment="1">
      <alignment vertical="center" wrapText="1" shrinkToFit="1"/>
    </xf>
    <xf numFmtId="0" fontId="13" fillId="0" borderId="14" xfId="11" applyBorder="1" applyAlignment="1">
      <alignment vertical="center" wrapText="1" shrinkToFit="1"/>
    </xf>
    <xf numFmtId="0" fontId="13" fillId="0" borderId="15" xfId="11" applyBorder="1" applyAlignment="1">
      <alignment vertical="center" wrapText="1" shrinkToFit="1"/>
    </xf>
    <xf numFmtId="0" fontId="13" fillId="0" borderId="7" xfId="11" applyBorder="1" applyAlignment="1">
      <alignment vertical="center" wrapText="1" shrinkToFit="1"/>
    </xf>
    <xf numFmtId="49" fontId="13" fillId="0" borderId="12" xfId="11" applyNumberFormat="1" applyBorder="1" applyAlignment="1">
      <alignment vertical="center" wrapText="1" shrinkToFit="1"/>
    </xf>
    <xf numFmtId="49" fontId="13" fillId="0" borderId="8" xfId="11" applyNumberFormat="1" applyBorder="1" applyAlignment="1">
      <alignment vertical="center" wrapText="1" shrinkToFit="1"/>
    </xf>
    <xf numFmtId="49" fontId="13" fillId="0" borderId="13" xfId="11" applyNumberFormat="1" applyBorder="1" applyAlignment="1">
      <alignment vertical="center" wrapText="1" shrinkToFit="1"/>
    </xf>
    <xf numFmtId="49" fontId="13" fillId="0" borderId="0" xfId="11" applyNumberFormat="1" applyBorder="1" applyAlignment="1">
      <alignment vertical="center" wrapText="1" shrinkToFit="1"/>
    </xf>
    <xf numFmtId="49" fontId="13" fillId="0" borderId="6" xfId="11" applyNumberFormat="1" applyBorder="1" applyAlignment="1">
      <alignment vertical="center" wrapText="1" shrinkToFit="1"/>
    </xf>
    <xf numFmtId="49" fontId="13" fillId="0" borderId="14" xfId="11" applyNumberFormat="1" applyBorder="1" applyAlignment="1">
      <alignment vertical="center" wrapText="1" shrinkToFit="1"/>
    </xf>
    <xf numFmtId="49" fontId="13" fillId="0" borderId="15" xfId="11" applyNumberFormat="1" applyBorder="1" applyAlignment="1">
      <alignment vertical="center" wrapText="1" shrinkToFit="1"/>
    </xf>
    <xf numFmtId="49" fontId="13" fillId="0" borderId="7" xfId="11" applyNumberFormat="1" applyBorder="1" applyAlignment="1">
      <alignment vertical="center" wrapText="1" shrinkToFit="1"/>
    </xf>
    <xf numFmtId="49" fontId="14" fillId="0" borderId="0" xfId="10" applyNumberFormat="1" applyFont="1" applyBorder="1" applyAlignment="1">
      <alignment horizontal="center" vertical="center" shrinkToFit="1"/>
    </xf>
    <xf numFmtId="0" fontId="13" fillId="0" borderId="0" xfId="11" applyBorder="1" applyAlignment="1">
      <alignment horizontal="center" vertical="center" shrinkToFit="1"/>
    </xf>
  </cellXfs>
  <cellStyles count="12">
    <cellStyle name="標準" xfId="0" builtinId="0"/>
    <cellStyle name="標準 2" xfId="2"/>
    <cellStyle name="標準 2 2" xfId="5"/>
    <cellStyle name="標準 2 3" xfId="11"/>
    <cellStyle name="標準 2 3 2" xfId="8"/>
    <cellStyle name="標準 3" xfId="7"/>
    <cellStyle name="標準 4" xfId="3"/>
    <cellStyle name="標準 4 2" xfId="6"/>
    <cellStyle name="標準 4 3" xfId="9"/>
    <cellStyle name="標準 5" xfId="1"/>
    <cellStyle name="標準 6" xfId="4"/>
    <cellStyle name="標準_③-２加算様式（就労）"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114300</xdr:colOff>
          <xdr:row>14</xdr:row>
          <xdr:rowOff>123825</xdr:rowOff>
        </xdr:from>
        <xdr:to>
          <xdr:col>18</xdr:col>
          <xdr:colOff>133350</xdr:colOff>
          <xdr:row>16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xdr:row>
          <xdr:rowOff>123825</xdr:rowOff>
        </xdr:from>
        <xdr:to>
          <xdr:col>18</xdr:col>
          <xdr:colOff>133350</xdr:colOff>
          <xdr:row>17</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123825</xdr:rowOff>
        </xdr:from>
        <xdr:to>
          <xdr:col>18</xdr:col>
          <xdr:colOff>133350</xdr:colOff>
          <xdr:row>18</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123825</xdr:rowOff>
        </xdr:from>
        <xdr:to>
          <xdr:col>18</xdr:col>
          <xdr:colOff>133350</xdr:colOff>
          <xdr:row>19</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47625</xdr:colOff>
      <xdr:row>13</xdr:row>
      <xdr:rowOff>0</xdr:rowOff>
    </xdr:from>
    <xdr:to>
      <xdr:col>31</xdr:col>
      <xdr:colOff>19049</xdr:colOff>
      <xdr:row>21</xdr:row>
      <xdr:rowOff>19049</xdr:rowOff>
    </xdr:to>
    <xdr:sp macro="" textlink="">
      <xdr:nvSpPr>
        <xdr:cNvPr id="6" name="大かっこ 5"/>
        <xdr:cNvSpPr/>
      </xdr:nvSpPr>
      <xdr:spPr>
        <a:xfrm>
          <a:off x="904875" y="3333750"/>
          <a:ext cx="3543299" cy="1257299"/>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19</xdr:row>
          <xdr:rowOff>123825</xdr:rowOff>
        </xdr:from>
        <xdr:to>
          <xdr:col>17</xdr:col>
          <xdr:colOff>133350</xdr:colOff>
          <xdr:row>21</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19</xdr:row>
          <xdr:rowOff>123825</xdr:rowOff>
        </xdr:from>
        <xdr:to>
          <xdr:col>26</xdr:col>
          <xdr:colOff>133350</xdr:colOff>
          <xdr:row>21</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123825</xdr:rowOff>
        </xdr:from>
        <xdr:to>
          <xdr:col>5</xdr:col>
          <xdr:colOff>85725</xdr:colOff>
          <xdr:row>12</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123825</xdr:rowOff>
        </xdr:from>
        <xdr:to>
          <xdr:col>18</xdr:col>
          <xdr:colOff>133350</xdr:colOff>
          <xdr:row>20</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17</xdr:col>
          <xdr:colOff>133350</xdr:colOff>
          <xdr:row>14</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13</xdr:row>
          <xdr:rowOff>0</xdr:rowOff>
        </xdr:from>
        <xdr:to>
          <xdr:col>26</xdr:col>
          <xdr:colOff>133350</xdr:colOff>
          <xdr:row>14</xdr:row>
          <xdr:rowOff>66675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123825</xdr:rowOff>
        </xdr:from>
        <xdr:to>
          <xdr:col>19</xdr:col>
          <xdr:colOff>0</xdr:colOff>
          <xdr:row>15</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142875</xdr:rowOff>
        </xdr:from>
        <xdr:to>
          <xdr:col>3</xdr:col>
          <xdr:colOff>419100</xdr:colOff>
          <xdr:row>20</xdr:row>
          <xdr:rowOff>457200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438150</xdr:rowOff>
        </xdr:from>
        <xdr:to>
          <xdr:col>3</xdr:col>
          <xdr:colOff>466725</xdr:colOff>
          <xdr:row>20</xdr:row>
          <xdr:rowOff>742950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53</xdr:row>
          <xdr:rowOff>762000</xdr:rowOff>
        </xdr:from>
        <xdr:to>
          <xdr:col>3</xdr:col>
          <xdr:colOff>495300</xdr:colOff>
          <xdr:row>53</xdr:row>
          <xdr:rowOff>1066800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54</xdr:row>
          <xdr:rowOff>762000</xdr:rowOff>
        </xdr:from>
        <xdr:to>
          <xdr:col>3</xdr:col>
          <xdr:colOff>495300</xdr:colOff>
          <xdr:row>54</xdr:row>
          <xdr:rowOff>1066800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762000</xdr:rowOff>
        </xdr:from>
        <xdr:to>
          <xdr:col>3</xdr:col>
          <xdr:colOff>495300</xdr:colOff>
          <xdr:row>55</xdr:row>
          <xdr:rowOff>1066800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762000</xdr:rowOff>
        </xdr:from>
        <xdr:to>
          <xdr:col>3</xdr:col>
          <xdr:colOff>495300</xdr:colOff>
          <xdr:row>56</xdr:row>
          <xdr:rowOff>1066800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762000</xdr:rowOff>
        </xdr:from>
        <xdr:to>
          <xdr:col>3</xdr:col>
          <xdr:colOff>495300</xdr:colOff>
          <xdr:row>57</xdr:row>
          <xdr:rowOff>1066800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762000</xdr:rowOff>
        </xdr:from>
        <xdr:to>
          <xdr:col>3</xdr:col>
          <xdr:colOff>495300</xdr:colOff>
          <xdr:row>58</xdr:row>
          <xdr:rowOff>1066800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762000</xdr:rowOff>
        </xdr:from>
        <xdr:to>
          <xdr:col>3</xdr:col>
          <xdr:colOff>495300</xdr:colOff>
          <xdr:row>59</xdr:row>
          <xdr:rowOff>1066800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762000</xdr:rowOff>
        </xdr:from>
        <xdr:to>
          <xdr:col>3</xdr:col>
          <xdr:colOff>495300</xdr:colOff>
          <xdr:row>60</xdr:row>
          <xdr:rowOff>1066800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762000</xdr:rowOff>
        </xdr:from>
        <xdr:to>
          <xdr:col>3</xdr:col>
          <xdr:colOff>466725</xdr:colOff>
          <xdr:row>62</xdr:row>
          <xdr:rowOff>1066800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762000</xdr:rowOff>
        </xdr:from>
        <xdr:to>
          <xdr:col>3</xdr:col>
          <xdr:colOff>466725</xdr:colOff>
          <xdr:row>63</xdr:row>
          <xdr:rowOff>1066800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762000</xdr:rowOff>
        </xdr:from>
        <xdr:to>
          <xdr:col>3</xdr:col>
          <xdr:colOff>466725</xdr:colOff>
          <xdr:row>65</xdr:row>
          <xdr:rowOff>1066800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733425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762000</xdr:rowOff>
        </xdr:from>
        <xdr:to>
          <xdr:col>3</xdr:col>
          <xdr:colOff>466725</xdr:colOff>
          <xdr:row>73</xdr:row>
          <xdr:rowOff>1066800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733425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733425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762000</xdr:rowOff>
        </xdr:from>
        <xdr:to>
          <xdr:col>3</xdr:col>
          <xdr:colOff>466725</xdr:colOff>
          <xdr:row>92</xdr:row>
          <xdr:rowOff>1066800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762000</xdr:rowOff>
        </xdr:from>
        <xdr:to>
          <xdr:col>3</xdr:col>
          <xdr:colOff>466725</xdr:colOff>
          <xdr:row>93</xdr:row>
          <xdr:rowOff>1066800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762000</xdr:rowOff>
        </xdr:from>
        <xdr:to>
          <xdr:col>3</xdr:col>
          <xdr:colOff>466725</xdr:colOff>
          <xdr:row>94</xdr:row>
          <xdr:rowOff>1066800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762000</xdr:rowOff>
        </xdr:from>
        <xdr:to>
          <xdr:col>3</xdr:col>
          <xdr:colOff>466725</xdr:colOff>
          <xdr:row>95</xdr:row>
          <xdr:rowOff>1066800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762000</xdr:rowOff>
        </xdr:from>
        <xdr:to>
          <xdr:col>3</xdr:col>
          <xdr:colOff>466725</xdr:colOff>
          <xdr:row>96</xdr:row>
          <xdr:rowOff>1066800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733425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762000</xdr:rowOff>
        </xdr:from>
        <xdr:to>
          <xdr:col>3</xdr:col>
          <xdr:colOff>466725</xdr:colOff>
          <xdr:row>100</xdr:row>
          <xdr:rowOff>1057275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762000</xdr:rowOff>
        </xdr:from>
        <xdr:to>
          <xdr:col>3</xdr:col>
          <xdr:colOff>466725</xdr:colOff>
          <xdr:row>101</xdr:row>
          <xdr:rowOff>1076325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762000</xdr:rowOff>
        </xdr:from>
        <xdr:to>
          <xdr:col>3</xdr:col>
          <xdr:colOff>466725</xdr:colOff>
          <xdr:row>102</xdr:row>
          <xdr:rowOff>1066800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762000</xdr:rowOff>
        </xdr:from>
        <xdr:to>
          <xdr:col>3</xdr:col>
          <xdr:colOff>466725</xdr:colOff>
          <xdr:row>103</xdr:row>
          <xdr:rowOff>1066800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762000</xdr:rowOff>
        </xdr:from>
        <xdr:to>
          <xdr:col>3</xdr:col>
          <xdr:colOff>466725</xdr:colOff>
          <xdr:row>105</xdr:row>
          <xdr:rowOff>1066800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733425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733425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733425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733425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147</xdr:row>
          <xdr:rowOff>762000</xdr:rowOff>
        </xdr:from>
        <xdr:to>
          <xdr:col>3</xdr:col>
          <xdr:colOff>476250</xdr:colOff>
          <xdr:row>147</xdr:row>
          <xdr:rowOff>1057275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148</xdr:row>
          <xdr:rowOff>762000</xdr:rowOff>
        </xdr:from>
        <xdr:to>
          <xdr:col>3</xdr:col>
          <xdr:colOff>476250</xdr:colOff>
          <xdr:row>148</xdr:row>
          <xdr:rowOff>1057275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733425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762000</xdr:rowOff>
        </xdr:from>
        <xdr:to>
          <xdr:col>3</xdr:col>
          <xdr:colOff>476250</xdr:colOff>
          <xdr:row>149</xdr:row>
          <xdr:rowOff>1047750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762000</xdr:rowOff>
        </xdr:from>
        <xdr:to>
          <xdr:col>3</xdr:col>
          <xdr:colOff>476250</xdr:colOff>
          <xdr:row>150</xdr:row>
          <xdr:rowOff>1057275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733425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771525</xdr:rowOff>
        </xdr:from>
        <xdr:to>
          <xdr:col>3</xdr:col>
          <xdr:colOff>476250</xdr:colOff>
          <xdr:row>153</xdr:row>
          <xdr:rowOff>1076325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142875</xdr:rowOff>
        </xdr:from>
        <xdr:to>
          <xdr:col>3</xdr:col>
          <xdr:colOff>419100</xdr:colOff>
          <xdr:row>180</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438150</xdr:rowOff>
        </xdr:from>
        <xdr:to>
          <xdr:col>3</xdr:col>
          <xdr:colOff>466725</xdr:colOff>
          <xdr:row>180</xdr:row>
          <xdr:rowOff>742950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771525</xdr:rowOff>
        </xdr:from>
        <xdr:to>
          <xdr:col>3</xdr:col>
          <xdr:colOff>476250</xdr:colOff>
          <xdr:row>187</xdr:row>
          <xdr:rowOff>1076325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771525</xdr:rowOff>
        </xdr:from>
        <xdr:to>
          <xdr:col>3</xdr:col>
          <xdr:colOff>476250</xdr:colOff>
          <xdr:row>203</xdr:row>
          <xdr:rowOff>1076325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771525</xdr:rowOff>
        </xdr:from>
        <xdr:to>
          <xdr:col>3</xdr:col>
          <xdr:colOff>476250</xdr:colOff>
          <xdr:row>204</xdr:row>
          <xdr:rowOff>1076325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205</xdr:row>
          <xdr:rowOff>771525</xdr:rowOff>
        </xdr:from>
        <xdr:to>
          <xdr:col>3</xdr:col>
          <xdr:colOff>476250</xdr:colOff>
          <xdr:row>205</xdr:row>
          <xdr:rowOff>1076325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771525</xdr:rowOff>
        </xdr:from>
        <xdr:to>
          <xdr:col>3</xdr:col>
          <xdr:colOff>476250</xdr:colOff>
          <xdr:row>206</xdr:row>
          <xdr:rowOff>1076325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771525</xdr:rowOff>
        </xdr:from>
        <xdr:to>
          <xdr:col>3</xdr:col>
          <xdr:colOff>476250</xdr:colOff>
          <xdr:row>207</xdr:row>
          <xdr:rowOff>1076325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208</xdr:row>
          <xdr:rowOff>771525</xdr:rowOff>
        </xdr:from>
        <xdr:to>
          <xdr:col>3</xdr:col>
          <xdr:colOff>476250</xdr:colOff>
          <xdr:row>208</xdr:row>
          <xdr:rowOff>1076325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210</xdr:row>
          <xdr:rowOff>771525</xdr:rowOff>
        </xdr:from>
        <xdr:to>
          <xdr:col>3</xdr:col>
          <xdr:colOff>476250</xdr:colOff>
          <xdr:row>210</xdr:row>
          <xdr:rowOff>1076325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211</xdr:row>
          <xdr:rowOff>771525</xdr:rowOff>
        </xdr:from>
        <xdr:to>
          <xdr:col>3</xdr:col>
          <xdr:colOff>476250</xdr:colOff>
          <xdr:row>211</xdr:row>
          <xdr:rowOff>1076325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733425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733425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226</xdr:row>
          <xdr:rowOff>771525</xdr:rowOff>
        </xdr:from>
        <xdr:to>
          <xdr:col>3</xdr:col>
          <xdr:colOff>476250</xdr:colOff>
          <xdr:row>226</xdr:row>
          <xdr:rowOff>1076325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227</xdr:row>
          <xdr:rowOff>771525</xdr:rowOff>
        </xdr:from>
        <xdr:to>
          <xdr:col>3</xdr:col>
          <xdr:colOff>476250</xdr:colOff>
          <xdr:row>227</xdr:row>
          <xdr:rowOff>1076325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771525</xdr:rowOff>
        </xdr:from>
        <xdr:to>
          <xdr:col>3</xdr:col>
          <xdr:colOff>476250</xdr:colOff>
          <xdr:row>228</xdr:row>
          <xdr:rowOff>1076325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229</xdr:row>
          <xdr:rowOff>771525</xdr:rowOff>
        </xdr:from>
        <xdr:to>
          <xdr:col>3</xdr:col>
          <xdr:colOff>476250</xdr:colOff>
          <xdr:row>229</xdr:row>
          <xdr:rowOff>1076325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230</xdr:row>
          <xdr:rowOff>771525</xdr:rowOff>
        </xdr:from>
        <xdr:to>
          <xdr:col>3</xdr:col>
          <xdr:colOff>476250</xdr:colOff>
          <xdr:row>230</xdr:row>
          <xdr:rowOff>1076325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231</xdr:row>
          <xdr:rowOff>771525</xdr:rowOff>
        </xdr:from>
        <xdr:to>
          <xdr:col>3</xdr:col>
          <xdr:colOff>476250</xdr:colOff>
          <xdr:row>231</xdr:row>
          <xdr:rowOff>1076325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232</xdr:row>
          <xdr:rowOff>771525</xdr:rowOff>
        </xdr:from>
        <xdr:to>
          <xdr:col>3</xdr:col>
          <xdr:colOff>476250</xdr:colOff>
          <xdr:row>232</xdr:row>
          <xdr:rowOff>1076325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234</xdr:row>
          <xdr:rowOff>771525</xdr:rowOff>
        </xdr:from>
        <xdr:to>
          <xdr:col>3</xdr:col>
          <xdr:colOff>476250</xdr:colOff>
          <xdr:row>234</xdr:row>
          <xdr:rowOff>1076325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142875</xdr:rowOff>
        </xdr:from>
        <xdr:to>
          <xdr:col>3</xdr:col>
          <xdr:colOff>419100</xdr:colOff>
          <xdr:row>236</xdr:row>
          <xdr:rowOff>457200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438150</xdr:rowOff>
        </xdr:from>
        <xdr:to>
          <xdr:col>3</xdr:col>
          <xdr:colOff>466725</xdr:colOff>
          <xdr:row>236</xdr:row>
          <xdr:rowOff>742950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243</xdr:row>
          <xdr:rowOff>771525</xdr:rowOff>
        </xdr:from>
        <xdr:to>
          <xdr:col>3</xdr:col>
          <xdr:colOff>476250</xdr:colOff>
          <xdr:row>243</xdr:row>
          <xdr:rowOff>1076325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244</xdr:row>
          <xdr:rowOff>771525</xdr:rowOff>
        </xdr:from>
        <xdr:to>
          <xdr:col>3</xdr:col>
          <xdr:colOff>476250</xdr:colOff>
          <xdr:row>244</xdr:row>
          <xdr:rowOff>1076325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245</xdr:row>
          <xdr:rowOff>771525</xdr:rowOff>
        </xdr:from>
        <xdr:to>
          <xdr:col>3</xdr:col>
          <xdr:colOff>476250</xdr:colOff>
          <xdr:row>245</xdr:row>
          <xdr:rowOff>1076325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246</xdr:row>
          <xdr:rowOff>771525</xdr:rowOff>
        </xdr:from>
        <xdr:to>
          <xdr:col>3</xdr:col>
          <xdr:colOff>476250</xdr:colOff>
          <xdr:row>246</xdr:row>
          <xdr:rowOff>1076325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247</xdr:row>
          <xdr:rowOff>771525</xdr:rowOff>
        </xdr:from>
        <xdr:to>
          <xdr:col>3</xdr:col>
          <xdr:colOff>476250</xdr:colOff>
          <xdr:row>247</xdr:row>
          <xdr:rowOff>1076325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251</xdr:row>
          <xdr:rowOff>771525</xdr:rowOff>
        </xdr:from>
        <xdr:to>
          <xdr:col>3</xdr:col>
          <xdr:colOff>476250</xdr:colOff>
          <xdr:row>251</xdr:row>
          <xdr:rowOff>1076325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253</xdr:row>
          <xdr:rowOff>771525</xdr:rowOff>
        </xdr:from>
        <xdr:to>
          <xdr:col>3</xdr:col>
          <xdr:colOff>476250</xdr:colOff>
          <xdr:row>253</xdr:row>
          <xdr:rowOff>1076325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252</xdr:row>
          <xdr:rowOff>771525</xdr:rowOff>
        </xdr:from>
        <xdr:to>
          <xdr:col>3</xdr:col>
          <xdr:colOff>476250</xdr:colOff>
          <xdr:row>252</xdr:row>
          <xdr:rowOff>1076325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254</xdr:row>
          <xdr:rowOff>771525</xdr:rowOff>
        </xdr:from>
        <xdr:to>
          <xdr:col>3</xdr:col>
          <xdr:colOff>476250</xdr:colOff>
          <xdr:row>254</xdr:row>
          <xdr:rowOff>1076325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256</xdr:row>
          <xdr:rowOff>771525</xdr:rowOff>
        </xdr:from>
        <xdr:to>
          <xdr:col>3</xdr:col>
          <xdr:colOff>476250</xdr:colOff>
          <xdr:row>256</xdr:row>
          <xdr:rowOff>1076325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257</xdr:row>
          <xdr:rowOff>771525</xdr:rowOff>
        </xdr:from>
        <xdr:to>
          <xdr:col>3</xdr:col>
          <xdr:colOff>476250</xdr:colOff>
          <xdr:row>257</xdr:row>
          <xdr:rowOff>1076325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142875</xdr:rowOff>
        </xdr:from>
        <xdr:to>
          <xdr:col>3</xdr:col>
          <xdr:colOff>419100</xdr:colOff>
          <xdr:row>258</xdr:row>
          <xdr:rowOff>457200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438150</xdr:rowOff>
        </xdr:from>
        <xdr:to>
          <xdr:col>3</xdr:col>
          <xdr:colOff>466725</xdr:colOff>
          <xdr:row>258</xdr:row>
          <xdr:rowOff>742950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258</xdr:row>
          <xdr:rowOff>771525</xdr:rowOff>
        </xdr:from>
        <xdr:to>
          <xdr:col>3</xdr:col>
          <xdr:colOff>476250</xdr:colOff>
          <xdr:row>258</xdr:row>
          <xdr:rowOff>1076325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259</xdr:row>
          <xdr:rowOff>771525</xdr:rowOff>
        </xdr:from>
        <xdr:to>
          <xdr:col>3</xdr:col>
          <xdr:colOff>476250</xdr:colOff>
          <xdr:row>259</xdr:row>
          <xdr:rowOff>1076325</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260</xdr:row>
          <xdr:rowOff>771525</xdr:rowOff>
        </xdr:from>
        <xdr:to>
          <xdr:col>3</xdr:col>
          <xdr:colOff>476250</xdr:colOff>
          <xdr:row>260</xdr:row>
          <xdr:rowOff>1076325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261</xdr:row>
          <xdr:rowOff>771525</xdr:rowOff>
        </xdr:from>
        <xdr:to>
          <xdr:col>3</xdr:col>
          <xdr:colOff>476250</xdr:colOff>
          <xdr:row>261</xdr:row>
          <xdr:rowOff>1076325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262</xdr:row>
          <xdr:rowOff>771525</xdr:rowOff>
        </xdr:from>
        <xdr:to>
          <xdr:col>3</xdr:col>
          <xdr:colOff>476250</xdr:colOff>
          <xdr:row>262</xdr:row>
          <xdr:rowOff>1076325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264</xdr:row>
          <xdr:rowOff>771525</xdr:rowOff>
        </xdr:from>
        <xdr:to>
          <xdr:col>3</xdr:col>
          <xdr:colOff>476250</xdr:colOff>
          <xdr:row>264</xdr:row>
          <xdr:rowOff>1076325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265</xdr:row>
          <xdr:rowOff>771525</xdr:rowOff>
        </xdr:from>
        <xdr:to>
          <xdr:col>3</xdr:col>
          <xdr:colOff>476250</xdr:colOff>
          <xdr:row>265</xdr:row>
          <xdr:rowOff>1076325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266</xdr:row>
          <xdr:rowOff>771525</xdr:rowOff>
        </xdr:from>
        <xdr:to>
          <xdr:col>3</xdr:col>
          <xdr:colOff>476250</xdr:colOff>
          <xdr:row>266</xdr:row>
          <xdr:rowOff>1076325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267</xdr:row>
          <xdr:rowOff>771525</xdr:rowOff>
        </xdr:from>
        <xdr:to>
          <xdr:col>3</xdr:col>
          <xdr:colOff>476250</xdr:colOff>
          <xdr:row>267</xdr:row>
          <xdr:rowOff>1076325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268</xdr:row>
          <xdr:rowOff>771525</xdr:rowOff>
        </xdr:from>
        <xdr:to>
          <xdr:col>3</xdr:col>
          <xdr:colOff>476250</xdr:colOff>
          <xdr:row>268</xdr:row>
          <xdr:rowOff>1076325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269</xdr:row>
          <xdr:rowOff>771525</xdr:rowOff>
        </xdr:from>
        <xdr:to>
          <xdr:col>3</xdr:col>
          <xdr:colOff>476250</xdr:colOff>
          <xdr:row>269</xdr:row>
          <xdr:rowOff>1076325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270</xdr:row>
          <xdr:rowOff>771525</xdr:rowOff>
        </xdr:from>
        <xdr:to>
          <xdr:col>3</xdr:col>
          <xdr:colOff>476250</xdr:colOff>
          <xdr:row>270</xdr:row>
          <xdr:rowOff>1076325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271</xdr:row>
          <xdr:rowOff>771525</xdr:rowOff>
        </xdr:from>
        <xdr:to>
          <xdr:col>3</xdr:col>
          <xdr:colOff>476250</xdr:colOff>
          <xdr:row>271</xdr:row>
          <xdr:rowOff>1076325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272</xdr:row>
          <xdr:rowOff>771525</xdr:rowOff>
        </xdr:from>
        <xdr:to>
          <xdr:col>3</xdr:col>
          <xdr:colOff>476250</xdr:colOff>
          <xdr:row>272</xdr:row>
          <xdr:rowOff>1076325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273</xdr:row>
          <xdr:rowOff>771525</xdr:rowOff>
        </xdr:from>
        <xdr:to>
          <xdr:col>3</xdr:col>
          <xdr:colOff>476250</xdr:colOff>
          <xdr:row>273</xdr:row>
          <xdr:rowOff>1085850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274</xdr:row>
          <xdr:rowOff>771525</xdr:rowOff>
        </xdr:from>
        <xdr:to>
          <xdr:col>3</xdr:col>
          <xdr:colOff>476250</xdr:colOff>
          <xdr:row>274</xdr:row>
          <xdr:rowOff>1076325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275</xdr:row>
          <xdr:rowOff>771525</xdr:rowOff>
        </xdr:from>
        <xdr:to>
          <xdr:col>3</xdr:col>
          <xdr:colOff>476250</xdr:colOff>
          <xdr:row>275</xdr:row>
          <xdr:rowOff>1076325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276</xdr:row>
          <xdr:rowOff>771525</xdr:rowOff>
        </xdr:from>
        <xdr:to>
          <xdr:col>3</xdr:col>
          <xdr:colOff>476250</xdr:colOff>
          <xdr:row>276</xdr:row>
          <xdr:rowOff>1076325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277</xdr:row>
          <xdr:rowOff>771525</xdr:rowOff>
        </xdr:from>
        <xdr:to>
          <xdr:col>3</xdr:col>
          <xdr:colOff>476250</xdr:colOff>
          <xdr:row>277</xdr:row>
          <xdr:rowOff>1076325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279</xdr:row>
          <xdr:rowOff>771525</xdr:rowOff>
        </xdr:from>
        <xdr:to>
          <xdr:col>3</xdr:col>
          <xdr:colOff>476250</xdr:colOff>
          <xdr:row>279</xdr:row>
          <xdr:rowOff>1076325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283</xdr:row>
          <xdr:rowOff>771525</xdr:rowOff>
        </xdr:from>
        <xdr:to>
          <xdr:col>3</xdr:col>
          <xdr:colOff>476250</xdr:colOff>
          <xdr:row>283</xdr:row>
          <xdr:rowOff>1076325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284</xdr:row>
          <xdr:rowOff>771525</xdr:rowOff>
        </xdr:from>
        <xdr:to>
          <xdr:col>3</xdr:col>
          <xdr:colOff>476250</xdr:colOff>
          <xdr:row>284</xdr:row>
          <xdr:rowOff>1076325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285</xdr:row>
          <xdr:rowOff>771525</xdr:rowOff>
        </xdr:from>
        <xdr:to>
          <xdr:col>3</xdr:col>
          <xdr:colOff>476250</xdr:colOff>
          <xdr:row>285</xdr:row>
          <xdr:rowOff>1076325</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286</xdr:row>
          <xdr:rowOff>771525</xdr:rowOff>
        </xdr:from>
        <xdr:to>
          <xdr:col>3</xdr:col>
          <xdr:colOff>476250</xdr:colOff>
          <xdr:row>286</xdr:row>
          <xdr:rowOff>1076325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142875</xdr:rowOff>
        </xdr:from>
        <xdr:to>
          <xdr:col>3</xdr:col>
          <xdr:colOff>419100</xdr:colOff>
          <xdr:row>288</xdr:row>
          <xdr:rowOff>457200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466725</xdr:colOff>
          <xdr:row>288</xdr:row>
          <xdr:rowOff>742950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288</xdr:row>
          <xdr:rowOff>771525</xdr:rowOff>
        </xdr:from>
        <xdr:to>
          <xdr:col>3</xdr:col>
          <xdr:colOff>476250</xdr:colOff>
          <xdr:row>288</xdr:row>
          <xdr:rowOff>1076325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289</xdr:row>
          <xdr:rowOff>771525</xdr:rowOff>
        </xdr:from>
        <xdr:to>
          <xdr:col>3</xdr:col>
          <xdr:colOff>476250</xdr:colOff>
          <xdr:row>289</xdr:row>
          <xdr:rowOff>1076325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800100</xdr:rowOff>
        </xdr:from>
        <xdr:to>
          <xdr:col>3</xdr:col>
          <xdr:colOff>466725</xdr:colOff>
          <xdr:row>290</xdr:row>
          <xdr:rowOff>1104900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800100</xdr:rowOff>
        </xdr:from>
        <xdr:to>
          <xdr:col>3</xdr:col>
          <xdr:colOff>466725</xdr:colOff>
          <xdr:row>291</xdr:row>
          <xdr:rowOff>1104900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800100</xdr:rowOff>
        </xdr:from>
        <xdr:to>
          <xdr:col>3</xdr:col>
          <xdr:colOff>466725</xdr:colOff>
          <xdr:row>292</xdr:row>
          <xdr:rowOff>1104900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800100</xdr:rowOff>
        </xdr:from>
        <xdr:to>
          <xdr:col>3</xdr:col>
          <xdr:colOff>466725</xdr:colOff>
          <xdr:row>293</xdr:row>
          <xdr:rowOff>1104900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99" Type="http://schemas.openxmlformats.org/officeDocument/2006/relationships/ctrlProp" Target="../ctrlProps/ctrlProp307.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324" Type="http://schemas.openxmlformats.org/officeDocument/2006/relationships/ctrlProp" Target="../ctrlProps/ctrlProp332.xml"/><Relationship Id="rId366" Type="http://schemas.openxmlformats.org/officeDocument/2006/relationships/ctrlProp" Target="../ctrlProps/ctrlProp374.xml"/><Relationship Id="rId170" Type="http://schemas.openxmlformats.org/officeDocument/2006/relationships/ctrlProp" Target="../ctrlProps/ctrlProp178.xml"/><Relationship Id="rId226" Type="http://schemas.openxmlformats.org/officeDocument/2006/relationships/ctrlProp" Target="../ctrlProps/ctrlProp234.xml"/><Relationship Id="rId433" Type="http://schemas.openxmlformats.org/officeDocument/2006/relationships/ctrlProp" Target="../ctrlProps/ctrlProp441.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74" Type="http://schemas.openxmlformats.org/officeDocument/2006/relationships/ctrlProp" Target="../ctrlProps/ctrlProp82.xml"/><Relationship Id="rId128" Type="http://schemas.openxmlformats.org/officeDocument/2006/relationships/ctrlProp" Target="../ctrlProps/ctrlProp136.xml"/><Relationship Id="rId335" Type="http://schemas.openxmlformats.org/officeDocument/2006/relationships/ctrlProp" Target="../ctrlProps/ctrlProp343.xml"/><Relationship Id="rId377" Type="http://schemas.openxmlformats.org/officeDocument/2006/relationships/ctrlProp" Target="../ctrlProps/ctrlProp385.xml"/><Relationship Id="rId500" Type="http://schemas.openxmlformats.org/officeDocument/2006/relationships/ctrlProp" Target="../ctrlProps/ctrlProp508.xml"/><Relationship Id="rId5" Type="http://schemas.openxmlformats.org/officeDocument/2006/relationships/ctrlProp" Target="../ctrlProps/ctrlProp13.xml"/><Relationship Id="rId181" Type="http://schemas.openxmlformats.org/officeDocument/2006/relationships/ctrlProp" Target="../ctrlProps/ctrlProp189.xml"/><Relationship Id="rId237" Type="http://schemas.openxmlformats.org/officeDocument/2006/relationships/ctrlProp" Target="../ctrlProps/ctrlProp245.xml"/><Relationship Id="rId402" Type="http://schemas.openxmlformats.org/officeDocument/2006/relationships/ctrlProp" Target="../ctrlProps/ctrlProp410.xml"/><Relationship Id="rId279" Type="http://schemas.openxmlformats.org/officeDocument/2006/relationships/ctrlProp" Target="../ctrlProps/ctrlProp287.xml"/><Relationship Id="rId444" Type="http://schemas.openxmlformats.org/officeDocument/2006/relationships/ctrlProp" Target="../ctrlProps/ctrlProp452.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511" Type="http://schemas.openxmlformats.org/officeDocument/2006/relationships/ctrlProp" Target="../ctrlProps/ctrlProp519.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497" Type="http://schemas.openxmlformats.org/officeDocument/2006/relationships/ctrlProp" Target="../ctrlProps/ctrlProp505.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259" Type="http://schemas.openxmlformats.org/officeDocument/2006/relationships/ctrlProp" Target="../ctrlProps/ctrlProp267.xml"/><Relationship Id="rId424" Type="http://schemas.openxmlformats.org/officeDocument/2006/relationships/ctrlProp" Target="../ctrlProps/ctrlProp432.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326" Type="http://schemas.openxmlformats.org/officeDocument/2006/relationships/ctrlProp" Target="../ctrlProps/ctrlProp334.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172" Type="http://schemas.openxmlformats.org/officeDocument/2006/relationships/ctrlProp" Target="../ctrlProps/ctrlProp180.xml"/><Relationship Id="rId228" Type="http://schemas.openxmlformats.org/officeDocument/2006/relationships/ctrlProp" Target="../ctrlProps/ctrlProp236.xml"/><Relationship Id="rId435" Type="http://schemas.openxmlformats.org/officeDocument/2006/relationships/ctrlProp" Target="../ctrlProps/ctrlProp443.xml"/><Relationship Id="rId477" Type="http://schemas.openxmlformats.org/officeDocument/2006/relationships/ctrlProp" Target="../ctrlProps/ctrlProp485.xml"/><Relationship Id="rId281" Type="http://schemas.openxmlformats.org/officeDocument/2006/relationships/ctrlProp" Target="../ctrlProps/ctrlProp289.xml"/><Relationship Id="rId337" Type="http://schemas.openxmlformats.org/officeDocument/2006/relationships/ctrlProp" Target="../ctrlProps/ctrlProp345.xml"/><Relationship Id="rId502" Type="http://schemas.openxmlformats.org/officeDocument/2006/relationships/ctrlProp" Target="../ctrlProps/ctrlProp510.xml"/><Relationship Id="rId34" Type="http://schemas.openxmlformats.org/officeDocument/2006/relationships/ctrlProp" Target="../ctrlProps/ctrlProp42.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7" Type="http://schemas.openxmlformats.org/officeDocument/2006/relationships/ctrlProp" Target="../ctrlProps/ctrlProp15.xml"/><Relationship Id="rId183" Type="http://schemas.openxmlformats.org/officeDocument/2006/relationships/ctrlProp" Target="../ctrlProps/ctrlProp191.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46" Type="http://schemas.openxmlformats.org/officeDocument/2006/relationships/ctrlProp" Target="../ctrlProps/ctrlProp454.xml"/><Relationship Id="rId250" Type="http://schemas.openxmlformats.org/officeDocument/2006/relationships/ctrlProp" Target="../ctrlProps/ctrlProp258.xml"/><Relationship Id="rId292" Type="http://schemas.openxmlformats.org/officeDocument/2006/relationships/ctrlProp" Target="../ctrlProps/ctrlProp300.xml"/><Relationship Id="rId306" Type="http://schemas.openxmlformats.org/officeDocument/2006/relationships/ctrlProp" Target="../ctrlProps/ctrlProp314.xml"/><Relationship Id="rId488" Type="http://schemas.openxmlformats.org/officeDocument/2006/relationships/ctrlProp" Target="../ctrlProps/ctrlProp496.xml"/><Relationship Id="rId45" Type="http://schemas.openxmlformats.org/officeDocument/2006/relationships/ctrlProp" Target="../ctrlProps/ctrlProp53.xml"/><Relationship Id="rId87" Type="http://schemas.openxmlformats.org/officeDocument/2006/relationships/ctrlProp" Target="../ctrlProps/ctrlProp95.xml"/><Relationship Id="rId110" Type="http://schemas.openxmlformats.org/officeDocument/2006/relationships/ctrlProp" Target="../ctrlProps/ctrlProp118.xml"/><Relationship Id="rId348" Type="http://schemas.openxmlformats.org/officeDocument/2006/relationships/ctrlProp" Target="../ctrlProps/ctrlProp356.xml"/><Relationship Id="rId152" Type="http://schemas.openxmlformats.org/officeDocument/2006/relationships/ctrlProp" Target="../ctrlProps/ctrlProp160.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504" Type="http://schemas.openxmlformats.org/officeDocument/2006/relationships/ctrlProp" Target="../ctrlProps/ctrlProp512.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506" Type="http://schemas.openxmlformats.org/officeDocument/2006/relationships/ctrlProp" Target="../ctrlProps/ctrlProp514.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508" Type="http://schemas.openxmlformats.org/officeDocument/2006/relationships/ctrlProp" Target="../ctrlProps/ctrlProp516.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31" Type="http://schemas.openxmlformats.org/officeDocument/2006/relationships/ctrlProp" Target="../ctrlProps/ctrlProp39.xml"/><Relationship Id="rId73" Type="http://schemas.openxmlformats.org/officeDocument/2006/relationships/ctrlProp" Target="../ctrlProps/ctrlProp81.xml"/><Relationship Id="rId169" Type="http://schemas.openxmlformats.org/officeDocument/2006/relationships/ctrlProp" Target="../ctrlProps/ctrlProp177.xml"/><Relationship Id="rId334" Type="http://schemas.openxmlformats.org/officeDocument/2006/relationships/ctrlProp" Target="../ctrlProps/ctrlProp342.xml"/><Relationship Id="rId376" Type="http://schemas.openxmlformats.org/officeDocument/2006/relationships/ctrlProp" Target="../ctrlProps/ctrlProp384.xml"/><Relationship Id="rId4" Type="http://schemas.openxmlformats.org/officeDocument/2006/relationships/ctrlProp" Target="../ctrlProps/ctrlProp12.xml"/><Relationship Id="rId180" Type="http://schemas.openxmlformats.org/officeDocument/2006/relationships/ctrlProp" Target="../ctrlProps/ctrlProp188.xml"/><Relationship Id="rId236" Type="http://schemas.openxmlformats.org/officeDocument/2006/relationships/ctrlProp" Target="../ctrlProps/ctrlProp244.xml"/><Relationship Id="rId278" Type="http://schemas.openxmlformats.org/officeDocument/2006/relationships/ctrlProp" Target="../ctrlProps/ctrlProp286.xml"/><Relationship Id="rId401" Type="http://schemas.openxmlformats.org/officeDocument/2006/relationships/ctrlProp" Target="../ctrlProps/ctrlProp409.xml"/><Relationship Id="rId443" Type="http://schemas.openxmlformats.org/officeDocument/2006/relationships/ctrlProp" Target="../ctrlProps/ctrlProp451.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510" Type="http://schemas.openxmlformats.org/officeDocument/2006/relationships/ctrlProp" Target="../ctrlProps/ctrlProp518.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512" Type="http://schemas.openxmlformats.org/officeDocument/2006/relationships/ctrlProp" Target="../ctrlProps/ctrlProp520.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503" Type="http://schemas.openxmlformats.org/officeDocument/2006/relationships/ctrlProp" Target="../ctrlProps/ctrlProp511.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505" Type="http://schemas.openxmlformats.org/officeDocument/2006/relationships/ctrlProp" Target="../ctrlProps/ctrlProp513.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7" Type="http://schemas.openxmlformats.org/officeDocument/2006/relationships/ctrlProp" Target="../ctrlProps/ctrlProp515.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72" Type="http://schemas.openxmlformats.org/officeDocument/2006/relationships/ctrlProp" Target="../ctrlProps/ctrlProp80.xml"/><Relationship Id="rId375" Type="http://schemas.openxmlformats.org/officeDocument/2006/relationships/ctrlProp" Target="../ctrlProps/ctrlProp383.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509" Type="http://schemas.openxmlformats.org/officeDocument/2006/relationships/ctrlProp" Target="../ctrlProps/ctrlProp517.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 Id="rId10" Type="http://schemas.openxmlformats.org/officeDocument/2006/relationships/ctrlProp" Target="../ctrlProps/ctrlProp18.xml"/><Relationship Id="rId52" Type="http://schemas.openxmlformats.org/officeDocument/2006/relationships/ctrlProp" Target="../ctrlProps/ctrlProp60.xml"/><Relationship Id="rId94" Type="http://schemas.openxmlformats.org/officeDocument/2006/relationships/ctrlProp" Target="../ctrlProps/ctrlProp102.xml"/><Relationship Id="rId148" Type="http://schemas.openxmlformats.org/officeDocument/2006/relationships/ctrlProp" Target="../ctrlProps/ctrlProp156.xml"/><Relationship Id="rId355" Type="http://schemas.openxmlformats.org/officeDocument/2006/relationships/ctrlProp" Target="../ctrlProps/ctrlProp363.xml"/><Relationship Id="rId397" Type="http://schemas.openxmlformats.org/officeDocument/2006/relationships/ctrlProp" Target="../ctrlProps/ctrlProp405.xml"/><Relationship Id="rId215" Type="http://schemas.openxmlformats.org/officeDocument/2006/relationships/ctrlProp" Target="../ctrlProps/ctrlProp223.xml"/><Relationship Id="rId257" Type="http://schemas.openxmlformats.org/officeDocument/2006/relationships/ctrlProp" Target="../ctrlProps/ctrlProp265.xml"/><Relationship Id="rId422" Type="http://schemas.openxmlformats.org/officeDocument/2006/relationships/ctrlProp" Target="../ctrlProps/ctrlProp430.xml"/><Relationship Id="rId464" Type="http://schemas.openxmlformats.org/officeDocument/2006/relationships/ctrlProp" Target="../ctrlProps/ctrlProp4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59"/>
  <sheetViews>
    <sheetView tabSelected="1" view="pageBreakPreview" zoomScaleNormal="100" workbookViewId="0">
      <selection activeCell="A3" sqref="A3:BW5"/>
    </sheetView>
  </sheetViews>
  <sheetFormatPr defaultColWidth="1.875" defaultRowHeight="12" customHeight="1"/>
  <cols>
    <col min="1" max="2" width="1.875" style="44" customWidth="1"/>
    <col min="3" max="256" width="1.875" style="45"/>
    <col min="257" max="258" width="1.875" style="45" customWidth="1"/>
    <col min="259" max="512" width="1.875" style="45"/>
    <col min="513" max="514" width="1.875" style="45" customWidth="1"/>
    <col min="515" max="768" width="1.875" style="45"/>
    <col min="769" max="770" width="1.875" style="45" customWidth="1"/>
    <col min="771" max="1024" width="1.875" style="45"/>
    <col min="1025" max="1026" width="1.875" style="45" customWidth="1"/>
    <col min="1027" max="1280" width="1.875" style="45"/>
    <col min="1281" max="1282" width="1.875" style="45" customWidth="1"/>
    <col min="1283" max="1536" width="1.875" style="45"/>
    <col min="1537" max="1538" width="1.875" style="45" customWidth="1"/>
    <col min="1539" max="1792" width="1.875" style="45"/>
    <col min="1793" max="1794" width="1.875" style="45" customWidth="1"/>
    <col min="1795" max="2048" width="1.875" style="45"/>
    <col min="2049" max="2050" width="1.875" style="45" customWidth="1"/>
    <col min="2051" max="2304" width="1.875" style="45"/>
    <col min="2305" max="2306" width="1.875" style="45" customWidth="1"/>
    <col min="2307" max="2560" width="1.875" style="45"/>
    <col min="2561" max="2562" width="1.875" style="45" customWidth="1"/>
    <col min="2563" max="2816" width="1.875" style="45"/>
    <col min="2817" max="2818" width="1.875" style="45" customWidth="1"/>
    <col min="2819" max="3072" width="1.875" style="45"/>
    <col min="3073" max="3074" width="1.875" style="45" customWidth="1"/>
    <col min="3075" max="3328" width="1.875" style="45"/>
    <col min="3329" max="3330" width="1.875" style="45" customWidth="1"/>
    <col min="3331" max="3584" width="1.875" style="45"/>
    <col min="3585" max="3586" width="1.875" style="45" customWidth="1"/>
    <col min="3587" max="3840" width="1.875" style="45"/>
    <col min="3841" max="3842" width="1.875" style="45" customWidth="1"/>
    <col min="3843" max="4096" width="1.875" style="45"/>
    <col min="4097" max="4098" width="1.875" style="45" customWidth="1"/>
    <col min="4099" max="4352" width="1.875" style="45"/>
    <col min="4353" max="4354" width="1.875" style="45" customWidth="1"/>
    <col min="4355" max="4608" width="1.875" style="45"/>
    <col min="4609" max="4610" width="1.875" style="45" customWidth="1"/>
    <col min="4611" max="4864" width="1.875" style="45"/>
    <col min="4865" max="4866" width="1.875" style="45" customWidth="1"/>
    <col min="4867" max="5120" width="1.875" style="45"/>
    <col min="5121" max="5122" width="1.875" style="45" customWidth="1"/>
    <col min="5123" max="5376" width="1.875" style="45"/>
    <col min="5377" max="5378" width="1.875" style="45" customWidth="1"/>
    <col min="5379" max="5632" width="1.875" style="45"/>
    <col min="5633" max="5634" width="1.875" style="45" customWidth="1"/>
    <col min="5635" max="5888" width="1.875" style="45"/>
    <col min="5889" max="5890" width="1.875" style="45" customWidth="1"/>
    <col min="5891" max="6144" width="1.875" style="45"/>
    <col min="6145" max="6146" width="1.875" style="45" customWidth="1"/>
    <col min="6147" max="6400" width="1.875" style="45"/>
    <col min="6401" max="6402" width="1.875" style="45" customWidth="1"/>
    <col min="6403" max="6656" width="1.875" style="45"/>
    <col min="6657" max="6658" width="1.875" style="45" customWidth="1"/>
    <col min="6659" max="6912" width="1.875" style="45"/>
    <col min="6913" max="6914" width="1.875" style="45" customWidth="1"/>
    <col min="6915" max="7168" width="1.875" style="45"/>
    <col min="7169" max="7170" width="1.875" style="45" customWidth="1"/>
    <col min="7171" max="7424" width="1.875" style="45"/>
    <col min="7425" max="7426" width="1.875" style="45" customWidth="1"/>
    <col min="7427" max="7680" width="1.875" style="45"/>
    <col min="7681" max="7682" width="1.875" style="45" customWidth="1"/>
    <col min="7683" max="7936" width="1.875" style="45"/>
    <col min="7937" max="7938" width="1.875" style="45" customWidth="1"/>
    <col min="7939" max="8192" width="1.875" style="45"/>
    <col min="8193" max="8194" width="1.875" style="45" customWidth="1"/>
    <col min="8195" max="8448" width="1.875" style="45"/>
    <col min="8449" max="8450" width="1.875" style="45" customWidth="1"/>
    <col min="8451" max="8704" width="1.875" style="45"/>
    <col min="8705" max="8706" width="1.875" style="45" customWidth="1"/>
    <col min="8707" max="8960" width="1.875" style="45"/>
    <col min="8961" max="8962" width="1.875" style="45" customWidth="1"/>
    <col min="8963" max="9216" width="1.875" style="45"/>
    <col min="9217" max="9218" width="1.875" style="45" customWidth="1"/>
    <col min="9219" max="9472" width="1.875" style="45"/>
    <col min="9473" max="9474" width="1.875" style="45" customWidth="1"/>
    <col min="9475" max="9728" width="1.875" style="45"/>
    <col min="9729" max="9730" width="1.875" style="45" customWidth="1"/>
    <col min="9731" max="9984" width="1.875" style="45"/>
    <col min="9985" max="9986" width="1.875" style="45" customWidth="1"/>
    <col min="9987" max="10240" width="1.875" style="45"/>
    <col min="10241" max="10242" width="1.875" style="45" customWidth="1"/>
    <col min="10243" max="10496" width="1.875" style="45"/>
    <col min="10497" max="10498" width="1.875" style="45" customWidth="1"/>
    <col min="10499" max="10752" width="1.875" style="45"/>
    <col min="10753" max="10754" width="1.875" style="45" customWidth="1"/>
    <col min="10755" max="11008" width="1.875" style="45"/>
    <col min="11009" max="11010" width="1.875" style="45" customWidth="1"/>
    <col min="11011" max="11264" width="1.875" style="45"/>
    <col min="11265" max="11266" width="1.875" style="45" customWidth="1"/>
    <col min="11267" max="11520" width="1.875" style="45"/>
    <col min="11521" max="11522" width="1.875" style="45" customWidth="1"/>
    <col min="11523" max="11776" width="1.875" style="45"/>
    <col min="11777" max="11778" width="1.875" style="45" customWidth="1"/>
    <col min="11779" max="12032" width="1.875" style="45"/>
    <col min="12033" max="12034" width="1.875" style="45" customWidth="1"/>
    <col min="12035" max="12288" width="1.875" style="45"/>
    <col min="12289" max="12290" width="1.875" style="45" customWidth="1"/>
    <col min="12291" max="12544" width="1.875" style="45"/>
    <col min="12545" max="12546" width="1.875" style="45" customWidth="1"/>
    <col min="12547" max="12800" width="1.875" style="45"/>
    <col min="12801" max="12802" width="1.875" style="45" customWidth="1"/>
    <col min="12803" max="13056" width="1.875" style="45"/>
    <col min="13057" max="13058" width="1.875" style="45" customWidth="1"/>
    <col min="13059" max="13312" width="1.875" style="45"/>
    <col min="13313" max="13314" width="1.875" style="45" customWidth="1"/>
    <col min="13315" max="13568" width="1.875" style="45"/>
    <col min="13569" max="13570" width="1.875" style="45" customWidth="1"/>
    <col min="13571" max="13824" width="1.875" style="45"/>
    <col min="13825" max="13826" width="1.875" style="45" customWidth="1"/>
    <col min="13827" max="14080" width="1.875" style="45"/>
    <col min="14081" max="14082" width="1.875" style="45" customWidth="1"/>
    <col min="14083" max="14336" width="1.875" style="45"/>
    <col min="14337" max="14338" width="1.875" style="45" customWidth="1"/>
    <col min="14339" max="14592" width="1.875" style="45"/>
    <col min="14593" max="14594" width="1.875" style="45" customWidth="1"/>
    <col min="14595" max="14848" width="1.875" style="45"/>
    <col min="14849" max="14850" width="1.875" style="45" customWidth="1"/>
    <col min="14851" max="15104" width="1.875" style="45"/>
    <col min="15105" max="15106" width="1.875" style="45" customWidth="1"/>
    <col min="15107" max="15360" width="1.875" style="45"/>
    <col min="15361" max="15362" width="1.875" style="45" customWidth="1"/>
    <col min="15363" max="15616" width="1.875" style="45"/>
    <col min="15617" max="15618" width="1.875" style="45" customWidth="1"/>
    <col min="15619" max="15872" width="1.875" style="45"/>
    <col min="15873" max="15874" width="1.875" style="45" customWidth="1"/>
    <col min="15875" max="16128" width="1.875" style="45"/>
    <col min="16129" max="16130" width="1.875" style="45" customWidth="1"/>
    <col min="16131" max="16384" width="1.875" style="45"/>
  </cols>
  <sheetData>
    <row r="1" spans="1:75" ht="12" customHeight="1">
      <c r="BE1" s="231" t="s">
        <v>403</v>
      </c>
      <c r="BF1" s="231"/>
      <c r="BG1" s="231"/>
      <c r="BH1" s="231"/>
      <c r="BI1" s="232"/>
      <c r="BJ1" s="230">
        <v>7</v>
      </c>
      <c r="BK1" s="230"/>
      <c r="BL1" s="230"/>
      <c r="BM1" s="231" t="s">
        <v>404</v>
      </c>
      <c r="BN1" s="231"/>
      <c r="BO1" s="231"/>
      <c r="BP1" s="231"/>
      <c r="BQ1" s="232"/>
    </row>
    <row r="2" spans="1:75" ht="12" customHeight="1">
      <c r="BE2" s="231"/>
      <c r="BF2" s="231"/>
      <c r="BG2" s="231"/>
      <c r="BH2" s="231"/>
      <c r="BI2" s="232"/>
      <c r="BJ2" s="230"/>
      <c r="BK2" s="230"/>
      <c r="BL2" s="230"/>
      <c r="BM2" s="231"/>
      <c r="BN2" s="231"/>
      <c r="BO2" s="231"/>
      <c r="BP2" s="231"/>
      <c r="BQ2" s="232"/>
    </row>
    <row r="3" spans="1:75" ht="12" customHeight="1">
      <c r="A3" s="233" t="s">
        <v>405</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row>
    <row r="4" spans="1:75" ht="12" customHeight="1">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row>
    <row r="5" spans="1:75" ht="12" customHeight="1">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row>
    <row r="6" spans="1:75" ht="12" customHeight="1">
      <c r="A6" s="234" t="s">
        <v>406</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row>
    <row r="7" spans="1:75" ht="12"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row>
    <row r="9" spans="1:75" ht="12" customHeight="1">
      <c r="E9" s="235" t="s">
        <v>407</v>
      </c>
      <c r="F9" s="236"/>
      <c r="G9" s="236"/>
      <c r="H9" s="236"/>
      <c r="I9" s="236"/>
      <c r="J9" s="236"/>
      <c r="K9" s="236"/>
      <c r="L9" s="236"/>
      <c r="M9" s="236"/>
      <c r="N9" s="236"/>
      <c r="O9" s="236"/>
      <c r="AJ9" s="46"/>
      <c r="AK9" s="53" t="s">
        <v>409</v>
      </c>
      <c r="AL9" s="77" t="s">
        <v>467</v>
      </c>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55"/>
    </row>
    <row r="10" spans="1:75" ht="12" customHeight="1">
      <c r="D10" s="47"/>
      <c r="E10" s="236"/>
      <c r="F10" s="236"/>
      <c r="G10" s="236"/>
      <c r="H10" s="236"/>
      <c r="I10" s="236"/>
      <c r="J10" s="236"/>
      <c r="K10" s="236"/>
      <c r="L10" s="236"/>
      <c r="M10" s="236"/>
      <c r="N10" s="236"/>
      <c r="O10" s="236"/>
      <c r="P10" s="48"/>
      <c r="Q10" s="48"/>
      <c r="R10" s="48"/>
      <c r="S10" s="48"/>
      <c r="T10" s="48"/>
      <c r="U10" s="48"/>
      <c r="V10" s="48"/>
      <c r="W10" s="48"/>
      <c r="X10" s="48"/>
      <c r="Y10" s="48"/>
      <c r="Z10" s="48"/>
      <c r="AA10" s="48"/>
      <c r="AB10" s="48"/>
      <c r="AC10" s="48"/>
      <c r="AD10" s="48"/>
      <c r="AE10" s="48"/>
      <c r="AF10" s="49"/>
      <c r="AK10" s="55"/>
      <c r="AL10" s="77" t="s">
        <v>468</v>
      </c>
      <c r="AM10" s="77"/>
      <c r="AN10" s="77"/>
      <c r="AO10" s="77"/>
      <c r="AP10" s="77"/>
      <c r="AQ10" s="77"/>
      <c r="AR10" s="77"/>
      <c r="AS10" s="77"/>
      <c r="AT10" s="77"/>
      <c r="AU10" s="77" t="s">
        <v>469</v>
      </c>
      <c r="AV10" s="77"/>
      <c r="AW10" s="77"/>
      <c r="AX10" s="77"/>
      <c r="AY10" s="77"/>
      <c r="AZ10" s="77"/>
      <c r="BA10" s="77"/>
      <c r="BB10" s="77"/>
      <c r="BC10" s="77"/>
      <c r="BD10" s="78"/>
      <c r="BE10" s="78"/>
      <c r="BF10" s="78"/>
      <c r="BG10" s="78"/>
      <c r="BH10" s="78"/>
      <c r="BI10" s="78"/>
      <c r="BJ10" s="78"/>
      <c r="BK10" s="78"/>
      <c r="BL10" s="78"/>
      <c r="BM10" s="78"/>
      <c r="BN10" s="78"/>
      <c r="BO10" s="78"/>
      <c r="BP10" s="78"/>
      <c r="BQ10" s="78"/>
      <c r="BR10" s="78"/>
      <c r="BS10" s="78"/>
      <c r="BT10" s="78"/>
      <c r="BU10" s="78"/>
      <c r="BV10" s="78"/>
      <c r="BW10" s="55"/>
    </row>
    <row r="11" spans="1:75" ht="12" customHeight="1">
      <c r="D11" s="50"/>
      <c r="P11" s="51"/>
      <c r="Q11" s="51"/>
      <c r="R11" s="51"/>
      <c r="AF11" s="52"/>
      <c r="AK11" s="53"/>
      <c r="AL11" s="321" t="s">
        <v>470</v>
      </c>
      <c r="AM11" s="321"/>
      <c r="AN11" s="321"/>
      <c r="AO11" s="321"/>
      <c r="AP11" s="321"/>
      <c r="AQ11" s="321"/>
      <c r="AR11" s="321"/>
      <c r="AS11" s="321"/>
      <c r="AT11" s="77" t="s">
        <v>471</v>
      </c>
      <c r="AU11" s="322" t="s">
        <v>472</v>
      </c>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row>
    <row r="12" spans="1:75" ht="12" customHeight="1">
      <c r="D12" s="50"/>
      <c r="F12" s="45" t="s">
        <v>410</v>
      </c>
      <c r="S12" s="51" t="s">
        <v>411</v>
      </c>
      <c r="T12" s="51"/>
      <c r="U12" s="51"/>
      <c r="V12" s="237"/>
      <c r="W12" s="238"/>
      <c r="X12" s="51" t="s">
        <v>412</v>
      </c>
      <c r="Y12" s="237"/>
      <c r="Z12" s="238"/>
      <c r="AA12" s="51" t="s">
        <v>413</v>
      </c>
      <c r="AB12" s="237"/>
      <c r="AC12" s="238"/>
      <c r="AD12" s="51" t="s">
        <v>414</v>
      </c>
      <c r="AE12" s="51"/>
      <c r="AF12" s="52"/>
      <c r="AK12" s="55"/>
      <c r="AL12" s="77"/>
      <c r="AM12" s="77"/>
      <c r="AN12" s="77"/>
      <c r="AO12" s="77"/>
      <c r="AP12" s="77"/>
      <c r="AQ12" s="77"/>
      <c r="AR12" s="77"/>
      <c r="AS12" s="77"/>
      <c r="AT12" s="77"/>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row>
    <row r="13" spans="1:75" ht="12" customHeight="1">
      <c r="D13" s="50"/>
      <c r="F13" s="46"/>
      <c r="J13" s="45" t="s">
        <v>415</v>
      </c>
      <c r="L13" s="54"/>
      <c r="M13" s="54"/>
      <c r="P13" s="239"/>
      <c r="Q13" s="240"/>
      <c r="R13" s="54" t="s">
        <v>416</v>
      </c>
      <c r="S13" s="55"/>
      <c r="T13" s="51"/>
      <c r="U13" s="51"/>
      <c r="V13" s="56"/>
      <c r="W13" s="57"/>
      <c r="X13" s="51"/>
      <c r="Y13" s="56"/>
      <c r="Z13" s="57"/>
      <c r="AA13" s="51"/>
      <c r="AB13" s="56"/>
      <c r="AC13" s="57"/>
      <c r="AD13" s="51"/>
      <c r="AE13" s="51"/>
      <c r="AF13" s="52"/>
      <c r="AK13" s="53"/>
      <c r="AL13" s="321" t="s">
        <v>473</v>
      </c>
      <c r="AM13" s="321"/>
      <c r="AN13" s="321"/>
      <c r="AO13" s="321"/>
      <c r="AP13" s="321"/>
      <c r="AQ13" s="321"/>
      <c r="AR13" s="321"/>
      <c r="AS13" s="321"/>
      <c r="AT13" s="77" t="s">
        <v>471</v>
      </c>
      <c r="AU13" s="322" t="s">
        <v>474</v>
      </c>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row>
    <row r="14" spans="1:75" ht="12" customHeight="1">
      <c r="D14" s="58"/>
      <c r="E14" s="55"/>
      <c r="F14" s="55"/>
      <c r="G14" s="55"/>
      <c r="H14" s="59" t="s">
        <v>409</v>
      </c>
      <c r="I14" s="55" t="s">
        <v>417</v>
      </c>
      <c r="J14" s="55"/>
      <c r="K14" s="54"/>
      <c r="L14" s="55"/>
      <c r="M14" s="55"/>
      <c r="N14" s="55"/>
      <c r="O14" s="55"/>
      <c r="P14" s="51" t="s">
        <v>411</v>
      </c>
      <c r="Q14" s="60"/>
      <c r="R14" s="54" t="s">
        <v>418</v>
      </c>
      <c r="S14" s="61"/>
      <c r="T14" s="61"/>
      <c r="U14" s="54"/>
      <c r="V14" s="54" t="s">
        <v>419</v>
      </c>
      <c r="W14" s="54"/>
      <c r="X14" s="54"/>
      <c r="Y14" s="54"/>
      <c r="Z14" s="54"/>
      <c r="AA14" s="54" t="s">
        <v>420</v>
      </c>
      <c r="AB14" s="54"/>
      <c r="AC14" s="54"/>
      <c r="AD14" s="54"/>
      <c r="AE14" s="54"/>
      <c r="AF14" s="62"/>
      <c r="AK14" s="55"/>
      <c r="AL14" s="77"/>
      <c r="AM14" s="77"/>
      <c r="AN14" s="77"/>
      <c r="AO14" s="77"/>
      <c r="AP14" s="77"/>
      <c r="AQ14" s="77"/>
      <c r="AR14" s="77"/>
      <c r="AS14" s="77"/>
      <c r="AT14" s="77"/>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row>
    <row r="15" spans="1:75" ht="12" customHeight="1">
      <c r="D15" s="50"/>
      <c r="F15" s="55"/>
      <c r="G15" s="55"/>
      <c r="H15" s="55" t="s">
        <v>421</v>
      </c>
      <c r="I15" s="55"/>
      <c r="J15" s="55"/>
      <c r="K15" s="55"/>
      <c r="L15" s="55"/>
      <c r="M15" s="55"/>
      <c r="P15" s="51"/>
      <c r="Q15" s="54"/>
      <c r="S15" s="54" t="s">
        <v>422</v>
      </c>
      <c r="T15" s="54"/>
      <c r="Y15" s="54"/>
      <c r="Z15" s="54"/>
      <c r="AB15" s="54"/>
      <c r="AC15" s="54"/>
      <c r="AD15" s="51"/>
      <c r="AF15" s="52"/>
      <c r="AK15" s="79"/>
      <c r="AL15" s="321" t="s">
        <v>475</v>
      </c>
      <c r="AM15" s="321"/>
      <c r="AN15" s="321"/>
      <c r="AO15" s="321"/>
      <c r="AP15" s="321"/>
      <c r="AQ15" s="321"/>
      <c r="AR15" s="321"/>
      <c r="AS15" s="321"/>
      <c r="AT15" s="77" t="s">
        <v>471</v>
      </c>
      <c r="AU15" s="322" t="s">
        <v>476</v>
      </c>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row>
    <row r="16" spans="1:75" ht="12" customHeight="1">
      <c r="D16" s="50"/>
      <c r="H16" s="55"/>
      <c r="I16" s="55" t="s">
        <v>423</v>
      </c>
      <c r="K16" s="55"/>
      <c r="L16" s="55"/>
      <c r="M16" s="55"/>
      <c r="P16" s="55"/>
      <c r="Q16" s="54"/>
      <c r="R16" s="54"/>
      <c r="S16" s="54" t="s">
        <v>424</v>
      </c>
      <c r="T16" s="63"/>
      <c r="U16" s="63"/>
      <c r="V16" s="54"/>
      <c r="X16" s="63"/>
      <c r="Y16" s="63"/>
      <c r="Z16" s="54"/>
      <c r="AA16" s="63"/>
      <c r="AB16" s="54"/>
      <c r="AC16" s="51"/>
      <c r="AD16" s="51"/>
      <c r="AF16" s="52"/>
      <c r="AK16" s="77"/>
      <c r="AL16" s="321"/>
      <c r="AM16" s="321"/>
      <c r="AN16" s="321"/>
      <c r="AO16" s="321"/>
      <c r="AP16" s="321"/>
      <c r="AQ16" s="321"/>
      <c r="AR16" s="321"/>
      <c r="AS16" s="321"/>
      <c r="AT16" s="77"/>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row>
    <row r="17" spans="3:75" ht="12" customHeight="1">
      <c r="D17" s="50"/>
      <c r="F17" s="55"/>
      <c r="G17" s="55"/>
      <c r="H17" s="55"/>
      <c r="I17" s="51" t="s">
        <v>425</v>
      </c>
      <c r="K17" s="55"/>
      <c r="L17" s="55"/>
      <c r="M17" s="55"/>
      <c r="N17" s="55"/>
      <c r="O17" s="54"/>
      <c r="P17" s="54"/>
      <c r="Q17" s="54"/>
      <c r="R17" s="54"/>
      <c r="S17" s="54" t="s">
        <v>426</v>
      </c>
      <c r="T17" s="54"/>
      <c r="U17" s="54"/>
      <c r="V17" s="54"/>
      <c r="W17" s="54"/>
      <c r="X17" s="54"/>
      <c r="Y17" s="54"/>
      <c r="Z17" s="54"/>
      <c r="AA17" s="54"/>
      <c r="AB17" s="54"/>
      <c r="AC17" s="51"/>
      <c r="AD17" s="51"/>
      <c r="AF17" s="52"/>
      <c r="AK17" s="77"/>
      <c r="AL17" s="77"/>
      <c r="AM17" s="77"/>
      <c r="AN17" s="77"/>
      <c r="AO17" s="77"/>
      <c r="AP17" s="77"/>
      <c r="AQ17" s="77"/>
      <c r="AR17" s="77"/>
      <c r="AS17" s="77"/>
      <c r="AT17" s="77"/>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row>
    <row r="18" spans="3:75" ht="12" customHeight="1">
      <c r="D18" s="50"/>
      <c r="F18" s="55"/>
      <c r="G18" s="55"/>
      <c r="H18" s="55"/>
      <c r="I18" s="51"/>
      <c r="K18" s="55"/>
      <c r="L18" s="55"/>
      <c r="M18" s="55"/>
      <c r="N18" s="55"/>
      <c r="O18" s="54"/>
      <c r="P18" s="54"/>
      <c r="Q18" s="54"/>
      <c r="R18" s="63"/>
      <c r="S18" s="54" t="s">
        <v>427</v>
      </c>
      <c r="T18" s="54"/>
      <c r="U18" s="63"/>
      <c r="V18" s="63"/>
      <c r="W18" s="54"/>
      <c r="X18" s="63"/>
      <c r="Y18" s="63"/>
      <c r="Z18" s="54"/>
      <c r="AA18" s="54"/>
      <c r="AB18" s="54"/>
      <c r="AC18" s="51"/>
      <c r="AD18" s="51"/>
      <c r="AF18" s="52"/>
      <c r="AK18" s="77"/>
      <c r="AL18" s="321" t="s">
        <v>477</v>
      </c>
      <c r="AM18" s="321"/>
      <c r="AN18" s="321"/>
      <c r="AO18" s="321"/>
      <c r="AP18" s="321"/>
      <c r="AQ18" s="321"/>
      <c r="AR18" s="321"/>
      <c r="AS18" s="321"/>
      <c r="AT18" s="77" t="s">
        <v>471</v>
      </c>
      <c r="AU18" s="322" t="s">
        <v>478</v>
      </c>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row>
    <row r="19" spans="3:75" ht="12" customHeight="1">
      <c r="D19" s="50"/>
      <c r="F19" s="55"/>
      <c r="G19" s="55"/>
      <c r="H19" s="51"/>
      <c r="I19" s="51"/>
      <c r="K19" s="51"/>
      <c r="L19" s="51"/>
      <c r="M19" s="51"/>
      <c r="N19" s="51"/>
      <c r="O19" s="51"/>
      <c r="P19" s="51"/>
      <c r="Q19" s="51"/>
      <c r="R19" s="51"/>
      <c r="S19" s="51" t="s">
        <v>428</v>
      </c>
      <c r="T19" s="51"/>
      <c r="U19" s="51"/>
      <c r="V19" s="51"/>
      <c r="W19" s="51"/>
      <c r="X19" s="51"/>
      <c r="Y19" s="51"/>
      <c r="Z19" s="51"/>
      <c r="AA19" s="51"/>
      <c r="AB19" s="51"/>
      <c r="AC19" s="51"/>
      <c r="AD19" s="51"/>
      <c r="AF19" s="52"/>
      <c r="AK19" s="77"/>
      <c r="AL19" s="77"/>
      <c r="AM19" s="77"/>
      <c r="AN19" s="77"/>
      <c r="AO19" s="77"/>
      <c r="AP19" s="77"/>
      <c r="AQ19" s="77"/>
      <c r="AR19" s="77"/>
      <c r="AS19" s="77"/>
      <c r="AT19" s="77"/>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row>
    <row r="20" spans="3:75" ht="12" customHeight="1">
      <c r="D20" s="50"/>
      <c r="E20" s="51"/>
      <c r="F20" s="51"/>
      <c r="G20" s="51"/>
      <c r="H20" s="51"/>
      <c r="I20" s="51"/>
      <c r="J20" s="51"/>
      <c r="K20" s="51"/>
      <c r="L20" s="51"/>
      <c r="M20" s="51"/>
      <c r="N20" s="51"/>
      <c r="O20" s="51"/>
      <c r="P20" s="51"/>
      <c r="Q20" s="51"/>
      <c r="R20" s="51"/>
      <c r="S20" s="51" t="s">
        <v>429</v>
      </c>
      <c r="T20" s="51"/>
      <c r="U20" s="51"/>
      <c r="V20" s="51"/>
      <c r="W20" s="51"/>
      <c r="X20" s="51"/>
      <c r="Y20" s="51"/>
      <c r="Z20" s="51"/>
      <c r="AA20" s="51"/>
      <c r="AB20" s="51"/>
      <c r="AC20" s="51"/>
      <c r="AD20" s="51"/>
      <c r="AE20" s="51"/>
      <c r="AF20" s="52"/>
      <c r="AK20" s="77"/>
      <c r="AL20" s="321" t="s">
        <v>479</v>
      </c>
      <c r="AM20" s="321"/>
      <c r="AN20" s="321"/>
      <c r="AO20" s="321"/>
      <c r="AP20" s="321"/>
      <c r="AQ20" s="321"/>
      <c r="AR20" s="321"/>
      <c r="AS20" s="321"/>
      <c r="AT20" s="77" t="s">
        <v>471</v>
      </c>
      <c r="AU20" s="322" t="s">
        <v>480</v>
      </c>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row>
    <row r="21" spans="3:75" ht="12" customHeight="1">
      <c r="D21" s="50"/>
      <c r="E21" s="51"/>
      <c r="F21" s="51"/>
      <c r="G21" s="51"/>
      <c r="H21" s="64" t="s">
        <v>409</v>
      </c>
      <c r="I21" s="51" t="s">
        <v>435</v>
      </c>
      <c r="J21" s="51"/>
      <c r="K21" s="51"/>
      <c r="L21" s="51"/>
      <c r="M21" s="51"/>
      <c r="N21" s="51"/>
      <c r="O21" s="51"/>
      <c r="P21" s="51" t="s">
        <v>411</v>
      </c>
      <c r="Q21" s="51"/>
      <c r="R21" s="51" t="s">
        <v>436</v>
      </c>
      <c r="S21" s="51"/>
      <c r="T21" s="51"/>
      <c r="U21" s="51"/>
      <c r="V21" s="51"/>
      <c r="W21" s="51"/>
      <c r="X21" s="51"/>
      <c r="Y21" s="51"/>
      <c r="Z21" s="51"/>
      <c r="AA21" s="51" t="s">
        <v>437</v>
      </c>
      <c r="AB21" s="51"/>
      <c r="AC21" s="51"/>
      <c r="AD21" s="51"/>
      <c r="AE21" s="51"/>
      <c r="AF21" s="52"/>
      <c r="AK21" s="77"/>
      <c r="AL21" s="77"/>
      <c r="AM21" s="77"/>
      <c r="AN21" s="77"/>
      <c r="AO21" s="77"/>
      <c r="AP21" s="77"/>
      <c r="AQ21" s="77"/>
      <c r="AR21" s="77"/>
      <c r="AS21" s="77"/>
      <c r="AT21" s="77"/>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row>
    <row r="22" spans="3:75" ht="12" customHeight="1">
      <c r="D22" s="65"/>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7"/>
      <c r="AK22" s="77"/>
      <c r="AL22" s="77"/>
      <c r="AM22" s="77"/>
      <c r="AN22" s="77"/>
      <c r="AO22" s="77"/>
      <c r="AP22" s="77"/>
      <c r="AQ22" s="77"/>
      <c r="AR22" s="77"/>
      <c r="AS22" s="77"/>
      <c r="AT22" s="77"/>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row>
    <row r="23" spans="3:75" ht="12" customHeight="1">
      <c r="AK23" s="77"/>
      <c r="AL23" s="77"/>
      <c r="AM23" s="77"/>
      <c r="AN23" s="77"/>
      <c r="AO23" s="77"/>
      <c r="AP23" s="77"/>
      <c r="AQ23" s="77"/>
      <c r="AR23" s="77"/>
      <c r="AS23" s="77"/>
      <c r="AT23" s="77"/>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row>
    <row r="24" spans="3:75" ht="12" customHeight="1">
      <c r="AK24" s="77"/>
      <c r="AL24" s="321" t="s">
        <v>481</v>
      </c>
      <c r="AM24" s="321"/>
      <c r="AN24" s="321"/>
      <c r="AO24" s="321"/>
      <c r="AP24" s="321"/>
      <c r="AQ24" s="321"/>
      <c r="AR24" s="321"/>
      <c r="AS24" s="321"/>
      <c r="AT24" s="77" t="s">
        <v>471</v>
      </c>
      <c r="AU24" s="322" t="s">
        <v>482</v>
      </c>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row>
    <row r="25" spans="3:75" ht="12" customHeight="1">
      <c r="AK25" s="77"/>
      <c r="AL25" s="80"/>
      <c r="AM25" s="80"/>
      <c r="AN25" s="80"/>
      <c r="AO25" s="80"/>
      <c r="AP25" s="80"/>
      <c r="AQ25" s="80"/>
      <c r="AR25" s="80"/>
      <c r="AS25" s="80"/>
      <c r="AT25" s="77"/>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row>
    <row r="26" spans="3:75" ht="12" customHeight="1">
      <c r="C26" s="74" t="s">
        <v>408</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K26" s="77"/>
      <c r="AL26" s="77"/>
      <c r="AM26" s="77"/>
      <c r="AN26" s="77"/>
      <c r="AO26" s="77"/>
      <c r="AP26" s="77"/>
      <c r="AQ26" s="77"/>
      <c r="AR26" s="77"/>
      <c r="AS26" s="77"/>
      <c r="AT26" s="77"/>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row>
    <row r="27" spans="3:75" ht="12" customHeight="1">
      <c r="C27" s="76"/>
      <c r="D27" s="76" t="s">
        <v>409</v>
      </c>
      <c r="E27" s="284" t="s">
        <v>464</v>
      </c>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K27" s="77"/>
      <c r="AL27" s="321" t="s">
        <v>483</v>
      </c>
      <c r="AM27" s="321"/>
      <c r="AN27" s="321"/>
      <c r="AO27" s="321"/>
      <c r="AP27" s="321"/>
      <c r="AQ27" s="321"/>
      <c r="AR27" s="321"/>
      <c r="AS27" s="321"/>
      <c r="AT27" s="77" t="s">
        <v>471</v>
      </c>
      <c r="AU27" s="322" t="s">
        <v>484</v>
      </c>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row>
    <row r="28" spans="3:75" ht="12" customHeight="1">
      <c r="C28" s="75"/>
      <c r="D28" s="75"/>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K28" s="77"/>
      <c r="AL28" s="77"/>
      <c r="AM28" s="77"/>
      <c r="AN28" s="77"/>
      <c r="AO28" s="77"/>
      <c r="AP28" s="77"/>
      <c r="AQ28" s="77"/>
      <c r="AR28" s="77"/>
      <c r="AS28" s="77"/>
      <c r="AT28" s="77"/>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row>
    <row r="29" spans="3:75" ht="12" customHeight="1">
      <c r="C29" s="75"/>
      <c r="D29" s="75"/>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K29" s="77"/>
      <c r="AL29" s="80"/>
      <c r="AM29" s="80"/>
      <c r="AN29" s="80"/>
      <c r="AO29" s="80"/>
      <c r="AP29" s="80"/>
      <c r="AQ29" s="80"/>
      <c r="AR29" s="80"/>
      <c r="AS29" s="80"/>
      <c r="AT29" s="77"/>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row>
    <row r="30" spans="3:75" ht="12" customHeight="1">
      <c r="C30" s="75"/>
      <c r="D30" s="76" t="s">
        <v>409</v>
      </c>
      <c r="E30" s="284" t="s">
        <v>465</v>
      </c>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K30" s="77"/>
      <c r="AL30" s="77"/>
      <c r="AM30" s="77"/>
      <c r="AN30" s="77"/>
      <c r="AO30" s="77"/>
      <c r="AP30" s="77"/>
      <c r="AQ30" s="77"/>
      <c r="AR30" s="77"/>
      <c r="AS30" s="77"/>
      <c r="AT30" s="77"/>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row>
    <row r="31" spans="3:75" ht="12" customHeight="1">
      <c r="C31" s="75"/>
      <c r="D31" s="75"/>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K31" s="77"/>
      <c r="AL31" s="80"/>
      <c r="AM31" s="80"/>
      <c r="AN31" s="80"/>
      <c r="AO31" s="80"/>
      <c r="AP31" s="80"/>
      <c r="AQ31" s="80"/>
      <c r="AR31" s="80"/>
      <c r="AS31" s="80"/>
      <c r="AT31" s="77"/>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row>
    <row r="32" spans="3:75" ht="12" customHeight="1">
      <c r="C32" s="75"/>
      <c r="D32" s="76" t="s">
        <v>409</v>
      </c>
      <c r="E32" s="284" t="s">
        <v>466</v>
      </c>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row>
    <row r="33" spans="1:74" ht="12" customHeight="1">
      <c r="C33" s="75"/>
      <c r="D33" s="75"/>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Y33" s="60" t="s">
        <v>430</v>
      </c>
      <c r="AZ33" s="60"/>
      <c r="BA33" s="60"/>
      <c r="BB33" s="60"/>
      <c r="BC33" s="60"/>
      <c r="BD33" s="60"/>
      <c r="BE33" s="60"/>
      <c r="BF33" s="60"/>
      <c r="BG33" s="60"/>
      <c r="BH33" s="60" t="s">
        <v>431</v>
      </c>
      <c r="BI33" s="60"/>
      <c r="BJ33" s="299"/>
      <c r="BK33" s="299"/>
      <c r="BL33" s="60" t="s">
        <v>432</v>
      </c>
      <c r="BM33" s="299"/>
      <c r="BN33" s="299"/>
      <c r="BO33" s="60" t="s">
        <v>433</v>
      </c>
      <c r="BP33" s="299"/>
      <c r="BQ33" s="299"/>
      <c r="BR33" s="60" t="s">
        <v>434</v>
      </c>
      <c r="BS33" s="60"/>
      <c r="BT33" s="60"/>
    </row>
    <row r="34" spans="1:74" ht="12" customHeight="1" thickBot="1"/>
    <row r="35" spans="1:74" s="60" customFormat="1" ht="12" customHeight="1">
      <c r="A35" s="44"/>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K35" s="300" t="s">
        <v>438</v>
      </c>
      <c r="AL35" s="301"/>
      <c r="AM35" s="301"/>
      <c r="AN35" s="301"/>
      <c r="AO35" s="301"/>
      <c r="AP35" s="302"/>
      <c r="AQ35" s="306"/>
      <c r="AR35" s="307"/>
      <c r="AS35" s="307"/>
      <c r="AT35" s="307"/>
      <c r="AU35" s="307"/>
      <c r="AV35" s="307"/>
      <c r="AW35" s="307"/>
      <c r="AX35" s="307"/>
      <c r="AY35" s="307"/>
      <c r="AZ35" s="307"/>
      <c r="BA35" s="307"/>
      <c r="BB35" s="307"/>
      <c r="BC35" s="307"/>
      <c r="BD35" s="307"/>
      <c r="BE35" s="307"/>
      <c r="BF35" s="307"/>
      <c r="BG35" s="308"/>
      <c r="BH35" s="312" t="s">
        <v>439</v>
      </c>
      <c r="BI35" s="313"/>
      <c r="BJ35" s="313"/>
      <c r="BK35" s="313"/>
      <c r="BL35" s="313"/>
      <c r="BM35" s="314"/>
      <c r="BN35" s="306"/>
      <c r="BO35" s="317"/>
      <c r="BP35" s="317"/>
      <c r="BQ35" s="317"/>
      <c r="BR35" s="317"/>
      <c r="BS35" s="317"/>
      <c r="BT35" s="318"/>
    </row>
    <row r="36" spans="1:74" s="60" customFormat="1" ht="12" customHeight="1">
      <c r="A36" s="44"/>
      <c r="B36" s="44"/>
      <c r="C36" s="46" t="s">
        <v>440</v>
      </c>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45"/>
      <c r="AH36" s="45"/>
      <c r="AI36" s="45"/>
      <c r="AK36" s="303"/>
      <c r="AL36" s="304"/>
      <c r="AM36" s="304"/>
      <c r="AN36" s="304"/>
      <c r="AO36" s="304"/>
      <c r="AP36" s="305"/>
      <c r="AQ36" s="309"/>
      <c r="AR36" s="310"/>
      <c r="AS36" s="310"/>
      <c r="AT36" s="310"/>
      <c r="AU36" s="310"/>
      <c r="AV36" s="310"/>
      <c r="AW36" s="310"/>
      <c r="AX36" s="310"/>
      <c r="AY36" s="310"/>
      <c r="AZ36" s="310"/>
      <c r="BA36" s="310"/>
      <c r="BB36" s="310"/>
      <c r="BC36" s="310"/>
      <c r="BD36" s="310"/>
      <c r="BE36" s="310"/>
      <c r="BF36" s="310"/>
      <c r="BG36" s="311"/>
      <c r="BH36" s="315"/>
      <c r="BI36" s="238"/>
      <c r="BJ36" s="238"/>
      <c r="BK36" s="238"/>
      <c r="BL36" s="238"/>
      <c r="BM36" s="316"/>
      <c r="BN36" s="319"/>
      <c r="BO36" s="320"/>
      <c r="BP36" s="320"/>
      <c r="BQ36" s="320"/>
      <c r="BR36" s="320"/>
      <c r="BS36" s="320"/>
      <c r="BT36" s="296"/>
    </row>
    <row r="37" spans="1:74" s="60" customFormat="1" ht="12" customHeight="1">
      <c r="A37" s="44"/>
      <c r="C37" s="45"/>
      <c r="D37" s="247" t="s">
        <v>443</v>
      </c>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45"/>
      <c r="AH37" s="45"/>
      <c r="AI37" s="45"/>
      <c r="AK37" s="264" t="s">
        <v>441</v>
      </c>
      <c r="AL37" s="265"/>
      <c r="AM37" s="265"/>
      <c r="AN37" s="265"/>
      <c r="AO37" s="265"/>
      <c r="AP37" s="266"/>
      <c r="AQ37" s="267"/>
      <c r="AR37" s="268"/>
      <c r="AS37" s="268"/>
      <c r="AT37" s="268"/>
      <c r="AU37" s="268"/>
      <c r="AV37" s="268"/>
      <c r="AW37" s="268"/>
      <c r="AX37" s="268"/>
      <c r="AY37" s="268"/>
      <c r="AZ37" s="268"/>
      <c r="BA37" s="268"/>
      <c r="BB37" s="268"/>
      <c r="BC37" s="268"/>
      <c r="BD37" s="268"/>
      <c r="BE37" s="268"/>
      <c r="BF37" s="268"/>
      <c r="BG37" s="269"/>
      <c r="BH37" s="273" t="s">
        <v>442</v>
      </c>
      <c r="BI37" s="274"/>
      <c r="BJ37" s="274"/>
      <c r="BK37" s="274"/>
      <c r="BL37" s="274"/>
      <c r="BM37" s="275"/>
      <c r="BN37" s="267"/>
      <c r="BO37" s="279"/>
      <c r="BP37" s="279"/>
      <c r="BQ37" s="279"/>
      <c r="BR37" s="279"/>
      <c r="BS37" s="279"/>
      <c r="BT37" s="280"/>
      <c r="BU37" s="63"/>
      <c r="BV37" s="63"/>
    </row>
    <row r="38" spans="1:74" s="60" customFormat="1" ht="12" customHeight="1">
      <c r="A38" s="44"/>
      <c r="B38" s="44"/>
      <c r="C38" s="45"/>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45"/>
      <c r="AH38" s="45"/>
      <c r="AI38" s="45"/>
      <c r="AK38" s="253"/>
      <c r="AL38" s="254"/>
      <c r="AM38" s="254"/>
      <c r="AN38" s="254"/>
      <c r="AO38" s="254"/>
      <c r="AP38" s="255"/>
      <c r="AQ38" s="270"/>
      <c r="AR38" s="271"/>
      <c r="AS38" s="271"/>
      <c r="AT38" s="271"/>
      <c r="AU38" s="271"/>
      <c r="AV38" s="271"/>
      <c r="AW38" s="271"/>
      <c r="AX38" s="271"/>
      <c r="AY38" s="271"/>
      <c r="AZ38" s="271"/>
      <c r="BA38" s="271"/>
      <c r="BB38" s="271"/>
      <c r="BC38" s="271"/>
      <c r="BD38" s="271"/>
      <c r="BE38" s="271"/>
      <c r="BF38" s="271"/>
      <c r="BG38" s="272"/>
      <c r="BH38" s="276"/>
      <c r="BI38" s="277"/>
      <c r="BJ38" s="277"/>
      <c r="BK38" s="277"/>
      <c r="BL38" s="277"/>
      <c r="BM38" s="278"/>
      <c r="BN38" s="281"/>
      <c r="BO38" s="282"/>
      <c r="BP38" s="282"/>
      <c r="BQ38" s="282"/>
      <c r="BR38" s="282"/>
      <c r="BS38" s="282"/>
      <c r="BT38" s="283"/>
      <c r="BU38" s="63"/>
      <c r="BV38" s="63"/>
    </row>
    <row r="39" spans="1:74" s="60" customFormat="1" ht="12" customHeight="1">
      <c r="C39" s="45"/>
      <c r="D39" s="51"/>
      <c r="E39" s="69" t="s">
        <v>446</v>
      </c>
      <c r="F39" s="60" t="s">
        <v>447</v>
      </c>
      <c r="AG39" s="45"/>
      <c r="AH39" s="45"/>
      <c r="AI39" s="45"/>
      <c r="AK39" s="250" t="s">
        <v>444</v>
      </c>
      <c r="AL39" s="251"/>
      <c r="AM39" s="251"/>
      <c r="AN39" s="251"/>
      <c r="AO39" s="251"/>
      <c r="AP39" s="252"/>
      <c r="AQ39" s="290" t="s">
        <v>445</v>
      </c>
      <c r="AR39" s="291"/>
      <c r="AS39" s="292"/>
      <c r="AT39" s="292"/>
      <c r="AU39" s="292"/>
      <c r="AV39" s="292"/>
      <c r="AW39" s="292"/>
      <c r="AX39" s="292"/>
      <c r="AY39" s="292"/>
      <c r="AZ39" s="292"/>
      <c r="BA39" s="292"/>
      <c r="BB39" s="292"/>
      <c r="BC39" s="292"/>
      <c r="BD39" s="292"/>
      <c r="BE39" s="292"/>
      <c r="BF39" s="292"/>
      <c r="BG39" s="292"/>
      <c r="BH39" s="292"/>
      <c r="BI39" s="292"/>
      <c r="BJ39" s="292"/>
      <c r="BK39" s="292"/>
      <c r="BL39" s="292"/>
      <c r="BM39" s="279"/>
      <c r="BN39" s="279"/>
      <c r="BO39" s="279"/>
      <c r="BP39" s="279"/>
      <c r="BQ39" s="279"/>
      <c r="BR39" s="279"/>
      <c r="BS39" s="279"/>
      <c r="BT39" s="280"/>
      <c r="BU39" s="63"/>
      <c r="BV39" s="63"/>
    </row>
    <row r="40" spans="1:74" s="60" customFormat="1" ht="12" customHeight="1">
      <c r="C40" s="45"/>
      <c r="D40" s="45"/>
      <c r="E40" s="69" t="s">
        <v>448</v>
      </c>
      <c r="F40" s="60" t="s">
        <v>449</v>
      </c>
      <c r="AG40" s="45"/>
      <c r="AH40" s="45"/>
      <c r="AI40" s="45"/>
      <c r="AK40" s="264"/>
      <c r="AL40" s="265"/>
      <c r="AM40" s="265"/>
      <c r="AN40" s="265"/>
      <c r="AO40" s="265"/>
      <c r="AP40" s="266"/>
      <c r="AQ40" s="293"/>
      <c r="AR40" s="294"/>
      <c r="AS40" s="294"/>
      <c r="AT40" s="294"/>
      <c r="AU40" s="294"/>
      <c r="AV40" s="294"/>
      <c r="AW40" s="294"/>
      <c r="AX40" s="294"/>
      <c r="AY40" s="294"/>
      <c r="AZ40" s="294"/>
      <c r="BA40" s="294"/>
      <c r="BB40" s="294"/>
      <c r="BC40" s="294"/>
      <c r="BD40" s="294"/>
      <c r="BE40" s="294"/>
      <c r="BF40" s="294"/>
      <c r="BG40" s="294"/>
      <c r="BH40" s="294"/>
      <c r="BI40" s="294"/>
      <c r="BJ40" s="294"/>
      <c r="BK40" s="294"/>
      <c r="BL40" s="295"/>
      <c r="BM40" s="236"/>
      <c r="BN40" s="236"/>
      <c r="BO40" s="236"/>
      <c r="BP40" s="236"/>
      <c r="BQ40" s="236"/>
      <c r="BR40" s="236"/>
      <c r="BS40" s="236"/>
      <c r="BT40" s="296"/>
      <c r="BU40" s="63"/>
      <c r="BV40" s="63"/>
    </row>
    <row r="41" spans="1:74" s="60" customFormat="1" ht="12" customHeight="1">
      <c r="C41" s="45"/>
      <c r="D41" s="45"/>
      <c r="E41" s="69" t="s">
        <v>452</v>
      </c>
      <c r="F41" s="60" t="s">
        <v>453</v>
      </c>
      <c r="AG41" s="45"/>
      <c r="AH41" s="45"/>
      <c r="AI41" s="68"/>
      <c r="AK41" s="253"/>
      <c r="AL41" s="254"/>
      <c r="AM41" s="254"/>
      <c r="AN41" s="254"/>
      <c r="AO41" s="254"/>
      <c r="AP41" s="255"/>
      <c r="AQ41" s="297"/>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82"/>
      <c r="BN41" s="282"/>
      <c r="BO41" s="282"/>
      <c r="BP41" s="282"/>
      <c r="BQ41" s="282"/>
      <c r="BR41" s="282"/>
      <c r="BS41" s="282"/>
      <c r="BT41" s="283"/>
      <c r="BU41" s="63"/>
      <c r="BV41" s="63"/>
    </row>
    <row r="42" spans="1:74" s="60" customFormat="1" ht="12" customHeight="1">
      <c r="C42" s="45"/>
      <c r="D42" s="45"/>
      <c r="E42" s="69" t="s">
        <v>454</v>
      </c>
      <c r="F42" s="249" t="s">
        <v>455</v>
      </c>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45"/>
      <c r="AH42" s="45"/>
      <c r="AI42" s="68"/>
      <c r="AK42" s="250" t="s">
        <v>450</v>
      </c>
      <c r="AL42" s="251"/>
      <c r="AM42" s="251"/>
      <c r="AN42" s="251"/>
      <c r="AO42" s="251"/>
      <c r="AP42" s="252"/>
      <c r="AQ42" s="256"/>
      <c r="AR42" s="241"/>
      <c r="AS42" s="241"/>
      <c r="AT42" s="241"/>
      <c r="AU42" s="241"/>
      <c r="AV42" s="241"/>
      <c r="AW42" s="241"/>
      <c r="AX42" s="241"/>
      <c r="AY42" s="241"/>
      <c r="AZ42" s="241"/>
      <c r="BA42" s="241"/>
      <c r="BB42" s="257"/>
      <c r="BC42" s="261" t="s">
        <v>451</v>
      </c>
      <c r="BD42" s="251"/>
      <c r="BE42" s="251"/>
      <c r="BF42" s="251"/>
      <c r="BG42" s="251"/>
      <c r="BH42" s="252"/>
      <c r="BI42" s="256"/>
      <c r="BJ42" s="241"/>
      <c r="BK42" s="241"/>
      <c r="BL42" s="241"/>
      <c r="BM42" s="241"/>
      <c r="BN42" s="241"/>
      <c r="BO42" s="241"/>
      <c r="BP42" s="241"/>
      <c r="BQ42" s="241"/>
      <c r="BR42" s="241"/>
      <c r="BS42" s="241"/>
      <c r="BT42" s="244"/>
      <c r="BU42" s="63"/>
      <c r="BV42" s="63"/>
    </row>
    <row r="43" spans="1:74" s="60" customFormat="1" ht="12" customHeight="1">
      <c r="C43" s="45"/>
      <c r="D43" s="71"/>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45"/>
      <c r="AH43" s="45"/>
      <c r="AK43" s="253"/>
      <c r="AL43" s="254"/>
      <c r="AM43" s="254"/>
      <c r="AN43" s="254"/>
      <c r="AO43" s="254"/>
      <c r="AP43" s="255"/>
      <c r="AQ43" s="258"/>
      <c r="AR43" s="259"/>
      <c r="AS43" s="259"/>
      <c r="AT43" s="259"/>
      <c r="AU43" s="259"/>
      <c r="AV43" s="259"/>
      <c r="AW43" s="259"/>
      <c r="AX43" s="259"/>
      <c r="AY43" s="259"/>
      <c r="AZ43" s="259"/>
      <c r="BA43" s="259"/>
      <c r="BB43" s="260"/>
      <c r="BC43" s="262"/>
      <c r="BD43" s="254"/>
      <c r="BE43" s="254"/>
      <c r="BF43" s="254"/>
      <c r="BG43" s="254"/>
      <c r="BH43" s="255"/>
      <c r="BI43" s="258"/>
      <c r="BJ43" s="259"/>
      <c r="BK43" s="259"/>
      <c r="BL43" s="259"/>
      <c r="BM43" s="259"/>
      <c r="BN43" s="259"/>
      <c r="BO43" s="259"/>
      <c r="BP43" s="259"/>
      <c r="BQ43" s="259"/>
      <c r="BR43" s="259"/>
      <c r="BS43" s="259"/>
      <c r="BT43" s="263"/>
      <c r="BU43" s="63"/>
      <c r="BV43" s="63"/>
    </row>
    <row r="44" spans="1:74" s="60" customFormat="1" ht="12" customHeight="1">
      <c r="C44" s="45"/>
      <c r="D44" s="72"/>
      <c r="E44" s="69" t="s">
        <v>457</v>
      </c>
      <c r="F44" s="60" t="s">
        <v>458</v>
      </c>
      <c r="AG44" s="45"/>
      <c r="AH44" s="45"/>
      <c r="AK44" s="250" t="s">
        <v>456</v>
      </c>
      <c r="AL44" s="251"/>
      <c r="AM44" s="251"/>
      <c r="AN44" s="251"/>
      <c r="AO44" s="251"/>
      <c r="AP44" s="252"/>
      <c r="AQ44" s="256"/>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4"/>
      <c r="BU44" s="63"/>
      <c r="BV44" s="63"/>
    </row>
    <row r="45" spans="1:74" s="60" customFormat="1" ht="12" customHeight="1">
      <c r="C45" s="46"/>
      <c r="E45" s="69" t="s">
        <v>462</v>
      </c>
      <c r="F45" s="60" t="s">
        <v>463</v>
      </c>
      <c r="AG45" s="45"/>
      <c r="AH45" s="45"/>
      <c r="AK45" s="253"/>
      <c r="AL45" s="254"/>
      <c r="AM45" s="254"/>
      <c r="AN45" s="254"/>
      <c r="AO45" s="254"/>
      <c r="AP45" s="255"/>
      <c r="AQ45" s="258"/>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59"/>
      <c r="BR45" s="259"/>
      <c r="BS45" s="259"/>
      <c r="BT45" s="263"/>
      <c r="BU45" s="63"/>
      <c r="BV45" s="63"/>
    </row>
    <row r="46" spans="1:74" s="60" customFormat="1" ht="12" customHeight="1">
      <c r="C46" s="45"/>
      <c r="E46" s="69"/>
      <c r="AG46" s="45"/>
      <c r="AH46" s="45"/>
      <c r="AI46" s="68"/>
      <c r="AK46" s="250" t="s">
        <v>459</v>
      </c>
      <c r="AL46" s="251"/>
      <c r="AM46" s="251"/>
      <c r="AN46" s="251"/>
      <c r="AO46" s="251"/>
      <c r="AP46" s="252"/>
      <c r="AQ46" s="288" t="s">
        <v>460</v>
      </c>
      <c r="AR46" s="251"/>
      <c r="AS46" s="251"/>
      <c r="AT46" s="251"/>
      <c r="AU46" s="251"/>
      <c r="AV46" s="241"/>
      <c r="AW46" s="241"/>
      <c r="AX46" s="241"/>
      <c r="AY46" s="241"/>
      <c r="AZ46" s="241"/>
      <c r="BA46" s="241"/>
      <c r="BB46" s="241"/>
      <c r="BC46" s="241"/>
      <c r="BD46" s="241" t="s">
        <v>461</v>
      </c>
      <c r="BE46" s="242"/>
      <c r="BF46" s="242"/>
      <c r="BG46" s="242"/>
      <c r="BH46" s="242"/>
      <c r="BI46" s="241"/>
      <c r="BJ46" s="241"/>
      <c r="BK46" s="241"/>
      <c r="BL46" s="241"/>
      <c r="BM46" s="241"/>
      <c r="BN46" s="241"/>
      <c r="BO46" s="241"/>
      <c r="BP46" s="241"/>
      <c r="BQ46" s="241"/>
      <c r="BR46" s="241"/>
      <c r="BS46" s="241"/>
      <c r="BT46" s="244"/>
      <c r="BU46" s="63"/>
      <c r="BV46" s="63"/>
    </row>
    <row r="47" spans="1:74" s="60" customFormat="1" ht="12" customHeight="1" thickBot="1">
      <c r="E47" s="69"/>
      <c r="AG47" s="55"/>
      <c r="AH47" s="55"/>
      <c r="AI47" s="68"/>
      <c r="AK47" s="285"/>
      <c r="AL47" s="286"/>
      <c r="AM47" s="286"/>
      <c r="AN47" s="286"/>
      <c r="AO47" s="286"/>
      <c r="AP47" s="287"/>
      <c r="AQ47" s="289"/>
      <c r="AR47" s="286"/>
      <c r="AS47" s="286"/>
      <c r="AT47" s="286"/>
      <c r="AU47" s="286"/>
      <c r="AV47" s="245"/>
      <c r="AW47" s="245"/>
      <c r="AX47" s="245"/>
      <c r="AY47" s="245"/>
      <c r="AZ47" s="245"/>
      <c r="BA47" s="245"/>
      <c r="BB47" s="245"/>
      <c r="BC47" s="245"/>
      <c r="BD47" s="243"/>
      <c r="BE47" s="243"/>
      <c r="BF47" s="243"/>
      <c r="BG47" s="243"/>
      <c r="BH47" s="243"/>
      <c r="BI47" s="245"/>
      <c r="BJ47" s="245"/>
      <c r="BK47" s="245"/>
      <c r="BL47" s="245"/>
      <c r="BM47" s="245"/>
      <c r="BN47" s="245"/>
      <c r="BO47" s="245"/>
      <c r="BP47" s="245"/>
      <c r="BQ47" s="245"/>
      <c r="BR47" s="245"/>
      <c r="BS47" s="245"/>
      <c r="BT47" s="246"/>
      <c r="BU47" s="63"/>
      <c r="BV47" s="63"/>
    </row>
    <row r="48" spans="1:74" ht="12" customHeight="1">
      <c r="A48" s="60"/>
      <c r="B48" s="60"/>
      <c r="C48" s="60"/>
      <c r="D48" s="60"/>
      <c r="E48" s="69"/>
      <c r="F48" s="73"/>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55"/>
      <c r="AH48" s="55"/>
      <c r="AI48" s="60"/>
    </row>
    <row r="49" spans="1:35" ht="12" customHeight="1">
      <c r="A49" s="60"/>
      <c r="B49" s="60"/>
      <c r="C49" s="60"/>
      <c r="D49" s="60"/>
      <c r="E49" s="6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60"/>
      <c r="AH49" s="60"/>
      <c r="AI49" s="60"/>
    </row>
    <row r="50" spans="1:35" ht="12" customHeight="1">
      <c r="A50" s="60"/>
      <c r="B50" s="60"/>
      <c r="C50" s="60"/>
      <c r="D50" s="60"/>
      <c r="E50" s="69"/>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row>
    <row r="51" spans="1:35" ht="12" customHeight="1">
      <c r="C51" s="60"/>
      <c r="D51" s="60"/>
      <c r="E51" s="69"/>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12" customHeight="1">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55"/>
      <c r="AH52" s="55"/>
      <c r="AI52" s="60"/>
    </row>
    <row r="53" spans="1:35" ht="12" customHeight="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55"/>
      <c r="AH53" s="55"/>
      <c r="AI53" s="60"/>
    </row>
    <row r="54" spans="1:35" ht="12" customHeight="1">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row>
    <row r="55" spans="1:35" ht="12" customHeight="1">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row>
    <row r="56" spans="1:35" ht="12" customHeight="1">
      <c r="C56" s="60"/>
      <c r="AG56" s="60"/>
      <c r="AH56" s="60"/>
    </row>
    <row r="57" spans="1:35" ht="12" customHeight="1">
      <c r="C57" s="60"/>
      <c r="AG57" s="60"/>
      <c r="AH57" s="60"/>
    </row>
    <row r="58" spans="1:35" ht="12" customHeight="1">
      <c r="C58" s="60"/>
      <c r="AG58" s="60"/>
      <c r="AH58" s="60"/>
    </row>
    <row r="59" spans="1:35" ht="12" customHeight="1">
      <c r="C59" s="60"/>
      <c r="AG59" s="60"/>
      <c r="AH59" s="60"/>
    </row>
  </sheetData>
  <mergeCells count="56">
    <mergeCell ref="AL24:AS24"/>
    <mergeCell ref="AU24:BW26"/>
    <mergeCell ref="AL27:AS27"/>
    <mergeCell ref="AU27:BW31"/>
    <mergeCell ref="AL11:AS11"/>
    <mergeCell ref="AU11:BW12"/>
    <mergeCell ref="AL13:AS13"/>
    <mergeCell ref="AU13:BW14"/>
    <mergeCell ref="AL15:AS15"/>
    <mergeCell ref="AU15:BW17"/>
    <mergeCell ref="AL16:AS16"/>
    <mergeCell ref="AL18:AS18"/>
    <mergeCell ref="AU18:BW19"/>
    <mergeCell ref="AL20:AS20"/>
    <mergeCell ref="AU20:BW23"/>
    <mergeCell ref="E27:AH29"/>
    <mergeCell ref="E30:AH31"/>
    <mergeCell ref="E32:AH33"/>
    <mergeCell ref="AK46:AP47"/>
    <mergeCell ref="AQ46:AU47"/>
    <mergeCell ref="AQ39:AR39"/>
    <mergeCell ref="AS39:BT39"/>
    <mergeCell ref="AQ40:BT41"/>
    <mergeCell ref="BJ33:BK33"/>
    <mergeCell ref="BM33:BN33"/>
    <mergeCell ref="BP33:BQ33"/>
    <mergeCell ref="AK35:AP36"/>
    <mergeCell ref="AQ35:BG36"/>
    <mergeCell ref="BH35:BM36"/>
    <mergeCell ref="BN35:BT36"/>
    <mergeCell ref="AV46:BC47"/>
    <mergeCell ref="BD46:BH47"/>
    <mergeCell ref="BI46:BT47"/>
    <mergeCell ref="D37:AF38"/>
    <mergeCell ref="F42:AF43"/>
    <mergeCell ref="AK42:AP43"/>
    <mergeCell ref="AQ42:BB43"/>
    <mergeCell ref="BC42:BH43"/>
    <mergeCell ref="BI42:BT43"/>
    <mergeCell ref="AK44:AP45"/>
    <mergeCell ref="AQ44:BT45"/>
    <mergeCell ref="AK37:AP38"/>
    <mergeCell ref="AQ37:BG38"/>
    <mergeCell ref="BH37:BM38"/>
    <mergeCell ref="BN37:BT38"/>
    <mergeCell ref="AK39:AP41"/>
    <mergeCell ref="V12:W12"/>
    <mergeCell ref="Y12:Z12"/>
    <mergeCell ref="AB12:AC12"/>
    <mergeCell ref="P13:Q13"/>
    <mergeCell ref="BE1:BI2"/>
    <mergeCell ref="BJ1:BL2"/>
    <mergeCell ref="BM1:BQ2"/>
    <mergeCell ref="A3:BW5"/>
    <mergeCell ref="A6:BW7"/>
    <mergeCell ref="E9:O10"/>
  </mergeCells>
  <phoneticPr fontId="3"/>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114300</xdr:colOff>
                    <xdr:row>14</xdr:row>
                    <xdr:rowOff>123825</xdr:rowOff>
                  </from>
                  <to>
                    <xdr:col>18</xdr:col>
                    <xdr:colOff>133350</xdr:colOff>
                    <xdr:row>16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114300</xdr:colOff>
                    <xdr:row>15</xdr:row>
                    <xdr:rowOff>123825</xdr:rowOff>
                  </from>
                  <to>
                    <xdr:col>18</xdr:col>
                    <xdr:colOff>133350</xdr:colOff>
                    <xdr:row>17</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114300</xdr:colOff>
                    <xdr:row>16</xdr:row>
                    <xdr:rowOff>123825</xdr:rowOff>
                  </from>
                  <to>
                    <xdr:col>18</xdr:col>
                    <xdr:colOff>133350</xdr:colOff>
                    <xdr:row>18</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114300</xdr:colOff>
                    <xdr:row>17</xdr:row>
                    <xdr:rowOff>123825</xdr:rowOff>
                  </from>
                  <to>
                    <xdr:col>18</xdr:col>
                    <xdr:colOff>133350</xdr:colOff>
                    <xdr:row>19</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114300</xdr:colOff>
                    <xdr:row>19</xdr:row>
                    <xdr:rowOff>123825</xdr:rowOff>
                  </from>
                  <to>
                    <xdr:col>17</xdr:col>
                    <xdr:colOff>133350</xdr:colOff>
                    <xdr:row>21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114300</xdr:colOff>
                    <xdr:row>19</xdr:row>
                    <xdr:rowOff>123825</xdr:rowOff>
                  </from>
                  <to>
                    <xdr:col>26</xdr:col>
                    <xdr:colOff>133350</xdr:colOff>
                    <xdr:row>21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66675</xdr:colOff>
                    <xdr:row>10</xdr:row>
                    <xdr:rowOff>123825</xdr:rowOff>
                  </from>
                  <to>
                    <xdr:col>5</xdr:col>
                    <xdr:colOff>85725</xdr:colOff>
                    <xdr:row>12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114300</xdr:colOff>
                    <xdr:row>18</xdr:row>
                    <xdr:rowOff>123825</xdr:rowOff>
                  </from>
                  <to>
                    <xdr:col>18</xdr:col>
                    <xdr:colOff>133350</xdr:colOff>
                    <xdr:row>20</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15</xdr:col>
                    <xdr:colOff>114300</xdr:colOff>
                    <xdr:row>13</xdr:row>
                    <xdr:rowOff>0</xdr:rowOff>
                  </from>
                  <to>
                    <xdr:col>17</xdr:col>
                    <xdr:colOff>133350</xdr:colOff>
                    <xdr:row>14</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114300</xdr:colOff>
                    <xdr:row>13</xdr:row>
                    <xdr:rowOff>0</xdr:rowOff>
                  </from>
                  <to>
                    <xdr:col>26</xdr:col>
                    <xdr:colOff>133350</xdr:colOff>
                    <xdr:row>14</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16</xdr:col>
                    <xdr:colOff>123825</xdr:colOff>
                    <xdr:row>13</xdr:row>
                    <xdr:rowOff>123825</xdr:rowOff>
                  </from>
                  <to>
                    <xdr:col>19</xdr:col>
                    <xdr:colOff>0</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96"/>
  <sheetViews>
    <sheetView view="pageBreakPreview" topLeftCell="A202" zoomScale="60" zoomScaleNormal="80" workbookViewId="0">
      <selection activeCell="B203" sqref="B203"/>
    </sheetView>
  </sheetViews>
  <sheetFormatPr defaultColWidth="7.75" defaultRowHeight="13.5"/>
  <cols>
    <col min="1" max="1" width="9.375" style="20" customWidth="1"/>
    <col min="2" max="2" width="43.75" style="20" customWidth="1"/>
    <col min="3" max="3" width="11.75" style="20" customWidth="1"/>
    <col min="4" max="4" width="18.5" style="20" customWidth="1"/>
    <col min="5" max="5" width="11" style="20" customWidth="1"/>
    <col min="6" max="6" width="42.875" style="5" customWidth="1"/>
    <col min="7" max="7" width="12.125" style="5" customWidth="1"/>
    <col min="8" max="16384" width="7.75" style="5"/>
  </cols>
  <sheetData>
    <row r="1" spans="1:11" s="1" customFormat="1" ht="21">
      <c r="A1" s="323" t="s">
        <v>340</v>
      </c>
      <c r="B1" s="323"/>
      <c r="C1" s="323"/>
      <c r="D1" s="323"/>
      <c r="E1" s="323"/>
      <c r="F1" s="323"/>
    </row>
    <row r="2" spans="1:11" s="1" customFormat="1">
      <c r="A2" s="2"/>
      <c r="B2" s="2"/>
      <c r="C2" s="2"/>
      <c r="D2" s="2"/>
      <c r="E2" s="2"/>
      <c r="F2" s="21"/>
    </row>
    <row r="3" spans="1:11" s="1" customFormat="1">
      <c r="A3" s="2" t="s">
        <v>331</v>
      </c>
      <c r="B3" s="2"/>
      <c r="C3" s="2"/>
      <c r="D3" s="2"/>
      <c r="E3" s="2"/>
      <c r="F3" s="21"/>
    </row>
    <row r="4" spans="1:11">
      <c r="A4" s="3" t="s">
        <v>0</v>
      </c>
      <c r="B4" s="3" t="s">
        <v>1</v>
      </c>
      <c r="C4" s="3" t="s">
        <v>2</v>
      </c>
      <c r="D4" s="3" t="s">
        <v>3</v>
      </c>
      <c r="E4" s="3" t="s">
        <v>4</v>
      </c>
      <c r="F4" s="3" t="s">
        <v>390</v>
      </c>
      <c r="G4" s="4"/>
      <c r="H4" s="4"/>
      <c r="I4" s="4"/>
      <c r="J4" s="4"/>
      <c r="K4" s="4"/>
    </row>
    <row r="5" spans="1:11" ht="39.75" customHeight="1">
      <c r="A5" s="6" t="s">
        <v>76</v>
      </c>
      <c r="B5" s="7"/>
      <c r="C5" s="8" t="s">
        <v>78</v>
      </c>
      <c r="D5" s="9"/>
      <c r="E5" s="8"/>
      <c r="F5" s="22"/>
      <c r="G5" s="4"/>
      <c r="H5" s="4"/>
      <c r="I5" s="4"/>
      <c r="J5" s="4"/>
      <c r="K5" s="4"/>
    </row>
    <row r="6" spans="1:11" ht="184.5" customHeight="1">
      <c r="A6" s="10"/>
      <c r="B6" s="7" t="s">
        <v>77</v>
      </c>
      <c r="C6" s="8" t="s">
        <v>620</v>
      </c>
      <c r="D6" s="43" t="s">
        <v>402</v>
      </c>
      <c r="E6" s="8" t="s">
        <v>5</v>
      </c>
      <c r="F6" s="22"/>
      <c r="G6" s="4"/>
      <c r="H6" s="4"/>
      <c r="I6" s="4"/>
      <c r="J6" s="4"/>
      <c r="K6" s="4"/>
    </row>
    <row r="7" spans="1:11" ht="69" customHeight="1">
      <c r="A7" s="11"/>
      <c r="B7" s="7" t="s">
        <v>80</v>
      </c>
      <c r="C7" s="8" t="s">
        <v>621</v>
      </c>
      <c r="D7" s="43" t="s">
        <v>402</v>
      </c>
      <c r="E7" s="8" t="s">
        <v>5</v>
      </c>
      <c r="F7" s="23"/>
      <c r="G7" s="4"/>
      <c r="H7" s="4"/>
      <c r="I7" s="4"/>
      <c r="J7" s="4"/>
      <c r="K7" s="4"/>
    </row>
    <row r="8" spans="1:11" ht="201.75" customHeight="1">
      <c r="A8" s="11"/>
      <c r="B8" s="7" t="s">
        <v>79</v>
      </c>
      <c r="C8" s="8" t="s">
        <v>622</v>
      </c>
      <c r="D8" s="43" t="s">
        <v>402</v>
      </c>
      <c r="E8" s="8" t="s">
        <v>6</v>
      </c>
      <c r="F8" s="23" t="s">
        <v>391</v>
      </c>
      <c r="G8" s="4"/>
      <c r="H8" s="4"/>
      <c r="I8" s="4"/>
      <c r="J8" s="4"/>
      <c r="K8" s="4"/>
    </row>
    <row r="9" spans="1:11" ht="138.75" customHeight="1">
      <c r="A9" s="12"/>
      <c r="B9" s="7" t="s">
        <v>81</v>
      </c>
      <c r="C9" s="8" t="s">
        <v>623</v>
      </c>
      <c r="D9" s="43" t="s">
        <v>402</v>
      </c>
      <c r="E9" s="8" t="s">
        <v>5</v>
      </c>
      <c r="F9" s="22"/>
      <c r="G9" s="4"/>
      <c r="H9" s="4"/>
      <c r="I9" s="4"/>
      <c r="J9" s="4"/>
      <c r="K9" s="4"/>
    </row>
    <row r="10" spans="1:11" ht="70.5" customHeight="1">
      <c r="A10" s="7" t="s">
        <v>82</v>
      </c>
      <c r="B10" s="7"/>
      <c r="C10" s="8" t="s">
        <v>84</v>
      </c>
      <c r="D10" s="9"/>
      <c r="E10" s="8"/>
      <c r="F10" s="25"/>
      <c r="G10" s="4"/>
      <c r="H10" s="4"/>
      <c r="I10" s="4"/>
      <c r="J10" s="4"/>
      <c r="K10" s="4"/>
    </row>
    <row r="11" spans="1:11" ht="127.5" customHeight="1">
      <c r="A11" s="7" t="s">
        <v>83</v>
      </c>
      <c r="B11" s="7" t="s">
        <v>368</v>
      </c>
      <c r="C11" s="8" t="s">
        <v>624</v>
      </c>
      <c r="D11" s="9"/>
      <c r="E11" s="8"/>
      <c r="F11" s="25"/>
      <c r="G11" s="4"/>
      <c r="H11" s="4"/>
      <c r="I11" s="4"/>
      <c r="J11" s="4"/>
      <c r="K11" s="4"/>
    </row>
    <row r="12" spans="1:11" ht="189">
      <c r="A12" s="10" t="s">
        <v>7</v>
      </c>
      <c r="B12" s="6" t="s">
        <v>86</v>
      </c>
      <c r="C12" s="13" t="s">
        <v>625</v>
      </c>
      <c r="D12" s="43" t="s">
        <v>402</v>
      </c>
      <c r="E12" s="13" t="s">
        <v>8</v>
      </c>
      <c r="F12" s="24"/>
      <c r="G12" s="4"/>
      <c r="H12" s="4"/>
      <c r="I12" s="4"/>
      <c r="J12" s="4"/>
      <c r="K12" s="4"/>
    </row>
    <row r="13" spans="1:11" ht="189">
      <c r="A13" s="10"/>
      <c r="B13" s="10" t="s">
        <v>85</v>
      </c>
      <c r="C13" s="11" t="s">
        <v>626</v>
      </c>
      <c r="D13" s="43" t="s">
        <v>402</v>
      </c>
      <c r="E13" s="11" t="s">
        <v>8</v>
      </c>
      <c r="F13" s="26"/>
      <c r="G13" s="4"/>
      <c r="H13" s="4"/>
      <c r="I13" s="4"/>
      <c r="J13" s="4"/>
      <c r="K13" s="4"/>
    </row>
    <row r="14" spans="1:11" ht="189">
      <c r="A14" s="10"/>
      <c r="B14" s="10" t="s">
        <v>88</v>
      </c>
      <c r="C14" s="11" t="s">
        <v>627</v>
      </c>
      <c r="D14" s="195" t="s">
        <v>402</v>
      </c>
      <c r="E14" s="11" t="s">
        <v>8</v>
      </c>
      <c r="F14" s="27"/>
      <c r="G14" s="4"/>
      <c r="H14" s="4"/>
      <c r="I14" s="4"/>
      <c r="J14" s="4"/>
      <c r="K14" s="4"/>
    </row>
    <row r="15" spans="1:11" ht="242.25" customHeight="1">
      <c r="A15" s="10"/>
      <c r="B15" s="10" t="s">
        <v>87</v>
      </c>
      <c r="C15" s="11" t="s">
        <v>628</v>
      </c>
      <c r="D15" s="196" t="s">
        <v>402</v>
      </c>
      <c r="E15" s="11" t="s">
        <v>8</v>
      </c>
      <c r="F15" s="26" t="s">
        <v>392</v>
      </c>
      <c r="G15" s="4"/>
      <c r="H15" s="4"/>
      <c r="I15" s="4"/>
      <c r="J15" s="4"/>
      <c r="K15" s="4"/>
    </row>
    <row r="16" spans="1:11" ht="300.75" customHeight="1">
      <c r="A16" s="10"/>
      <c r="B16" s="10"/>
      <c r="C16" s="11"/>
      <c r="D16" s="15"/>
      <c r="E16" s="11"/>
      <c r="F16" s="27" t="s">
        <v>393</v>
      </c>
      <c r="G16" s="4"/>
      <c r="H16" s="4"/>
      <c r="I16" s="4"/>
      <c r="J16" s="4"/>
      <c r="K16" s="4"/>
    </row>
    <row r="17" spans="1:11" ht="265.5" customHeight="1">
      <c r="A17" s="10"/>
      <c r="B17" s="10"/>
      <c r="C17" s="11"/>
      <c r="D17" s="15"/>
      <c r="E17" s="11"/>
      <c r="F17" s="27" t="s">
        <v>394</v>
      </c>
      <c r="G17" s="4"/>
      <c r="H17" s="4"/>
      <c r="I17" s="4"/>
      <c r="J17" s="4"/>
      <c r="K17" s="4"/>
    </row>
    <row r="18" spans="1:11" ht="318.75" customHeight="1">
      <c r="A18" s="10"/>
      <c r="B18" s="10"/>
      <c r="C18" s="11"/>
      <c r="D18" s="15"/>
      <c r="E18" s="11"/>
      <c r="F18" s="27" t="s">
        <v>395</v>
      </c>
      <c r="G18" s="4"/>
      <c r="H18" s="4"/>
      <c r="I18" s="4"/>
      <c r="J18" s="4"/>
      <c r="K18" s="4"/>
    </row>
    <row r="19" spans="1:11" ht="291.75" customHeight="1">
      <c r="A19" s="16"/>
      <c r="B19" s="16"/>
      <c r="C19" s="12"/>
      <c r="D19" s="17"/>
      <c r="E19" s="12"/>
      <c r="F19" s="28" t="s">
        <v>396</v>
      </c>
      <c r="G19" s="4"/>
      <c r="H19" s="4"/>
      <c r="I19" s="4"/>
      <c r="J19" s="4"/>
      <c r="K19" s="4"/>
    </row>
    <row r="20" spans="1:11" ht="141" customHeight="1">
      <c r="A20" s="7" t="s">
        <v>9</v>
      </c>
      <c r="B20" s="7" t="s">
        <v>369</v>
      </c>
      <c r="C20" s="8" t="s">
        <v>629</v>
      </c>
      <c r="D20" s="43" t="s">
        <v>402</v>
      </c>
      <c r="E20" s="8" t="s">
        <v>10</v>
      </c>
      <c r="F20" s="29"/>
      <c r="G20" s="4"/>
      <c r="H20" s="4"/>
      <c r="I20" s="4"/>
      <c r="J20" s="4"/>
      <c r="K20" s="4"/>
    </row>
    <row r="21" spans="1:11" ht="349.5" customHeight="1">
      <c r="A21" s="10" t="s">
        <v>11</v>
      </c>
      <c r="B21" s="10" t="s">
        <v>343</v>
      </c>
      <c r="C21" s="11" t="s">
        <v>630</v>
      </c>
      <c r="D21" s="43" t="s">
        <v>402</v>
      </c>
      <c r="E21" s="11" t="s">
        <v>8</v>
      </c>
      <c r="F21" s="197" t="s">
        <v>824</v>
      </c>
      <c r="G21" s="4"/>
      <c r="H21" s="4"/>
      <c r="I21" s="4"/>
      <c r="J21" s="4"/>
      <c r="K21" s="4"/>
    </row>
    <row r="22" spans="1:11" ht="264.75" customHeight="1">
      <c r="A22" s="10"/>
      <c r="B22" s="10"/>
      <c r="C22" s="11"/>
      <c r="D22" s="15"/>
      <c r="E22" s="11"/>
      <c r="F22" s="198" t="s">
        <v>825</v>
      </c>
      <c r="G22" s="4"/>
      <c r="H22" s="4"/>
      <c r="I22" s="4"/>
      <c r="J22" s="4"/>
      <c r="K22" s="4"/>
    </row>
    <row r="23" spans="1:11" ht="305.25" customHeight="1">
      <c r="A23" s="10"/>
      <c r="B23" s="10"/>
      <c r="C23" s="11"/>
      <c r="D23" s="15"/>
      <c r="E23" s="11"/>
      <c r="F23" s="198" t="s">
        <v>826</v>
      </c>
      <c r="G23" s="4"/>
      <c r="H23" s="4"/>
      <c r="I23" s="4"/>
      <c r="J23" s="4"/>
      <c r="K23" s="4"/>
    </row>
    <row r="24" spans="1:11" ht="316.5" customHeight="1">
      <c r="A24" s="10"/>
      <c r="B24" s="10"/>
      <c r="C24" s="11"/>
      <c r="D24" s="15"/>
      <c r="E24" s="11"/>
      <c r="F24" s="199" t="s">
        <v>827</v>
      </c>
      <c r="G24" s="4"/>
      <c r="H24" s="4"/>
      <c r="I24" s="4"/>
      <c r="J24" s="4"/>
      <c r="K24" s="4"/>
    </row>
    <row r="25" spans="1:11" ht="337.5" customHeight="1">
      <c r="A25" s="10"/>
      <c r="B25" s="10"/>
      <c r="C25" s="11"/>
      <c r="D25" s="15"/>
      <c r="E25" s="11"/>
      <c r="F25" s="200" t="s">
        <v>828</v>
      </c>
      <c r="G25" s="4"/>
      <c r="H25" s="4"/>
      <c r="I25" s="4"/>
      <c r="J25" s="4"/>
      <c r="K25" s="4"/>
    </row>
    <row r="26" spans="1:11" ht="261.75" customHeight="1">
      <c r="A26" s="10"/>
      <c r="B26" s="10"/>
      <c r="C26" s="11"/>
      <c r="D26" s="15"/>
      <c r="E26" s="11"/>
      <c r="F26" s="200" t="s">
        <v>829</v>
      </c>
      <c r="G26" s="4"/>
      <c r="H26" s="4"/>
      <c r="I26" s="4"/>
      <c r="J26" s="4"/>
      <c r="K26" s="4"/>
    </row>
    <row r="27" spans="1:11" ht="332.25" customHeight="1">
      <c r="A27" s="10"/>
      <c r="B27" s="10"/>
      <c r="C27" s="11"/>
      <c r="D27" s="15"/>
      <c r="E27" s="11"/>
      <c r="F27" s="200" t="s">
        <v>830</v>
      </c>
      <c r="G27" s="4"/>
      <c r="H27" s="4"/>
      <c r="I27" s="4"/>
      <c r="J27" s="4"/>
      <c r="K27" s="4"/>
    </row>
    <row r="28" spans="1:11" ht="308.25" customHeight="1">
      <c r="A28" s="10"/>
      <c r="B28" s="10"/>
      <c r="C28" s="11"/>
      <c r="D28" s="15"/>
      <c r="E28" s="11"/>
      <c r="F28" s="200" t="s">
        <v>831</v>
      </c>
      <c r="G28" s="4"/>
      <c r="H28" s="4"/>
      <c r="I28" s="4"/>
      <c r="J28" s="4"/>
      <c r="K28" s="4"/>
    </row>
    <row r="29" spans="1:11" ht="355.5" customHeight="1">
      <c r="A29" s="10"/>
      <c r="B29" s="10"/>
      <c r="C29" s="11"/>
      <c r="D29" s="15"/>
      <c r="E29" s="11"/>
      <c r="F29" s="200" t="s">
        <v>832</v>
      </c>
      <c r="G29" s="4"/>
      <c r="H29" s="4"/>
      <c r="I29" s="4"/>
      <c r="J29" s="4"/>
      <c r="K29" s="4"/>
    </row>
    <row r="30" spans="1:11" ht="304.5" customHeight="1">
      <c r="A30" s="10"/>
      <c r="B30" s="10"/>
      <c r="C30" s="11"/>
      <c r="D30" s="15"/>
      <c r="E30" s="11"/>
      <c r="F30" s="200" t="s">
        <v>833</v>
      </c>
      <c r="G30" s="4"/>
      <c r="H30" s="4"/>
      <c r="I30" s="4"/>
      <c r="J30" s="4"/>
      <c r="K30" s="4"/>
    </row>
    <row r="31" spans="1:11" ht="306" customHeight="1">
      <c r="A31" s="10"/>
      <c r="B31" s="10"/>
      <c r="C31" s="11"/>
      <c r="D31" s="15"/>
      <c r="E31" s="11"/>
      <c r="F31" s="200" t="s">
        <v>834</v>
      </c>
      <c r="G31" s="4"/>
      <c r="H31" s="4"/>
      <c r="I31" s="4"/>
      <c r="J31" s="4"/>
      <c r="K31" s="4"/>
    </row>
    <row r="32" spans="1:11" ht="321.75" customHeight="1">
      <c r="A32" s="10"/>
      <c r="B32" s="10"/>
      <c r="C32" s="11"/>
      <c r="D32" s="15"/>
      <c r="E32" s="11"/>
      <c r="F32" s="200" t="s">
        <v>835</v>
      </c>
      <c r="G32" s="4"/>
      <c r="H32" s="4"/>
      <c r="I32" s="4"/>
      <c r="J32" s="4"/>
      <c r="K32" s="4"/>
    </row>
    <row r="33" spans="1:11" ht="375" customHeight="1">
      <c r="A33" s="10"/>
      <c r="B33" s="10"/>
      <c r="C33" s="11"/>
      <c r="D33" s="15"/>
      <c r="E33" s="11"/>
      <c r="F33" s="200" t="s">
        <v>836</v>
      </c>
      <c r="G33" s="4"/>
      <c r="H33" s="4"/>
      <c r="I33" s="4"/>
      <c r="J33" s="4"/>
      <c r="K33" s="4"/>
    </row>
    <row r="34" spans="1:11" ht="373.5" customHeight="1">
      <c r="A34" s="10"/>
      <c r="B34" s="10"/>
      <c r="C34" s="11"/>
      <c r="D34" s="15"/>
      <c r="E34" s="11"/>
      <c r="F34" s="200" t="s">
        <v>837</v>
      </c>
      <c r="G34" s="4"/>
      <c r="H34" s="4"/>
      <c r="I34" s="4"/>
      <c r="J34" s="4"/>
      <c r="K34" s="4"/>
    </row>
    <row r="35" spans="1:11" ht="267" customHeight="1">
      <c r="A35" s="10"/>
      <c r="B35" s="10"/>
      <c r="C35" s="11"/>
      <c r="D35" s="15"/>
      <c r="E35" s="11"/>
      <c r="F35" s="200" t="s">
        <v>838</v>
      </c>
      <c r="G35" s="4"/>
      <c r="H35" s="4"/>
      <c r="I35" s="4"/>
      <c r="J35" s="4"/>
      <c r="K35" s="4"/>
    </row>
    <row r="36" spans="1:11" ht="305.25" customHeight="1">
      <c r="A36" s="10"/>
      <c r="B36" s="10"/>
      <c r="C36" s="11"/>
      <c r="D36" s="15"/>
      <c r="E36" s="11"/>
      <c r="F36" s="200" t="s">
        <v>839</v>
      </c>
      <c r="G36" s="4"/>
      <c r="H36" s="4"/>
      <c r="I36" s="4"/>
      <c r="J36" s="4"/>
      <c r="K36" s="4"/>
    </row>
    <row r="37" spans="1:11" ht="236.25" customHeight="1">
      <c r="A37" s="10"/>
      <c r="B37" s="10"/>
      <c r="C37" s="11"/>
      <c r="D37" s="15"/>
      <c r="E37" s="11"/>
      <c r="F37" s="200" t="s">
        <v>840</v>
      </c>
      <c r="G37" s="4"/>
      <c r="H37" s="4"/>
      <c r="I37" s="4"/>
      <c r="J37" s="4"/>
      <c r="K37" s="4"/>
    </row>
    <row r="38" spans="1:11" ht="254.25" customHeight="1">
      <c r="A38" s="10"/>
      <c r="B38" s="10"/>
      <c r="C38" s="11"/>
      <c r="D38" s="15"/>
      <c r="E38" s="11"/>
      <c r="F38" s="200" t="s">
        <v>841</v>
      </c>
      <c r="G38" s="4"/>
      <c r="H38" s="4"/>
      <c r="I38" s="4"/>
      <c r="J38" s="4"/>
      <c r="K38" s="4"/>
    </row>
    <row r="39" spans="1:11" ht="286.5" customHeight="1">
      <c r="A39" s="10"/>
      <c r="B39" s="10"/>
      <c r="C39" s="11"/>
      <c r="D39" s="15"/>
      <c r="E39" s="11"/>
      <c r="F39" s="200" t="s">
        <v>842</v>
      </c>
      <c r="G39" s="4"/>
      <c r="H39" s="4"/>
      <c r="I39" s="4"/>
      <c r="J39" s="4"/>
      <c r="K39" s="4"/>
    </row>
    <row r="40" spans="1:11" ht="369" customHeight="1">
      <c r="A40" s="10"/>
      <c r="B40" s="10"/>
      <c r="C40" s="11"/>
      <c r="D40" s="15"/>
      <c r="E40" s="11"/>
      <c r="F40" s="200" t="s">
        <v>843</v>
      </c>
      <c r="G40" s="4"/>
      <c r="H40" s="4"/>
      <c r="I40" s="4"/>
      <c r="J40" s="4"/>
      <c r="K40" s="4"/>
    </row>
    <row r="41" spans="1:11" ht="201.75" customHeight="1">
      <c r="A41" s="10"/>
      <c r="B41" s="10"/>
      <c r="C41" s="11"/>
      <c r="D41" s="15"/>
      <c r="E41" s="11"/>
      <c r="F41" s="200" t="s">
        <v>844</v>
      </c>
      <c r="G41" s="4"/>
      <c r="H41" s="4"/>
      <c r="I41" s="4"/>
      <c r="J41" s="4"/>
      <c r="K41" s="4"/>
    </row>
    <row r="42" spans="1:11" ht="297" customHeight="1">
      <c r="A42" s="10"/>
      <c r="B42" s="10"/>
      <c r="C42" s="11"/>
      <c r="D42" s="15"/>
      <c r="E42" s="11"/>
      <c r="F42" s="200" t="s">
        <v>845</v>
      </c>
      <c r="G42" s="4"/>
      <c r="H42" s="4"/>
      <c r="I42" s="4"/>
      <c r="J42" s="4"/>
      <c r="K42" s="4"/>
    </row>
    <row r="43" spans="1:11" ht="256.5" customHeight="1">
      <c r="A43" s="10"/>
      <c r="B43" s="10"/>
      <c r="C43" s="11"/>
      <c r="D43" s="15"/>
      <c r="E43" s="11"/>
      <c r="F43" s="200" t="s">
        <v>846</v>
      </c>
      <c r="G43" s="4"/>
      <c r="H43" s="4"/>
      <c r="I43" s="4"/>
      <c r="J43" s="4"/>
      <c r="K43" s="4"/>
    </row>
    <row r="44" spans="1:11" ht="189.75" customHeight="1">
      <c r="A44" s="10"/>
      <c r="B44" s="10"/>
      <c r="C44" s="11"/>
      <c r="D44" s="15"/>
      <c r="E44" s="11"/>
      <c r="F44" s="200" t="s">
        <v>847</v>
      </c>
      <c r="G44" s="4"/>
      <c r="H44" s="4"/>
      <c r="I44" s="4"/>
      <c r="J44" s="4"/>
      <c r="K44" s="4"/>
    </row>
    <row r="45" spans="1:11" ht="237" customHeight="1">
      <c r="A45" s="10"/>
      <c r="B45" s="10"/>
      <c r="C45" s="11"/>
      <c r="D45" s="15"/>
      <c r="E45" s="11"/>
      <c r="F45" s="200" t="s">
        <v>848</v>
      </c>
      <c r="G45" s="4"/>
      <c r="H45" s="4"/>
      <c r="I45" s="4"/>
      <c r="J45" s="4"/>
      <c r="K45" s="4"/>
    </row>
    <row r="46" spans="1:11" ht="363.75" customHeight="1">
      <c r="A46" s="10"/>
      <c r="B46" s="10"/>
      <c r="C46" s="11"/>
      <c r="D46" s="15"/>
      <c r="E46" s="11"/>
      <c r="F46" s="200" t="s">
        <v>849</v>
      </c>
      <c r="G46" s="4"/>
      <c r="H46" s="4"/>
      <c r="I46" s="4"/>
      <c r="J46" s="4"/>
      <c r="K46" s="4"/>
    </row>
    <row r="47" spans="1:11" ht="299.25" customHeight="1">
      <c r="A47" s="10"/>
      <c r="B47" s="10"/>
      <c r="C47" s="11"/>
      <c r="D47" s="15"/>
      <c r="E47" s="11"/>
      <c r="F47" s="200" t="s">
        <v>850</v>
      </c>
      <c r="G47" s="4"/>
      <c r="H47" s="4"/>
      <c r="I47" s="4"/>
      <c r="J47" s="4"/>
      <c r="K47" s="4"/>
    </row>
    <row r="48" spans="1:11" ht="373.5" customHeight="1">
      <c r="A48" s="10"/>
      <c r="B48" s="10"/>
      <c r="C48" s="11"/>
      <c r="D48" s="15"/>
      <c r="E48" s="11"/>
      <c r="F48" s="200" t="s">
        <v>851</v>
      </c>
      <c r="G48" s="4"/>
      <c r="H48" s="4"/>
      <c r="I48" s="4"/>
      <c r="J48" s="4"/>
      <c r="K48" s="4"/>
    </row>
    <row r="49" spans="1:11" ht="352.5" customHeight="1">
      <c r="A49" s="10"/>
      <c r="B49" s="10"/>
      <c r="C49" s="11"/>
      <c r="D49" s="15"/>
      <c r="E49" s="11"/>
      <c r="F49" s="201" t="s">
        <v>852</v>
      </c>
      <c r="G49" s="4"/>
      <c r="H49" s="4"/>
      <c r="I49" s="4"/>
      <c r="J49" s="4"/>
      <c r="K49" s="4"/>
    </row>
    <row r="50" spans="1:11" ht="246" customHeight="1">
      <c r="A50" s="16"/>
      <c r="B50" s="16" t="s">
        <v>89</v>
      </c>
      <c r="C50" s="12" t="s">
        <v>631</v>
      </c>
      <c r="D50" s="196" t="s">
        <v>402</v>
      </c>
      <c r="E50" s="12" t="s">
        <v>8</v>
      </c>
      <c r="F50" s="29"/>
      <c r="G50" s="4"/>
      <c r="H50" s="4"/>
      <c r="I50" s="4"/>
      <c r="J50" s="4"/>
      <c r="K50" s="4"/>
    </row>
    <row r="51" spans="1:11" ht="138" customHeight="1">
      <c r="A51" s="7" t="s">
        <v>12</v>
      </c>
      <c r="B51" s="7" t="s">
        <v>370</v>
      </c>
      <c r="C51" s="8" t="s">
        <v>632</v>
      </c>
      <c r="D51" s="43" t="s">
        <v>402</v>
      </c>
      <c r="E51" s="8" t="s">
        <v>91</v>
      </c>
      <c r="F51" s="28"/>
      <c r="G51" s="4"/>
      <c r="H51" s="4"/>
      <c r="I51" s="4"/>
      <c r="J51" s="4"/>
      <c r="K51" s="4"/>
    </row>
    <row r="52" spans="1:11" ht="115.5" customHeight="1">
      <c r="A52" s="7" t="s">
        <v>13</v>
      </c>
      <c r="B52" s="7" t="s">
        <v>371</v>
      </c>
      <c r="C52" s="8" t="s">
        <v>633</v>
      </c>
      <c r="D52" s="43" t="s">
        <v>402</v>
      </c>
      <c r="E52" s="8" t="s">
        <v>90</v>
      </c>
      <c r="F52" s="29"/>
      <c r="G52" s="4"/>
      <c r="H52" s="4"/>
      <c r="I52" s="4"/>
      <c r="J52" s="4"/>
      <c r="K52" s="4"/>
    </row>
    <row r="53" spans="1:11" ht="159" customHeight="1">
      <c r="A53" s="7" t="s">
        <v>92</v>
      </c>
      <c r="B53" s="7" t="s">
        <v>372</v>
      </c>
      <c r="C53" s="8" t="s">
        <v>634</v>
      </c>
      <c r="D53" s="9"/>
      <c r="E53" s="8"/>
      <c r="F53" s="29"/>
      <c r="G53" s="4"/>
      <c r="H53" s="4"/>
      <c r="I53" s="4"/>
      <c r="J53" s="4"/>
      <c r="K53" s="4"/>
    </row>
    <row r="54" spans="1:11" ht="249.75" customHeight="1">
      <c r="A54" s="10" t="s">
        <v>7</v>
      </c>
      <c r="B54" s="10" t="s">
        <v>93</v>
      </c>
      <c r="C54" s="11" t="s">
        <v>635</v>
      </c>
      <c r="D54" s="43" t="s">
        <v>853</v>
      </c>
      <c r="E54" s="11" t="s">
        <v>8</v>
      </c>
      <c r="F54" s="29"/>
      <c r="G54" s="4"/>
      <c r="H54" s="4"/>
      <c r="I54" s="4"/>
      <c r="J54" s="4"/>
      <c r="K54" s="4"/>
    </row>
    <row r="55" spans="1:11" ht="264.75" customHeight="1">
      <c r="A55" s="10"/>
      <c r="B55" s="10" t="s">
        <v>94</v>
      </c>
      <c r="C55" s="11" t="s">
        <v>636</v>
      </c>
      <c r="D55" s="43" t="s">
        <v>853</v>
      </c>
      <c r="E55" s="11" t="s">
        <v>8</v>
      </c>
      <c r="F55" s="26"/>
      <c r="G55" s="4"/>
      <c r="H55" s="4"/>
      <c r="I55" s="4"/>
      <c r="J55" s="4"/>
      <c r="K55" s="4"/>
    </row>
    <row r="56" spans="1:11" ht="275.25" customHeight="1">
      <c r="A56" s="10"/>
      <c r="B56" s="10" t="s">
        <v>96</v>
      </c>
      <c r="C56" s="11" t="s">
        <v>637</v>
      </c>
      <c r="D56" s="43" t="s">
        <v>853</v>
      </c>
      <c r="E56" s="11" t="s">
        <v>8</v>
      </c>
      <c r="F56" s="30"/>
      <c r="G56" s="4"/>
      <c r="H56" s="4"/>
      <c r="I56" s="4"/>
      <c r="J56" s="4"/>
      <c r="K56" s="4"/>
    </row>
    <row r="57" spans="1:11" ht="286.5" customHeight="1">
      <c r="A57" s="16"/>
      <c r="B57" s="16" t="s">
        <v>95</v>
      </c>
      <c r="C57" s="12" t="s">
        <v>638</v>
      </c>
      <c r="D57" s="43" t="s">
        <v>853</v>
      </c>
      <c r="E57" s="12" t="s">
        <v>8</v>
      </c>
      <c r="F57" s="28"/>
      <c r="G57" s="4"/>
      <c r="H57" s="4"/>
      <c r="I57" s="4"/>
      <c r="J57" s="4"/>
      <c r="K57" s="4"/>
    </row>
    <row r="58" spans="1:11" ht="278.25" customHeight="1">
      <c r="A58" s="10" t="s">
        <v>14</v>
      </c>
      <c r="B58" s="6" t="s">
        <v>342</v>
      </c>
      <c r="C58" s="13" t="s">
        <v>639</v>
      </c>
      <c r="D58" s="43" t="s">
        <v>853</v>
      </c>
      <c r="E58" s="13" t="s">
        <v>8</v>
      </c>
      <c r="F58" s="30"/>
      <c r="G58" s="4"/>
      <c r="H58" s="4"/>
      <c r="I58" s="4"/>
      <c r="J58" s="4"/>
      <c r="K58" s="4"/>
    </row>
    <row r="59" spans="1:11" ht="262.5" customHeight="1">
      <c r="A59" s="16"/>
      <c r="B59" s="16" t="s">
        <v>89</v>
      </c>
      <c r="C59" s="12" t="s">
        <v>640</v>
      </c>
      <c r="D59" s="43" t="s">
        <v>853</v>
      </c>
      <c r="E59" s="12" t="s">
        <v>8</v>
      </c>
      <c r="F59" s="28"/>
      <c r="G59" s="4"/>
      <c r="H59" s="4"/>
      <c r="I59" s="4"/>
      <c r="J59" s="4"/>
      <c r="K59" s="4"/>
    </row>
    <row r="60" spans="1:11" ht="173.25" customHeight="1">
      <c r="A60" s="7" t="s">
        <v>15</v>
      </c>
      <c r="B60" s="7" t="s">
        <v>370</v>
      </c>
      <c r="C60" s="8" t="s">
        <v>641</v>
      </c>
      <c r="D60" s="43" t="s">
        <v>853</v>
      </c>
      <c r="E60" s="8" t="s">
        <v>91</v>
      </c>
      <c r="F60" s="28"/>
      <c r="G60" s="4"/>
      <c r="H60" s="4"/>
      <c r="I60" s="4"/>
      <c r="J60" s="4"/>
      <c r="K60" s="4"/>
    </row>
    <row r="61" spans="1:11" ht="174.75" customHeight="1">
      <c r="A61" s="7" t="s">
        <v>16</v>
      </c>
      <c r="B61" s="7" t="s">
        <v>373</v>
      </c>
      <c r="C61" s="8" t="s">
        <v>642</v>
      </c>
      <c r="D61" s="43" t="s">
        <v>853</v>
      </c>
      <c r="E61" s="8" t="s">
        <v>90</v>
      </c>
      <c r="F61" s="31"/>
      <c r="G61" s="4"/>
      <c r="H61" s="4"/>
      <c r="I61" s="4"/>
      <c r="J61" s="4"/>
      <c r="K61" s="4"/>
    </row>
    <row r="62" spans="1:11" ht="192.75" customHeight="1">
      <c r="A62" s="7" t="s">
        <v>97</v>
      </c>
      <c r="B62" s="7" t="s">
        <v>374</v>
      </c>
      <c r="C62" s="8" t="s">
        <v>643</v>
      </c>
      <c r="D62" s="43" t="s">
        <v>402</v>
      </c>
      <c r="E62" s="8" t="s">
        <v>17</v>
      </c>
      <c r="F62" s="29"/>
      <c r="G62" s="4"/>
      <c r="H62" s="4"/>
      <c r="I62" s="4"/>
      <c r="J62" s="4"/>
      <c r="K62" s="4"/>
    </row>
    <row r="63" spans="1:11" ht="305.25" customHeight="1">
      <c r="A63" s="10" t="s">
        <v>98</v>
      </c>
      <c r="B63" s="7" t="s">
        <v>375</v>
      </c>
      <c r="C63" s="8" t="s">
        <v>644</v>
      </c>
      <c r="D63" s="43" t="s">
        <v>853</v>
      </c>
      <c r="E63" s="8" t="s">
        <v>8</v>
      </c>
      <c r="F63" s="29"/>
      <c r="G63" s="4"/>
      <c r="H63" s="4"/>
      <c r="I63" s="4"/>
      <c r="J63" s="4"/>
      <c r="K63" s="4"/>
    </row>
    <row r="64" spans="1:11" ht="339.75" customHeight="1">
      <c r="A64" s="12"/>
      <c r="B64" s="8" t="s">
        <v>99</v>
      </c>
      <c r="C64" s="8" t="s">
        <v>645</v>
      </c>
      <c r="D64" s="43" t="s">
        <v>853</v>
      </c>
      <c r="E64" s="8" t="s">
        <v>32</v>
      </c>
      <c r="F64" s="29"/>
      <c r="G64" s="4"/>
      <c r="H64" s="4"/>
      <c r="I64" s="4"/>
      <c r="J64" s="4"/>
      <c r="K64" s="4"/>
    </row>
    <row r="65" spans="1:11" ht="84.75" customHeight="1">
      <c r="A65" s="7" t="s">
        <v>100</v>
      </c>
      <c r="B65" s="7"/>
      <c r="C65" s="8" t="s">
        <v>102</v>
      </c>
      <c r="D65" s="9"/>
      <c r="E65" s="8"/>
      <c r="F65" s="29"/>
      <c r="G65" s="4"/>
      <c r="H65" s="4"/>
      <c r="I65" s="4"/>
      <c r="J65" s="4"/>
      <c r="K65" s="4"/>
    </row>
    <row r="66" spans="1:11" ht="141" customHeight="1">
      <c r="A66" s="7" t="s">
        <v>101</v>
      </c>
      <c r="B66" s="7" t="s">
        <v>376</v>
      </c>
      <c r="C66" s="8" t="s">
        <v>646</v>
      </c>
      <c r="D66" s="43" t="s">
        <v>853</v>
      </c>
      <c r="E66" s="8" t="s">
        <v>19</v>
      </c>
      <c r="F66" s="30"/>
      <c r="G66" s="4"/>
      <c r="H66" s="4"/>
      <c r="I66" s="4"/>
      <c r="J66" s="4"/>
      <c r="K66" s="4"/>
    </row>
    <row r="67" spans="1:11" ht="91.5" customHeight="1">
      <c r="A67" s="10" t="s">
        <v>103</v>
      </c>
      <c r="B67" s="6" t="s">
        <v>104</v>
      </c>
      <c r="C67" s="13" t="s">
        <v>647</v>
      </c>
      <c r="D67" s="202" t="s">
        <v>402</v>
      </c>
      <c r="E67" s="13" t="s">
        <v>19</v>
      </c>
      <c r="F67" s="30"/>
      <c r="G67" s="4"/>
      <c r="H67" s="4"/>
      <c r="I67" s="4"/>
      <c r="J67" s="4"/>
      <c r="K67" s="4"/>
    </row>
    <row r="68" spans="1:11" ht="90" customHeight="1">
      <c r="A68" s="10"/>
      <c r="B68" s="10" t="s">
        <v>105</v>
      </c>
      <c r="C68" s="11" t="s">
        <v>648</v>
      </c>
      <c r="D68" s="15"/>
      <c r="E68" s="11"/>
      <c r="F68" s="30"/>
      <c r="G68" s="4"/>
      <c r="H68" s="4"/>
      <c r="I68" s="4"/>
      <c r="J68" s="4"/>
      <c r="K68" s="4"/>
    </row>
    <row r="69" spans="1:11" ht="121.5" customHeight="1">
      <c r="A69" s="16"/>
      <c r="B69" s="16" t="s">
        <v>344</v>
      </c>
      <c r="C69" s="12" t="s">
        <v>649</v>
      </c>
      <c r="D69" s="202" t="s">
        <v>402</v>
      </c>
      <c r="E69" s="12" t="s">
        <v>19</v>
      </c>
      <c r="F69" s="28"/>
      <c r="G69" s="4"/>
      <c r="H69" s="4"/>
      <c r="I69" s="4"/>
      <c r="J69" s="4"/>
      <c r="K69" s="4"/>
    </row>
    <row r="70" spans="1:11" ht="129.75" customHeight="1">
      <c r="A70" s="7" t="s">
        <v>20</v>
      </c>
      <c r="B70" s="7" t="s">
        <v>106</v>
      </c>
      <c r="C70" s="8" t="s">
        <v>650</v>
      </c>
      <c r="D70" s="202" t="s">
        <v>402</v>
      </c>
      <c r="E70" s="8" t="s">
        <v>19</v>
      </c>
      <c r="F70" s="29"/>
      <c r="G70" s="4"/>
      <c r="H70" s="4"/>
      <c r="I70" s="4"/>
      <c r="J70" s="4"/>
      <c r="K70" s="4"/>
    </row>
    <row r="71" spans="1:11" ht="94.5" customHeight="1">
      <c r="A71" s="7" t="s">
        <v>21</v>
      </c>
      <c r="B71" s="7" t="s">
        <v>377</v>
      </c>
      <c r="C71" s="8" t="s">
        <v>651</v>
      </c>
      <c r="D71" s="202" t="s">
        <v>402</v>
      </c>
      <c r="E71" s="8" t="s">
        <v>22</v>
      </c>
      <c r="F71" s="31"/>
      <c r="G71" s="4"/>
      <c r="H71" s="4"/>
      <c r="I71" s="4"/>
      <c r="J71" s="4"/>
      <c r="K71" s="4"/>
    </row>
    <row r="72" spans="1:11" ht="91.5" customHeight="1">
      <c r="A72" s="7" t="s">
        <v>23</v>
      </c>
      <c r="B72" s="7" t="s">
        <v>378</v>
      </c>
      <c r="C72" s="8" t="s">
        <v>652</v>
      </c>
      <c r="D72" s="202" t="s">
        <v>402</v>
      </c>
      <c r="E72" s="8" t="s">
        <v>22</v>
      </c>
      <c r="F72" s="203"/>
      <c r="G72" s="4"/>
      <c r="H72" s="4"/>
      <c r="I72" s="4"/>
      <c r="J72" s="4"/>
      <c r="K72" s="4"/>
    </row>
    <row r="73" spans="1:11" ht="99" customHeight="1">
      <c r="A73" s="10" t="s">
        <v>24</v>
      </c>
      <c r="B73" s="7" t="s">
        <v>378</v>
      </c>
      <c r="C73" s="8" t="s">
        <v>653</v>
      </c>
      <c r="D73" s="202" t="s">
        <v>402</v>
      </c>
      <c r="E73" s="8" t="s">
        <v>22</v>
      </c>
      <c r="F73" s="32"/>
      <c r="G73" s="4"/>
      <c r="H73" s="4"/>
      <c r="I73" s="4"/>
      <c r="J73" s="4"/>
      <c r="K73" s="4"/>
    </row>
    <row r="74" spans="1:11" ht="270.75" customHeight="1">
      <c r="A74" s="12"/>
      <c r="B74" s="8" t="s">
        <v>854</v>
      </c>
      <c r="C74" s="8" t="s">
        <v>654</v>
      </c>
      <c r="D74" s="43" t="s">
        <v>853</v>
      </c>
      <c r="E74" s="8" t="s">
        <v>18</v>
      </c>
      <c r="F74" s="203"/>
      <c r="G74" s="4"/>
      <c r="H74" s="4"/>
      <c r="I74" s="4"/>
      <c r="J74" s="4"/>
      <c r="K74" s="4"/>
    </row>
    <row r="75" spans="1:11" ht="87.75" customHeight="1">
      <c r="A75" s="7" t="s">
        <v>107</v>
      </c>
      <c r="B75" s="7"/>
      <c r="C75" s="8" t="s">
        <v>108</v>
      </c>
      <c r="D75" s="9"/>
      <c r="E75" s="8"/>
      <c r="F75" s="32"/>
      <c r="G75" s="4"/>
      <c r="H75" s="4"/>
      <c r="I75" s="4"/>
      <c r="J75" s="4"/>
      <c r="K75" s="4"/>
    </row>
    <row r="76" spans="1:11" ht="378" customHeight="1">
      <c r="A76" s="10" t="s">
        <v>364</v>
      </c>
      <c r="B76" s="7" t="s">
        <v>25</v>
      </c>
      <c r="C76" s="8" t="s">
        <v>655</v>
      </c>
      <c r="D76" s="43" t="s">
        <v>402</v>
      </c>
      <c r="E76" s="8" t="s">
        <v>26</v>
      </c>
      <c r="F76" s="35" t="s">
        <v>855</v>
      </c>
      <c r="G76" s="4"/>
      <c r="H76" s="4"/>
      <c r="I76" s="4"/>
      <c r="J76" s="4"/>
      <c r="K76" s="4"/>
    </row>
    <row r="77" spans="1:11" ht="364.5" customHeight="1">
      <c r="A77" s="12"/>
      <c r="B77" s="7" t="s">
        <v>109</v>
      </c>
      <c r="C77" s="8" t="s">
        <v>656</v>
      </c>
      <c r="D77" s="43" t="s">
        <v>402</v>
      </c>
      <c r="E77" s="8" t="s">
        <v>27</v>
      </c>
      <c r="F77" s="35" t="s">
        <v>856</v>
      </c>
      <c r="G77" s="4"/>
      <c r="H77" s="4"/>
      <c r="I77" s="4"/>
      <c r="J77" s="4"/>
      <c r="K77" s="4"/>
    </row>
    <row r="78" spans="1:11" ht="272.25" customHeight="1">
      <c r="A78" s="10" t="s">
        <v>110</v>
      </c>
      <c r="B78" s="7" t="s">
        <v>111</v>
      </c>
      <c r="C78" s="8" t="s">
        <v>657</v>
      </c>
      <c r="D78" s="43" t="s">
        <v>402</v>
      </c>
      <c r="E78" s="8" t="s">
        <v>28</v>
      </c>
      <c r="F78" s="35" t="s">
        <v>857</v>
      </c>
      <c r="G78" s="4"/>
      <c r="H78" s="4"/>
      <c r="I78" s="4"/>
      <c r="J78" s="4"/>
      <c r="K78" s="4"/>
    </row>
    <row r="79" spans="1:11" ht="115.5" customHeight="1">
      <c r="A79" s="11"/>
      <c r="B79" s="7" t="s">
        <v>112</v>
      </c>
      <c r="C79" s="8" t="s">
        <v>658</v>
      </c>
      <c r="D79" s="43" t="s">
        <v>402</v>
      </c>
      <c r="E79" s="8" t="s">
        <v>29</v>
      </c>
      <c r="F79" s="35" t="s">
        <v>397</v>
      </c>
      <c r="G79" s="4"/>
      <c r="H79" s="4"/>
      <c r="I79" s="4"/>
      <c r="J79" s="4"/>
      <c r="K79" s="4"/>
    </row>
    <row r="80" spans="1:11" ht="111.75" customHeight="1">
      <c r="A80" s="11"/>
      <c r="B80" s="7" t="s">
        <v>113</v>
      </c>
      <c r="C80" s="8" t="s">
        <v>659</v>
      </c>
      <c r="D80" s="43" t="s">
        <v>402</v>
      </c>
      <c r="E80" s="8" t="s">
        <v>30</v>
      </c>
      <c r="F80" s="35" t="s">
        <v>858</v>
      </c>
      <c r="G80" s="4"/>
      <c r="H80" s="4"/>
      <c r="I80" s="4"/>
      <c r="J80" s="4"/>
      <c r="K80" s="4"/>
    </row>
    <row r="81" spans="1:11" ht="116.25" customHeight="1">
      <c r="A81" s="12"/>
      <c r="B81" s="7" t="s">
        <v>114</v>
      </c>
      <c r="C81" s="8" t="s">
        <v>660</v>
      </c>
      <c r="D81" s="43" t="s">
        <v>402</v>
      </c>
      <c r="E81" s="8" t="s">
        <v>31</v>
      </c>
      <c r="F81" s="33"/>
      <c r="G81" s="4"/>
      <c r="H81" s="4"/>
      <c r="I81" s="4"/>
      <c r="J81" s="4"/>
      <c r="K81" s="4"/>
    </row>
    <row r="82" spans="1:11" ht="320.25" customHeight="1">
      <c r="A82" s="8" t="s">
        <v>115</v>
      </c>
      <c r="B82" s="8" t="s">
        <v>116</v>
      </c>
      <c r="C82" s="8" t="s">
        <v>661</v>
      </c>
      <c r="D82" s="43" t="s">
        <v>402</v>
      </c>
      <c r="E82" s="8" t="s">
        <v>18</v>
      </c>
      <c r="F82" s="29" t="s">
        <v>859</v>
      </c>
      <c r="G82" s="4"/>
      <c r="H82" s="4"/>
      <c r="I82" s="4"/>
      <c r="J82" s="4"/>
      <c r="K82" s="4"/>
    </row>
    <row r="83" spans="1:11" ht="143.25" customHeight="1">
      <c r="A83" s="8" t="s">
        <v>117</v>
      </c>
      <c r="B83" s="8" t="s">
        <v>120</v>
      </c>
      <c r="C83" s="8" t="s">
        <v>662</v>
      </c>
      <c r="D83" s="43" t="s">
        <v>402</v>
      </c>
      <c r="E83" s="8" t="s">
        <v>18</v>
      </c>
      <c r="F83" s="34"/>
      <c r="G83" s="4"/>
      <c r="H83" s="4"/>
      <c r="I83" s="4"/>
      <c r="J83" s="4"/>
      <c r="K83" s="4"/>
    </row>
    <row r="84" spans="1:11" ht="173.25" customHeight="1">
      <c r="A84" s="8" t="s">
        <v>118</v>
      </c>
      <c r="B84" s="8" t="s">
        <v>119</v>
      </c>
      <c r="C84" s="8" t="s">
        <v>663</v>
      </c>
      <c r="D84" s="43" t="s">
        <v>402</v>
      </c>
      <c r="E84" s="8" t="s">
        <v>18</v>
      </c>
      <c r="F84" s="24"/>
      <c r="G84" s="4"/>
      <c r="H84" s="4"/>
      <c r="I84" s="4"/>
      <c r="J84" s="4"/>
      <c r="K84" s="4"/>
    </row>
    <row r="85" spans="1:11" ht="140.25" customHeight="1">
      <c r="A85" s="7" t="s">
        <v>121</v>
      </c>
      <c r="B85" s="7" t="s">
        <v>379</v>
      </c>
      <c r="C85" s="8" t="s">
        <v>664</v>
      </c>
      <c r="D85" s="43" t="s">
        <v>402</v>
      </c>
      <c r="E85" s="8" t="s">
        <v>28</v>
      </c>
      <c r="F85" s="29"/>
      <c r="G85" s="4"/>
      <c r="H85" s="4"/>
      <c r="I85" s="4"/>
      <c r="J85" s="4"/>
      <c r="K85" s="4"/>
    </row>
    <row r="86" spans="1:11" ht="145.5" customHeight="1">
      <c r="A86" s="13" t="s">
        <v>345</v>
      </c>
      <c r="B86" s="8" t="s">
        <v>122</v>
      </c>
      <c r="C86" s="8" t="s">
        <v>665</v>
      </c>
      <c r="D86" s="43" t="s">
        <v>402</v>
      </c>
      <c r="E86" s="8" t="s">
        <v>18</v>
      </c>
      <c r="F86" s="31"/>
      <c r="G86" s="4"/>
      <c r="H86" s="4"/>
      <c r="I86" s="4"/>
      <c r="J86" s="4"/>
      <c r="K86" s="4"/>
    </row>
    <row r="87" spans="1:11" ht="126" customHeight="1">
      <c r="A87" s="12"/>
      <c r="B87" s="8" t="s">
        <v>123</v>
      </c>
      <c r="C87" s="8" t="s">
        <v>666</v>
      </c>
      <c r="D87" s="43" t="s">
        <v>402</v>
      </c>
      <c r="E87" s="8" t="s">
        <v>32</v>
      </c>
      <c r="F87" s="24"/>
      <c r="G87" s="4"/>
      <c r="H87" s="4"/>
      <c r="I87" s="4"/>
      <c r="J87" s="4"/>
      <c r="K87" s="4"/>
    </row>
    <row r="88" spans="1:11" ht="139.5" customHeight="1">
      <c r="A88" s="7" t="s">
        <v>124</v>
      </c>
      <c r="B88" s="7" t="s">
        <v>380</v>
      </c>
      <c r="C88" s="8" t="s">
        <v>667</v>
      </c>
      <c r="D88" s="43" t="s">
        <v>402</v>
      </c>
      <c r="E88" s="8" t="s">
        <v>33</v>
      </c>
      <c r="F88" s="34"/>
      <c r="G88" s="4"/>
      <c r="H88" s="4"/>
      <c r="I88" s="4"/>
      <c r="J88" s="4"/>
      <c r="K88" s="4"/>
    </row>
    <row r="89" spans="1:11" ht="147.75" customHeight="1">
      <c r="A89" s="10" t="s">
        <v>125</v>
      </c>
      <c r="B89" s="7" t="s">
        <v>346</v>
      </c>
      <c r="C89" s="8" t="s">
        <v>668</v>
      </c>
      <c r="D89" s="43" t="s">
        <v>402</v>
      </c>
      <c r="E89" s="8" t="s">
        <v>34</v>
      </c>
      <c r="F89" s="34"/>
      <c r="G89" s="4"/>
      <c r="H89" s="4"/>
      <c r="I89" s="4"/>
      <c r="J89" s="4"/>
      <c r="K89" s="4"/>
    </row>
    <row r="90" spans="1:11" ht="153.75" customHeight="1">
      <c r="A90" s="12"/>
      <c r="B90" s="7" t="s">
        <v>126</v>
      </c>
      <c r="C90" s="8" t="s">
        <v>669</v>
      </c>
      <c r="D90" s="43" t="s">
        <v>402</v>
      </c>
      <c r="E90" s="8" t="s">
        <v>34</v>
      </c>
      <c r="F90" s="24"/>
      <c r="G90" s="4"/>
      <c r="H90" s="4"/>
      <c r="I90" s="4"/>
      <c r="J90" s="4"/>
      <c r="K90" s="4"/>
    </row>
    <row r="91" spans="1:11" ht="257.25" customHeight="1">
      <c r="A91" s="10" t="s">
        <v>129</v>
      </c>
      <c r="B91" s="7" t="s">
        <v>128</v>
      </c>
      <c r="C91" s="8" t="s">
        <v>670</v>
      </c>
      <c r="D91" s="43" t="s">
        <v>402</v>
      </c>
      <c r="E91" s="8" t="s">
        <v>35</v>
      </c>
      <c r="F91" s="29" t="s">
        <v>861</v>
      </c>
      <c r="G91" s="4"/>
      <c r="H91" s="4"/>
      <c r="I91" s="4"/>
      <c r="J91" s="4"/>
      <c r="K91" s="4"/>
    </row>
    <row r="92" spans="1:11" ht="139.5" customHeight="1">
      <c r="A92" s="12"/>
      <c r="B92" s="7" t="s">
        <v>127</v>
      </c>
      <c r="C92" s="8" t="s">
        <v>671</v>
      </c>
      <c r="D92" s="43" t="s">
        <v>402</v>
      </c>
      <c r="E92" s="8" t="s">
        <v>35</v>
      </c>
      <c r="F92" s="29" t="s">
        <v>860</v>
      </c>
      <c r="G92" s="4"/>
      <c r="H92" s="4"/>
      <c r="I92" s="4"/>
      <c r="J92" s="4"/>
      <c r="K92" s="4"/>
    </row>
    <row r="93" spans="1:11" ht="315.75" customHeight="1">
      <c r="A93" s="11" t="s">
        <v>130</v>
      </c>
      <c r="B93" s="8" t="s">
        <v>131</v>
      </c>
      <c r="C93" s="8" t="s">
        <v>672</v>
      </c>
      <c r="D93" s="43" t="s">
        <v>853</v>
      </c>
      <c r="E93" s="8" t="s">
        <v>18</v>
      </c>
      <c r="F93" s="29" t="s">
        <v>862</v>
      </c>
      <c r="G93" s="4"/>
      <c r="H93" s="4"/>
      <c r="I93" s="4"/>
      <c r="J93" s="4"/>
      <c r="K93" s="4"/>
    </row>
    <row r="94" spans="1:11" ht="177" customHeight="1">
      <c r="A94" s="12"/>
      <c r="B94" s="8" t="s">
        <v>132</v>
      </c>
      <c r="C94" s="8" t="s">
        <v>673</v>
      </c>
      <c r="D94" s="43" t="s">
        <v>853</v>
      </c>
      <c r="E94" s="8" t="s">
        <v>32</v>
      </c>
      <c r="F94" s="36"/>
      <c r="G94" s="4"/>
      <c r="H94" s="4"/>
      <c r="I94" s="4"/>
      <c r="J94" s="4"/>
      <c r="K94" s="4"/>
    </row>
    <row r="95" spans="1:11" ht="264" customHeight="1">
      <c r="A95" s="10" t="s">
        <v>133</v>
      </c>
      <c r="B95" s="7" t="s">
        <v>36</v>
      </c>
      <c r="C95" s="8" t="s">
        <v>674</v>
      </c>
      <c r="D95" s="43" t="s">
        <v>853</v>
      </c>
      <c r="E95" s="8" t="s">
        <v>37</v>
      </c>
      <c r="F95" s="29" t="s">
        <v>863</v>
      </c>
      <c r="G95" s="4"/>
      <c r="H95" s="4"/>
      <c r="I95" s="4"/>
      <c r="J95" s="4"/>
      <c r="K95" s="4"/>
    </row>
    <row r="96" spans="1:11" ht="263.25" customHeight="1">
      <c r="A96" s="11"/>
      <c r="B96" s="7" t="s">
        <v>134</v>
      </c>
      <c r="C96" s="8" t="s">
        <v>675</v>
      </c>
      <c r="D96" s="43" t="s">
        <v>853</v>
      </c>
      <c r="E96" s="8" t="s">
        <v>37</v>
      </c>
      <c r="F96" s="29" t="s">
        <v>864</v>
      </c>
      <c r="G96" s="4"/>
      <c r="H96" s="4"/>
      <c r="I96" s="4"/>
      <c r="J96" s="4"/>
      <c r="K96" s="4"/>
    </row>
    <row r="97" spans="1:11" ht="312.75" customHeight="1">
      <c r="A97" s="11"/>
      <c r="B97" s="7" t="s">
        <v>135</v>
      </c>
      <c r="C97" s="8" t="s">
        <v>676</v>
      </c>
      <c r="D97" s="43" t="s">
        <v>853</v>
      </c>
      <c r="E97" s="8" t="s">
        <v>37</v>
      </c>
      <c r="F97" s="29" t="s">
        <v>865</v>
      </c>
      <c r="G97" s="4"/>
      <c r="H97" s="4"/>
      <c r="I97" s="4"/>
      <c r="J97" s="4"/>
      <c r="K97" s="4"/>
    </row>
    <row r="98" spans="1:11" ht="95.25" customHeight="1">
      <c r="A98" s="11"/>
      <c r="B98" s="10" t="s">
        <v>138</v>
      </c>
      <c r="C98" s="11" t="s">
        <v>677</v>
      </c>
      <c r="D98" s="15"/>
      <c r="E98" s="11" t="s">
        <v>37</v>
      </c>
      <c r="F98" s="29"/>
      <c r="G98" s="4"/>
      <c r="H98" s="4"/>
      <c r="I98" s="4"/>
      <c r="J98" s="4"/>
      <c r="K98" s="4"/>
    </row>
    <row r="99" spans="1:11" ht="174" customHeight="1">
      <c r="A99" s="11"/>
      <c r="B99" s="10" t="s">
        <v>136</v>
      </c>
      <c r="C99" s="11" t="s">
        <v>137</v>
      </c>
      <c r="D99" s="15"/>
      <c r="E99" s="11"/>
      <c r="F99" s="29"/>
      <c r="G99" s="4"/>
      <c r="H99" s="4"/>
      <c r="I99" s="4"/>
      <c r="J99" s="4"/>
      <c r="K99" s="4"/>
    </row>
    <row r="100" spans="1:11" ht="130.5" customHeight="1">
      <c r="A100" s="11"/>
      <c r="B100" s="16" t="s">
        <v>139</v>
      </c>
      <c r="C100" s="12"/>
      <c r="D100" s="17"/>
      <c r="E100" s="12"/>
      <c r="F100" s="35"/>
      <c r="G100" s="4"/>
      <c r="H100" s="4"/>
      <c r="I100" s="4"/>
      <c r="J100" s="4"/>
      <c r="K100" s="4"/>
    </row>
    <row r="101" spans="1:11" ht="165.75" customHeight="1">
      <c r="A101" s="11"/>
      <c r="B101" s="7" t="s">
        <v>38</v>
      </c>
      <c r="C101" s="8" t="s">
        <v>678</v>
      </c>
      <c r="D101" s="43" t="s">
        <v>853</v>
      </c>
      <c r="E101" s="8" t="s">
        <v>39</v>
      </c>
      <c r="F101" s="29" t="s">
        <v>866</v>
      </c>
      <c r="G101" s="4"/>
      <c r="H101" s="4"/>
      <c r="I101" s="4"/>
      <c r="J101" s="4"/>
      <c r="K101" s="4"/>
    </row>
    <row r="102" spans="1:11" ht="185.25" customHeight="1">
      <c r="A102" s="12"/>
      <c r="B102" s="7" t="s">
        <v>140</v>
      </c>
      <c r="C102" s="8" t="s">
        <v>679</v>
      </c>
      <c r="D102" s="43" t="s">
        <v>853</v>
      </c>
      <c r="E102" s="8" t="s">
        <v>40</v>
      </c>
      <c r="F102" s="29" t="s">
        <v>867</v>
      </c>
      <c r="G102" s="4"/>
      <c r="H102" s="4"/>
      <c r="I102" s="4"/>
      <c r="J102" s="4"/>
      <c r="K102" s="4"/>
    </row>
    <row r="103" spans="1:11" ht="374.25" customHeight="1">
      <c r="A103" s="11" t="s">
        <v>141</v>
      </c>
      <c r="B103" s="8" t="s">
        <v>142</v>
      </c>
      <c r="C103" s="8" t="s">
        <v>680</v>
      </c>
      <c r="D103" s="43" t="s">
        <v>853</v>
      </c>
      <c r="E103" s="8" t="s">
        <v>18</v>
      </c>
      <c r="F103" s="24"/>
      <c r="G103" s="4"/>
      <c r="H103" s="4"/>
      <c r="I103" s="4"/>
      <c r="J103" s="4"/>
      <c r="K103" s="4"/>
    </row>
    <row r="104" spans="1:11" ht="241.5" customHeight="1">
      <c r="A104" s="12"/>
      <c r="B104" s="8" t="s">
        <v>143</v>
      </c>
      <c r="C104" s="8" t="s">
        <v>681</v>
      </c>
      <c r="D104" s="43" t="s">
        <v>853</v>
      </c>
      <c r="E104" s="8" t="s">
        <v>18</v>
      </c>
      <c r="F104" s="24"/>
      <c r="G104" s="4"/>
      <c r="H104" s="4"/>
      <c r="I104" s="4"/>
      <c r="J104" s="4"/>
      <c r="K104" s="4"/>
    </row>
    <row r="105" spans="1:11" ht="122.25" customHeight="1">
      <c r="A105" s="10" t="s">
        <v>144</v>
      </c>
      <c r="B105" s="7" t="s">
        <v>145</v>
      </c>
      <c r="C105" s="8" t="s">
        <v>682</v>
      </c>
      <c r="D105" s="43" t="s">
        <v>402</v>
      </c>
      <c r="E105" s="8" t="s">
        <v>41</v>
      </c>
      <c r="F105" s="24"/>
      <c r="G105" s="4"/>
      <c r="H105" s="4"/>
      <c r="I105" s="4"/>
      <c r="J105" s="4"/>
      <c r="K105" s="4"/>
    </row>
    <row r="106" spans="1:11" ht="157.5" customHeight="1">
      <c r="A106" s="12"/>
      <c r="B106" s="7" t="s">
        <v>146</v>
      </c>
      <c r="C106" s="8" t="s">
        <v>683</v>
      </c>
      <c r="D106" s="43" t="s">
        <v>853</v>
      </c>
      <c r="E106" s="8" t="s">
        <v>42</v>
      </c>
      <c r="F106" s="35" t="s">
        <v>868</v>
      </c>
      <c r="G106" s="4"/>
      <c r="H106" s="4"/>
      <c r="I106" s="4"/>
      <c r="J106" s="4"/>
      <c r="K106" s="4"/>
    </row>
    <row r="107" spans="1:11" ht="127.5" customHeight="1">
      <c r="A107" s="11" t="s">
        <v>148</v>
      </c>
      <c r="B107" s="8" t="s">
        <v>147</v>
      </c>
      <c r="C107" s="8" t="s">
        <v>684</v>
      </c>
      <c r="D107" s="43" t="s">
        <v>402</v>
      </c>
      <c r="E107" s="8" t="s">
        <v>18</v>
      </c>
      <c r="F107" s="34"/>
      <c r="G107" s="4"/>
      <c r="H107" s="4"/>
      <c r="I107" s="4"/>
      <c r="J107" s="4"/>
      <c r="K107" s="4"/>
    </row>
    <row r="108" spans="1:11" ht="345" customHeight="1">
      <c r="A108" s="11"/>
      <c r="B108" s="8" t="s">
        <v>150</v>
      </c>
      <c r="C108" s="8" t="s">
        <v>685</v>
      </c>
      <c r="D108" s="43" t="s">
        <v>402</v>
      </c>
      <c r="E108" s="8" t="s">
        <v>32</v>
      </c>
      <c r="F108" s="204" t="s">
        <v>869</v>
      </c>
      <c r="G108" s="4"/>
      <c r="H108" s="4"/>
      <c r="I108" s="4"/>
      <c r="J108" s="4"/>
      <c r="K108" s="4"/>
    </row>
    <row r="109" spans="1:11" ht="266.25" customHeight="1">
      <c r="A109" s="11"/>
      <c r="B109" s="8" t="s">
        <v>149</v>
      </c>
      <c r="C109" s="8" t="s">
        <v>686</v>
      </c>
      <c r="D109" s="43" t="s">
        <v>402</v>
      </c>
      <c r="E109" s="8" t="s">
        <v>32</v>
      </c>
      <c r="F109" s="204" t="s">
        <v>870</v>
      </c>
      <c r="G109" s="4"/>
      <c r="H109" s="4"/>
      <c r="I109" s="4"/>
      <c r="J109" s="4"/>
      <c r="K109" s="4"/>
    </row>
    <row r="110" spans="1:11" ht="164.25" customHeight="1">
      <c r="A110" s="12"/>
      <c r="B110" s="8" t="s">
        <v>151</v>
      </c>
      <c r="C110" s="8" t="s">
        <v>687</v>
      </c>
      <c r="D110" s="43" t="s">
        <v>402</v>
      </c>
      <c r="E110" s="8" t="s">
        <v>32</v>
      </c>
      <c r="F110" s="34"/>
      <c r="G110" s="4"/>
      <c r="H110" s="4"/>
      <c r="I110" s="4"/>
      <c r="J110" s="4"/>
      <c r="K110" s="4"/>
    </row>
    <row r="111" spans="1:11" ht="176.25" customHeight="1">
      <c r="A111" s="10" t="s">
        <v>152</v>
      </c>
      <c r="B111" s="7" t="s">
        <v>153</v>
      </c>
      <c r="C111" s="8" t="s">
        <v>688</v>
      </c>
      <c r="D111" s="43" t="s">
        <v>402</v>
      </c>
      <c r="E111" s="8" t="s">
        <v>43</v>
      </c>
      <c r="F111" s="34"/>
      <c r="G111" s="4"/>
      <c r="H111" s="4"/>
      <c r="I111" s="4"/>
      <c r="J111" s="4"/>
      <c r="K111" s="4"/>
    </row>
    <row r="112" spans="1:11" ht="217.5" customHeight="1">
      <c r="A112" s="11"/>
      <c r="B112" s="7" t="s">
        <v>154</v>
      </c>
      <c r="C112" s="8" t="s">
        <v>689</v>
      </c>
      <c r="D112" s="43" t="s">
        <v>402</v>
      </c>
      <c r="E112" s="8" t="s">
        <v>44</v>
      </c>
      <c r="F112" s="34"/>
      <c r="G112" s="4"/>
      <c r="H112" s="4"/>
      <c r="I112" s="4"/>
      <c r="J112" s="4"/>
      <c r="K112" s="4"/>
    </row>
    <row r="113" spans="1:11" ht="141.75" customHeight="1">
      <c r="A113" s="11"/>
      <c r="B113" s="7" t="s">
        <v>347</v>
      </c>
      <c r="C113" s="8" t="s">
        <v>690</v>
      </c>
      <c r="D113" s="43" t="s">
        <v>402</v>
      </c>
      <c r="E113" s="8" t="s">
        <v>45</v>
      </c>
      <c r="F113" s="34"/>
      <c r="G113" s="4"/>
      <c r="H113" s="4"/>
      <c r="I113" s="4"/>
      <c r="J113" s="4"/>
      <c r="K113" s="4"/>
    </row>
    <row r="114" spans="1:11" ht="163.5" customHeight="1">
      <c r="A114" s="11"/>
      <c r="B114" s="7" t="s">
        <v>381</v>
      </c>
      <c r="C114" s="8" t="s">
        <v>691</v>
      </c>
      <c r="D114" s="43" t="s">
        <v>402</v>
      </c>
      <c r="E114" s="8" t="s">
        <v>45</v>
      </c>
      <c r="F114" s="34"/>
      <c r="G114" s="4"/>
      <c r="H114" s="4"/>
      <c r="I114" s="4"/>
      <c r="J114" s="4"/>
      <c r="K114" s="4"/>
    </row>
    <row r="115" spans="1:11" ht="242.25" customHeight="1">
      <c r="A115" s="11"/>
      <c r="B115" s="7" t="s">
        <v>382</v>
      </c>
      <c r="C115" s="8" t="s">
        <v>692</v>
      </c>
      <c r="D115" s="43" t="s">
        <v>402</v>
      </c>
      <c r="E115" s="8" t="s">
        <v>46</v>
      </c>
      <c r="F115" s="23" t="s">
        <v>871</v>
      </c>
      <c r="G115" s="4"/>
      <c r="H115" s="4"/>
      <c r="I115" s="4"/>
      <c r="J115" s="4"/>
      <c r="K115" s="4"/>
    </row>
    <row r="116" spans="1:11" ht="337.5" customHeight="1">
      <c r="A116" s="11"/>
      <c r="B116" s="6" t="s">
        <v>365</v>
      </c>
      <c r="C116" s="13" t="s">
        <v>693</v>
      </c>
      <c r="D116" s="202" t="s">
        <v>402</v>
      </c>
      <c r="E116" s="13" t="s">
        <v>155</v>
      </c>
      <c r="F116" s="205" t="s">
        <v>873</v>
      </c>
      <c r="G116" s="4"/>
      <c r="H116" s="4"/>
      <c r="I116" s="4"/>
      <c r="J116" s="4"/>
      <c r="K116" s="4"/>
    </row>
    <row r="117" spans="1:11" ht="198" customHeight="1">
      <c r="A117" s="11"/>
      <c r="B117" s="16"/>
      <c r="C117" s="12"/>
      <c r="D117" s="12"/>
      <c r="E117" s="12"/>
      <c r="F117" s="201" t="s">
        <v>872</v>
      </c>
      <c r="G117" s="4"/>
      <c r="H117" s="4"/>
      <c r="I117" s="4"/>
      <c r="J117" s="4"/>
      <c r="K117" s="4"/>
    </row>
    <row r="118" spans="1:11" ht="139.5" customHeight="1">
      <c r="A118" s="11"/>
      <c r="B118" s="7" t="s">
        <v>156</v>
      </c>
      <c r="C118" s="8" t="s">
        <v>694</v>
      </c>
      <c r="D118" s="43" t="s">
        <v>402</v>
      </c>
      <c r="E118" s="8" t="s">
        <v>47</v>
      </c>
      <c r="F118" s="23" t="s">
        <v>874</v>
      </c>
      <c r="G118" s="4"/>
      <c r="H118" s="4"/>
      <c r="I118" s="4"/>
      <c r="J118" s="4"/>
      <c r="K118" s="4"/>
    </row>
    <row r="119" spans="1:11" ht="187.5" customHeight="1">
      <c r="A119" s="11"/>
      <c r="B119" s="7" t="s">
        <v>157</v>
      </c>
      <c r="C119" s="8" t="s">
        <v>695</v>
      </c>
      <c r="D119" s="43" t="s">
        <v>402</v>
      </c>
      <c r="E119" s="8" t="s">
        <v>48</v>
      </c>
      <c r="F119" s="23" t="s">
        <v>875</v>
      </c>
      <c r="G119" s="4"/>
      <c r="H119" s="4"/>
      <c r="I119" s="4"/>
      <c r="J119" s="4"/>
      <c r="K119" s="4"/>
    </row>
    <row r="120" spans="1:11" ht="258.75" customHeight="1">
      <c r="A120" s="11"/>
      <c r="B120" s="7" t="s">
        <v>341</v>
      </c>
      <c r="C120" s="8" t="s">
        <v>696</v>
      </c>
      <c r="D120" s="43" t="s">
        <v>402</v>
      </c>
      <c r="E120" s="8" t="s">
        <v>49</v>
      </c>
      <c r="F120" s="23" t="s">
        <v>876</v>
      </c>
      <c r="G120" s="4"/>
      <c r="H120" s="4"/>
      <c r="I120" s="4"/>
      <c r="J120" s="4"/>
      <c r="K120" s="4"/>
    </row>
    <row r="121" spans="1:11" ht="186" customHeight="1">
      <c r="A121" s="11"/>
      <c r="B121" s="7" t="s">
        <v>159</v>
      </c>
      <c r="C121" s="8" t="s">
        <v>697</v>
      </c>
      <c r="D121" s="43" t="s">
        <v>402</v>
      </c>
      <c r="E121" s="8" t="s">
        <v>50</v>
      </c>
      <c r="F121" s="24"/>
      <c r="G121" s="4"/>
      <c r="H121" s="4"/>
      <c r="I121" s="4"/>
      <c r="J121" s="4"/>
      <c r="K121" s="4"/>
    </row>
    <row r="122" spans="1:11" ht="135" customHeight="1">
      <c r="A122" s="12"/>
      <c r="B122" s="7" t="s">
        <v>333</v>
      </c>
      <c r="C122" s="8" t="s">
        <v>698</v>
      </c>
      <c r="D122" s="43" t="s">
        <v>402</v>
      </c>
      <c r="E122" s="8" t="s">
        <v>334</v>
      </c>
      <c r="F122" s="34"/>
      <c r="G122" s="4"/>
      <c r="H122" s="4"/>
      <c r="I122" s="4"/>
      <c r="J122" s="4"/>
      <c r="K122" s="4"/>
    </row>
    <row r="123" spans="1:11" ht="159" customHeight="1">
      <c r="A123" s="10" t="s">
        <v>158</v>
      </c>
      <c r="B123" s="7" t="s">
        <v>877</v>
      </c>
      <c r="C123" s="8" t="s">
        <v>699</v>
      </c>
      <c r="D123" s="202" t="s">
        <v>402</v>
      </c>
      <c r="E123" s="8"/>
      <c r="F123" s="34"/>
      <c r="G123" s="4"/>
      <c r="H123" s="4"/>
      <c r="I123" s="4"/>
      <c r="J123" s="4"/>
      <c r="K123" s="4"/>
    </row>
    <row r="124" spans="1:11" ht="159" customHeight="1">
      <c r="A124" s="10"/>
      <c r="B124" s="7" t="s">
        <v>878</v>
      </c>
      <c r="C124" s="8"/>
      <c r="D124" s="8"/>
      <c r="E124" s="8" t="s">
        <v>49</v>
      </c>
      <c r="F124" s="34"/>
      <c r="G124" s="4"/>
      <c r="H124" s="4"/>
      <c r="I124" s="4"/>
      <c r="J124" s="4"/>
      <c r="K124" s="4"/>
    </row>
    <row r="125" spans="1:11" ht="128.25" customHeight="1">
      <c r="A125" s="11"/>
      <c r="B125" s="7" t="s">
        <v>335</v>
      </c>
      <c r="C125" s="8"/>
      <c r="D125" s="9"/>
      <c r="E125" s="8" t="s">
        <v>348</v>
      </c>
      <c r="F125" s="24"/>
      <c r="G125" s="4"/>
      <c r="H125" s="4"/>
      <c r="I125" s="4"/>
      <c r="J125" s="4"/>
      <c r="K125" s="4"/>
    </row>
    <row r="126" spans="1:11" ht="80.25" customHeight="1">
      <c r="A126" s="11"/>
      <c r="B126" s="16" t="s">
        <v>336</v>
      </c>
      <c r="C126" s="12"/>
      <c r="D126" s="17"/>
      <c r="E126" s="12" t="s">
        <v>337</v>
      </c>
      <c r="F126" s="24"/>
      <c r="G126" s="4"/>
      <c r="H126" s="4"/>
      <c r="I126" s="4"/>
      <c r="J126" s="4"/>
      <c r="K126" s="4"/>
    </row>
    <row r="127" spans="1:11" ht="291.75" customHeight="1">
      <c r="A127" s="12"/>
      <c r="B127" s="8" t="s">
        <v>349</v>
      </c>
      <c r="C127" s="8" t="s">
        <v>700</v>
      </c>
      <c r="D127" s="202" t="s">
        <v>402</v>
      </c>
      <c r="E127" s="8" t="s">
        <v>32</v>
      </c>
      <c r="F127" s="206" t="s">
        <v>879</v>
      </c>
      <c r="G127" s="4"/>
      <c r="H127" s="4"/>
      <c r="I127" s="4"/>
      <c r="J127" s="4"/>
      <c r="K127" s="4"/>
    </row>
    <row r="128" spans="1:11" ht="132" customHeight="1">
      <c r="A128" s="8" t="s">
        <v>160</v>
      </c>
      <c r="B128" s="8" t="s">
        <v>161</v>
      </c>
      <c r="C128" s="8" t="s">
        <v>701</v>
      </c>
      <c r="D128" s="202" t="s">
        <v>402</v>
      </c>
      <c r="E128" s="8" t="s">
        <v>32</v>
      </c>
      <c r="F128" s="34"/>
      <c r="G128" s="4"/>
      <c r="H128" s="4"/>
      <c r="I128" s="4"/>
      <c r="J128" s="4"/>
      <c r="K128" s="4"/>
    </row>
    <row r="129" spans="1:11" ht="120" customHeight="1">
      <c r="A129" s="13" t="s">
        <v>164</v>
      </c>
      <c r="B129" s="8" t="s">
        <v>163</v>
      </c>
      <c r="C129" s="8" t="s">
        <v>702</v>
      </c>
      <c r="D129" s="202" t="s">
        <v>402</v>
      </c>
      <c r="E129" s="8" t="s">
        <v>32</v>
      </c>
      <c r="F129" s="24"/>
      <c r="G129" s="4"/>
      <c r="H129" s="4"/>
      <c r="I129" s="4"/>
      <c r="J129" s="4"/>
      <c r="K129" s="4"/>
    </row>
    <row r="130" spans="1:11" ht="134.25" customHeight="1">
      <c r="A130" s="11"/>
      <c r="B130" s="8" t="s">
        <v>162</v>
      </c>
      <c r="C130" s="8" t="s">
        <v>703</v>
      </c>
      <c r="D130" s="202" t="s">
        <v>402</v>
      </c>
      <c r="E130" s="8" t="s">
        <v>32</v>
      </c>
      <c r="F130" s="24"/>
      <c r="G130" s="4"/>
      <c r="H130" s="4"/>
      <c r="I130" s="4"/>
      <c r="J130" s="4"/>
      <c r="K130" s="4"/>
    </row>
    <row r="131" spans="1:11" ht="215.25" customHeight="1">
      <c r="A131" s="11"/>
      <c r="B131" s="8" t="s">
        <v>165</v>
      </c>
      <c r="C131" s="8" t="s">
        <v>704</v>
      </c>
      <c r="D131" s="202" t="s">
        <v>402</v>
      </c>
      <c r="E131" s="8" t="s">
        <v>32</v>
      </c>
      <c r="F131" s="203" t="s">
        <v>880</v>
      </c>
      <c r="G131" s="4"/>
      <c r="H131" s="4"/>
      <c r="I131" s="4"/>
      <c r="J131" s="4"/>
      <c r="K131" s="4"/>
    </row>
    <row r="132" spans="1:11" ht="131.25" customHeight="1">
      <c r="A132" s="12"/>
      <c r="B132" s="8" t="s">
        <v>166</v>
      </c>
      <c r="C132" s="8" t="s">
        <v>705</v>
      </c>
      <c r="D132" s="202" t="s">
        <v>402</v>
      </c>
      <c r="E132" s="8" t="s">
        <v>32</v>
      </c>
      <c r="F132" s="34"/>
      <c r="G132" s="4"/>
      <c r="H132" s="4"/>
      <c r="I132" s="4"/>
      <c r="J132" s="4"/>
      <c r="K132" s="4"/>
    </row>
    <row r="133" spans="1:11" ht="103.5" customHeight="1">
      <c r="A133" s="11" t="s">
        <v>167</v>
      </c>
      <c r="B133" s="8" t="s">
        <v>168</v>
      </c>
      <c r="C133" s="8" t="s">
        <v>706</v>
      </c>
      <c r="D133" s="202" t="s">
        <v>402</v>
      </c>
      <c r="E133" s="8" t="s">
        <v>32</v>
      </c>
      <c r="F133" s="24"/>
      <c r="G133" s="4"/>
      <c r="H133" s="4"/>
      <c r="I133" s="4"/>
      <c r="J133" s="4"/>
      <c r="K133" s="4"/>
    </row>
    <row r="134" spans="1:11" ht="99.75" customHeight="1">
      <c r="A134" s="11"/>
      <c r="B134" s="8" t="s">
        <v>170</v>
      </c>
      <c r="C134" s="8" t="s">
        <v>707</v>
      </c>
      <c r="D134" s="202" t="s">
        <v>402</v>
      </c>
      <c r="E134" s="8" t="s">
        <v>32</v>
      </c>
      <c r="F134" s="24"/>
      <c r="G134" s="4"/>
      <c r="H134" s="4"/>
      <c r="I134" s="4"/>
      <c r="J134" s="4"/>
      <c r="K134" s="4"/>
    </row>
    <row r="135" spans="1:11" ht="117" customHeight="1">
      <c r="A135" s="11"/>
      <c r="B135" s="8" t="s">
        <v>169</v>
      </c>
      <c r="C135" s="8" t="s">
        <v>708</v>
      </c>
      <c r="D135" s="202" t="s">
        <v>402</v>
      </c>
      <c r="E135" s="8" t="s">
        <v>32</v>
      </c>
      <c r="F135" s="24"/>
      <c r="G135" s="4"/>
      <c r="H135" s="4"/>
      <c r="I135" s="4"/>
      <c r="J135" s="4"/>
      <c r="K135" s="4"/>
    </row>
    <row r="136" spans="1:11" ht="117.75" customHeight="1">
      <c r="A136" s="11"/>
      <c r="B136" s="8" t="s">
        <v>171</v>
      </c>
      <c r="C136" s="8" t="s">
        <v>709</v>
      </c>
      <c r="D136" s="202" t="s">
        <v>402</v>
      </c>
      <c r="E136" s="8" t="s">
        <v>32</v>
      </c>
      <c r="F136" s="24"/>
      <c r="G136" s="4"/>
      <c r="H136" s="4"/>
      <c r="I136" s="4"/>
      <c r="J136" s="4"/>
      <c r="K136" s="4"/>
    </row>
    <row r="137" spans="1:11" ht="332.25" customHeight="1">
      <c r="A137" s="7" t="s">
        <v>172</v>
      </c>
      <c r="B137" s="8" t="s">
        <v>383</v>
      </c>
      <c r="C137" s="8" t="s">
        <v>710</v>
      </c>
      <c r="D137" s="202" t="s">
        <v>402</v>
      </c>
      <c r="E137" s="8" t="s">
        <v>173</v>
      </c>
      <c r="F137" s="206" t="s">
        <v>881</v>
      </c>
      <c r="G137" s="4"/>
      <c r="H137" s="4"/>
      <c r="I137" s="4"/>
      <c r="J137" s="4"/>
      <c r="K137" s="4"/>
    </row>
    <row r="138" spans="1:11" ht="209.25" customHeight="1">
      <c r="A138" s="8" t="s">
        <v>174</v>
      </c>
      <c r="B138" s="8" t="s">
        <v>175</v>
      </c>
      <c r="C138" s="8" t="s">
        <v>882</v>
      </c>
      <c r="D138" s="202" t="s">
        <v>402</v>
      </c>
      <c r="E138" s="8" t="s">
        <v>32</v>
      </c>
      <c r="F138" s="203" t="s">
        <v>883</v>
      </c>
      <c r="G138" s="4"/>
      <c r="H138" s="4"/>
      <c r="I138" s="4"/>
      <c r="J138" s="4"/>
      <c r="K138" s="4"/>
    </row>
    <row r="139" spans="1:11" ht="304.5" customHeight="1">
      <c r="A139" s="11" t="s">
        <v>177</v>
      </c>
      <c r="B139" s="8" t="s">
        <v>176</v>
      </c>
      <c r="C139" s="8" t="s">
        <v>711</v>
      </c>
      <c r="D139" s="202" t="s">
        <v>402</v>
      </c>
      <c r="E139" s="8" t="s">
        <v>32</v>
      </c>
      <c r="F139" s="32" t="s">
        <v>884</v>
      </c>
      <c r="G139" s="4"/>
      <c r="H139" s="4"/>
      <c r="I139" s="4"/>
      <c r="J139" s="4"/>
      <c r="K139" s="4"/>
    </row>
    <row r="140" spans="1:11" ht="134.25" customHeight="1">
      <c r="A140" s="12"/>
      <c r="B140" s="8" t="s">
        <v>178</v>
      </c>
      <c r="C140" s="8" t="s">
        <v>712</v>
      </c>
      <c r="D140" s="202" t="s">
        <v>402</v>
      </c>
      <c r="E140" s="8" t="s">
        <v>32</v>
      </c>
      <c r="F140" s="34"/>
      <c r="G140" s="4"/>
      <c r="H140" s="4"/>
      <c r="I140" s="4"/>
      <c r="J140" s="4"/>
      <c r="K140" s="4"/>
    </row>
    <row r="141" spans="1:11" ht="113.25" customHeight="1">
      <c r="A141" s="11" t="s">
        <v>179</v>
      </c>
      <c r="B141" s="8" t="s">
        <v>350</v>
      </c>
      <c r="C141" s="8" t="s">
        <v>713</v>
      </c>
      <c r="D141" s="202" t="s">
        <v>402</v>
      </c>
      <c r="E141" s="8" t="s">
        <v>32</v>
      </c>
      <c r="F141" s="22"/>
      <c r="G141" s="4"/>
      <c r="H141" s="4"/>
      <c r="I141" s="4"/>
      <c r="J141" s="4"/>
      <c r="K141" s="4"/>
    </row>
    <row r="142" spans="1:11" ht="99.75" customHeight="1">
      <c r="A142" s="12"/>
      <c r="B142" s="8" t="s">
        <v>180</v>
      </c>
      <c r="C142" s="8" t="s">
        <v>714</v>
      </c>
      <c r="D142" s="202" t="s">
        <v>402</v>
      </c>
      <c r="E142" s="8" t="s">
        <v>32</v>
      </c>
      <c r="F142" s="24"/>
      <c r="G142" s="4"/>
      <c r="H142" s="4"/>
      <c r="I142" s="4"/>
      <c r="J142" s="4"/>
      <c r="K142" s="4"/>
    </row>
    <row r="143" spans="1:11" ht="315" customHeight="1">
      <c r="A143" s="11" t="s">
        <v>181</v>
      </c>
      <c r="B143" s="13" t="s">
        <v>182</v>
      </c>
      <c r="C143" s="13" t="s">
        <v>715</v>
      </c>
      <c r="D143" s="202" t="s">
        <v>402</v>
      </c>
      <c r="E143" s="13" t="s">
        <v>32</v>
      </c>
      <c r="F143" s="207" t="s">
        <v>887</v>
      </c>
      <c r="G143" s="4"/>
      <c r="H143" s="4"/>
      <c r="I143" s="4"/>
      <c r="J143" s="4"/>
      <c r="K143" s="4"/>
    </row>
    <row r="144" spans="1:11" ht="378" customHeight="1">
      <c r="A144" s="11"/>
      <c r="B144" s="11"/>
      <c r="C144" s="11"/>
      <c r="D144" s="15"/>
      <c r="E144" s="11"/>
      <c r="F144" s="33" t="s">
        <v>885</v>
      </c>
      <c r="G144" s="4"/>
      <c r="H144" s="4"/>
      <c r="I144" s="4"/>
      <c r="J144" s="4"/>
      <c r="K144" s="4"/>
    </row>
    <row r="145" spans="1:11" ht="363" customHeight="1">
      <c r="A145" s="11"/>
      <c r="B145" s="12"/>
      <c r="C145" s="12"/>
      <c r="D145" s="17"/>
      <c r="E145" s="12"/>
      <c r="F145" s="32" t="s">
        <v>886</v>
      </c>
      <c r="G145" s="4"/>
      <c r="H145" s="4"/>
      <c r="I145" s="4"/>
      <c r="J145" s="4"/>
      <c r="K145" s="4"/>
    </row>
    <row r="146" spans="1:11" ht="150" customHeight="1">
      <c r="A146" s="12"/>
      <c r="B146" s="8" t="s">
        <v>183</v>
      </c>
      <c r="C146" s="8" t="s">
        <v>716</v>
      </c>
      <c r="D146" s="202" t="s">
        <v>402</v>
      </c>
      <c r="E146" s="8" t="s">
        <v>32</v>
      </c>
      <c r="F146" s="34"/>
      <c r="G146" s="4"/>
      <c r="H146" s="4"/>
      <c r="I146" s="4"/>
      <c r="J146" s="4"/>
      <c r="K146" s="4"/>
    </row>
    <row r="147" spans="1:11" ht="225" customHeight="1">
      <c r="A147" s="8" t="s">
        <v>184</v>
      </c>
      <c r="B147" s="8" t="s">
        <v>186</v>
      </c>
      <c r="C147" s="8" t="s">
        <v>717</v>
      </c>
      <c r="D147" s="202" t="s">
        <v>402</v>
      </c>
      <c r="E147" s="8" t="s">
        <v>32</v>
      </c>
      <c r="F147" s="29" t="s">
        <v>888</v>
      </c>
      <c r="G147" s="4"/>
      <c r="H147" s="4"/>
      <c r="I147" s="4"/>
      <c r="J147" s="4"/>
      <c r="K147" s="4"/>
    </row>
    <row r="148" spans="1:11" ht="129.75" customHeight="1">
      <c r="A148" s="11" t="s">
        <v>185</v>
      </c>
      <c r="B148" s="8" t="s">
        <v>187</v>
      </c>
      <c r="C148" s="8" t="s">
        <v>718</v>
      </c>
      <c r="D148" s="202" t="s">
        <v>853</v>
      </c>
      <c r="E148" s="8" t="s">
        <v>32</v>
      </c>
      <c r="F148" s="24"/>
      <c r="G148" s="4"/>
      <c r="H148" s="4"/>
      <c r="I148" s="4"/>
      <c r="J148" s="4"/>
      <c r="K148" s="4"/>
    </row>
    <row r="149" spans="1:11" ht="365.25" customHeight="1">
      <c r="A149" s="11"/>
      <c r="B149" s="8" t="s">
        <v>190</v>
      </c>
      <c r="C149" s="8" t="s">
        <v>719</v>
      </c>
      <c r="D149" s="202" t="s">
        <v>853</v>
      </c>
      <c r="E149" s="8" t="s">
        <v>32</v>
      </c>
      <c r="F149" s="206" t="s">
        <v>889</v>
      </c>
      <c r="G149" s="4"/>
      <c r="H149" s="4"/>
      <c r="I149" s="4"/>
      <c r="J149" s="4"/>
      <c r="K149" s="4"/>
    </row>
    <row r="150" spans="1:11" ht="130.5" customHeight="1">
      <c r="A150" s="11"/>
      <c r="B150" s="8" t="s">
        <v>189</v>
      </c>
      <c r="C150" s="8" t="s">
        <v>720</v>
      </c>
      <c r="D150" s="202" t="s">
        <v>853</v>
      </c>
      <c r="E150" s="8" t="s">
        <v>32</v>
      </c>
      <c r="F150" s="24"/>
      <c r="G150" s="4"/>
      <c r="H150" s="4"/>
      <c r="I150" s="4"/>
      <c r="J150" s="4"/>
      <c r="K150" s="4"/>
    </row>
    <row r="151" spans="1:11" ht="127.5" customHeight="1">
      <c r="A151" s="12"/>
      <c r="B151" s="8" t="s">
        <v>188</v>
      </c>
      <c r="C151" s="8" t="s">
        <v>721</v>
      </c>
      <c r="D151" s="202" t="s">
        <v>853</v>
      </c>
      <c r="E151" s="8" t="s">
        <v>32</v>
      </c>
      <c r="F151" s="34"/>
      <c r="G151" s="4"/>
      <c r="H151" s="4"/>
      <c r="I151" s="4"/>
      <c r="J151" s="4"/>
      <c r="K151" s="4"/>
    </row>
    <row r="152" spans="1:11" ht="196.5" customHeight="1">
      <c r="A152" s="7" t="s">
        <v>191</v>
      </c>
      <c r="B152" s="7" t="s">
        <v>384</v>
      </c>
      <c r="C152" s="8" t="s">
        <v>722</v>
      </c>
      <c r="D152" s="202" t="s">
        <v>402</v>
      </c>
      <c r="E152" s="8" t="s">
        <v>195</v>
      </c>
      <c r="F152" s="204" t="s">
        <v>890</v>
      </c>
      <c r="G152" s="4"/>
      <c r="H152" s="4"/>
      <c r="I152" s="4"/>
      <c r="J152" s="4"/>
      <c r="K152" s="4"/>
    </row>
    <row r="153" spans="1:11" ht="139.5" customHeight="1">
      <c r="A153" s="8" t="s">
        <v>192</v>
      </c>
      <c r="B153" s="8" t="s">
        <v>194</v>
      </c>
      <c r="C153" s="8" t="s">
        <v>723</v>
      </c>
      <c r="D153" s="202" t="s">
        <v>402</v>
      </c>
      <c r="E153" s="8" t="s">
        <v>32</v>
      </c>
      <c r="F153" s="34"/>
      <c r="G153" s="4"/>
      <c r="H153" s="4"/>
      <c r="I153" s="4"/>
      <c r="J153" s="4"/>
      <c r="K153" s="4"/>
    </row>
    <row r="154" spans="1:11" ht="214.5" customHeight="1">
      <c r="A154" s="8" t="s">
        <v>193</v>
      </c>
      <c r="B154" s="8" t="s">
        <v>196</v>
      </c>
      <c r="C154" s="8" t="s">
        <v>724</v>
      </c>
      <c r="D154" s="202" t="s">
        <v>853</v>
      </c>
      <c r="E154" s="8" t="s">
        <v>32</v>
      </c>
      <c r="F154" s="34"/>
      <c r="G154" s="4"/>
      <c r="H154" s="4"/>
      <c r="I154" s="4"/>
      <c r="J154" s="4"/>
      <c r="K154" s="4"/>
    </row>
    <row r="155" spans="1:11" ht="118.5" customHeight="1">
      <c r="A155" s="11" t="s">
        <v>197</v>
      </c>
      <c r="B155" s="8" t="s">
        <v>198</v>
      </c>
      <c r="C155" s="8" t="s">
        <v>725</v>
      </c>
      <c r="D155" s="202" t="s">
        <v>402</v>
      </c>
      <c r="E155" s="8" t="s">
        <v>32</v>
      </c>
      <c r="F155" s="29"/>
      <c r="G155" s="4"/>
      <c r="H155" s="4"/>
      <c r="I155" s="4"/>
      <c r="J155" s="4"/>
      <c r="K155" s="4"/>
    </row>
    <row r="156" spans="1:11" ht="156.75" customHeight="1">
      <c r="A156" s="12"/>
      <c r="B156" s="8" t="s">
        <v>199</v>
      </c>
      <c r="C156" s="8" t="s">
        <v>726</v>
      </c>
      <c r="D156" s="202" t="s">
        <v>402</v>
      </c>
      <c r="E156" s="8" t="s">
        <v>32</v>
      </c>
      <c r="F156" s="24"/>
      <c r="G156" s="4"/>
      <c r="H156" s="4"/>
      <c r="I156" s="4"/>
      <c r="J156" s="4"/>
      <c r="K156" s="4"/>
    </row>
    <row r="157" spans="1:11" ht="300" customHeight="1">
      <c r="A157" s="6" t="s">
        <v>200</v>
      </c>
      <c r="B157" s="13" t="s">
        <v>385</v>
      </c>
      <c r="C157" s="13" t="s">
        <v>727</v>
      </c>
      <c r="D157" s="202" t="s">
        <v>402</v>
      </c>
      <c r="E157" s="13" t="s">
        <v>51</v>
      </c>
      <c r="F157" s="197" t="s">
        <v>891</v>
      </c>
      <c r="G157" s="4"/>
      <c r="H157" s="4"/>
      <c r="I157" s="4"/>
      <c r="J157" s="4"/>
      <c r="K157" s="4"/>
    </row>
    <row r="158" spans="1:11" ht="238.5" customHeight="1">
      <c r="A158" s="10"/>
      <c r="B158" s="16"/>
      <c r="C158" s="12"/>
      <c r="D158" s="17"/>
      <c r="E158" s="12"/>
      <c r="F158" s="208" t="s">
        <v>892</v>
      </c>
      <c r="G158" s="4"/>
      <c r="H158" s="4"/>
      <c r="I158" s="4"/>
      <c r="J158" s="4"/>
      <c r="K158" s="4"/>
    </row>
    <row r="159" spans="1:11" ht="134.25" customHeight="1">
      <c r="A159" s="6" t="s">
        <v>201</v>
      </c>
      <c r="B159" s="7" t="s">
        <v>202</v>
      </c>
      <c r="C159" s="8" t="s">
        <v>728</v>
      </c>
      <c r="D159" s="202" t="s">
        <v>402</v>
      </c>
      <c r="E159" s="8" t="s">
        <v>52</v>
      </c>
      <c r="F159" s="204" t="s">
        <v>893</v>
      </c>
      <c r="G159" s="4"/>
      <c r="H159" s="4"/>
      <c r="I159" s="4"/>
      <c r="J159" s="4"/>
      <c r="K159" s="4"/>
    </row>
    <row r="160" spans="1:11" ht="167.25" customHeight="1">
      <c r="A160" s="11"/>
      <c r="B160" s="7" t="s">
        <v>351</v>
      </c>
      <c r="C160" s="8" t="s">
        <v>729</v>
      </c>
      <c r="D160" s="202" t="s">
        <v>402</v>
      </c>
      <c r="E160" s="8" t="s">
        <v>53</v>
      </c>
      <c r="F160" s="204" t="s">
        <v>894</v>
      </c>
      <c r="G160" s="4"/>
      <c r="H160" s="4"/>
      <c r="I160" s="4"/>
      <c r="J160" s="4"/>
      <c r="K160" s="4"/>
    </row>
    <row r="161" spans="1:11" ht="138.75" customHeight="1">
      <c r="A161" s="11"/>
      <c r="B161" s="7" t="s">
        <v>55</v>
      </c>
      <c r="C161" s="8" t="s">
        <v>730</v>
      </c>
      <c r="D161" s="202" t="s">
        <v>402</v>
      </c>
      <c r="E161" s="8" t="s">
        <v>54</v>
      </c>
      <c r="F161" s="209" t="s">
        <v>895</v>
      </c>
      <c r="G161" s="4"/>
      <c r="H161" s="4"/>
      <c r="I161" s="4"/>
      <c r="J161" s="4"/>
      <c r="K161" s="4"/>
    </row>
    <row r="162" spans="1:11" ht="330.75" customHeight="1">
      <c r="A162" s="11"/>
      <c r="B162" s="6" t="s">
        <v>203</v>
      </c>
      <c r="C162" s="13" t="s">
        <v>352</v>
      </c>
      <c r="D162" s="202" t="s">
        <v>402</v>
      </c>
      <c r="E162" s="13" t="s">
        <v>56</v>
      </c>
      <c r="F162" s="210" t="s">
        <v>896</v>
      </c>
      <c r="G162" s="4"/>
      <c r="H162" s="4"/>
      <c r="I162" s="4"/>
      <c r="J162" s="4"/>
      <c r="K162" s="4"/>
    </row>
    <row r="163" spans="1:11" ht="378" customHeight="1">
      <c r="A163" s="10"/>
      <c r="B163" s="10"/>
      <c r="C163" s="11"/>
      <c r="D163" s="15"/>
      <c r="E163" s="11"/>
      <c r="F163" s="199" t="s">
        <v>897</v>
      </c>
      <c r="G163" s="4"/>
      <c r="H163" s="4"/>
      <c r="I163" s="4"/>
      <c r="J163" s="4"/>
      <c r="K163" s="4"/>
    </row>
    <row r="164" spans="1:11" ht="268.5" customHeight="1">
      <c r="A164" s="12"/>
      <c r="B164" s="16"/>
      <c r="C164" s="12"/>
      <c r="D164" s="17"/>
      <c r="E164" s="12"/>
      <c r="F164" s="211" t="s">
        <v>898</v>
      </c>
      <c r="G164" s="4"/>
      <c r="H164" s="4"/>
      <c r="I164" s="4"/>
      <c r="J164" s="4"/>
      <c r="K164" s="4"/>
    </row>
    <row r="165" spans="1:11" ht="336.75" customHeight="1">
      <c r="A165" s="10" t="s">
        <v>204</v>
      </c>
      <c r="B165" s="6" t="s">
        <v>205</v>
      </c>
      <c r="C165" s="13" t="s">
        <v>731</v>
      </c>
      <c r="D165" s="202" t="s">
        <v>402</v>
      </c>
      <c r="E165" s="13" t="s">
        <v>57</v>
      </c>
      <c r="F165" s="209" t="s">
        <v>902</v>
      </c>
      <c r="G165" s="4"/>
      <c r="H165" s="4"/>
      <c r="I165" s="4"/>
      <c r="J165" s="4"/>
      <c r="K165" s="4"/>
    </row>
    <row r="166" spans="1:11" ht="241.5" customHeight="1">
      <c r="A166" s="10"/>
      <c r="B166" s="10"/>
      <c r="C166" s="11"/>
      <c r="D166" s="15"/>
      <c r="E166" s="11"/>
      <c r="F166" s="212" t="s">
        <v>899</v>
      </c>
      <c r="G166" s="4"/>
      <c r="H166" s="4"/>
      <c r="I166" s="4"/>
      <c r="J166" s="4"/>
      <c r="K166" s="4"/>
    </row>
    <row r="167" spans="1:11" ht="267.75" customHeight="1">
      <c r="A167" s="10"/>
      <c r="B167" s="16"/>
      <c r="C167" s="12"/>
      <c r="D167" s="17"/>
      <c r="E167" s="12"/>
      <c r="F167" s="213" t="s">
        <v>900</v>
      </c>
      <c r="G167" s="4"/>
      <c r="H167" s="4"/>
      <c r="I167" s="4"/>
      <c r="J167" s="4"/>
      <c r="K167" s="4"/>
    </row>
    <row r="168" spans="1:11" ht="236.25" customHeight="1">
      <c r="A168" s="11"/>
      <c r="B168" s="6" t="s">
        <v>206</v>
      </c>
      <c r="C168" s="13" t="s">
        <v>732</v>
      </c>
      <c r="D168" s="202" t="s">
        <v>402</v>
      </c>
      <c r="E168" s="13" t="s">
        <v>58</v>
      </c>
      <c r="F168" s="214" t="s">
        <v>901</v>
      </c>
      <c r="G168" s="4"/>
      <c r="H168" s="4"/>
      <c r="I168" s="4"/>
      <c r="J168" s="4"/>
      <c r="K168" s="4"/>
    </row>
    <row r="169" spans="1:11" ht="258" customHeight="1">
      <c r="A169" s="11"/>
      <c r="B169" s="16"/>
      <c r="C169" s="12"/>
      <c r="D169" s="17"/>
      <c r="E169" s="12"/>
      <c r="F169" s="213" t="s">
        <v>903</v>
      </c>
      <c r="G169" s="4"/>
      <c r="H169" s="4"/>
      <c r="I169" s="4"/>
      <c r="J169" s="4"/>
      <c r="K169" s="4"/>
    </row>
    <row r="170" spans="1:11" ht="138" customHeight="1">
      <c r="A170" s="12"/>
      <c r="B170" s="7" t="s">
        <v>353</v>
      </c>
      <c r="C170" s="8" t="s">
        <v>733</v>
      </c>
      <c r="D170" s="202" t="s">
        <v>402</v>
      </c>
      <c r="E170" s="8" t="s">
        <v>59</v>
      </c>
      <c r="F170" s="206"/>
      <c r="G170" s="4"/>
      <c r="H170" s="4"/>
      <c r="I170" s="4"/>
      <c r="J170" s="4"/>
      <c r="K170" s="4"/>
    </row>
    <row r="171" spans="1:11" ht="366.75" customHeight="1">
      <c r="A171" s="6" t="s">
        <v>207</v>
      </c>
      <c r="B171" s="6" t="s">
        <v>386</v>
      </c>
      <c r="C171" s="13" t="s">
        <v>734</v>
      </c>
      <c r="D171" s="202" t="s">
        <v>402</v>
      </c>
      <c r="E171" s="13" t="s">
        <v>74</v>
      </c>
      <c r="F171" s="197" t="s">
        <v>904</v>
      </c>
      <c r="G171" s="4"/>
      <c r="H171" s="4"/>
      <c r="I171" s="4"/>
      <c r="J171" s="4"/>
      <c r="K171" s="4"/>
    </row>
    <row r="172" spans="1:11" ht="214.5" customHeight="1">
      <c r="A172" s="16"/>
      <c r="B172" s="16"/>
      <c r="C172" s="12"/>
      <c r="D172" s="17"/>
      <c r="E172" s="12"/>
      <c r="F172" s="208" t="s">
        <v>905</v>
      </c>
      <c r="G172" s="4"/>
      <c r="H172" s="4"/>
      <c r="I172" s="4"/>
      <c r="J172" s="4"/>
      <c r="K172" s="4"/>
    </row>
    <row r="173" spans="1:11" ht="370.5" customHeight="1">
      <c r="A173" s="10" t="s">
        <v>208</v>
      </c>
      <c r="B173" s="6" t="s">
        <v>209</v>
      </c>
      <c r="C173" s="13" t="s">
        <v>735</v>
      </c>
      <c r="D173" s="202" t="s">
        <v>402</v>
      </c>
      <c r="E173" s="13" t="s">
        <v>210</v>
      </c>
      <c r="F173" s="205" t="s">
        <v>906</v>
      </c>
      <c r="G173" s="4"/>
      <c r="H173" s="4"/>
      <c r="I173" s="4"/>
      <c r="J173" s="4"/>
      <c r="K173" s="4"/>
    </row>
    <row r="174" spans="1:11" ht="377.25" customHeight="1">
      <c r="A174" s="10"/>
      <c r="B174" s="16"/>
      <c r="C174" s="12"/>
      <c r="D174" s="17"/>
      <c r="E174" s="12"/>
      <c r="F174" s="201" t="s">
        <v>907</v>
      </c>
      <c r="G174" s="4"/>
      <c r="H174" s="4"/>
      <c r="I174" s="4"/>
      <c r="J174" s="4"/>
      <c r="K174" s="4"/>
    </row>
    <row r="175" spans="1:11" ht="153.75" customHeight="1">
      <c r="A175" s="11"/>
      <c r="B175" s="7" t="s">
        <v>60</v>
      </c>
      <c r="C175" s="8" t="s">
        <v>736</v>
      </c>
      <c r="D175" s="202" t="s">
        <v>402</v>
      </c>
      <c r="E175" s="8" t="s">
        <v>211</v>
      </c>
      <c r="F175" s="34"/>
      <c r="G175" s="4"/>
      <c r="H175" s="4"/>
      <c r="I175" s="4"/>
      <c r="J175" s="4"/>
      <c r="K175" s="4"/>
    </row>
    <row r="176" spans="1:11" ht="184.5" customHeight="1">
      <c r="A176" s="12"/>
      <c r="B176" s="7" t="s">
        <v>212</v>
      </c>
      <c r="C176" s="8" t="s">
        <v>908</v>
      </c>
      <c r="D176" s="202" t="s">
        <v>402</v>
      </c>
      <c r="E176" s="8" t="s">
        <v>61</v>
      </c>
      <c r="F176" s="24"/>
      <c r="G176" s="4"/>
      <c r="H176" s="4"/>
      <c r="I176" s="4"/>
      <c r="J176" s="4"/>
      <c r="K176" s="4"/>
    </row>
    <row r="177" spans="1:11" ht="256.5">
      <c r="A177" s="10" t="s">
        <v>214</v>
      </c>
      <c r="B177" s="7" t="s">
        <v>213</v>
      </c>
      <c r="C177" s="8" t="s">
        <v>737</v>
      </c>
      <c r="D177" s="202" t="s">
        <v>402</v>
      </c>
      <c r="E177" s="8" t="s">
        <v>62</v>
      </c>
      <c r="F177" s="23" t="s">
        <v>909</v>
      </c>
      <c r="G177" s="4"/>
      <c r="H177" s="4"/>
      <c r="I177" s="4"/>
      <c r="J177" s="4"/>
      <c r="K177" s="4"/>
    </row>
    <row r="178" spans="1:11" ht="54">
      <c r="A178" s="11"/>
      <c r="B178" s="6" t="s">
        <v>233</v>
      </c>
      <c r="C178" s="13" t="s">
        <v>738</v>
      </c>
      <c r="D178" s="14"/>
      <c r="E178" s="13" t="s">
        <v>62</v>
      </c>
      <c r="F178" s="24"/>
      <c r="G178" s="4"/>
      <c r="H178" s="4"/>
      <c r="I178" s="4"/>
      <c r="J178" s="4"/>
      <c r="K178" s="4"/>
    </row>
    <row r="179" spans="1:11" ht="376.5" customHeight="1">
      <c r="A179" s="11"/>
      <c r="B179" s="10" t="s">
        <v>230</v>
      </c>
      <c r="C179" s="11"/>
      <c r="D179" s="202" t="s">
        <v>402</v>
      </c>
      <c r="E179" s="11" t="s">
        <v>63</v>
      </c>
      <c r="F179" s="210" t="s">
        <v>911</v>
      </c>
      <c r="G179" s="4"/>
      <c r="H179" s="4"/>
      <c r="I179" s="4"/>
      <c r="J179" s="4"/>
      <c r="K179" s="4"/>
    </row>
    <row r="180" spans="1:11" ht="211.5" customHeight="1">
      <c r="A180" s="11"/>
      <c r="B180" s="10"/>
      <c r="C180" s="11"/>
      <c r="D180" s="15"/>
      <c r="E180" s="11"/>
      <c r="F180" s="211" t="s">
        <v>912</v>
      </c>
      <c r="G180" s="4"/>
      <c r="H180" s="4"/>
      <c r="I180" s="4"/>
      <c r="J180" s="4"/>
      <c r="K180" s="4"/>
    </row>
    <row r="181" spans="1:11" ht="378" customHeight="1">
      <c r="A181" s="11"/>
      <c r="B181" s="10" t="s">
        <v>231</v>
      </c>
      <c r="C181" s="11"/>
      <c r="D181" s="202" t="s">
        <v>402</v>
      </c>
      <c r="E181" s="11" t="s">
        <v>232</v>
      </c>
      <c r="F181" s="215" t="s">
        <v>913</v>
      </c>
      <c r="G181" s="4"/>
      <c r="H181" s="4"/>
      <c r="I181" s="4"/>
      <c r="J181" s="4"/>
      <c r="K181" s="4"/>
    </row>
    <row r="182" spans="1:11" ht="373.5" customHeight="1">
      <c r="A182" s="11"/>
      <c r="B182" s="10" t="s">
        <v>229</v>
      </c>
      <c r="C182" s="11"/>
      <c r="D182" s="202" t="s">
        <v>402</v>
      </c>
      <c r="E182" s="11" t="s">
        <v>58</v>
      </c>
      <c r="F182" s="210" t="s">
        <v>914</v>
      </c>
      <c r="G182" s="4"/>
      <c r="H182" s="4"/>
      <c r="I182" s="4"/>
      <c r="J182" s="4"/>
      <c r="K182" s="4"/>
    </row>
    <row r="183" spans="1:11" ht="229.5" customHeight="1">
      <c r="A183" s="11"/>
      <c r="B183" s="10"/>
      <c r="C183" s="11"/>
      <c r="D183" s="15"/>
      <c r="E183" s="11"/>
      <c r="F183" s="199" t="s">
        <v>915</v>
      </c>
      <c r="G183" s="4"/>
      <c r="H183" s="4"/>
      <c r="I183" s="4"/>
      <c r="J183" s="4"/>
      <c r="K183" s="4"/>
    </row>
    <row r="184" spans="1:11" ht="123.75" customHeight="1">
      <c r="A184" s="12"/>
      <c r="B184" s="16"/>
      <c r="C184" s="12"/>
      <c r="D184" s="17"/>
      <c r="E184" s="12"/>
      <c r="F184" s="211" t="s">
        <v>910</v>
      </c>
      <c r="G184" s="4"/>
      <c r="H184" s="4"/>
      <c r="I184" s="4"/>
      <c r="J184" s="4"/>
      <c r="K184" s="4"/>
    </row>
    <row r="185" spans="1:11" ht="135.75" customHeight="1">
      <c r="A185" s="8" t="s">
        <v>354</v>
      </c>
      <c r="B185" s="8" t="s">
        <v>355</v>
      </c>
      <c r="C185" s="8" t="s">
        <v>739</v>
      </c>
      <c r="D185" s="202" t="s">
        <v>402</v>
      </c>
      <c r="E185" s="8" t="s">
        <v>32</v>
      </c>
      <c r="F185" s="206" t="s">
        <v>916</v>
      </c>
      <c r="G185" s="4"/>
      <c r="H185" s="4"/>
      <c r="I185" s="4"/>
      <c r="J185" s="4"/>
      <c r="K185" s="4"/>
    </row>
    <row r="186" spans="1:11" ht="355.5" customHeight="1">
      <c r="A186" s="7" t="s">
        <v>216</v>
      </c>
      <c r="B186" s="7" t="s">
        <v>387</v>
      </c>
      <c r="C186" s="8" t="s">
        <v>740</v>
      </c>
      <c r="D186" s="202" t="s">
        <v>402</v>
      </c>
      <c r="E186" s="8" t="s">
        <v>215</v>
      </c>
      <c r="F186" s="204" t="s">
        <v>917</v>
      </c>
      <c r="G186" s="4"/>
      <c r="H186" s="4"/>
      <c r="I186" s="4"/>
      <c r="J186" s="4"/>
      <c r="K186" s="4"/>
    </row>
    <row r="187" spans="1:11" ht="237" customHeight="1">
      <c r="A187" s="10" t="s">
        <v>217</v>
      </c>
      <c r="B187" s="7" t="s">
        <v>218</v>
      </c>
      <c r="C187" s="8" t="s">
        <v>741</v>
      </c>
      <c r="D187" s="202" t="s">
        <v>402</v>
      </c>
      <c r="E187" s="8" t="s">
        <v>220</v>
      </c>
      <c r="F187" s="204" t="s">
        <v>918</v>
      </c>
      <c r="G187" s="4"/>
      <c r="H187" s="4"/>
      <c r="I187" s="4"/>
      <c r="J187" s="4"/>
      <c r="K187" s="4"/>
    </row>
    <row r="188" spans="1:11" ht="158.25" customHeight="1">
      <c r="A188" s="11"/>
      <c r="B188" s="7" t="s">
        <v>219</v>
      </c>
      <c r="C188" s="8" t="s">
        <v>742</v>
      </c>
      <c r="D188" s="202" t="s">
        <v>853</v>
      </c>
      <c r="E188" s="8" t="s">
        <v>356</v>
      </c>
      <c r="F188" s="29"/>
      <c r="G188" s="4"/>
      <c r="H188" s="4"/>
      <c r="I188" s="4"/>
      <c r="J188" s="4"/>
      <c r="K188" s="4"/>
    </row>
    <row r="189" spans="1:11" ht="67.5">
      <c r="A189" s="11"/>
      <c r="B189" s="6" t="s">
        <v>228</v>
      </c>
      <c r="C189" s="13" t="s">
        <v>743</v>
      </c>
      <c r="D189" s="14"/>
      <c r="E189" s="13"/>
      <c r="F189" s="30"/>
      <c r="G189" s="4"/>
      <c r="H189" s="4"/>
      <c r="I189" s="4"/>
      <c r="J189" s="4"/>
      <c r="K189" s="4"/>
    </row>
    <row r="190" spans="1:11" ht="341.25" customHeight="1">
      <c r="A190" s="11"/>
      <c r="B190" s="10" t="s">
        <v>227</v>
      </c>
      <c r="C190" s="11"/>
      <c r="D190" s="202" t="s">
        <v>402</v>
      </c>
      <c r="E190" s="11" t="s">
        <v>63</v>
      </c>
      <c r="F190" s="214" t="s">
        <v>919</v>
      </c>
      <c r="G190" s="4"/>
      <c r="H190" s="4"/>
      <c r="I190" s="4"/>
      <c r="J190" s="4"/>
      <c r="K190" s="4"/>
    </row>
    <row r="191" spans="1:11" ht="253.5" customHeight="1">
      <c r="A191" s="11"/>
      <c r="B191" s="10"/>
      <c r="C191" s="11"/>
      <c r="D191" s="15"/>
      <c r="E191" s="11"/>
      <c r="F191" s="212" t="s">
        <v>921</v>
      </c>
      <c r="G191" s="4"/>
      <c r="H191" s="4"/>
      <c r="I191" s="4"/>
      <c r="J191" s="4"/>
      <c r="K191" s="4"/>
    </row>
    <row r="192" spans="1:11" ht="374.25" customHeight="1">
      <c r="A192" s="11"/>
      <c r="B192" s="10"/>
      <c r="C192" s="11"/>
      <c r="D192" s="15"/>
      <c r="E192" s="11"/>
      <c r="F192" s="213" t="s">
        <v>920</v>
      </c>
      <c r="G192" s="4"/>
      <c r="H192" s="4"/>
      <c r="I192" s="4"/>
      <c r="J192" s="4"/>
      <c r="K192" s="4"/>
    </row>
    <row r="193" spans="1:11" ht="314.25" customHeight="1">
      <c r="A193" s="11"/>
      <c r="B193" s="10" t="s">
        <v>357</v>
      </c>
      <c r="C193" s="11"/>
      <c r="D193" s="202" t="s">
        <v>402</v>
      </c>
      <c r="E193" s="11" t="s">
        <v>64</v>
      </c>
      <c r="F193" s="204" t="s">
        <v>922</v>
      </c>
      <c r="G193" s="4"/>
      <c r="H193" s="4"/>
      <c r="I193" s="4"/>
      <c r="J193" s="4"/>
      <c r="K193" s="4"/>
    </row>
    <row r="194" spans="1:11" ht="361.5" customHeight="1">
      <c r="A194" s="12"/>
      <c r="B194" s="16" t="s">
        <v>226</v>
      </c>
      <c r="C194" s="12"/>
      <c r="D194" s="202" t="s">
        <v>402</v>
      </c>
      <c r="E194" s="12" t="s">
        <v>225</v>
      </c>
      <c r="F194" s="216" t="s">
        <v>923</v>
      </c>
      <c r="G194" s="4"/>
      <c r="H194" s="4"/>
      <c r="I194" s="4"/>
      <c r="J194" s="4"/>
      <c r="K194" s="4"/>
    </row>
    <row r="195" spans="1:11" ht="127.5" customHeight="1">
      <c r="A195" s="10" t="s">
        <v>221</v>
      </c>
      <c r="B195" s="7" t="s">
        <v>222</v>
      </c>
      <c r="C195" s="8" t="s">
        <v>744</v>
      </c>
      <c r="D195" s="202" t="s">
        <v>402</v>
      </c>
      <c r="E195" s="8" t="s">
        <v>236</v>
      </c>
      <c r="F195" s="206"/>
      <c r="G195" s="4"/>
      <c r="H195" s="4"/>
      <c r="I195" s="4"/>
      <c r="J195" s="4"/>
      <c r="K195" s="4"/>
    </row>
    <row r="196" spans="1:11" ht="250.5" customHeight="1">
      <c r="A196" s="11"/>
      <c r="B196" s="7" t="s">
        <v>223</v>
      </c>
      <c r="C196" s="8" t="s">
        <v>745</v>
      </c>
      <c r="D196" s="202" t="s">
        <v>402</v>
      </c>
      <c r="E196" s="8" t="s">
        <v>234</v>
      </c>
      <c r="F196" s="204" t="s">
        <v>924</v>
      </c>
      <c r="G196" s="4"/>
      <c r="H196" s="4"/>
      <c r="I196" s="4"/>
      <c r="J196" s="4"/>
      <c r="K196" s="4"/>
    </row>
    <row r="197" spans="1:11" ht="216" customHeight="1">
      <c r="A197" s="12"/>
      <c r="B197" s="7" t="s">
        <v>224</v>
      </c>
      <c r="C197" s="8" t="s">
        <v>746</v>
      </c>
      <c r="D197" s="202" t="s">
        <v>402</v>
      </c>
      <c r="E197" s="8" t="s">
        <v>235</v>
      </c>
      <c r="F197" s="204" t="s">
        <v>925</v>
      </c>
      <c r="G197" s="4"/>
      <c r="H197" s="4"/>
      <c r="I197" s="4"/>
      <c r="J197" s="4"/>
      <c r="K197" s="4"/>
    </row>
    <row r="198" spans="1:11" ht="129.75" customHeight="1">
      <c r="A198" s="10" t="s">
        <v>237</v>
      </c>
      <c r="B198" s="7" t="s">
        <v>238</v>
      </c>
      <c r="C198" s="8" t="s">
        <v>747</v>
      </c>
      <c r="D198" s="202" t="s">
        <v>402</v>
      </c>
      <c r="E198" s="8" t="s">
        <v>65</v>
      </c>
      <c r="F198" s="34"/>
      <c r="G198" s="4"/>
      <c r="H198" s="4"/>
      <c r="I198" s="4"/>
      <c r="J198" s="4"/>
      <c r="K198" s="4"/>
    </row>
    <row r="199" spans="1:11" ht="132" customHeight="1">
      <c r="A199" s="12"/>
      <c r="B199" s="7" t="s">
        <v>239</v>
      </c>
      <c r="C199" s="8" t="s">
        <v>748</v>
      </c>
      <c r="D199" s="202" t="s">
        <v>402</v>
      </c>
      <c r="E199" s="8" t="s">
        <v>66</v>
      </c>
      <c r="F199" s="34"/>
      <c r="G199" s="4"/>
      <c r="H199" s="4"/>
      <c r="I199" s="4"/>
      <c r="J199" s="4"/>
      <c r="K199" s="4"/>
    </row>
    <row r="200" spans="1:11" ht="154.5" customHeight="1">
      <c r="A200" s="11" t="s">
        <v>240</v>
      </c>
      <c r="B200" s="8" t="s">
        <v>241</v>
      </c>
      <c r="C200" s="8" t="s">
        <v>749</v>
      </c>
      <c r="D200" s="202" t="s">
        <v>402</v>
      </c>
      <c r="E200" s="8" t="s">
        <v>32</v>
      </c>
      <c r="F200" s="34"/>
      <c r="G200" s="4"/>
      <c r="H200" s="4"/>
      <c r="I200" s="4"/>
      <c r="J200" s="4"/>
      <c r="K200" s="4"/>
    </row>
    <row r="201" spans="1:11" ht="158.25" customHeight="1">
      <c r="A201" s="11"/>
      <c r="B201" s="8" t="s">
        <v>242</v>
      </c>
      <c r="C201" s="8" t="s">
        <v>750</v>
      </c>
      <c r="D201" s="202" t="s">
        <v>402</v>
      </c>
      <c r="E201" s="8" t="s">
        <v>32</v>
      </c>
      <c r="F201" s="34"/>
      <c r="G201" s="4"/>
      <c r="H201" s="4"/>
      <c r="I201" s="4"/>
      <c r="J201" s="4"/>
      <c r="K201" s="4"/>
    </row>
    <row r="202" spans="1:11" ht="258" customHeight="1">
      <c r="A202" s="12"/>
      <c r="B202" s="8" t="s">
        <v>1018</v>
      </c>
      <c r="C202" s="8" t="s">
        <v>751</v>
      </c>
      <c r="D202" s="202" t="s">
        <v>402</v>
      </c>
      <c r="E202" s="8" t="s">
        <v>32</v>
      </c>
      <c r="F202" s="34"/>
      <c r="G202" s="4"/>
      <c r="H202" s="4"/>
      <c r="I202" s="4"/>
      <c r="J202" s="4"/>
      <c r="K202" s="4"/>
    </row>
    <row r="203" spans="1:11" ht="179.25" customHeight="1">
      <c r="A203" s="10" t="s">
        <v>243</v>
      </c>
      <c r="B203" s="7" t="s">
        <v>67</v>
      </c>
      <c r="C203" s="8" t="s">
        <v>752</v>
      </c>
      <c r="D203" s="202" t="s">
        <v>402</v>
      </c>
      <c r="E203" s="8" t="s">
        <v>250</v>
      </c>
      <c r="F203" s="204" t="s">
        <v>926</v>
      </c>
      <c r="G203" s="4"/>
      <c r="H203" s="4"/>
      <c r="I203" s="4"/>
      <c r="J203" s="4"/>
      <c r="K203" s="4"/>
    </row>
    <row r="204" spans="1:11" ht="237" customHeight="1">
      <c r="A204" s="11"/>
      <c r="B204" s="7" t="s">
        <v>251</v>
      </c>
      <c r="C204" s="8" t="s">
        <v>753</v>
      </c>
      <c r="D204" s="202" t="s">
        <v>853</v>
      </c>
      <c r="E204" s="8" t="s">
        <v>249</v>
      </c>
      <c r="F204" s="204" t="s">
        <v>927</v>
      </c>
      <c r="G204" s="4"/>
      <c r="H204" s="4"/>
      <c r="I204" s="4"/>
      <c r="J204" s="4"/>
      <c r="K204" s="4"/>
    </row>
    <row r="205" spans="1:11" ht="231" customHeight="1">
      <c r="A205" s="11"/>
      <c r="B205" s="7" t="s">
        <v>248</v>
      </c>
      <c r="C205" s="8" t="s">
        <v>754</v>
      </c>
      <c r="D205" s="202" t="s">
        <v>853</v>
      </c>
      <c r="E205" s="8" t="s">
        <v>247</v>
      </c>
      <c r="F205" s="40"/>
      <c r="G205" s="4"/>
      <c r="H205" s="4"/>
      <c r="I205" s="4"/>
      <c r="J205" s="4"/>
      <c r="K205" s="4"/>
    </row>
    <row r="206" spans="1:11" ht="234" customHeight="1">
      <c r="A206" s="11"/>
      <c r="B206" s="7" t="s">
        <v>246</v>
      </c>
      <c r="C206" s="8" t="s">
        <v>755</v>
      </c>
      <c r="D206" s="202" t="s">
        <v>853</v>
      </c>
      <c r="E206" s="8" t="s">
        <v>68</v>
      </c>
      <c r="F206" s="34"/>
      <c r="G206" s="4"/>
      <c r="H206" s="4"/>
      <c r="I206" s="4"/>
      <c r="J206" s="4"/>
      <c r="K206" s="4"/>
    </row>
    <row r="207" spans="1:11" ht="242.25" customHeight="1">
      <c r="A207" s="11"/>
      <c r="B207" s="7" t="s">
        <v>70</v>
      </c>
      <c r="C207" s="8" t="s">
        <v>756</v>
      </c>
      <c r="D207" s="202" t="s">
        <v>853</v>
      </c>
      <c r="E207" s="8" t="s">
        <v>69</v>
      </c>
      <c r="F207" s="34"/>
      <c r="G207" s="4"/>
      <c r="H207" s="4"/>
      <c r="I207" s="4"/>
      <c r="J207" s="4"/>
      <c r="K207" s="4"/>
    </row>
    <row r="208" spans="1:11" ht="154.5" customHeight="1">
      <c r="A208" s="11"/>
      <c r="B208" s="7" t="s">
        <v>245</v>
      </c>
      <c r="C208" s="8" t="s">
        <v>757</v>
      </c>
      <c r="D208" s="202" t="s">
        <v>853</v>
      </c>
      <c r="E208" s="8" t="s">
        <v>71</v>
      </c>
      <c r="F208" s="24"/>
      <c r="G208" s="4"/>
      <c r="H208" s="4"/>
      <c r="I208" s="4"/>
      <c r="J208" s="4"/>
      <c r="K208" s="4"/>
    </row>
    <row r="209" spans="1:11" ht="166.5" customHeight="1">
      <c r="A209" s="12"/>
      <c r="B209" s="7" t="s">
        <v>244</v>
      </c>
      <c r="C209" s="8" t="s">
        <v>758</v>
      </c>
      <c r="D209" s="202" t="s">
        <v>853</v>
      </c>
      <c r="E209" s="8" t="s">
        <v>72</v>
      </c>
      <c r="F209" s="40"/>
      <c r="G209" s="4"/>
      <c r="H209" s="4"/>
      <c r="I209" s="4"/>
      <c r="J209" s="4"/>
      <c r="K209" s="4"/>
    </row>
    <row r="210" spans="1:11" ht="349.5" customHeight="1">
      <c r="A210" s="10" t="s">
        <v>252</v>
      </c>
      <c r="B210" s="7" t="s">
        <v>253</v>
      </c>
      <c r="C210" s="8" t="s">
        <v>759</v>
      </c>
      <c r="D210" s="202" t="s">
        <v>402</v>
      </c>
      <c r="E210" s="8" t="s">
        <v>256</v>
      </c>
      <c r="F210" s="217" t="s">
        <v>928</v>
      </c>
      <c r="G210" s="4"/>
      <c r="H210" s="4"/>
      <c r="I210" s="4"/>
      <c r="J210" s="4"/>
      <c r="K210" s="4"/>
    </row>
    <row r="211" spans="1:11" ht="152.25" customHeight="1">
      <c r="A211" s="11"/>
      <c r="B211" s="7" t="s">
        <v>254</v>
      </c>
      <c r="C211" s="8" t="s">
        <v>760</v>
      </c>
      <c r="D211" s="202" t="s">
        <v>853</v>
      </c>
      <c r="E211" s="8" t="s">
        <v>258</v>
      </c>
      <c r="F211" s="218"/>
      <c r="G211" s="4"/>
      <c r="H211" s="4"/>
      <c r="I211" s="4"/>
      <c r="J211" s="4"/>
      <c r="K211" s="4"/>
    </row>
    <row r="212" spans="1:11" ht="210.75" customHeight="1">
      <c r="A212" s="12"/>
      <c r="B212" s="7" t="s">
        <v>255</v>
      </c>
      <c r="C212" s="8" t="s">
        <v>761</v>
      </c>
      <c r="D212" s="202" t="s">
        <v>853</v>
      </c>
      <c r="E212" s="8" t="s">
        <v>257</v>
      </c>
      <c r="F212" s="204" t="s">
        <v>929</v>
      </c>
      <c r="G212" s="4"/>
      <c r="H212" s="4"/>
      <c r="I212" s="4"/>
      <c r="J212" s="4"/>
      <c r="K212" s="4"/>
    </row>
    <row r="213" spans="1:11" ht="54">
      <c r="A213" s="10" t="s">
        <v>259</v>
      </c>
      <c r="B213" s="6" t="s">
        <v>263</v>
      </c>
      <c r="C213" s="13" t="s">
        <v>762</v>
      </c>
      <c r="D213" s="14"/>
      <c r="E213" s="13"/>
      <c r="F213" s="30"/>
      <c r="G213" s="4"/>
      <c r="H213" s="4"/>
      <c r="I213" s="4"/>
      <c r="J213" s="4"/>
      <c r="K213" s="4"/>
    </row>
    <row r="214" spans="1:11" ht="329.25" customHeight="1">
      <c r="A214" s="11"/>
      <c r="B214" s="10" t="s">
        <v>264</v>
      </c>
      <c r="C214" s="11"/>
      <c r="D214" s="202" t="s">
        <v>402</v>
      </c>
      <c r="E214" s="11" t="s">
        <v>63</v>
      </c>
      <c r="F214" s="209" t="s">
        <v>930</v>
      </c>
      <c r="G214" s="4"/>
      <c r="H214" s="4"/>
      <c r="I214" s="4"/>
      <c r="J214" s="4"/>
      <c r="K214" s="4"/>
    </row>
    <row r="215" spans="1:11" ht="357" customHeight="1">
      <c r="A215" s="11"/>
      <c r="B215" s="10"/>
      <c r="C215" s="11"/>
      <c r="D215" s="15"/>
      <c r="E215" s="11"/>
      <c r="F215" s="212" t="s">
        <v>932</v>
      </c>
      <c r="G215" s="4"/>
      <c r="H215" s="4"/>
      <c r="I215" s="4"/>
      <c r="J215" s="4"/>
      <c r="K215" s="4"/>
    </row>
    <row r="216" spans="1:11" ht="369.75" customHeight="1">
      <c r="A216" s="11"/>
      <c r="B216" s="10"/>
      <c r="C216" s="11"/>
      <c r="D216" s="15"/>
      <c r="E216" s="11"/>
      <c r="F216" s="219" t="s">
        <v>931</v>
      </c>
      <c r="G216" s="4"/>
      <c r="H216" s="4"/>
      <c r="I216" s="4"/>
      <c r="J216" s="4"/>
      <c r="K216" s="4"/>
    </row>
    <row r="217" spans="1:11" ht="330" customHeight="1">
      <c r="A217" s="11"/>
      <c r="B217" s="10"/>
      <c r="C217" s="11"/>
      <c r="D217" s="15"/>
      <c r="E217" s="11"/>
      <c r="F217" s="216" t="s">
        <v>933</v>
      </c>
      <c r="G217" s="4"/>
      <c r="H217" s="4"/>
      <c r="I217" s="4"/>
      <c r="J217" s="4"/>
      <c r="K217" s="4"/>
    </row>
    <row r="218" spans="1:11" ht="316.5" customHeight="1">
      <c r="A218" s="11"/>
      <c r="B218" s="10" t="s">
        <v>265</v>
      </c>
      <c r="C218" s="11"/>
      <c r="D218" s="202" t="s">
        <v>402</v>
      </c>
      <c r="E218" s="11" t="s">
        <v>225</v>
      </c>
      <c r="F218" s="204" t="s">
        <v>934</v>
      </c>
      <c r="G218" s="4"/>
      <c r="H218" s="4"/>
      <c r="I218" s="4"/>
      <c r="J218" s="4"/>
      <c r="K218" s="4"/>
    </row>
    <row r="219" spans="1:11" ht="189.75" customHeight="1">
      <c r="A219" s="12"/>
      <c r="B219" s="16" t="s">
        <v>266</v>
      </c>
      <c r="C219" s="12"/>
      <c r="D219" s="202" t="s">
        <v>402</v>
      </c>
      <c r="E219" s="12" t="s">
        <v>267</v>
      </c>
      <c r="F219" s="204" t="s">
        <v>935</v>
      </c>
      <c r="G219" s="4"/>
      <c r="H219" s="4"/>
      <c r="I219" s="4"/>
      <c r="J219" s="4"/>
      <c r="K219" s="4"/>
    </row>
    <row r="220" spans="1:11" ht="157.5" customHeight="1">
      <c r="A220" s="7" t="s">
        <v>260</v>
      </c>
      <c r="B220" s="7" t="s">
        <v>388</v>
      </c>
      <c r="C220" s="8" t="s">
        <v>763</v>
      </c>
      <c r="D220" s="202" t="s">
        <v>402</v>
      </c>
      <c r="E220" s="8" t="s">
        <v>268</v>
      </c>
      <c r="F220" s="40"/>
      <c r="G220" s="4"/>
      <c r="H220" s="4"/>
      <c r="I220" s="4"/>
      <c r="J220" s="4"/>
      <c r="K220" s="4"/>
    </row>
    <row r="221" spans="1:11" ht="124.5" customHeight="1">
      <c r="A221" s="8" t="s">
        <v>261</v>
      </c>
      <c r="B221" s="8" t="s">
        <v>269</v>
      </c>
      <c r="C221" s="8" t="s">
        <v>764</v>
      </c>
      <c r="D221" s="202" t="s">
        <v>402</v>
      </c>
      <c r="E221" s="8" t="s">
        <v>32</v>
      </c>
      <c r="F221" s="204" t="s">
        <v>936</v>
      </c>
      <c r="G221" s="4"/>
      <c r="H221" s="4"/>
      <c r="I221" s="4"/>
      <c r="J221" s="4"/>
      <c r="K221" s="4"/>
    </row>
    <row r="222" spans="1:11" ht="378" customHeight="1">
      <c r="A222" s="10" t="s">
        <v>262</v>
      </c>
      <c r="B222" s="7" t="s">
        <v>271</v>
      </c>
      <c r="C222" s="8" t="s">
        <v>765</v>
      </c>
      <c r="D222" s="202" t="s">
        <v>402</v>
      </c>
      <c r="E222" s="8" t="s">
        <v>270</v>
      </c>
      <c r="F222" s="204" t="s">
        <v>937</v>
      </c>
      <c r="G222" s="4"/>
      <c r="H222" s="4"/>
      <c r="I222" s="4"/>
      <c r="J222" s="4"/>
      <c r="K222" s="4"/>
    </row>
    <row r="223" spans="1:11" ht="245.25" customHeight="1">
      <c r="A223" s="12"/>
      <c r="B223" s="7" t="s">
        <v>272</v>
      </c>
      <c r="C223" s="8" t="s">
        <v>766</v>
      </c>
      <c r="D223" s="202" t="s">
        <v>402</v>
      </c>
      <c r="E223" s="8" t="s">
        <v>358</v>
      </c>
      <c r="F223" s="24"/>
      <c r="G223" s="4"/>
      <c r="H223" s="4"/>
      <c r="I223" s="4"/>
      <c r="J223" s="4"/>
      <c r="K223" s="4"/>
    </row>
    <row r="224" spans="1:11" ht="269.25" customHeight="1">
      <c r="A224" s="11" t="s">
        <v>273</v>
      </c>
      <c r="B224" s="8" t="s">
        <v>73</v>
      </c>
      <c r="C224" s="8" t="s">
        <v>767</v>
      </c>
      <c r="D224" s="43" t="s">
        <v>853</v>
      </c>
      <c r="E224" s="8" t="s">
        <v>274</v>
      </c>
      <c r="F224" s="24"/>
      <c r="G224" s="4"/>
      <c r="H224" s="4"/>
      <c r="I224" s="4"/>
      <c r="J224" s="4"/>
      <c r="K224" s="4"/>
    </row>
    <row r="225" spans="1:11" ht="194.25" customHeight="1">
      <c r="A225" s="12"/>
      <c r="B225" s="8" t="s">
        <v>275</v>
      </c>
      <c r="C225" s="8" t="s">
        <v>768</v>
      </c>
      <c r="D225" s="43" t="s">
        <v>853</v>
      </c>
      <c r="E225" s="8" t="s">
        <v>32</v>
      </c>
      <c r="F225" s="24"/>
      <c r="G225" s="4"/>
      <c r="H225" s="4"/>
      <c r="I225" s="4"/>
      <c r="J225" s="4"/>
      <c r="K225" s="4"/>
    </row>
    <row r="226" spans="1:11" ht="125.25" customHeight="1">
      <c r="A226" s="7" t="s">
        <v>277</v>
      </c>
      <c r="B226" s="8"/>
      <c r="C226" s="8" t="s">
        <v>78</v>
      </c>
      <c r="D226" s="9"/>
      <c r="E226" s="8"/>
      <c r="F226" s="24"/>
      <c r="G226" s="4"/>
      <c r="H226" s="4"/>
      <c r="I226" s="4"/>
      <c r="J226" s="4"/>
      <c r="K226" s="4"/>
    </row>
    <row r="227" spans="1:11" ht="378" customHeight="1">
      <c r="A227" s="10" t="s">
        <v>276</v>
      </c>
      <c r="B227" s="7" t="s">
        <v>938</v>
      </c>
      <c r="C227" s="8" t="s">
        <v>278</v>
      </c>
      <c r="D227" s="202" t="s">
        <v>853</v>
      </c>
      <c r="E227" s="8" t="s">
        <v>74</v>
      </c>
      <c r="F227" s="34"/>
      <c r="G227" s="4"/>
      <c r="H227" s="4"/>
      <c r="I227" s="4"/>
      <c r="J227" s="4"/>
      <c r="K227" s="4"/>
    </row>
    <row r="228" spans="1:11" ht="273" customHeight="1">
      <c r="A228" s="12"/>
      <c r="B228" s="7" t="s">
        <v>939</v>
      </c>
      <c r="C228" s="8" t="s">
        <v>279</v>
      </c>
      <c r="D228" s="202" t="s">
        <v>853</v>
      </c>
      <c r="E228" s="8" t="s">
        <v>74</v>
      </c>
      <c r="F228" s="34"/>
      <c r="G228" s="4"/>
      <c r="H228" s="4"/>
      <c r="I228" s="4"/>
      <c r="J228" s="4"/>
      <c r="K228" s="4"/>
    </row>
    <row r="229" spans="1:11" ht="273.75" customHeight="1">
      <c r="A229" s="10" t="s">
        <v>280</v>
      </c>
      <c r="B229" s="7" t="s">
        <v>940</v>
      </c>
      <c r="C229" s="8" t="s">
        <v>769</v>
      </c>
      <c r="D229" s="202" t="s">
        <v>853</v>
      </c>
      <c r="E229" s="8" t="s">
        <v>8</v>
      </c>
      <c r="F229" s="34"/>
      <c r="G229" s="4"/>
      <c r="H229" s="4"/>
      <c r="I229" s="4"/>
      <c r="J229" s="4"/>
      <c r="K229" s="4"/>
    </row>
    <row r="230" spans="1:11" ht="378" customHeight="1">
      <c r="A230" s="12"/>
      <c r="B230" s="7" t="s">
        <v>941</v>
      </c>
      <c r="C230" s="8" t="s">
        <v>770</v>
      </c>
      <c r="D230" s="202" t="s">
        <v>853</v>
      </c>
      <c r="E230" s="8" t="s">
        <v>8</v>
      </c>
      <c r="F230" s="34"/>
      <c r="G230" s="4"/>
      <c r="H230" s="4"/>
      <c r="I230" s="4"/>
      <c r="J230" s="4"/>
      <c r="K230" s="4"/>
    </row>
    <row r="231" spans="1:11" ht="162.75" customHeight="1">
      <c r="A231" s="7" t="s">
        <v>281</v>
      </c>
      <c r="B231" s="7" t="s">
        <v>942</v>
      </c>
      <c r="C231" s="8" t="s">
        <v>771</v>
      </c>
      <c r="D231" s="202" t="s">
        <v>853</v>
      </c>
      <c r="E231" s="8" t="s">
        <v>19</v>
      </c>
      <c r="F231" s="29"/>
      <c r="G231" s="4"/>
      <c r="H231" s="4"/>
      <c r="I231" s="4"/>
      <c r="J231" s="4"/>
      <c r="K231" s="4"/>
    </row>
    <row r="232" spans="1:11" ht="170.25" customHeight="1">
      <c r="A232" s="11" t="s">
        <v>282</v>
      </c>
      <c r="B232" s="8" t="s">
        <v>283</v>
      </c>
      <c r="C232" s="8" t="s">
        <v>767</v>
      </c>
      <c r="D232" s="202" t="s">
        <v>853</v>
      </c>
      <c r="E232" s="8" t="s">
        <v>274</v>
      </c>
      <c r="F232" s="24"/>
      <c r="G232" s="4"/>
      <c r="H232" s="4"/>
      <c r="I232" s="4"/>
      <c r="J232" s="4"/>
      <c r="K232" s="4"/>
    </row>
    <row r="233" spans="1:11" ht="174" customHeight="1">
      <c r="A233" s="12"/>
      <c r="B233" s="8" t="s">
        <v>284</v>
      </c>
      <c r="C233" s="8" t="s">
        <v>772</v>
      </c>
      <c r="D233" s="202" t="s">
        <v>853</v>
      </c>
      <c r="E233" s="8" t="s">
        <v>32</v>
      </c>
      <c r="F233" s="24"/>
      <c r="G233" s="4"/>
      <c r="H233" s="4"/>
      <c r="I233" s="4"/>
      <c r="J233" s="4"/>
      <c r="K233" s="4"/>
    </row>
    <row r="234" spans="1:11" ht="153" customHeight="1">
      <c r="A234" s="13" t="s">
        <v>285</v>
      </c>
      <c r="B234" s="8" t="s">
        <v>943</v>
      </c>
      <c r="C234" s="8" t="s">
        <v>287</v>
      </c>
      <c r="D234" s="202" t="s">
        <v>402</v>
      </c>
      <c r="E234" s="8" t="s">
        <v>75</v>
      </c>
      <c r="F234" s="24"/>
      <c r="G234" s="4"/>
      <c r="H234" s="4"/>
      <c r="I234" s="4"/>
      <c r="J234" s="4"/>
      <c r="K234" s="4"/>
    </row>
    <row r="235" spans="1:11" ht="118.5" customHeight="1">
      <c r="A235" s="12"/>
      <c r="B235" s="8" t="s">
        <v>286</v>
      </c>
      <c r="C235" s="8" t="s">
        <v>288</v>
      </c>
      <c r="D235" s="202" t="s">
        <v>853</v>
      </c>
      <c r="E235" s="8" t="s">
        <v>32</v>
      </c>
      <c r="F235" s="36"/>
      <c r="G235" s="4"/>
      <c r="H235" s="4"/>
      <c r="I235" s="4"/>
      <c r="J235" s="4"/>
      <c r="K235" s="4"/>
    </row>
    <row r="236" spans="1:11" ht="155.25" customHeight="1">
      <c r="A236" s="7" t="s">
        <v>289</v>
      </c>
      <c r="B236" s="8"/>
      <c r="C236" s="8" t="s">
        <v>291</v>
      </c>
      <c r="D236" s="9"/>
      <c r="E236" s="8"/>
      <c r="F236" s="37"/>
      <c r="G236" s="4"/>
      <c r="H236" s="4"/>
      <c r="I236" s="4"/>
      <c r="J236" s="4"/>
      <c r="K236" s="4"/>
    </row>
    <row r="237" spans="1:11" ht="176.25" customHeight="1">
      <c r="A237" s="6" t="s">
        <v>290</v>
      </c>
      <c r="B237" s="6" t="s">
        <v>292</v>
      </c>
      <c r="C237" s="13" t="s">
        <v>773</v>
      </c>
      <c r="D237" s="202" t="s">
        <v>402</v>
      </c>
      <c r="E237" s="13" t="s">
        <v>293</v>
      </c>
      <c r="F237" s="26"/>
      <c r="G237" s="4"/>
      <c r="H237" s="4"/>
      <c r="I237" s="4"/>
      <c r="J237" s="4"/>
      <c r="K237" s="4"/>
    </row>
    <row r="238" spans="1:11" ht="82.5" customHeight="1">
      <c r="A238" s="11"/>
      <c r="B238" s="16" t="s">
        <v>295</v>
      </c>
      <c r="C238" s="12" t="s">
        <v>294</v>
      </c>
      <c r="D238" s="17"/>
      <c r="E238" s="12"/>
      <c r="F238" s="28"/>
      <c r="G238" s="4"/>
      <c r="H238" s="4"/>
      <c r="I238" s="4"/>
      <c r="J238" s="4"/>
      <c r="K238" s="4"/>
    </row>
    <row r="239" spans="1:11" ht="114" customHeight="1">
      <c r="A239" s="12"/>
      <c r="B239" s="7" t="s">
        <v>339</v>
      </c>
      <c r="C239" s="8" t="s">
        <v>774</v>
      </c>
      <c r="D239" s="202" t="s">
        <v>402</v>
      </c>
      <c r="E239" s="8" t="s">
        <v>293</v>
      </c>
      <c r="F239" s="29"/>
      <c r="G239" s="4"/>
      <c r="H239" s="4"/>
      <c r="I239" s="4"/>
      <c r="J239" s="4"/>
      <c r="K239" s="4"/>
    </row>
    <row r="240" spans="1:11" ht="106.5" customHeight="1">
      <c r="A240" s="10" t="s">
        <v>359</v>
      </c>
      <c r="B240" s="7"/>
      <c r="C240" s="8"/>
      <c r="D240" s="9"/>
      <c r="E240" s="8"/>
      <c r="F240" s="29"/>
      <c r="G240" s="4"/>
      <c r="H240" s="4"/>
      <c r="I240" s="4"/>
      <c r="J240" s="4"/>
      <c r="K240" s="4"/>
    </row>
    <row r="241" spans="1:11" ht="347.25" customHeight="1">
      <c r="A241" s="10" t="s">
        <v>296</v>
      </c>
      <c r="B241" s="7" t="s">
        <v>332</v>
      </c>
      <c r="C241" s="8" t="s">
        <v>775</v>
      </c>
      <c r="D241" s="202" t="s">
        <v>402</v>
      </c>
      <c r="E241" s="8" t="s">
        <v>293</v>
      </c>
      <c r="F241" s="28"/>
      <c r="G241" s="4"/>
      <c r="H241" s="4"/>
      <c r="I241" s="4"/>
      <c r="J241" s="4"/>
      <c r="K241" s="4"/>
    </row>
    <row r="242" spans="1:11" ht="409.5" customHeight="1">
      <c r="A242" s="11"/>
      <c r="B242" s="324" t="s">
        <v>297</v>
      </c>
      <c r="C242" s="11" t="s">
        <v>776</v>
      </c>
      <c r="D242" s="202" t="s">
        <v>402</v>
      </c>
      <c r="E242" s="11" t="s">
        <v>293</v>
      </c>
      <c r="F242" s="38"/>
      <c r="G242" s="4"/>
      <c r="H242" s="4"/>
      <c r="I242" s="4"/>
      <c r="J242" s="4"/>
      <c r="K242" s="4"/>
    </row>
    <row r="243" spans="1:11" ht="362.25" customHeight="1">
      <c r="A243" s="11"/>
      <c r="B243" s="325"/>
      <c r="C243" s="12"/>
      <c r="D243" s="17"/>
      <c r="E243" s="12"/>
      <c r="F243" s="222"/>
      <c r="G243" s="4"/>
      <c r="H243" s="4"/>
      <c r="I243" s="4"/>
      <c r="J243" s="4"/>
      <c r="K243" s="4"/>
    </row>
    <row r="244" spans="1:11" ht="299.25" customHeight="1">
      <c r="A244" s="10" t="s">
        <v>298</v>
      </c>
      <c r="B244" s="7" t="s">
        <v>299</v>
      </c>
      <c r="C244" s="8" t="s">
        <v>777</v>
      </c>
      <c r="D244" s="202" t="s">
        <v>853</v>
      </c>
      <c r="E244" s="8" t="s">
        <v>293</v>
      </c>
      <c r="F244" s="39"/>
      <c r="G244" s="4"/>
      <c r="H244" s="4"/>
      <c r="I244" s="4"/>
      <c r="J244" s="4"/>
      <c r="K244" s="4"/>
    </row>
    <row r="245" spans="1:11" ht="292.5" customHeight="1">
      <c r="A245" s="11"/>
      <c r="B245" s="16" t="s">
        <v>300</v>
      </c>
      <c r="C245" s="12" t="s">
        <v>778</v>
      </c>
      <c r="D245" s="202" t="s">
        <v>853</v>
      </c>
      <c r="E245" s="12" t="s">
        <v>293</v>
      </c>
      <c r="F245" s="223"/>
      <c r="G245" s="4"/>
      <c r="H245" s="4"/>
      <c r="I245" s="4"/>
      <c r="J245" s="4"/>
      <c r="K245" s="4"/>
    </row>
    <row r="246" spans="1:11" ht="312.75" customHeight="1">
      <c r="A246" s="11"/>
      <c r="B246" s="7" t="s">
        <v>301</v>
      </c>
      <c r="C246" s="8" t="s">
        <v>779</v>
      </c>
      <c r="D246" s="202" t="s">
        <v>853</v>
      </c>
      <c r="E246" s="8" t="s">
        <v>293</v>
      </c>
      <c r="F246" s="224"/>
      <c r="G246" s="4"/>
      <c r="H246" s="4"/>
      <c r="I246" s="4"/>
      <c r="J246" s="4"/>
      <c r="K246" s="4"/>
    </row>
    <row r="247" spans="1:11" ht="228" customHeight="1">
      <c r="A247" s="11"/>
      <c r="B247" s="7" t="s">
        <v>302</v>
      </c>
      <c r="C247" s="8" t="s">
        <v>780</v>
      </c>
      <c r="D247" s="43" t="s">
        <v>853</v>
      </c>
      <c r="E247" s="8" t="s">
        <v>293</v>
      </c>
      <c r="F247" s="224"/>
      <c r="G247" s="4"/>
      <c r="H247" s="4"/>
      <c r="I247" s="4"/>
      <c r="J247" s="4"/>
      <c r="K247" s="4"/>
    </row>
    <row r="248" spans="1:11" ht="136.5" customHeight="1">
      <c r="A248" s="11"/>
      <c r="B248" s="220" t="s">
        <v>944</v>
      </c>
      <c r="C248" s="13" t="s">
        <v>781</v>
      </c>
      <c r="D248" s="43" t="s">
        <v>853</v>
      </c>
      <c r="E248" s="13" t="s">
        <v>293</v>
      </c>
      <c r="F248" s="13" t="s">
        <v>945</v>
      </c>
      <c r="G248" s="4"/>
      <c r="H248" s="4"/>
      <c r="I248" s="4"/>
      <c r="J248" s="4"/>
      <c r="K248" s="4"/>
    </row>
    <row r="249" spans="1:11" ht="191.25" customHeight="1">
      <c r="A249" s="11"/>
      <c r="B249" s="10"/>
      <c r="C249" s="11" t="s">
        <v>306</v>
      </c>
      <c r="D249" s="15"/>
      <c r="E249" s="11"/>
      <c r="F249" s="11" t="s">
        <v>305</v>
      </c>
      <c r="G249" s="4"/>
      <c r="H249" s="4"/>
      <c r="I249" s="4"/>
      <c r="J249" s="4"/>
      <c r="K249" s="4"/>
    </row>
    <row r="250" spans="1:11" ht="157.5" customHeight="1">
      <c r="A250" s="11"/>
      <c r="B250" s="10"/>
      <c r="C250" s="11" t="s">
        <v>782</v>
      </c>
      <c r="D250" s="15"/>
      <c r="E250" s="11"/>
      <c r="F250" s="11" t="s">
        <v>303</v>
      </c>
      <c r="G250" s="4"/>
      <c r="H250" s="4"/>
      <c r="I250" s="4"/>
      <c r="J250" s="4"/>
      <c r="K250" s="4"/>
    </row>
    <row r="251" spans="1:11" ht="176.25" customHeight="1">
      <c r="A251" s="12"/>
      <c r="B251" s="221"/>
      <c r="C251" s="12" t="s">
        <v>783</v>
      </c>
      <c r="D251" s="17"/>
      <c r="E251" s="12"/>
      <c r="F251" s="12" t="s">
        <v>304</v>
      </c>
      <c r="G251" s="4"/>
      <c r="H251" s="4"/>
      <c r="I251" s="4"/>
      <c r="J251" s="4"/>
      <c r="K251" s="4"/>
    </row>
    <row r="252" spans="1:11" ht="122.25" customHeight="1">
      <c r="A252" s="10" t="s">
        <v>366</v>
      </c>
      <c r="B252" s="18" t="s">
        <v>949</v>
      </c>
      <c r="C252" s="8" t="s">
        <v>784</v>
      </c>
      <c r="D252" s="43" t="s">
        <v>853</v>
      </c>
      <c r="E252" s="8" t="s">
        <v>293</v>
      </c>
      <c r="F252" s="226" t="s">
        <v>361</v>
      </c>
      <c r="G252" s="4"/>
      <c r="H252" s="4"/>
      <c r="I252" s="4"/>
      <c r="J252" s="4"/>
      <c r="K252" s="4"/>
    </row>
    <row r="253" spans="1:11" ht="182.25" customHeight="1">
      <c r="A253" s="221"/>
      <c r="B253" s="225" t="s">
        <v>950</v>
      </c>
      <c r="C253" s="12" t="s">
        <v>785</v>
      </c>
      <c r="D253" s="196" t="s">
        <v>853</v>
      </c>
      <c r="E253" s="12" t="s">
        <v>293</v>
      </c>
      <c r="F253" s="12" t="s">
        <v>946</v>
      </c>
      <c r="G253" s="4"/>
      <c r="H253" s="4"/>
      <c r="I253" s="4"/>
      <c r="J253" s="4"/>
      <c r="K253" s="4"/>
    </row>
    <row r="254" spans="1:11" ht="176.25" customHeight="1">
      <c r="A254" s="7" t="s">
        <v>360</v>
      </c>
      <c r="B254" s="7" t="s">
        <v>948</v>
      </c>
      <c r="C254" s="8" t="s">
        <v>786</v>
      </c>
      <c r="D254" s="202" t="s">
        <v>853</v>
      </c>
      <c r="E254" s="8" t="s">
        <v>293</v>
      </c>
      <c r="F254" s="8" t="s">
        <v>947</v>
      </c>
      <c r="G254" s="4"/>
      <c r="H254" s="4"/>
      <c r="I254" s="4"/>
      <c r="J254" s="4"/>
      <c r="K254" s="4"/>
    </row>
    <row r="255" spans="1:11" ht="153.75" customHeight="1">
      <c r="A255" s="10" t="s">
        <v>367</v>
      </c>
      <c r="B255" s="7" t="s">
        <v>952</v>
      </c>
      <c r="C255" s="8" t="s">
        <v>787</v>
      </c>
      <c r="D255" s="202" t="s">
        <v>853</v>
      </c>
      <c r="E255" s="8" t="s">
        <v>293</v>
      </c>
      <c r="F255" s="8" t="s">
        <v>951</v>
      </c>
      <c r="G255" s="4"/>
      <c r="H255" s="4"/>
      <c r="I255" s="4"/>
      <c r="J255" s="4"/>
      <c r="K255" s="4"/>
    </row>
    <row r="256" spans="1:11" ht="150.75" customHeight="1">
      <c r="A256" s="12"/>
      <c r="B256" s="7" t="s">
        <v>389</v>
      </c>
      <c r="C256" s="8" t="s">
        <v>788</v>
      </c>
      <c r="D256" s="196" t="s">
        <v>402</v>
      </c>
      <c r="E256" s="8" t="s">
        <v>293</v>
      </c>
      <c r="F256" s="24"/>
      <c r="G256" s="4"/>
      <c r="H256" s="4"/>
      <c r="I256" s="4"/>
      <c r="J256" s="4"/>
      <c r="K256" s="4"/>
    </row>
    <row r="257" spans="1:11" ht="305.25" customHeight="1">
      <c r="A257" s="6" t="s">
        <v>307</v>
      </c>
      <c r="B257" s="7" t="s">
        <v>954</v>
      </c>
      <c r="C257" s="13" t="s">
        <v>789</v>
      </c>
      <c r="D257" s="202" t="s">
        <v>853</v>
      </c>
      <c r="E257" s="8" t="s">
        <v>293</v>
      </c>
      <c r="F257" s="8" t="s">
        <v>953</v>
      </c>
      <c r="G257" s="4"/>
      <c r="H257" s="4"/>
      <c r="I257" s="4"/>
      <c r="J257" s="4"/>
      <c r="K257" s="4"/>
    </row>
    <row r="258" spans="1:11" ht="300" customHeight="1">
      <c r="A258" s="16"/>
      <c r="B258" s="7" t="s">
        <v>955</v>
      </c>
      <c r="C258" s="13" t="s">
        <v>789</v>
      </c>
      <c r="D258" s="202" t="s">
        <v>853</v>
      </c>
      <c r="E258" s="8" t="s">
        <v>293</v>
      </c>
      <c r="F258" s="8" t="s">
        <v>362</v>
      </c>
      <c r="G258" s="4"/>
      <c r="H258" s="4"/>
      <c r="I258" s="4"/>
      <c r="J258" s="4"/>
      <c r="K258" s="4"/>
    </row>
    <row r="259" spans="1:11" ht="272.25" customHeight="1">
      <c r="A259" s="7" t="s">
        <v>308</v>
      </c>
      <c r="B259" s="7" t="s">
        <v>957</v>
      </c>
      <c r="C259" s="8" t="s">
        <v>790</v>
      </c>
      <c r="D259" s="202" t="s">
        <v>853</v>
      </c>
      <c r="E259" s="8" t="s">
        <v>293</v>
      </c>
      <c r="F259" s="8" t="s">
        <v>956</v>
      </c>
      <c r="G259" s="4"/>
      <c r="H259" s="4"/>
      <c r="I259" s="4"/>
      <c r="J259" s="4"/>
      <c r="K259" s="4"/>
    </row>
    <row r="260" spans="1:11" ht="183" customHeight="1">
      <c r="A260" s="7" t="s">
        <v>309</v>
      </c>
      <c r="B260" s="7" t="s">
        <v>959</v>
      </c>
      <c r="C260" s="8" t="s">
        <v>791</v>
      </c>
      <c r="D260" s="202" t="s">
        <v>853</v>
      </c>
      <c r="E260" s="8" t="s">
        <v>293</v>
      </c>
      <c r="F260" s="8" t="s">
        <v>958</v>
      </c>
      <c r="G260" s="4"/>
      <c r="H260" s="4"/>
      <c r="I260" s="4"/>
      <c r="J260" s="4"/>
      <c r="K260" s="4"/>
    </row>
    <row r="261" spans="1:11" ht="287.25" customHeight="1">
      <c r="A261" s="7" t="s">
        <v>310</v>
      </c>
      <c r="B261" s="8" t="s">
        <v>961</v>
      </c>
      <c r="C261" s="8" t="s">
        <v>792</v>
      </c>
      <c r="D261" s="202" t="s">
        <v>853</v>
      </c>
      <c r="E261" s="8" t="s">
        <v>293</v>
      </c>
      <c r="F261" s="8" t="s">
        <v>960</v>
      </c>
      <c r="G261" s="4"/>
      <c r="H261" s="4"/>
      <c r="I261" s="4"/>
      <c r="J261" s="4"/>
      <c r="K261" s="4"/>
    </row>
    <row r="262" spans="1:11" ht="197.25" customHeight="1">
      <c r="A262" s="7" t="s">
        <v>311</v>
      </c>
      <c r="B262" s="7" t="s">
        <v>963</v>
      </c>
      <c r="C262" s="8" t="s">
        <v>793</v>
      </c>
      <c r="D262" s="202" t="s">
        <v>853</v>
      </c>
      <c r="E262" s="8" t="s">
        <v>293</v>
      </c>
      <c r="F262" s="8" t="s">
        <v>962</v>
      </c>
      <c r="G262" s="4"/>
      <c r="H262" s="4"/>
      <c r="I262" s="4"/>
      <c r="J262" s="4"/>
      <c r="K262" s="4"/>
    </row>
    <row r="263" spans="1:11" ht="238.5" customHeight="1">
      <c r="A263" s="10" t="s">
        <v>312</v>
      </c>
      <c r="B263" s="220" t="s">
        <v>965</v>
      </c>
      <c r="C263" s="13" t="s">
        <v>794</v>
      </c>
      <c r="D263" s="202" t="s">
        <v>853</v>
      </c>
      <c r="E263" s="13" t="s">
        <v>293</v>
      </c>
      <c r="F263" s="13" t="s">
        <v>964</v>
      </c>
      <c r="G263" s="4"/>
      <c r="H263" s="4"/>
      <c r="I263" s="4"/>
      <c r="J263" s="4"/>
      <c r="K263" s="4"/>
    </row>
    <row r="264" spans="1:11" ht="150" customHeight="1">
      <c r="A264" s="16"/>
      <c r="B264" s="221"/>
      <c r="C264" s="12"/>
      <c r="D264" s="17"/>
      <c r="E264" s="12" t="s">
        <v>293</v>
      </c>
      <c r="F264" s="12" t="s">
        <v>313</v>
      </c>
      <c r="G264" s="4"/>
      <c r="H264" s="4"/>
      <c r="I264" s="4"/>
      <c r="J264" s="4"/>
      <c r="K264" s="4"/>
    </row>
    <row r="265" spans="1:11" ht="240.75" customHeight="1">
      <c r="A265" s="7" t="s">
        <v>314</v>
      </c>
      <c r="B265" s="221" t="s">
        <v>966</v>
      </c>
      <c r="C265" s="12" t="s">
        <v>795</v>
      </c>
      <c r="D265" s="202" t="s">
        <v>853</v>
      </c>
      <c r="E265" s="12" t="s">
        <v>293</v>
      </c>
      <c r="F265" s="12" t="s">
        <v>967</v>
      </c>
      <c r="G265" s="4"/>
      <c r="H265" s="4"/>
      <c r="I265" s="4"/>
      <c r="J265" s="4"/>
      <c r="K265" s="4"/>
    </row>
    <row r="266" spans="1:11" ht="218.25" customHeight="1">
      <c r="A266" s="10" t="s">
        <v>315</v>
      </c>
      <c r="B266" s="7" t="s">
        <v>971</v>
      </c>
      <c r="C266" s="8" t="s">
        <v>796</v>
      </c>
      <c r="D266" s="202" t="s">
        <v>853</v>
      </c>
      <c r="E266" s="8" t="s">
        <v>293</v>
      </c>
      <c r="F266" s="8" t="s">
        <v>968</v>
      </c>
      <c r="G266" s="4"/>
      <c r="H266" s="4"/>
      <c r="I266" s="4"/>
      <c r="J266" s="4"/>
      <c r="K266" s="4"/>
    </row>
    <row r="267" spans="1:11" ht="227.25" customHeight="1">
      <c r="A267" s="11"/>
      <c r="B267" s="7" t="s">
        <v>972</v>
      </c>
      <c r="C267" s="8" t="s">
        <v>797</v>
      </c>
      <c r="D267" s="202" t="s">
        <v>853</v>
      </c>
      <c r="E267" s="8" t="s">
        <v>293</v>
      </c>
      <c r="F267" s="8" t="s">
        <v>969</v>
      </c>
      <c r="G267" s="4"/>
      <c r="H267" s="4"/>
      <c r="I267" s="4"/>
      <c r="J267" s="4"/>
      <c r="K267" s="4"/>
    </row>
    <row r="268" spans="1:11" ht="271.5" customHeight="1">
      <c r="A268" s="12"/>
      <c r="B268" s="7" t="s">
        <v>973</v>
      </c>
      <c r="C268" s="8" t="s">
        <v>798</v>
      </c>
      <c r="D268" s="202" t="s">
        <v>853</v>
      </c>
      <c r="E268" s="8" t="s">
        <v>293</v>
      </c>
      <c r="F268" s="8" t="s">
        <v>970</v>
      </c>
      <c r="G268" s="4"/>
      <c r="H268" s="4"/>
      <c r="I268" s="4"/>
      <c r="J268" s="4"/>
      <c r="K268" s="4"/>
    </row>
    <row r="269" spans="1:11" ht="204.75" customHeight="1">
      <c r="A269" s="7" t="s">
        <v>316</v>
      </c>
      <c r="B269" s="7" t="s">
        <v>975</v>
      </c>
      <c r="C269" s="8" t="s">
        <v>799</v>
      </c>
      <c r="D269" s="202" t="s">
        <v>853</v>
      </c>
      <c r="E269" s="8" t="s">
        <v>293</v>
      </c>
      <c r="F269" s="8" t="s">
        <v>974</v>
      </c>
      <c r="G269" s="4"/>
      <c r="H269" s="4"/>
      <c r="I269" s="4"/>
      <c r="J269" s="4"/>
      <c r="K269" s="4"/>
    </row>
    <row r="270" spans="1:11" ht="168.75" customHeight="1">
      <c r="A270" s="10" t="s">
        <v>317</v>
      </c>
      <c r="B270" s="7" t="s">
        <v>976</v>
      </c>
      <c r="C270" s="8" t="s">
        <v>800</v>
      </c>
      <c r="D270" s="202" t="s">
        <v>853</v>
      </c>
      <c r="E270" s="8" t="s">
        <v>293</v>
      </c>
      <c r="F270" s="8" t="s">
        <v>977</v>
      </c>
      <c r="G270" s="4"/>
      <c r="H270" s="4"/>
      <c r="I270" s="4"/>
      <c r="J270" s="4"/>
      <c r="K270" s="4"/>
    </row>
    <row r="271" spans="1:11" ht="180.75" customHeight="1">
      <c r="A271" s="11"/>
      <c r="B271" s="7" t="s">
        <v>983</v>
      </c>
      <c r="C271" s="8" t="s">
        <v>801</v>
      </c>
      <c r="D271" s="202" t="s">
        <v>853</v>
      </c>
      <c r="E271" s="8" t="s">
        <v>293</v>
      </c>
      <c r="F271" s="8" t="s">
        <v>978</v>
      </c>
      <c r="G271" s="4"/>
      <c r="H271" s="4"/>
      <c r="I271" s="4"/>
      <c r="J271" s="4"/>
      <c r="K271" s="4"/>
    </row>
    <row r="272" spans="1:11" ht="164.25" customHeight="1">
      <c r="A272" s="11"/>
      <c r="B272" s="7" t="s">
        <v>984</v>
      </c>
      <c r="C272" s="8" t="s">
        <v>802</v>
      </c>
      <c r="D272" s="202" t="s">
        <v>853</v>
      </c>
      <c r="E272" s="8" t="s">
        <v>293</v>
      </c>
      <c r="F272" s="8" t="s">
        <v>979</v>
      </c>
      <c r="G272" s="4"/>
      <c r="H272" s="4"/>
      <c r="I272" s="4"/>
      <c r="J272" s="4"/>
      <c r="K272" s="4"/>
    </row>
    <row r="273" spans="1:11" ht="247.5" customHeight="1">
      <c r="A273" s="11"/>
      <c r="B273" s="7" t="s">
        <v>985</v>
      </c>
      <c r="C273" s="8" t="s">
        <v>803</v>
      </c>
      <c r="D273" s="202" t="s">
        <v>853</v>
      </c>
      <c r="E273" s="8" t="s">
        <v>293</v>
      </c>
      <c r="F273" s="8" t="s">
        <v>980</v>
      </c>
      <c r="G273" s="4"/>
      <c r="H273" s="4"/>
      <c r="I273" s="4"/>
      <c r="J273" s="4"/>
      <c r="K273" s="4"/>
    </row>
    <row r="274" spans="1:11" ht="193.5" customHeight="1">
      <c r="A274" s="11"/>
      <c r="B274" s="7" t="s">
        <v>986</v>
      </c>
      <c r="C274" s="8" t="s">
        <v>804</v>
      </c>
      <c r="D274" s="202" t="s">
        <v>853</v>
      </c>
      <c r="E274" s="8" t="s">
        <v>293</v>
      </c>
      <c r="F274" s="8" t="s">
        <v>981</v>
      </c>
      <c r="G274" s="4"/>
      <c r="H274" s="4"/>
      <c r="I274" s="4"/>
      <c r="J274" s="4"/>
      <c r="K274" s="4"/>
    </row>
    <row r="275" spans="1:11" ht="207" customHeight="1">
      <c r="A275" s="12"/>
      <c r="B275" s="7" t="s">
        <v>987</v>
      </c>
      <c r="C275" s="8" t="s">
        <v>805</v>
      </c>
      <c r="D275" s="202" t="s">
        <v>853</v>
      </c>
      <c r="E275" s="8" t="s">
        <v>293</v>
      </c>
      <c r="F275" s="8" t="s">
        <v>982</v>
      </c>
      <c r="G275" s="4"/>
      <c r="H275" s="4"/>
      <c r="I275" s="4"/>
      <c r="J275" s="4"/>
      <c r="K275" s="4"/>
    </row>
    <row r="276" spans="1:11" ht="264.75" customHeight="1">
      <c r="A276" s="7" t="s">
        <v>318</v>
      </c>
      <c r="B276" s="7" t="s">
        <v>989</v>
      </c>
      <c r="C276" s="8" t="s">
        <v>806</v>
      </c>
      <c r="D276" s="202" t="s">
        <v>853</v>
      </c>
      <c r="E276" s="8" t="s">
        <v>293</v>
      </c>
      <c r="F276" s="8" t="s">
        <v>988</v>
      </c>
      <c r="G276" s="4"/>
      <c r="H276" s="4"/>
      <c r="I276" s="4"/>
      <c r="J276" s="4"/>
      <c r="K276" s="4"/>
    </row>
    <row r="277" spans="1:11" ht="295.5" customHeight="1">
      <c r="A277" s="10" t="s">
        <v>319</v>
      </c>
      <c r="B277" s="7" t="s">
        <v>991</v>
      </c>
      <c r="C277" s="8" t="s">
        <v>807</v>
      </c>
      <c r="D277" s="202" t="s">
        <v>853</v>
      </c>
      <c r="E277" s="8" t="s">
        <v>293</v>
      </c>
      <c r="F277" s="8" t="s">
        <v>990</v>
      </c>
      <c r="G277" s="4"/>
      <c r="H277" s="4"/>
      <c r="I277" s="4"/>
      <c r="J277" s="4"/>
      <c r="K277" s="4"/>
    </row>
    <row r="278" spans="1:11" ht="263.25" customHeight="1">
      <c r="A278" s="6" t="s">
        <v>320</v>
      </c>
      <c r="B278" s="220" t="s">
        <v>994</v>
      </c>
      <c r="C278" s="13" t="s">
        <v>808</v>
      </c>
      <c r="D278" s="202" t="s">
        <v>853</v>
      </c>
      <c r="E278" s="13" t="s">
        <v>293</v>
      </c>
      <c r="F278" s="13" t="s">
        <v>992</v>
      </c>
      <c r="G278" s="4"/>
      <c r="H278" s="4"/>
      <c r="I278" s="4"/>
      <c r="J278" s="4"/>
      <c r="K278" s="4"/>
    </row>
    <row r="279" spans="1:11" ht="141.75" customHeight="1">
      <c r="A279" s="12"/>
      <c r="B279" s="221"/>
      <c r="C279" s="12" t="s">
        <v>809</v>
      </c>
      <c r="D279" s="17"/>
      <c r="E279" s="12" t="s">
        <v>293</v>
      </c>
      <c r="F279" s="12" t="s">
        <v>993</v>
      </c>
      <c r="G279" s="4"/>
      <c r="H279" s="4"/>
      <c r="I279" s="4"/>
      <c r="J279" s="4"/>
      <c r="K279" s="4"/>
    </row>
    <row r="280" spans="1:11" ht="282.75" customHeight="1">
      <c r="A280" s="10" t="s">
        <v>321</v>
      </c>
      <c r="B280" s="220" t="s">
        <v>999</v>
      </c>
      <c r="C280" s="13" t="s">
        <v>810</v>
      </c>
      <c r="D280" s="202" t="s">
        <v>853</v>
      </c>
      <c r="E280" s="13" t="s">
        <v>293</v>
      </c>
      <c r="F280" s="13" t="s">
        <v>995</v>
      </c>
      <c r="G280" s="4"/>
      <c r="H280" s="4"/>
      <c r="I280" s="4"/>
      <c r="J280" s="4"/>
      <c r="K280" s="4"/>
    </row>
    <row r="281" spans="1:11" ht="123.75" customHeight="1">
      <c r="A281" s="11"/>
      <c r="B281" s="10"/>
      <c r="C281" s="11" t="s">
        <v>811</v>
      </c>
      <c r="D281" s="15"/>
      <c r="E281" s="11" t="s">
        <v>293</v>
      </c>
      <c r="F281" s="11" t="s">
        <v>996</v>
      </c>
      <c r="G281" s="4"/>
      <c r="H281" s="4"/>
      <c r="I281" s="4"/>
      <c r="J281" s="4"/>
      <c r="K281" s="4"/>
    </row>
    <row r="282" spans="1:11" ht="123.75" customHeight="1">
      <c r="A282" s="11"/>
      <c r="B282" s="10"/>
      <c r="C282" s="11" t="s">
        <v>812</v>
      </c>
      <c r="D282" s="15"/>
      <c r="E282" s="11" t="s">
        <v>293</v>
      </c>
      <c r="F282" s="11" t="s">
        <v>997</v>
      </c>
      <c r="G282" s="4"/>
      <c r="H282" s="4"/>
      <c r="I282" s="4"/>
      <c r="J282" s="4"/>
      <c r="K282" s="4"/>
    </row>
    <row r="283" spans="1:11" ht="208.5" customHeight="1">
      <c r="A283" s="12"/>
      <c r="B283" s="221"/>
      <c r="C283" s="12" t="s">
        <v>813</v>
      </c>
      <c r="D283" s="17"/>
      <c r="E283" s="12" t="s">
        <v>293</v>
      </c>
      <c r="F283" s="12" t="s">
        <v>998</v>
      </c>
      <c r="G283" s="4"/>
      <c r="H283" s="4"/>
      <c r="I283" s="4"/>
      <c r="J283" s="4"/>
      <c r="K283" s="4"/>
    </row>
    <row r="284" spans="1:11" ht="143.25" customHeight="1">
      <c r="A284" s="7" t="s">
        <v>322</v>
      </c>
      <c r="B284" s="7" t="s">
        <v>1001</v>
      </c>
      <c r="C284" s="8" t="s">
        <v>814</v>
      </c>
      <c r="D284" s="202" t="s">
        <v>853</v>
      </c>
      <c r="E284" s="8" t="s">
        <v>293</v>
      </c>
      <c r="F284" s="8" t="s">
        <v>1000</v>
      </c>
      <c r="G284" s="4"/>
      <c r="H284" s="4"/>
      <c r="I284" s="4"/>
      <c r="J284" s="4"/>
      <c r="K284" s="4"/>
    </row>
    <row r="285" spans="1:11" ht="175.5" customHeight="1">
      <c r="A285" s="7" t="s">
        <v>323</v>
      </c>
      <c r="B285" s="7" t="s">
        <v>1003</v>
      </c>
      <c r="C285" s="8" t="s">
        <v>815</v>
      </c>
      <c r="D285" s="202" t="s">
        <v>853</v>
      </c>
      <c r="E285" s="8" t="s">
        <v>293</v>
      </c>
      <c r="F285" s="8" t="s">
        <v>1002</v>
      </c>
      <c r="G285" s="4"/>
      <c r="H285" s="4"/>
      <c r="I285" s="4"/>
      <c r="J285" s="4"/>
      <c r="K285" s="4"/>
    </row>
    <row r="286" spans="1:11" ht="327.75" customHeight="1">
      <c r="A286" s="7" t="s">
        <v>324</v>
      </c>
      <c r="B286" s="7" t="s">
        <v>1005</v>
      </c>
      <c r="C286" s="8" t="s">
        <v>816</v>
      </c>
      <c r="D286" s="202" t="s">
        <v>853</v>
      </c>
      <c r="E286" s="8" t="s">
        <v>293</v>
      </c>
      <c r="F286" s="8" t="s">
        <v>1004</v>
      </c>
      <c r="G286" s="4"/>
      <c r="H286" s="4"/>
      <c r="I286" s="4"/>
      <c r="J286" s="4"/>
      <c r="K286" s="4"/>
    </row>
    <row r="287" spans="1:11" ht="330.75" customHeight="1">
      <c r="A287" s="6" t="s">
        <v>325</v>
      </c>
      <c r="B287" s="220" t="s">
        <v>1007</v>
      </c>
      <c r="C287" s="13" t="s">
        <v>817</v>
      </c>
      <c r="D287" s="202" t="s">
        <v>853</v>
      </c>
      <c r="E287" s="13" t="s">
        <v>293</v>
      </c>
      <c r="F287" s="13" t="s">
        <v>1006</v>
      </c>
      <c r="G287" s="4"/>
      <c r="H287" s="4"/>
      <c r="I287" s="4"/>
      <c r="J287" s="4"/>
      <c r="K287" s="4"/>
    </row>
    <row r="288" spans="1:11" ht="348.75" customHeight="1">
      <c r="A288" s="16"/>
      <c r="B288" s="221"/>
      <c r="C288" s="12" t="s">
        <v>817</v>
      </c>
      <c r="D288" s="19"/>
      <c r="E288" s="12" t="s">
        <v>293</v>
      </c>
      <c r="F288" s="12" t="s">
        <v>363</v>
      </c>
      <c r="G288" s="4"/>
      <c r="H288" s="4"/>
      <c r="I288" s="4"/>
      <c r="J288" s="4"/>
      <c r="K288" s="4"/>
    </row>
    <row r="289" spans="1:11" ht="285.75" customHeight="1">
      <c r="A289" s="7" t="s">
        <v>338</v>
      </c>
      <c r="B289" s="7" t="s">
        <v>1009</v>
      </c>
      <c r="C289" s="8" t="s">
        <v>818</v>
      </c>
      <c r="D289" s="202" t="s">
        <v>853</v>
      </c>
      <c r="E289" s="8" t="s">
        <v>293</v>
      </c>
      <c r="F289" s="8" t="s">
        <v>1008</v>
      </c>
      <c r="G289" s="4"/>
      <c r="H289" s="4"/>
      <c r="I289" s="4"/>
      <c r="J289" s="4"/>
      <c r="K289" s="4"/>
    </row>
    <row r="290" spans="1:11" ht="225" customHeight="1">
      <c r="A290" s="7" t="s">
        <v>326</v>
      </c>
      <c r="B290" s="7" t="s">
        <v>1011</v>
      </c>
      <c r="C290" s="8" t="s">
        <v>819</v>
      </c>
      <c r="D290" s="202" t="s">
        <v>853</v>
      </c>
      <c r="E290" s="8" t="s">
        <v>293</v>
      </c>
      <c r="F290" s="8" t="s">
        <v>1010</v>
      </c>
      <c r="G290" s="4"/>
      <c r="H290" s="4"/>
      <c r="I290" s="4"/>
      <c r="J290" s="4"/>
      <c r="K290" s="4"/>
    </row>
    <row r="291" spans="1:11" ht="267" customHeight="1">
      <c r="A291" s="7" t="s">
        <v>327</v>
      </c>
      <c r="B291" s="228" t="s">
        <v>1013</v>
      </c>
      <c r="C291" s="8" t="s">
        <v>820</v>
      </c>
      <c r="D291" s="202" t="s">
        <v>853</v>
      </c>
      <c r="E291" s="8" t="s">
        <v>293</v>
      </c>
      <c r="F291" s="227" t="s">
        <v>1012</v>
      </c>
      <c r="J291" s="4"/>
      <c r="K291" s="4"/>
    </row>
    <row r="292" spans="1:11" ht="140.25" customHeight="1">
      <c r="A292" s="7" t="s">
        <v>328</v>
      </c>
      <c r="B292" s="228" t="s">
        <v>1014</v>
      </c>
      <c r="C292" s="8" t="s">
        <v>821</v>
      </c>
      <c r="D292" s="202" t="s">
        <v>853</v>
      </c>
      <c r="E292" s="8" t="s">
        <v>293</v>
      </c>
      <c r="F292" s="34"/>
      <c r="J292" s="4"/>
      <c r="K292" s="4"/>
    </row>
    <row r="293" spans="1:11" ht="150" customHeight="1">
      <c r="A293" s="7" t="s">
        <v>329</v>
      </c>
      <c r="B293" s="228" t="s">
        <v>1015</v>
      </c>
      <c r="C293" s="8" t="s">
        <v>822</v>
      </c>
      <c r="D293" s="202" t="s">
        <v>853</v>
      </c>
      <c r="E293" s="8" t="s">
        <v>293</v>
      </c>
      <c r="F293" s="34"/>
      <c r="J293" s="4"/>
      <c r="K293" s="4"/>
    </row>
    <row r="294" spans="1:11" ht="164.25" customHeight="1">
      <c r="A294" s="10" t="s">
        <v>330</v>
      </c>
      <c r="B294" s="229" t="s">
        <v>1016</v>
      </c>
      <c r="C294" s="8" t="s">
        <v>823</v>
      </c>
      <c r="D294" s="202" t="s">
        <v>853</v>
      </c>
      <c r="E294" s="8" t="s">
        <v>293</v>
      </c>
      <c r="F294" s="34"/>
      <c r="J294" s="4"/>
      <c r="K294" s="4"/>
    </row>
    <row r="295" spans="1:11" ht="59.25" customHeight="1">
      <c r="A295" s="41" t="s">
        <v>398</v>
      </c>
      <c r="B295" s="41"/>
      <c r="C295" s="42"/>
      <c r="D295" s="41"/>
      <c r="E295" s="42"/>
      <c r="F295" s="41"/>
    </row>
    <row r="296" spans="1:11" ht="343.5" customHeight="1">
      <c r="A296" s="41" t="s">
        <v>399</v>
      </c>
      <c r="B296" s="41" t="s">
        <v>400</v>
      </c>
      <c r="C296" s="42" t="s">
        <v>401</v>
      </c>
      <c r="D296" s="43" t="s">
        <v>402</v>
      </c>
      <c r="E296" s="42"/>
      <c r="F296" s="42" t="s">
        <v>1017</v>
      </c>
    </row>
  </sheetData>
  <mergeCells count="2">
    <mergeCell ref="A1:F1"/>
    <mergeCell ref="B242:B243"/>
  </mergeCells>
  <phoneticPr fontId="3"/>
  <printOptions horizontalCentered="1"/>
  <pageMargins left="0.59055118110236227" right="0.59055118110236227" top="0.39370078740157483" bottom="0.19685039370078741" header="0.19685039370078741" footer="0.39370078740157483"/>
  <pageSetup paperSize="9" scale="60"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28575</xdr:colOff>
                    <xdr:row>20</xdr:row>
                    <xdr:rowOff>142875</xdr:rowOff>
                  </from>
                  <to>
                    <xdr:col>3</xdr:col>
                    <xdr:colOff>419100</xdr:colOff>
                    <xdr:row>20</xdr:row>
                    <xdr:rowOff>457200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3</xdr:col>
                    <xdr:colOff>28575</xdr:colOff>
                    <xdr:row>20</xdr:row>
                    <xdr:rowOff>438150</xdr:rowOff>
                  </from>
                  <to>
                    <xdr:col>3</xdr:col>
                    <xdr:colOff>466725</xdr:colOff>
                    <xdr:row>20</xdr:row>
                    <xdr:rowOff>742950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3</xdr:col>
                    <xdr:colOff>57150</xdr:colOff>
                    <xdr:row>53</xdr:row>
                    <xdr:rowOff>762000</xdr:rowOff>
                  </from>
                  <to>
                    <xdr:col>3</xdr:col>
                    <xdr:colOff>495300</xdr:colOff>
                    <xdr:row>53</xdr:row>
                    <xdr:rowOff>1066800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3</xdr:col>
                    <xdr:colOff>57150</xdr:colOff>
                    <xdr:row>54</xdr:row>
                    <xdr:rowOff>762000</xdr:rowOff>
                  </from>
                  <to>
                    <xdr:col>3</xdr:col>
                    <xdr:colOff>495300</xdr:colOff>
                    <xdr:row>54</xdr:row>
                    <xdr:rowOff>1066800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3</xdr:col>
                    <xdr:colOff>57150</xdr:colOff>
                    <xdr:row>55</xdr:row>
                    <xdr:rowOff>762000</xdr:rowOff>
                  </from>
                  <to>
                    <xdr:col>3</xdr:col>
                    <xdr:colOff>495300</xdr:colOff>
                    <xdr:row>55</xdr:row>
                    <xdr:rowOff>1066800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3</xdr:col>
                    <xdr:colOff>57150</xdr:colOff>
                    <xdr:row>56</xdr:row>
                    <xdr:rowOff>762000</xdr:rowOff>
                  </from>
                  <to>
                    <xdr:col>3</xdr:col>
                    <xdr:colOff>495300</xdr:colOff>
                    <xdr:row>56</xdr:row>
                    <xdr:rowOff>1066800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3</xdr:col>
                    <xdr:colOff>57150</xdr:colOff>
                    <xdr:row>57</xdr:row>
                    <xdr:rowOff>762000</xdr:rowOff>
                  </from>
                  <to>
                    <xdr:col>3</xdr:col>
                    <xdr:colOff>495300</xdr:colOff>
                    <xdr:row>57</xdr:row>
                    <xdr:rowOff>1066800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3</xdr:col>
                    <xdr:colOff>57150</xdr:colOff>
                    <xdr:row>58</xdr:row>
                    <xdr:rowOff>762000</xdr:rowOff>
                  </from>
                  <to>
                    <xdr:col>3</xdr:col>
                    <xdr:colOff>495300</xdr:colOff>
                    <xdr:row>58</xdr:row>
                    <xdr:rowOff>1066800</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3</xdr:col>
                    <xdr:colOff>57150</xdr:colOff>
                    <xdr:row>59</xdr:row>
                    <xdr:rowOff>762000</xdr:rowOff>
                  </from>
                  <to>
                    <xdr:col>3</xdr:col>
                    <xdr:colOff>495300</xdr:colOff>
                    <xdr:row>59</xdr:row>
                    <xdr:rowOff>1066800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3</xdr:col>
                    <xdr:colOff>57150</xdr:colOff>
                    <xdr:row>60</xdr:row>
                    <xdr:rowOff>762000</xdr:rowOff>
                  </from>
                  <to>
                    <xdr:col>3</xdr:col>
                    <xdr:colOff>495300</xdr:colOff>
                    <xdr:row>60</xdr:row>
                    <xdr:rowOff>1066800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3</xdr:col>
                    <xdr:colOff>28575</xdr:colOff>
                    <xdr:row>62</xdr:row>
                    <xdr:rowOff>762000</xdr:rowOff>
                  </from>
                  <to>
                    <xdr:col>3</xdr:col>
                    <xdr:colOff>466725</xdr:colOff>
                    <xdr:row>62</xdr:row>
                    <xdr:rowOff>1066800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3</xdr:col>
                    <xdr:colOff>28575</xdr:colOff>
                    <xdr:row>65</xdr:row>
                    <xdr:rowOff>762000</xdr:rowOff>
                  </from>
                  <to>
                    <xdr:col>3</xdr:col>
                    <xdr:colOff>466725</xdr:colOff>
                    <xdr:row>65</xdr:row>
                    <xdr:rowOff>1066800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102" r:id="rId73" name="Check Box 78">
              <controlPr defaultSize="0" autoFill="0" autoLine="0" autoPict="0">
                <anchor moveWithCells="1">
                  <from>
                    <xdr:col>3</xdr:col>
                    <xdr:colOff>28575</xdr:colOff>
                    <xdr:row>72</xdr:row>
                    <xdr:rowOff>438150</xdr:rowOff>
                  </from>
                  <to>
                    <xdr:col>3</xdr:col>
                    <xdr:colOff>466725</xdr:colOff>
                    <xdr:row>72</xdr:row>
                    <xdr:rowOff>733425</xdr:rowOff>
                  </to>
                </anchor>
              </controlPr>
            </control>
          </mc:Choice>
        </mc:AlternateContent>
        <mc:AlternateContent xmlns:mc="http://schemas.openxmlformats.org/markup-compatibility/2006">
          <mc:Choice Requires="x14">
            <control shapeId="1085" r:id="rId74" name="Check Box 61">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086" r:id="rId75" name="Check Box 62">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087" r:id="rId76" name="Check Box 63">
              <controlPr defaultSize="0" autoFill="0" autoLine="0" autoPict="0">
                <anchor moveWithCells="1">
                  <from>
                    <xdr:col>3</xdr:col>
                    <xdr:colOff>28575</xdr:colOff>
                    <xdr:row>63</xdr:row>
                    <xdr:rowOff>762000</xdr:rowOff>
                  </from>
                  <to>
                    <xdr:col>3</xdr:col>
                    <xdr:colOff>466725</xdr:colOff>
                    <xdr:row>63</xdr:row>
                    <xdr:rowOff>1066800</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3</xdr:col>
                    <xdr:colOff>28575</xdr:colOff>
                    <xdr:row>73</xdr:row>
                    <xdr:rowOff>762000</xdr:rowOff>
                  </from>
                  <to>
                    <xdr:col>3</xdr:col>
                    <xdr:colOff>466725</xdr:colOff>
                    <xdr:row>73</xdr:row>
                    <xdr:rowOff>1066800</xdr:rowOff>
                  </to>
                </anchor>
              </controlPr>
            </control>
          </mc:Choice>
        </mc:AlternateContent>
        <mc:AlternateContent xmlns:mc="http://schemas.openxmlformats.org/markup-compatibility/2006">
          <mc:Choice Requires="x14">
            <control shapeId="1106" r:id="rId80" name="Check Box 82">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09" r:id="rId83" name="Check Box 85">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10" r:id="rId84" name="Check Box 86">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11" r:id="rId85" name="Check Box 87">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12" r:id="rId86" name="Check Box 88">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13" r:id="rId87" name="Check Box 89">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14" r:id="rId88" name="Check Box 90">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15" r:id="rId89" name="Check Box 91">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3</xdr:col>
                    <xdr:colOff>28575</xdr:colOff>
                    <xdr:row>82</xdr:row>
                    <xdr:rowOff>438150</xdr:rowOff>
                  </from>
                  <to>
                    <xdr:col>3</xdr:col>
                    <xdr:colOff>466725</xdr:colOff>
                    <xdr:row>82</xdr:row>
                    <xdr:rowOff>733425</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1130" r:id="rId104" name="Check Box 106">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31" r:id="rId105" name="Check Box 107">
              <controlPr defaultSize="0" autoFill="0" autoLine="0" autoPict="0">
                <anchor moveWithCells="1">
                  <from>
                    <xdr:col>3</xdr:col>
                    <xdr:colOff>28575</xdr:colOff>
                    <xdr:row>87</xdr:row>
                    <xdr:rowOff>438150</xdr:rowOff>
                  </from>
                  <to>
                    <xdr:col>3</xdr:col>
                    <xdr:colOff>466725</xdr:colOff>
                    <xdr:row>87</xdr:row>
                    <xdr:rowOff>733425</xdr:rowOff>
                  </to>
                </anchor>
              </controlPr>
            </control>
          </mc:Choice>
        </mc:AlternateContent>
        <mc:AlternateContent xmlns:mc="http://schemas.openxmlformats.org/markup-compatibility/2006">
          <mc:Choice Requires="x14">
            <control shapeId="1132" r:id="rId106" name="Check Box 108">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33" r:id="rId107" name="Check Box 10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4" r:id="rId108" name="Check Box 110">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5" r:id="rId109" name="Check Box 11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36" r:id="rId110" name="Check Box 11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37" r:id="rId111" name="Check Box 113">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38" r:id="rId112" name="Check Box 114">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39" r:id="rId113" name="Check Box 115">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40" r:id="rId114" name="Check Box 11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41" r:id="rId115" name="Check Box 117">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42" r:id="rId116" name="Check Box 118">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43" r:id="rId117" name="Check Box 119">
              <controlPr defaultSize="0" autoFill="0" autoLine="0" autoPict="0">
                <anchor moveWithCells="1">
                  <from>
                    <xdr:col>3</xdr:col>
                    <xdr:colOff>28575</xdr:colOff>
                    <xdr:row>92</xdr:row>
                    <xdr:rowOff>762000</xdr:rowOff>
                  </from>
                  <to>
                    <xdr:col>3</xdr:col>
                    <xdr:colOff>466725</xdr:colOff>
                    <xdr:row>92</xdr:row>
                    <xdr:rowOff>1066800</xdr:rowOff>
                  </to>
                </anchor>
              </controlPr>
            </control>
          </mc:Choice>
        </mc:AlternateContent>
        <mc:AlternateContent xmlns:mc="http://schemas.openxmlformats.org/markup-compatibility/2006">
          <mc:Choice Requires="x14">
            <control shapeId="1144" r:id="rId118" name="Check Box 120">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45" r:id="rId119" name="Check Box 121">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46" r:id="rId120" name="Check Box 122">
              <controlPr defaultSize="0" autoFill="0" autoLine="0" autoPict="0">
                <anchor moveWithCells="1">
                  <from>
                    <xdr:col>3</xdr:col>
                    <xdr:colOff>28575</xdr:colOff>
                    <xdr:row>93</xdr:row>
                    <xdr:rowOff>762000</xdr:rowOff>
                  </from>
                  <to>
                    <xdr:col>3</xdr:col>
                    <xdr:colOff>466725</xdr:colOff>
                    <xdr:row>93</xdr:row>
                    <xdr:rowOff>1066800</xdr:rowOff>
                  </to>
                </anchor>
              </controlPr>
            </control>
          </mc:Choice>
        </mc:AlternateContent>
        <mc:AlternateContent xmlns:mc="http://schemas.openxmlformats.org/markup-compatibility/2006">
          <mc:Choice Requires="x14">
            <control shapeId="1150" r:id="rId121" name="Check Box 126">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51" r:id="rId122" name="Check Box 127">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52" r:id="rId123" name="Check Box 128">
              <controlPr defaultSize="0" autoFill="0" autoLine="0" autoPict="0">
                <anchor moveWithCells="1">
                  <from>
                    <xdr:col>3</xdr:col>
                    <xdr:colOff>28575</xdr:colOff>
                    <xdr:row>94</xdr:row>
                    <xdr:rowOff>762000</xdr:rowOff>
                  </from>
                  <to>
                    <xdr:col>3</xdr:col>
                    <xdr:colOff>466725</xdr:colOff>
                    <xdr:row>94</xdr:row>
                    <xdr:rowOff>1066800</xdr:rowOff>
                  </to>
                </anchor>
              </controlPr>
            </control>
          </mc:Choice>
        </mc:AlternateContent>
        <mc:AlternateContent xmlns:mc="http://schemas.openxmlformats.org/markup-compatibility/2006">
          <mc:Choice Requires="x14">
            <control shapeId="1153" r:id="rId124" name="Check Box 129">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54" r:id="rId125" name="Check Box 130">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55" r:id="rId126" name="Check Box 131">
              <controlPr defaultSize="0" autoFill="0" autoLine="0" autoPict="0">
                <anchor moveWithCells="1">
                  <from>
                    <xdr:col>3</xdr:col>
                    <xdr:colOff>28575</xdr:colOff>
                    <xdr:row>95</xdr:row>
                    <xdr:rowOff>762000</xdr:rowOff>
                  </from>
                  <to>
                    <xdr:col>3</xdr:col>
                    <xdr:colOff>466725</xdr:colOff>
                    <xdr:row>95</xdr:row>
                    <xdr:rowOff>1066800</xdr:rowOff>
                  </to>
                </anchor>
              </controlPr>
            </control>
          </mc:Choice>
        </mc:AlternateContent>
        <mc:AlternateContent xmlns:mc="http://schemas.openxmlformats.org/markup-compatibility/2006">
          <mc:Choice Requires="x14">
            <control shapeId="1156" r:id="rId127" name="Check Box 132">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57" r:id="rId128" name="Check Box 133">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58" r:id="rId129" name="Check Box 134">
              <controlPr defaultSize="0" autoFill="0" autoLine="0" autoPict="0">
                <anchor moveWithCells="1">
                  <from>
                    <xdr:col>3</xdr:col>
                    <xdr:colOff>28575</xdr:colOff>
                    <xdr:row>96</xdr:row>
                    <xdr:rowOff>762000</xdr:rowOff>
                  </from>
                  <to>
                    <xdr:col>3</xdr:col>
                    <xdr:colOff>466725</xdr:colOff>
                    <xdr:row>96</xdr:row>
                    <xdr:rowOff>1066800</xdr:rowOff>
                  </to>
                </anchor>
              </controlPr>
            </control>
          </mc:Choice>
        </mc:AlternateContent>
        <mc:AlternateContent xmlns:mc="http://schemas.openxmlformats.org/markup-compatibility/2006">
          <mc:Choice Requires="x14">
            <control shapeId="1159" r:id="rId130" name="Check Box 135">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60" r:id="rId131" name="Check Box 136">
              <controlPr defaultSize="0" autoFill="0" autoLine="0" autoPict="0">
                <anchor moveWithCells="1">
                  <from>
                    <xdr:col>3</xdr:col>
                    <xdr:colOff>28575</xdr:colOff>
                    <xdr:row>100</xdr:row>
                    <xdr:rowOff>438150</xdr:rowOff>
                  </from>
                  <to>
                    <xdr:col>3</xdr:col>
                    <xdr:colOff>466725</xdr:colOff>
                    <xdr:row>100</xdr:row>
                    <xdr:rowOff>733425</xdr:rowOff>
                  </to>
                </anchor>
              </controlPr>
            </control>
          </mc:Choice>
        </mc:AlternateContent>
        <mc:AlternateContent xmlns:mc="http://schemas.openxmlformats.org/markup-compatibility/2006">
          <mc:Choice Requires="x14">
            <control shapeId="1161" r:id="rId132" name="Check Box 137">
              <controlPr defaultSize="0" autoFill="0" autoLine="0" autoPict="0">
                <anchor moveWithCells="1">
                  <from>
                    <xdr:col>3</xdr:col>
                    <xdr:colOff>28575</xdr:colOff>
                    <xdr:row>100</xdr:row>
                    <xdr:rowOff>762000</xdr:rowOff>
                  </from>
                  <to>
                    <xdr:col>3</xdr:col>
                    <xdr:colOff>466725</xdr:colOff>
                    <xdr:row>100</xdr:row>
                    <xdr:rowOff>1057275</xdr:rowOff>
                  </to>
                </anchor>
              </controlPr>
            </control>
          </mc:Choice>
        </mc:AlternateContent>
        <mc:AlternateContent xmlns:mc="http://schemas.openxmlformats.org/markup-compatibility/2006">
          <mc:Choice Requires="x14">
            <control shapeId="1162" r:id="rId133" name="Check Box 138">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63" r:id="rId134" name="Check Box 139">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64" r:id="rId135" name="Check Box 140">
              <controlPr defaultSize="0" autoFill="0" autoLine="0" autoPict="0">
                <anchor moveWithCells="1">
                  <from>
                    <xdr:col>3</xdr:col>
                    <xdr:colOff>28575</xdr:colOff>
                    <xdr:row>101</xdr:row>
                    <xdr:rowOff>762000</xdr:rowOff>
                  </from>
                  <to>
                    <xdr:col>3</xdr:col>
                    <xdr:colOff>466725</xdr:colOff>
                    <xdr:row>101</xdr:row>
                    <xdr:rowOff>1076325</xdr:rowOff>
                  </to>
                </anchor>
              </controlPr>
            </control>
          </mc:Choice>
        </mc:AlternateContent>
        <mc:AlternateContent xmlns:mc="http://schemas.openxmlformats.org/markup-compatibility/2006">
          <mc:Choice Requires="x14">
            <control shapeId="1165" r:id="rId136" name="Check Box 141">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166" r:id="rId137" name="Check Box 142">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167" r:id="rId138" name="Check Box 143">
              <controlPr defaultSize="0" autoFill="0" autoLine="0" autoPict="0">
                <anchor moveWithCells="1">
                  <from>
                    <xdr:col>3</xdr:col>
                    <xdr:colOff>28575</xdr:colOff>
                    <xdr:row>102</xdr:row>
                    <xdr:rowOff>762000</xdr:rowOff>
                  </from>
                  <to>
                    <xdr:col>3</xdr:col>
                    <xdr:colOff>466725</xdr:colOff>
                    <xdr:row>102</xdr:row>
                    <xdr:rowOff>1066800</xdr:rowOff>
                  </to>
                </anchor>
              </controlPr>
            </control>
          </mc:Choice>
        </mc:AlternateContent>
        <mc:AlternateContent xmlns:mc="http://schemas.openxmlformats.org/markup-compatibility/2006">
          <mc:Choice Requires="x14">
            <control shapeId="1170" r:id="rId139" name="Check Box 146">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71" r:id="rId140" name="Check Box 147">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72" r:id="rId141" name="Check Box 148">
              <controlPr defaultSize="0" autoFill="0" autoLine="0" autoPict="0">
                <anchor moveWithCells="1">
                  <from>
                    <xdr:col>3</xdr:col>
                    <xdr:colOff>28575</xdr:colOff>
                    <xdr:row>103</xdr:row>
                    <xdr:rowOff>762000</xdr:rowOff>
                  </from>
                  <to>
                    <xdr:col>3</xdr:col>
                    <xdr:colOff>466725</xdr:colOff>
                    <xdr:row>103</xdr:row>
                    <xdr:rowOff>1066800</xdr:rowOff>
                  </to>
                </anchor>
              </controlPr>
            </control>
          </mc:Choice>
        </mc:AlternateContent>
        <mc:AlternateContent xmlns:mc="http://schemas.openxmlformats.org/markup-compatibility/2006">
          <mc:Choice Requires="x14">
            <control shapeId="1168" r:id="rId142" name="Check Box 144">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69" r:id="rId143" name="Check Box 145">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76" r:id="rId144" name="Check Box 152">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77" r:id="rId145" name="Check Box 153">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78" r:id="rId146" name="Check Box 154">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79" r:id="rId147" name="Check Box 155">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80" r:id="rId148" name="Check Box 156">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81" r:id="rId149" name="Check Box 157">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82" r:id="rId150" name="Check Box 158">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183" r:id="rId151" name="Check Box 159">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184" r:id="rId152" name="Check Box 160">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185" r:id="rId153" name="Check Box 161">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186" r:id="rId154" name="Check Box 162">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187" r:id="rId155" name="Check Box 163">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188" r:id="rId156" name="Check Box 164">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189" r:id="rId157" name="Check Box 165">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190" r:id="rId158" name="Check Box 166">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91" r:id="rId159" name="Check Box 167">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92" r:id="rId160" name="Check Box 168">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93" r:id="rId161" name="Check Box 169">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94" r:id="rId162" name="Check Box 170">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95" r:id="rId163" name="Check Box 171">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96" r:id="rId164" name="Check Box 172">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97" r:id="rId165" name="Check Box 173">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98" r:id="rId166" name="Check Box 174">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99" r:id="rId167" name="Check Box 175">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200" r:id="rId168" name="Check Box 176">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201" r:id="rId169" name="Check Box 177">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202" r:id="rId170" name="Check Box 178">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203" r:id="rId171" name="Check Box 179">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204" r:id="rId172" name="Check Box 180">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205" r:id="rId173" name="Check Box 181">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206" r:id="rId174" name="Check Box 182">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207" r:id="rId175" name="Check Box 183">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208" r:id="rId176" name="Check Box 184">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09" r:id="rId177" name="Check Box 185">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10" r:id="rId178" name="Check Box 186">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11" r:id="rId179" name="Check Box 187">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12" r:id="rId180" name="Check Box 188">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13" r:id="rId181" name="Check Box 189">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14" r:id="rId182" name="Check Box 190">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15" r:id="rId183" name="Check Box 191">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16" r:id="rId184" name="Check Box 192">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17" r:id="rId185" name="Check Box 193">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173" r:id="rId186" name="Check Box 149">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74" r:id="rId187" name="Check Box 150">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75" r:id="rId188" name="Check Box 151">
              <controlPr defaultSize="0" autoFill="0" autoLine="0" autoPict="0">
                <anchor moveWithCells="1">
                  <from>
                    <xdr:col>3</xdr:col>
                    <xdr:colOff>28575</xdr:colOff>
                    <xdr:row>105</xdr:row>
                    <xdr:rowOff>762000</xdr:rowOff>
                  </from>
                  <to>
                    <xdr:col>3</xdr:col>
                    <xdr:colOff>466725</xdr:colOff>
                    <xdr:row>105</xdr:row>
                    <xdr:rowOff>1066800</xdr:rowOff>
                  </to>
                </anchor>
              </controlPr>
            </control>
          </mc:Choice>
        </mc:AlternateContent>
        <mc:AlternateContent xmlns:mc="http://schemas.openxmlformats.org/markup-compatibility/2006">
          <mc:Choice Requires="x14">
            <control shapeId="1218" r:id="rId189" name="Check Box 194">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19" r:id="rId190" name="Check Box 195">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26" r:id="rId191" name="Check Box 202">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27" r:id="rId192" name="Check Box 203">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28" r:id="rId193" name="Check Box 204">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29" r:id="rId194" name="Check Box 205">
              <controlPr defaultSize="0" autoFill="0" autoLine="0" autoPict="0">
                <anchor moveWithCells="1">
                  <from>
                    <xdr:col>3</xdr:col>
                    <xdr:colOff>28575</xdr:colOff>
                    <xdr:row>133</xdr:row>
                    <xdr:rowOff>438150</xdr:rowOff>
                  </from>
                  <to>
                    <xdr:col>3</xdr:col>
                    <xdr:colOff>466725</xdr:colOff>
                    <xdr:row>133</xdr:row>
                    <xdr:rowOff>733425</xdr:rowOff>
                  </to>
                </anchor>
              </controlPr>
            </control>
          </mc:Choice>
        </mc:AlternateContent>
        <mc:AlternateContent xmlns:mc="http://schemas.openxmlformats.org/markup-compatibility/2006">
          <mc:Choice Requires="x14">
            <control shapeId="1230" r:id="rId195" name="Check Box 206">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31" r:id="rId196" name="Check Box 207">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32" r:id="rId197" name="Check Box 208">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33" r:id="rId198" name="Check Box 209">
              <controlPr defaultSize="0" autoFill="0" autoLine="0" autoPict="0">
                <anchor moveWithCells="1">
                  <from>
                    <xdr:col>3</xdr:col>
                    <xdr:colOff>28575</xdr:colOff>
                    <xdr:row>135</xdr:row>
                    <xdr:rowOff>438150</xdr:rowOff>
                  </from>
                  <to>
                    <xdr:col>3</xdr:col>
                    <xdr:colOff>466725</xdr:colOff>
                    <xdr:row>135</xdr:row>
                    <xdr:rowOff>733425</xdr:rowOff>
                  </to>
                </anchor>
              </controlPr>
            </control>
          </mc:Choice>
        </mc:AlternateContent>
        <mc:AlternateContent xmlns:mc="http://schemas.openxmlformats.org/markup-compatibility/2006">
          <mc:Choice Requires="x14">
            <control shapeId="1234" r:id="rId199" name="Check Box 210">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35" r:id="rId200" name="Check Box 211">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36" r:id="rId201" name="Check Box 212">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37" r:id="rId202" name="Check Box 213">
              <controlPr defaultSize="0" autoFill="0" autoLine="0" autoPict="0">
                <anchor moveWithCells="1">
                  <from>
                    <xdr:col>3</xdr:col>
                    <xdr:colOff>28575</xdr:colOff>
                    <xdr:row>137</xdr:row>
                    <xdr:rowOff>438150</xdr:rowOff>
                  </from>
                  <to>
                    <xdr:col>3</xdr:col>
                    <xdr:colOff>466725</xdr:colOff>
                    <xdr:row>137</xdr:row>
                    <xdr:rowOff>733425</xdr:rowOff>
                  </to>
                </anchor>
              </controlPr>
            </control>
          </mc:Choice>
        </mc:AlternateContent>
        <mc:AlternateContent xmlns:mc="http://schemas.openxmlformats.org/markup-compatibility/2006">
          <mc:Choice Requires="x14">
            <control shapeId="1238" r:id="rId203" name="Check Box 214">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39" r:id="rId204" name="Check Box 215">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40" r:id="rId205" name="Check Box 216">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41" r:id="rId206" name="Check Box 217">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42" r:id="rId207" name="Check Box 218">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43" r:id="rId208" name="Check Box 219">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44" r:id="rId209" name="Check Box 220">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45" r:id="rId210" name="Check Box 221">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46" r:id="rId211" name="Check Box 222">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47" r:id="rId212" name="Check Box 223">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48" r:id="rId213" name="Check Box 224">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249" r:id="rId214" name="Check Box 225">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255" r:id="rId215" name="Check Box 231">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56" r:id="rId216" name="Check Box 232">
              <controlPr defaultSize="0" autoFill="0" autoLine="0" autoPict="0">
                <anchor moveWithCells="1">
                  <from>
                    <xdr:col>3</xdr:col>
                    <xdr:colOff>28575</xdr:colOff>
                    <xdr:row>147</xdr:row>
                    <xdr:rowOff>438150</xdr:rowOff>
                  </from>
                  <to>
                    <xdr:col>3</xdr:col>
                    <xdr:colOff>466725</xdr:colOff>
                    <xdr:row>147</xdr:row>
                    <xdr:rowOff>733425</xdr:rowOff>
                  </to>
                </anchor>
              </controlPr>
            </control>
          </mc:Choice>
        </mc:AlternateContent>
        <mc:AlternateContent xmlns:mc="http://schemas.openxmlformats.org/markup-compatibility/2006">
          <mc:Choice Requires="x14">
            <control shapeId="1257" r:id="rId217" name="Check Box 233">
              <controlPr defaultSize="0" autoFill="0" autoLine="0" autoPict="0">
                <anchor moveWithCells="1">
                  <from>
                    <xdr:col>3</xdr:col>
                    <xdr:colOff>38100</xdr:colOff>
                    <xdr:row>147</xdr:row>
                    <xdr:rowOff>762000</xdr:rowOff>
                  </from>
                  <to>
                    <xdr:col>3</xdr:col>
                    <xdr:colOff>476250</xdr:colOff>
                    <xdr:row>147</xdr:row>
                    <xdr:rowOff>1057275</xdr:rowOff>
                  </to>
                </anchor>
              </controlPr>
            </control>
          </mc:Choice>
        </mc:AlternateContent>
        <mc:AlternateContent xmlns:mc="http://schemas.openxmlformats.org/markup-compatibility/2006">
          <mc:Choice Requires="x14">
            <control shapeId="1258" r:id="rId218" name="Check Box 234">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259" r:id="rId219" name="Check Box 235">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260" r:id="rId220" name="Check Box 236">
              <controlPr defaultSize="0" autoFill="0" autoLine="0" autoPict="0">
                <anchor moveWithCells="1">
                  <from>
                    <xdr:col>3</xdr:col>
                    <xdr:colOff>38100</xdr:colOff>
                    <xdr:row>148</xdr:row>
                    <xdr:rowOff>762000</xdr:rowOff>
                  </from>
                  <to>
                    <xdr:col>3</xdr:col>
                    <xdr:colOff>476250</xdr:colOff>
                    <xdr:row>148</xdr:row>
                    <xdr:rowOff>1057275</xdr:rowOff>
                  </to>
                </anchor>
              </controlPr>
            </control>
          </mc:Choice>
        </mc:AlternateContent>
        <mc:AlternateContent xmlns:mc="http://schemas.openxmlformats.org/markup-compatibility/2006">
          <mc:Choice Requires="x14">
            <control shapeId="1261" r:id="rId221" name="Check Box 237">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62" r:id="rId222" name="Check Box 238">
              <controlPr defaultSize="0" autoFill="0" autoLine="0" autoPict="0">
                <anchor moveWithCells="1">
                  <from>
                    <xdr:col>3</xdr:col>
                    <xdr:colOff>28575</xdr:colOff>
                    <xdr:row>149</xdr:row>
                    <xdr:rowOff>438150</xdr:rowOff>
                  </from>
                  <to>
                    <xdr:col>3</xdr:col>
                    <xdr:colOff>466725</xdr:colOff>
                    <xdr:row>149</xdr:row>
                    <xdr:rowOff>733425</xdr:rowOff>
                  </to>
                </anchor>
              </controlPr>
            </control>
          </mc:Choice>
        </mc:AlternateContent>
        <mc:AlternateContent xmlns:mc="http://schemas.openxmlformats.org/markup-compatibility/2006">
          <mc:Choice Requires="x14">
            <control shapeId="1263" r:id="rId223" name="Check Box 239">
              <controlPr defaultSize="0" autoFill="0" autoLine="0" autoPict="0">
                <anchor moveWithCells="1">
                  <from>
                    <xdr:col>3</xdr:col>
                    <xdr:colOff>38100</xdr:colOff>
                    <xdr:row>149</xdr:row>
                    <xdr:rowOff>762000</xdr:rowOff>
                  </from>
                  <to>
                    <xdr:col>3</xdr:col>
                    <xdr:colOff>476250</xdr:colOff>
                    <xdr:row>149</xdr:row>
                    <xdr:rowOff>1047750</xdr:rowOff>
                  </to>
                </anchor>
              </controlPr>
            </control>
          </mc:Choice>
        </mc:AlternateContent>
        <mc:AlternateContent xmlns:mc="http://schemas.openxmlformats.org/markup-compatibility/2006">
          <mc:Choice Requires="x14">
            <control shapeId="1264" r:id="rId224" name="Check Box 240">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65" r:id="rId225" name="Check Box 241">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66" r:id="rId226" name="Check Box 242">
              <controlPr defaultSize="0" autoFill="0" autoLine="0" autoPict="0">
                <anchor moveWithCells="1">
                  <from>
                    <xdr:col>3</xdr:col>
                    <xdr:colOff>38100</xdr:colOff>
                    <xdr:row>150</xdr:row>
                    <xdr:rowOff>762000</xdr:rowOff>
                  </from>
                  <to>
                    <xdr:col>3</xdr:col>
                    <xdr:colOff>476250</xdr:colOff>
                    <xdr:row>150</xdr:row>
                    <xdr:rowOff>1057275</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267" r:id="rId229" name="Check Box 243">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68" r:id="rId230" name="Check Box 244">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71" r:id="rId231" name="Check Box 24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72" r:id="rId232" name="Check Box 248">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73" r:id="rId233" name="Check Box 249">
              <controlPr defaultSize="0" autoFill="0" autoLine="0" autoPict="0">
                <anchor moveWithCells="1">
                  <from>
                    <xdr:col>3</xdr:col>
                    <xdr:colOff>38100</xdr:colOff>
                    <xdr:row>153</xdr:row>
                    <xdr:rowOff>771525</xdr:rowOff>
                  </from>
                  <to>
                    <xdr:col>3</xdr:col>
                    <xdr:colOff>476250</xdr:colOff>
                    <xdr:row>153</xdr:row>
                    <xdr:rowOff>1076325</xdr:rowOff>
                  </to>
                </anchor>
              </controlPr>
            </control>
          </mc:Choice>
        </mc:AlternateContent>
        <mc:AlternateContent xmlns:mc="http://schemas.openxmlformats.org/markup-compatibility/2006">
          <mc:Choice Requires="x14">
            <control shapeId="1269" r:id="rId234" name="Check Box 245">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70" r:id="rId235" name="Check Box 246">
              <controlPr defaultSize="0" autoFill="0" autoLine="0" autoPict="0">
                <anchor moveWithCells="1">
                  <from>
                    <xdr:col>3</xdr:col>
                    <xdr:colOff>28575</xdr:colOff>
                    <xdr:row>152</xdr:row>
                    <xdr:rowOff>438150</xdr:rowOff>
                  </from>
                  <to>
                    <xdr:col>3</xdr:col>
                    <xdr:colOff>466725</xdr:colOff>
                    <xdr:row>152</xdr:row>
                    <xdr:rowOff>733425</xdr:rowOff>
                  </to>
                </anchor>
              </controlPr>
            </control>
          </mc:Choice>
        </mc:AlternateContent>
        <mc:AlternateContent xmlns:mc="http://schemas.openxmlformats.org/markup-compatibility/2006">
          <mc:Choice Requires="x14">
            <control shapeId="1274" r:id="rId236" name="Check Box 250">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1275" r:id="rId237" name="Check Box 251">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1276" r:id="rId238" name="Check Box 252">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77" r:id="rId239" name="Check Box 253">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78" r:id="rId240" name="Check Box 254">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79" r:id="rId241" name="Check Box 255">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80" r:id="rId242" name="Check Box 256">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81" r:id="rId243" name="Check Box 257">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82" r:id="rId244" name="Check Box 258">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83" r:id="rId245" name="Check Box 259">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84" r:id="rId246" name="Check Box 260">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1285" r:id="rId247" name="Check Box 261">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1286" r:id="rId248" name="Check Box 262">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287" r:id="rId249" name="Check Box 263">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288" r:id="rId250" name="Check Box 264">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289" r:id="rId251" name="Check Box 265">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290" r:id="rId252" name="Check Box 266">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91" r:id="rId253" name="Check Box 267">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92" r:id="rId254" name="Check Box 268">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293" r:id="rId255" name="Check Box 269">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294" r:id="rId256" name="Check Box 270">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95" r:id="rId257" name="Check Box 271">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96" r:id="rId258" name="Check Box 272">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97" r:id="rId259" name="Check Box 273">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98" r:id="rId260" name="Check Box 274">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99" r:id="rId261" name="Check Box 275">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300" r:id="rId262" name="Check Box 276">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301" r:id="rId263" name="Check Box 277">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302" r:id="rId264" name="Check Box 278">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303" r:id="rId265" name="Check Box 279">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304" r:id="rId266" name="Check Box 280">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305" r:id="rId267" name="Check Box 281">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306" r:id="rId268" name="Check Box 282">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1307" r:id="rId269" name="Check Box 283">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1308" r:id="rId270" name="Check Box 284">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309" r:id="rId271" name="Check Box 285">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310" r:id="rId272" name="Check Box 286">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11" r:id="rId273" name="Check Box 287">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12" r:id="rId274" name="Check Box 288">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13" r:id="rId275" name="Check Box 289">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14" r:id="rId276" name="Check Box 290">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315" r:id="rId277" name="Check Box 291">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319" r:id="rId278" name="Check Box 295">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320" r:id="rId279" name="Check Box 296">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321" r:id="rId280" name="Check Box 297">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22" r:id="rId281" name="Check Box 298">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323" r:id="rId282" name="Check Box 299">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324" r:id="rId283" name="Check Box 300">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325" r:id="rId284" name="Check Box 301">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326" r:id="rId285" name="Check Box 302">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327" r:id="rId286" name="Check Box 303">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328" r:id="rId287" name="Check Box 304">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29" r:id="rId288" name="Check Box 305">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30" r:id="rId289" name="Check Box 306">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331" r:id="rId290" name="Check Box 307">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332" r:id="rId291" name="Check Box 308">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333" r:id="rId292" name="Check Box 309">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334" r:id="rId293" name="Check Box 310">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35" r:id="rId294" name="Check Box 311">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336" r:id="rId295" name="Check Box 312">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37" r:id="rId296" name="Check Box 313">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38" r:id="rId297" name="Check Box 314">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39" r:id="rId298" name="Check Box 315">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40" r:id="rId299" name="Check Box 316">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41" r:id="rId300" name="Check Box 317">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16" r:id="rId301" name="Check Box 292">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317" r:id="rId302" name="Check Box 293">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318" r:id="rId303" name="Check Box 294">
              <controlPr defaultSize="0" autoFill="0" autoLine="0" autoPict="0">
                <anchor moveWithCells="1">
                  <from>
                    <xdr:col>3</xdr:col>
                    <xdr:colOff>38100</xdr:colOff>
                    <xdr:row>187</xdr:row>
                    <xdr:rowOff>771525</xdr:rowOff>
                  </from>
                  <to>
                    <xdr:col>3</xdr:col>
                    <xdr:colOff>476250</xdr:colOff>
                    <xdr:row>187</xdr:row>
                    <xdr:rowOff>1076325</xdr:rowOff>
                  </to>
                </anchor>
              </controlPr>
            </control>
          </mc:Choice>
        </mc:AlternateContent>
        <mc:AlternateContent xmlns:mc="http://schemas.openxmlformats.org/markup-compatibility/2006">
          <mc:Choice Requires="x14">
            <control shapeId="1344" r:id="rId304" name="Check Box 320">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345" r:id="rId305" name="Check Box 321">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346" r:id="rId306" name="Check Box 322">
              <controlPr defaultSize="0" autoFill="0" autoLine="0" autoPict="0">
                <anchor moveWithCells="1">
                  <from>
                    <xdr:col>3</xdr:col>
                    <xdr:colOff>38100</xdr:colOff>
                    <xdr:row>203</xdr:row>
                    <xdr:rowOff>771525</xdr:rowOff>
                  </from>
                  <to>
                    <xdr:col>3</xdr:col>
                    <xdr:colOff>476250</xdr:colOff>
                    <xdr:row>203</xdr:row>
                    <xdr:rowOff>1076325</xdr:rowOff>
                  </to>
                </anchor>
              </controlPr>
            </control>
          </mc:Choice>
        </mc:AlternateContent>
        <mc:AlternateContent xmlns:mc="http://schemas.openxmlformats.org/markup-compatibility/2006">
          <mc:Choice Requires="x14">
            <control shapeId="1347" r:id="rId307" name="Check Box 323">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348" r:id="rId308" name="Check Box 324">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349" r:id="rId309" name="Check Box 325">
              <controlPr defaultSize="0" autoFill="0" autoLine="0" autoPict="0">
                <anchor moveWithCells="1">
                  <from>
                    <xdr:col>3</xdr:col>
                    <xdr:colOff>38100</xdr:colOff>
                    <xdr:row>204</xdr:row>
                    <xdr:rowOff>771525</xdr:rowOff>
                  </from>
                  <to>
                    <xdr:col>3</xdr:col>
                    <xdr:colOff>476250</xdr:colOff>
                    <xdr:row>204</xdr:row>
                    <xdr:rowOff>1076325</xdr:rowOff>
                  </to>
                </anchor>
              </controlPr>
            </control>
          </mc:Choice>
        </mc:AlternateContent>
        <mc:AlternateContent xmlns:mc="http://schemas.openxmlformats.org/markup-compatibility/2006">
          <mc:Choice Requires="x14">
            <control shapeId="1350" r:id="rId310" name="Check Box 326">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51" r:id="rId311" name="Check Box 327">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52" r:id="rId312" name="Check Box 328">
              <controlPr defaultSize="0" autoFill="0" autoLine="0" autoPict="0">
                <anchor moveWithCells="1">
                  <from>
                    <xdr:col>3</xdr:col>
                    <xdr:colOff>38100</xdr:colOff>
                    <xdr:row>205</xdr:row>
                    <xdr:rowOff>771525</xdr:rowOff>
                  </from>
                  <to>
                    <xdr:col>3</xdr:col>
                    <xdr:colOff>476250</xdr:colOff>
                    <xdr:row>205</xdr:row>
                    <xdr:rowOff>1076325</xdr:rowOff>
                  </to>
                </anchor>
              </controlPr>
            </control>
          </mc:Choice>
        </mc:AlternateContent>
        <mc:AlternateContent xmlns:mc="http://schemas.openxmlformats.org/markup-compatibility/2006">
          <mc:Choice Requires="x14">
            <control shapeId="1353" r:id="rId313" name="Check Box 329">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54" r:id="rId314" name="Check Box 330">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55" r:id="rId315" name="Check Box 331">
              <controlPr defaultSize="0" autoFill="0" autoLine="0" autoPict="0">
                <anchor moveWithCells="1">
                  <from>
                    <xdr:col>3</xdr:col>
                    <xdr:colOff>38100</xdr:colOff>
                    <xdr:row>206</xdr:row>
                    <xdr:rowOff>771525</xdr:rowOff>
                  </from>
                  <to>
                    <xdr:col>3</xdr:col>
                    <xdr:colOff>476250</xdr:colOff>
                    <xdr:row>206</xdr:row>
                    <xdr:rowOff>1076325</xdr:rowOff>
                  </to>
                </anchor>
              </controlPr>
            </control>
          </mc:Choice>
        </mc:AlternateContent>
        <mc:AlternateContent xmlns:mc="http://schemas.openxmlformats.org/markup-compatibility/2006">
          <mc:Choice Requires="x14">
            <control shapeId="1356" r:id="rId316" name="Check Box 332">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57" r:id="rId317" name="Check Box 333">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358" r:id="rId318" name="Check Box 334">
              <controlPr defaultSize="0" autoFill="0" autoLine="0" autoPict="0">
                <anchor moveWithCells="1">
                  <from>
                    <xdr:col>3</xdr:col>
                    <xdr:colOff>38100</xdr:colOff>
                    <xdr:row>207</xdr:row>
                    <xdr:rowOff>771525</xdr:rowOff>
                  </from>
                  <to>
                    <xdr:col>3</xdr:col>
                    <xdr:colOff>476250</xdr:colOff>
                    <xdr:row>207</xdr:row>
                    <xdr:rowOff>1076325</xdr:rowOff>
                  </to>
                </anchor>
              </controlPr>
            </control>
          </mc:Choice>
        </mc:AlternateContent>
        <mc:AlternateContent xmlns:mc="http://schemas.openxmlformats.org/markup-compatibility/2006">
          <mc:Choice Requires="x14">
            <control shapeId="1342" r:id="rId319" name="Check Box 318">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43" r:id="rId320" name="Check Box 319">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59" r:id="rId321" name="Check Box 335">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60" r:id="rId322" name="Check Box 336">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361" r:id="rId323" name="Check Box 337">
              <controlPr defaultSize="0" autoFill="0" autoLine="0" autoPict="0">
                <anchor moveWithCells="1">
                  <from>
                    <xdr:col>3</xdr:col>
                    <xdr:colOff>38100</xdr:colOff>
                    <xdr:row>208</xdr:row>
                    <xdr:rowOff>771525</xdr:rowOff>
                  </from>
                  <to>
                    <xdr:col>3</xdr:col>
                    <xdr:colOff>476250</xdr:colOff>
                    <xdr:row>208</xdr:row>
                    <xdr:rowOff>1076325</xdr:rowOff>
                  </to>
                </anchor>
              </controlPr>
            </control>
          </mc:Choice>
        </mc:AlternateContent>
        <mc:AlternateContent xmlns:mc="http://schemas.openxmlformats.org/markup-compatibility/2006">
          <mc:Choice Requires="x14">
            <control shapeId="1364" r:id="rId324" name="Check Box 340">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1365" r:id="rId325" name="Check Box 341">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1366" r:id="rId326" name="Check Box 342">
              <controlPr defaultSize="0" autoFill="0" autoLine="0" autoPict="0">
                <anchor moveWithCells="1">
                  <from>
                    <xdr:col>3</xdr:col>
                    <xdr:colOff>38100</xdr:colOff>
                    <xdr:row>210</xdr:row>
                    <xdr:rowOff>771525</xdr:rowOff>
                  </from>
                  <to>
                    <xdr:col>3</xdr:col>
                    <xdr:colOff>476250</xdr:colOff>
                    <xdr:row>210</xdr:row>
                    <xdr:rowOff>1076325</xdr:rowOff>
                  </to>
                </anchor>
              </controlPr>
            </control>
          </mc:Choice>
        </mc:AlternateContent>
        <mc:AlternateContent xmlns:mc="http://schemas.openxmlformats.org/markup-compatibility/2006">
          <mc:Choice Requires="x14">
            <control shapeId="1362" r:id="rId327" name="Check Box 338">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363" r:id="rId328" name="Check Box 339">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370" r:id="rId329" name="Check Box 346">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371" r:id="rId330" name="Check Box 347">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372" r:id="rId331" name="Check Box 348">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73" r:id="rId332" name="Check Box 349">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74" r:id="rId333" name="Check Box 350">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75" r:id="rId334" name="Check Box 351">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76" r:id="rId335" name="Check Box 352">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77" r:id="rId336" name="Check Box 353">
              <controlPr defaultSize="0" autoFill="0" autoLine="0" autoPict="0">
                <anchor moveWithCells="1">
                  <from>
                    <xdr:col>3</xdr:col>
                    <xdr:colOff>28575</xdr:colOff>
                    <xdr:row>219</xdr:row>
                    <xdr:rowOff>438150</xdr:rowOff>
                  </from>
                  <to>
                    <xdr:col>3</xdr:col>
                    <xdr:colOff>466725</xdr:colOff>
                    <xdr:row>219</xdr:row>
                    <xdr:rowOff>733425</xdr:rowOff>
                  </to>
                </anchor>
              </controlPr>
            </control>
          </mc:Choice>
        </mc:AlternateContent>
        <mc:AlternateContent xmlns:mc="http://schemas.openxmlformats.org/markup-compatibility/2006">
          <mc:Choice Requires="x14">
            <control shapeId="1378" r:id="rId337" name="Check Box 354">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79" r:id="rId338" name="Check Box 355">
              <controlPr defaultSize="0" autoFill="0" autoLine="0" autoPict="0">
                <anchor moveWithCells="1">
                  <from>
                    <xdr:col>3</xdr:col>
                    <xdr:colOff>28575</xdr:colOff>
                    <xdr:row>220</xdr:row>
                    <xdr:rowOff>438150</xdr:rowOff>
                  </from>
                  <to>
                    <xdr:col>3</xdr:col>
                    <xdr:colOff>466725</xdr:colOff>
                    <xdr:row>220</xdr:row>
                    <xdr:rowOff>733425</xdr:rowOff>
                  </to>
                </anchor>
              </controlPr>
            </control>
          </mc:Choice>
        </mc:AlternateContent>
        <mc:AlternateContent xmlns:mc="http://schemas.openxmlformats.org/markup-compatibility/2006">
          <mc:Choice Requires="x14">
            <control shapeId="1387" r:id="rId339" name="Check Box 363">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388" r:id="rId340" name="Check Box 364">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389" r:id="rId341" name="Check Box 365">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1367" r:id="rId342" name="Check Box 343">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368" r:id="rId343" name="Check Box 344">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369" r:id="rId344" name="Check Box 345">
              <controlPr defaultSize="0" autoFill="0" autoLine="0" autoPict="0">
                <anchor moveWithCells="1">
                  <from>
                    <xdr:col>3</xdr:col>
                    <xdr:colOff>38100</xdr:colOff>
                    <xdr:row>211</xdr:row>
                    <xdr:rowOff>771525</xdr:rowOff>
                  </from>
                  <to>
                    <xdr:col>3</xdr:col>
                    <xdr:colOff>476250</xdr:colOff>
                    <xdr:row>211</xdr:row>
                    <xdr:rowOff>1076325</xdr:rowOff>
                  </to>
                </anchor>
              </controlPr>
            </control>
          </mc:Choice>
        </mc:AlternateContent>
        <mc:AlternateContent xmlns:mc="http://schemas.openxmlformats.org/markup-compatibility/2006">
          <mc:Choice Requires="x14">
            <control shapeId="1390" r:id="rId345" name="Check Box 366">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91" r:id="rId346" name="Check Box 367">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92" r:id="rId347" name="Check Box 368">
              <controlPr defaultSize="0" autoFill="0" autoLine="0" autoPict="0">
                <anchor moveWithCells="1">
                  <from>
                    <xdr:col>3</xdr:col>
                    <xdr:colOff>38100</xdr:colOff>
                    <xdr:row>226</xdr:row>
                    <xdr:rowOff>771525</xdr:rowOff>
                  </from>
                  <to>
                    <xdr:col>3</xdr:col>
                    <xdr:colOff>476250</xdr:colOff>
                    <xdr:row>226</xdr:row>
                    <xdr:rowOff>1076325</xdr:rowOff>
                  </to>
                </anchor>
              </controlPr>
            </control>
          </mc:Choice>
        </mc:AlternateContent>
        <mc:AlternateContent xmlns:mc="http://schemas.openxmlformats.org/markup-compatibility/2006">
          <mc:Choice Requires="x14">
            <control shapeId="1393" r:id="rId348" name="Check Box 369">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94" r:id="rId349" name="Check Box 370">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95" r:id="rId350" name="Check Box 371">
              <controlPr defaultSize="0" autoFill="0" autoLine="0" autoPict="0">
                <anchor moveWithCells="1">
                  <from>
                    <xdr:col>3</xdr:col>
                    <xdr:colOff>38100</xdr:colOff>
                    <xdr:row>227</xdr:row>
                    <xdr:rowOff>771525</xdr:rowOff>
                  </from>
                  <to>
                    <xdr:col>3</xdr:col>
                    <xdr:colOff>476250</xdr:colOff>
                    <xdr:row>227</xdr:row>
                    <xdr:rowOff>1076325</xdr:rowOff>
                  </to>
                </anchor>
              </controlPr>
            </control>
          </mc:Choice>
        </mc:AlternateContent>
        <mc:AlternateContent xmlns:mc="http://schemas.openxmlformats.org/markup-compatibility/2006">
          <mc:Choice Requires="x14">
            <control shapeId="1396" r:id="rId351" name="Check Box 372">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97" r:id="rId352" name="Check Box 373">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98" r:id="rId353" name="Check Box 374">
              <controlPr defaultSize="0" autoFill="0" autoLine="0" autoPict="0">
                <anchor moveWithCells="1">
                  <from>
                    <xdr:col>3</xdr:col>
                    <xdr:colOff>38100</xdr:colOff>
                    <xdr:row>228</xdr:row>
                    <xdr:rowOff>771525</xdr:rowOff>
                  </from>
                  <to>
                    <xdr:col>3</xdr:col>
                    <xdr:colOff>476250</xdr:colOff>
                    <xdr:row>228</xdr:row>
                    <xdr:rowOff>1076325</xdr:rowOff>
                  </to>
                </anchor>
              </controlPr>
            </control>
          </mc:Choice>
        </mc:AlternateContent>
        <mc:AlternateContent xmlns:mc="http://schemas.openxmlformats.org/markup-compatibility/2006">
          <mc:Choice Requires="x14">
            <control shapeId="1402" r:id="rId354" name="Check Box 378">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403" r:id="rId355" name="Check Box 379">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404" r:id="rId356" name="Check Box 380">
              <controlPr defaultSize="0" autoFill="0" autoLine="0" autoPict="0">
                <anchor moveWithCells="1">
                  <from>
                    <xdr:col>3</xdr:col>
                    <xdr:colOff>38100</xdr:colOff>
                    <xdr:row>230</xdr:row>
                    <xdr:rowOff>771525</xdr:rowOff>
                  </from>
                  <to>
                    <xdr:col>3</xdr:col>
                    <xdr:colOff>476250</xdr:colOff>
                    <xdr:row>230</xdr:row>
                    <xdr:rowOff>1076325</xdr:rowOff>
                  </to>
                </anchor>
              </controlPr>
            </control>
          </mc:Choice>
        </mc:AlternateContent>
        <mc:AlternateContent xmlns:mc="http://schemas.openxmlformats.org/markup-compatibility/2006">
          <mc:Choice Requires="x14">
            <control shapeId="1399" r:id="rId357" name="Check Box 375">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400" r:id="rId358" name="Check Box 376">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401" r:id="rId359" name="Check Box 377">
              <controlPr defaultSize="0" autoFill="0" autoLine="0" autoPict="0">
                <anchor moveWithCells="1">
                  <from>
                    <xdr:col>3</xdr:col>
                    <xdr:colOff>38100</xdr:colOff>
                    <xdr:row>229</xdr:row>
                    <xdr:rowOff>771525</xdr:rowOff>
                  </from>
                  <to>
                    <xdr:col>3</xdr:col>
                    <xdr:colOff>476250</xdr:colOff>
                    <xdr:row>229</xdr:row>
                    <xdr:rowOff>1076325</xdr:rowOff>
                  </to>
                </anchor>
              </controlPr>
            </control>
          </mc:Choice>
        </mc:AlternateContent>
        <mc:AlternateContent xmlns:mc="http://schemas.openxmlformats.org/markup-compatibility/2006">
          <mc:Choice Requires="x14">
            <control shapeId="1405" r:id="rId360" name="Check Box 381">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406" r:id="rId361" name="Check Box 382">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407" r:id="rId362" name="Check Box 383">
              <controlPr defaultSize="0" autoFill="0" autoLine="0" autoPict="0">
                <anchor moveWithCells="1">
                  <from>
                    <xdr:col>3</xdr:col>
                    <xdr:colOff>38100</xdr:colOff>
                    <xdr:row>231</xdr:row>
                    <xdr:rowOff>771525</xdr:rowOff>
                  </from>
                  <to>
                    <xdr:col>3</xdr:col>
                    <xdr:colOff>476250</xdr:colOff>
                    <xdr:row>231</xdr:row>
                    <xdr:rowOff>1076325</xdr:rowOff>
                  </to>
                </anchor>
              </controlPr>
            </control>
          </mc:Choice>
        </mc:AlternateContent>
        <mc:AlternateContent xmlns:mc="http://schemas.openxmlformats.org/markup-compatibility/2006">
          <mc:Choice Requires="x14">
            <control shapeId="1382" r:id="rId363" name="Check Box 358">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1383" r:id="rId364" name="Check Box 359">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1384" r:id="rId365" name="Check Box 360">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385" r:id="rId366" name="Check Box 361">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386" r:id="rId367" name="Check Box 362">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380" r:id="rId368" name="Check Box 356">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81" r:id="rId369" name="Check Box 357">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408" r:id="rId370" name="Check Box 384">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409" r:id="rId371" name="Check Box 385">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410" r:id="rId372" name="Check Box 386">
              <controlPr defaultSize="0" autoFill="0" autoLine="0" autoPict="0">
                <anchor moveWithCells="1">
                  <from>
                    <xdr:col>3</xdr:col>
                    <xdr:colOff>38100</xdr:colOff>
                    <xdr:row>232</xdr:row>
                    <xdr:rowOff>771525</xdr:rowOff>
                  </from>
                  <to>
                    <xdr:col>3</xdr:col>
                    <xdr:colOff>476250</xdr:colOff>
                    <xdr:row>232</xdr:row>
                    <xdr:rowOff>1076325</xdr:rowOff>
                  </to>
                </anchor>
              </controlPr>
            </control>
          </mc:Choice>
        </mc:AlternateContent>
        <mc:AlternateContent xmlns:mc="http://schemas.openxmlformats.org/markup-compatibility/2006">
          <mc:Choice Requires="x14">
            <control shapeId="1411" r:id="rId373" name="Check Box 387">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412" r:id="rId374" name="Check Box 388">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416" r:id="rId375" name="Check Box 392">
              <controlPr defaultSize="0" autoFill="0" autoLine="0" autoPict="0">
                <anchor moveWithCells="1">
                  <from>
                    <xdr:col>3</xdr:col>
                    <xdr:colOff>28575</xdr:colOff>
                    <xdr:row>236</xdr:row>
                    <xdr:rowOff>142875</xdr:rowOff>
                  </from>
                  <to>
                    <xdr:col>3</xdr:col>
                    <xdr:colOff>419100</xdr:colOff>
                    <xdr:row>236</xdr:row>
                    <xdr:rowOff>457200</xdr:rowOff>
                  </to>
                </anchor>
              </controlPr>
            </control>
          </mc:Choice>
        </mc:AlternateContent>
        <mc:AlternateContent xmlns:mc="http://schemas.openxmlformats.org/markup-compatibility/2006">
          <mc:Choice Requires="x14">
            <control shapeId="1417" r:id="rId376" name="Check Box 393">
              <controlPr defaultSize="0" autoFill="0" autoLine="0" autoPict="0">
                <anchor moveWithCells="1">
                  <from>
                    <xdr:col>3</xdr:col>
                    <xdr:colOff>28575</xdr:colOff>
                    <xdr:row>236</xdr:row>
                    <xdr:rowOff>438150</xdr:rowOff>
                  </from>
                  <to>
                    <xdr:col>3</xdr:col>
                    <xdr:colOff>466725</xdr:colOff>
                    <xdr:row>236</xdr:row>
                    <xdr:rowOff>742950</xdr:rowOff>
                  </to>
                </anchor>
              </controlPr>
            </control>
          </mc:Choice>
        </mc:AlternateContent>
        <mc:AlternateContent xmlns:mc="http://schemas.openxmlformats.org/markup-compatibility/2006">
          <mc:Choice Requires="x14">
            <control shapeId="1418" r:id="rId377" name="Check Box 394">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19" r:id="rId378" name="Check Box 395">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20" r:id="rId379" name="Check Box 396">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21" r:id="rId380" name="Check Box 397">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22" r:id="rId381" name="Check Box 398">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23" r:id="rId382" name="Check Box 399">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13" r:id="rId383" name="Check Box 389">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414" r:id="rId384" name="Check Box 390">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415" r:id="rId385" name="Check Box 391">
              <controlPr defaultSize="0" autoFill="0" autoLine="0" autoPict="0">
                <anchor moveWithCells="1">
                  <from>
                    <xdr:col>3</xdr:col>
                    <xdr:colOff>38100</xdr:colOff>
                    <xdr:row>234</xdr:row>
                    <xdr:rowOff>771525</xdr:rowOff>
                  </from>
                  <to>
                    <xdr:col>3</xdr:col>
                    <xdr:colOff>476250</xdr:colOff>
                    <xdr:row>234</xdr:row>
                    <xdr:rowOff>1076325</xdr:rowOff>
                  </to>
                </anchor>
              </controlPr>
            </control>
          </mc:Choice>
        </mc:AlternateContent>
        <mc:AlternateContent xmlns:mc="http://schemas.openxmlformats.org/markup-compatibility/2006">
          <mc:Choice Requires="x14">
            <control shapeId="1424" r:id="rId386" name="Check Box 400">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425" r:id="rId387" name="Check Box 401">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426" r:id="rId388" name="Check Box 402">
              <controlPr defaultSize="0" autoFill="0" autoLine="0" autoPict="0">
                <anchor moveWithCells="1">
                  <from>
                    <xdr:col>3</xdr:col>
                    <xdr:colOff>38100</xdr:colOff>
                    <xdr:row>243</xdr:row>
                    <xdr:rowOff>771525</xdr:rowOff>
                  </from>
                  <to>
                    <xdr:col>3</xdr:col>
                    <xdr:colOff>476250</xdr:colOff>
                    <xdr:row>243</xdr:row>
                    <xdr:rowOff>1076325</xdr:rowOff>
                  </to>
                </anchor>
              </controlPr>
            </control>
          </mc:Choice>
        </mc:AlternateContent>
        <mc:AlternateContent xmlns:mc="http://schemas.openxmlformats.org/markup-compatibility/2006">
          <mc:Choice Requires="x14">
            <control shapeId="1427" r:id="rId389" name="Check Box 403">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428" r:id="rId390" name="Check Box 404">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429" r:id="rId391" name="Check Box 405">
              <controlPr defaultSize="0" autoFill="0" autoLine="0" autoPict="0">
                <anchor moveWithCells="1">
                  <from>
                    <xdr:col>3</xdr:col>
                    <xdr:colOff>38100</xdr:colOff>
                    <xdr:row>244</xdr:row>
                    <xdr:rowOff>771525</xdr:rowOff>
                  </from>
                  <to>
                    <xdr:col>3</xdr:col>
                    <xdr:colOff>476250</xdr:colOff>
                    <xdr:row>244</xdr:row>
                    <xdr:rowOff>1076325</xdr:rowOff>
                  </to>
                </anchor>
              </controlPr>
            </control>
          </mc:Choice>
        </mc:AlternateContent>
        <mc:AlternateContent xmlns:mc="http://schemas.openxmlformats.org/markup-compatibility/2006">
          <mc:Choice Requires="x14">
            <control shapeId="1430" r:id="rId392" name="Check Box 406">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431" r:id="rId393" name="Check Box 407">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432" r:id="rId394" name="Check Box 408">
              <controlPr defaultSize="0" autoFill="0" autoLine="0" autoPict="0">
                <anchor moveWithCells="1">
                  <from>
                    <xdr:col>3</xdr:col>
                    <xdr:colOff>38100</xdr:colOff>
                    <xdr:row>245</xdr:row>
                    <xdr:rowOff>771525</xdr:rowOff>
                  </from>
                  <to>
                    <xdr:col>3</xdr:col>
                    <xdr:colOff>476250</xdr:colOff>
                    <xdr:row>245</xdr:row>
                    <xdr:rowOff>1076325</xdr:rowOff>
                  </to>
                </anchor>
              </controlPr>
            </control>
          </mc:Choice>
        </mc:AlternateContent>
        <mc:AlternateContent xmlns:mc="http://schemas.openxmlformats.org/markup-compatibility/2006">
          <mc:Choice Requires="x14">
            <control shapeId="1433" r:id="rId395" name="Check Box 409">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34" r:id="rId396" name="Check Box 410">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435" r:id="rId397" name="Check Box 411">
              <controlPr defaultSize="0" autoFill="0" autoLine="0" autoPict="0">
                <anchor moveWithCells="1">
                  <from>
                    <xdr:col>3</xdr:col>
                    <xdr:colOff>38100</xdr:colOff>
                    <xdr:row>246</xdr:row>
                    <xdr:rowOff>771525</xdr:rowOff>
                  </from>
                  <to>
                    <xdr:col>3</xdr:col>
                    <xdr:colOff>476250</xdr:colOff>
                    <xdr:row>246</xdr:row>
                    <xdr:rowOff>1076325</xdr:rowOff>
                  </to>
                </anchor>
              </controlPr>
            </control>
          </mc:Choice>
        </mc:AlternateContent>
        <mc:AlternateContent xmlns:mc="http://schemas.openxmlformats.org/markup-compatibility/2006">
          <mc:Choice Requires="x14">
            <control shapeId="1436" r:id="rId398" name="Check Box 412">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37" r:id="rId399" name="Check Box 413">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38" r:id="rId400" name="Check Box 414">
              <controlPr defaultSize="0" autoFill="0" autoLine="0" autoPict="0">
                <anchor moveWithCells="1">
                  <from>
                    <xdr:col>3</xdr:col>
                    <xdr:colOff>38100</xdr:colOff>
                    <xdr:row>247</xdr:row>
                    <xdr:rowOff>771525</xdr:rowOff>
                  </from>
                  <to>
                    <xdr:col>3</xdr:col>
                    <xdr:colOff>476250</xdr:colOff>
                    <xdr:row>247</xdr:row>
                    <xdr:rowOff>1076325</xdr:rowOff>
                  </to>
                </anchor>
              </controlPr>
            </control>
          </mc:Choice>
        </mc:AlternateContent>
        <mc:AlternateContent xmlns:mc="http://schemas.openxmlformats.org/markup-compatibility/2006">
          <mc:Choice Requires="x14">
            <control shapeId="1439" r:id="rId401" name="Check Box 415">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440" r:id="rId402" name="Check Box 416">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41" r:id="rId403" name="Check Box 417">
              <controlPr defaultSize="0" autoFill="0" autoLine="0" autoPict="0">
                <anchor moveWithCells="1">
                  <from>
                    <xdr:col>3</xdr:col>
                    <xdr:colOff>38100</xdr:colOff>
                    <xdr:row>251</xdr:row>
                    <xdr:rowOff>771525</xdr:rowOff>
                  </from>
                  <to>
                    <xdr:col>3</xdr:col>
                    <xdr:colOff>476250</xdr:colOff>
                    <xdr:row>251</xdr:row>
                    <xdr:rowOff>1076325</xdr:rowOff>
                  </to>
                </anchor>
              </controlPr>
            </control>
          </mc:Choice>
        </mc:AlternateContent>
        <mc:AlternateContent xmlns:mc="http://schemas.openxmlformats.org/markup-compatibility/2006">
          <mc:Choice Requires="x14">
            <control shapeId="1445" r:id="rId404" name="Check Box 421">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446" r:id="rId405" name="Check Box 422">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447" r:id="rId406" name="Check Box 423">
              <controlPr defaultSize="0" autoFill="0" autoLine="0" autoPict="0">
                <anchor moveWithCells="1">
                  <from>
                    <xdr:col>3</xdr:col>
                    <xdr:colOff>38100</xdr:colOff>
                    <xdr:row>252</xdr:row>
                    <xdr:rowOff>771525</xdr:rowOff>
                  </from>
                  <to>
                    <xdr:col>3</xdr:col>
                    <xdr:colOff>476250</xdr:colOff>
                    <xdr:row>252</xdr:row>
                    <xdr:rowOff>1076325</xdr:rowOff>
                  </to>
                </anchor>
              </controlPr>
            </control>
          </mc:Choice>
        </mc:AlternateContent>
        <mc:AlternateContent xmlns:mc="http://schemas.openxmlformats.org/markup-compatibility/2006">
          <mc:Choice Requires="x14">
            <control shapeId="1442" r:id="rId407" name="Check Box 418">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443" r:id="rId408" name="Check Box 419">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444" r:id="rId409" name="Check Box 420">
              <controlPr defaultSize="0" autoFill="0" autoLine="0" autoPict="0">
                <anchor moveWithCells="1">
                  <from>
                    <xdr:col>3</xdr:col>
                    <xdr:colOff>38100</xdr:colOff>
                    <xdr:row>253</xdr:row>
                    <xdr:rowOff>771525</xdr:rowOff>
                  </from>
                  <to>
                    <xdr:col>3</xdr:col>
                    <xdr:colOff>476250</xdr:colOff>
                    <xdr:row>253</xdr:row>
                    <xdr:rowOff>1076325</xdr:rowOff>
                  </to>
                </anchor>
              </controlPr>
            </control>
          </mc:Choice>
        </mc:AlternateContent>
        <mc:AlternateContent xmlns:mc="http://schemas.openxmlformats.org/markup-compatibility/2006">
          <mc:Choice Requires="x14">
            <control shapeId="1451" r:id="rId410" name="Check Box 427">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452" r:id="rId411" name="Check Box 428">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448" r:id="rId412" name="Check Box 424">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449" r:id="rId413" name="Check Box 425">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450" r:id="rId414" name="Check Box 426">
              <controlPr defaultSize="0" autoFill="0" autoLine="0" autoPict="0">
                <anchor moveWithCells="1">
                  <from>
                    <xdr:col>3</xdr:col>
                    <xdr:colOff>38100</xdr:colOff>
                    <xdr:row>254</xdr:row>
                    <xdr:rowOff>771525</xdr:rowOff>
                  </from>
                  <to>
                    <xdr:col>3</xdr:col>
                    <xdr:colOff>476250</xdr:colOff>
                    <xdr:row>254</xdr:row>
                    <xdr:rowOff>1076325</xdr:rowOff>
                  </to>
                </anchor>
              </controlPr>
            </control>
          </mc:Choice>
        </mc:AlternateContent>
        <mc:AlternateContent xmlns:mc="http://schemas.openxmlformats.org/markup-compatibility/2006">
          <mc:Choice Requires="x14">
            <control shapeId="1453" r:id="rId415" name="Check Box 429">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454" r:id="rId416" name="Check Box 430">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455" r:id="rId417" name="Check Box 431">
              <controlPr defaultSize="0" autoFill="0" autoLine="0" autoPict="0">
                <anchor moveWithCells="1">
                  <from>
                    <xdr:col>3</xdr:col>
                    <xdr:colOff>38100</xdr:colOff>
                    <xdr:row>256</xdr:row>
                    <xdr:rowOff>771525</xdr:rowOff>
                  </from>
                  <to>
                    <xdr:col>3</xdr:col>
                    <xdr:colOff>476250</xdr:colOff>
                    <xdr:row>256</xdr:row>
                    <xdr:rowOff>1076325</xdr:rowOff>
                  </to>
                </anchor>
              </controlPr>
            </control>
          </mc:Choice>
        </mc:AlternateContent>
        <mc:AlternateContent xmlns:mc="http://schemas.openxmlformats.org/markup-compatibility/2006">
          <mc:Choice Requires="x14">
            <control shapeId="1456" r:id="rId418" name="Check Box 432">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457" r:id="rId419" name="Check Box 433">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458" r:id="rId420" name="Check Box 434">
              <controlPr defaultSize="0" autoFill="0" autoLine="0" autoPict="0">
                <anchor moveWithCells="1">
                  <from>
                    <xdr:col>3</xdr:col>
                    <xdr:colOff>38100</xdr:colOff>
                    <xdr:row>257</xdr:row>
                    <xdr:rowOff>771525</xdr:rowOff>
                  </from>
                  <to>
                    <xdr:col>3</xdr:col>
                    <xdr:colOff>476250</xdr:colOff>
                    <xdr:row>257</xdr:row>
                    <xdr:rowOff>1076325</xdr:rowOff>
                  </to>
                </anchor>
              </controlPr>
            </control>
          </mc:Choice>
        </mc:AlternateContent>
        <mc:AlternateContent xmlns:mc="http://schemas.openxmlformats.org/markup-compatibility/2006">
          <mc:Choice Requires="x14">
            <control shapeId="1459" r:id="rId421" name="Check Box 435">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1460" r:id="rId422" name="Check Box 436">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1461" r:id="rId423" name="Check Box 437">
              <controlPr defaultSize="0" autoFill="0" autoLine="0" autoPict="0">
                <anchor moveWithCells="1">
                  <from>
                    <xdr:col>3</xdr:col>
                    <xdr:colOff>38100</xdr:colOff>
                    <xdr:row>258</xdr:row>
                    <xdr:rowOff>771525</xdr:rowOff>
                  </from>
                  <to>
                    <xdr:col>3</xdr:col>
                    <xdr:colOff>476250</xdr:colOff>
                    <xdr:row>258</xdr:row>
                    <xdr:rowOff>1076325</xdr:rowOff>
                  </to>
                </anchor>
              </controlPr>
            </control>
          </mc:Choice>
        </mc:AlternateContent>
        <mc:AlternateContent xmlns:mc="http://schemas.openxmlformats.org/markup-compatibility/2006">
          <mc:Choice Requires="x14">
            <control shapeId="1462" r:id="rId424" name="Check Box 438">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463" r:id="rId425" name="Check Box 439">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464" r:id="rId426" name="Check Box 440">
              <controlPr defaultSize="0" autoFill="0" autoLine="0" autoPict="0">
                <anchor moveWithCells="1">
                  <from>
                    <xdr:col>3</xdr:col>
                    <xdr:colOff>38100</xdr:colOff>
                    <xdr:row>259</xdr:row>
                    <xdr:rowOff>771525</xdr:rowOff>
                  </from>
                  <to>
                    <xdr:col>3</xdr:col>
                    <xdr:colOff>476250</xdr:colOff>
                    <xdr:row>259</xdr:row>
                    <xdr:rowOff>1076325</xdr:rowOff>
                  </to>
                </anchor>
              </controlPr>
            </control>
          </mc:Choice>
        </mc:AlternateContent>
        <mc:AlternateContent xmlns:mc="http://schemas.openxmlformats.org/markup-compatibility/2006">
          <mc:Choice Requires="x14">
            <control shapeId="1465" r:id="rId427" name="Check Box 441">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466" r:id="rId428" name="Check Box 442">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467" r:id="rId429" name="Check Box 443">
              <controlPr defaultSize="0" autoFill="0" autoLine="0" autoPict="0">
                <anchor moveWithCells="1">
                  <from>
                    <xdr:col>3</xdr:col>
                    <xdr:colOff>38100</xdr:colOff>
                    <xdr:row>260</xdr:row>
                    <xdr:rowOff>771525</xdr:rowOff>
                  </from>
                  <to>
                    <xdr:col>3</xdr:col>
                    <xdr:colOff>476250</xdr:colOff>
                    <xdr:row>260</xdr:row>
                    <xdr:rowOff>1076325</xdr:rowOff>
                  </to>
                </anchor>
              </controlPr>
            </control>
          </mc:Choice>
        </mc:AlternateContent>
        <mc:AlternateContent xmlns:mc="http://schemas.openxmlformats.org/markup-compatibility/2006">
          <mc:Choice Requires="x14">
            <control shapeId="1468" r:id="rId430" name="Check Box 444">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469" r:id="rId431" name="Check Box 445">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470" r:id="rId432" name="Check Box 446">
              <controlPr defaultSize="0" autoFill="0" autoLine="0" autoPict="0">
                <anchor moveWithCells="1">
                  <from>
                    <xdr:col>3</xdr:col>
                    <xdr:colOff>38100</xdr:colOff>
                    <xdr:row>261</xdr:row>
                    <xdr:rowOff>771525</xdr:rowOff>
                  </from>
                  <to>
                    <xdr:col>3</xdr:col>
                    <xdr:colOff>476250</xdr:colOff>
                    <xdr:row>261</xdr:row>
                    <xdr:rowOff>1076325</xdr:rowOff>
                  </to>
                </anchor>
              </controlPr>
            </control>
          </mc:Choice>
        </mc:AlternateContent>
        <mc:AlternateContent xmlns:mc="http://schemas.openxmlformats.org/markup-compatibility/2006">
          <mc:Choice Requires="x14">
            <control shapeId="1471" r:id="rId433" name="Check Box 447">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472" r:id="rId434" name="Check Box 448">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473" r:id="rId435" name="Check Box 449">
              <controlPr defaultSize="0" autoFill="0" autoLine="0" autoPict="0">
                <anchor moveWithCells="1">
                  <from>
                    <xdr:col>3</xdr:col>
                    <xdr:colOff>38100</xdr:colOff>
                    <xdr:row>262</xdr:row>
                    <xdr:rowOff>771525</xdr:rowOff>
                  </from>
                  <to>
                    <xdr:col>3</xdr:col>
                    <xdr:colOff>476250</xdr:colOff>
                    <xdr:row>262</xdr:row>
                    <xdr:rowOff>1076325</xdr:rowOff>
                  </to>
                </anchor>
              </controlPr>
            </control>
          </mc:Choice>
        </mc:AlternateContent>
        <mc:AlternateContent xmlns:mc="http://schemas.openxmlformats.org/markup-compatibility/2006">
          <mc:Choice Requires="x14">
            <control shapeId="1474" r:id="rId436" name="Check Box 450">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475" r:id="rId437" name="Check Box 451">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476" r:id="rId438" name="Check Box 452">
              <controlPr defaultSize="0" autoFill="0" autoLine="0" autoPict="0">
                <anchor moveWithCells="1">
                  <from>
                    <xdr:col>3</xdr:col>
                    <xdr:colOff>38100</xdr:colOff>
                    <xdr:row>264</xdr:row>
                    <xdr:rowOff>771525</xdr:rowOff>
                  </from>
                  <to>
                    <xdr:col>3</xdr:col>
                    <xdr:colOff>476250</xdr:colOff>
                    <xdr:row>264</xdr:row>
                    <xdr:rowOff>1076325</xdr:rowOff>
                  </to>
                </anchor>
              </controlPr>
            </control>
          </mc:Choice>
        </mc:AlternateContent>
        <mc:AlternateContent xmlns:mc="http://schemas.openxmlformats.org/markup-compatibility/2006">
          <mc:Choice Requires="x14">
            <control shapeId="1477" r:id="rId439" name="Check Box 453">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478" r:id="rId440" name="Check Box 454">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479" r:id="rId441" name="Check Box 455">
              <controlPr defaultSize="0" autoFill="0" autoLine="0" autoPict="0">
                <anchor moveWithCells="1">
                  <from>
                    <xdr:col>3</xdr:col>
                    <xdr:colOff>38100</xdr:colOff>
                    <xdr:row>265</xdr:row>
                    <xdr:rowOff>771525</xdr:rowOff>
                  </from>
                  <to>
                    <xdr:col>3</xdr:col>
                    <xdr:colOff>476250</xdr:colOff>
                    <xdr:row>265</xdr:row>
                    <xdr:rowOff>1076325</xdr:rowOff>
                  </to>
                </anchor>
              </controlPr>
            </control>
          </mc:Choice>
        </mc:AlternateContent>
        <mc:AlternateContent xmlns:mc="http://schemas.openxmlformats.org/markup-compatibility/2006">
          <mc:Choice Requires="x14">
            <control shapeId="1480" r:id="rId442" name="Check Box 456">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481" r:id="rId443" name="Check Box 457">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482" r:id="rId444" name="Check Box 458">
              <controlPr defaultSize="0" autoFill="0" autoLine="0" autoPict="0">
                <anchor moveWithCells="1">
                  <from>
                    <xdr:col>3</xdr:col>
                    <xdr:colOff>38100</xdr:colOff>
                    <xdr:row>266</xdr:row>
                    <xdr:rowOff>771525</xdr:rowOff>
                  </from>
                  <to>
                    <xdr:col>3</xdr:col>
                    <xdr:colOff>476250</xdr:colOff>
                    <xdr:row>266</xdr:row>
                    <xdr:rowOff>1076325</xdr:rowOff>
                  </to>
                </anchor>
              </controlPr>
            </control>
          </mc:Choice>
        </mc:AlternateContent>
        <mc:AlternateContent xmlns:mc="http://schemas.openxmlformats.org/markup-compatibility/2006">
          <mc:Choice Requires="x14">
            <control shapeId="1483" r:id="rId445" name="Check Box 459">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484" r:id="rId446" name="Check Box 460">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485" r:id="rId447" name="Check Box 461">
              <controlPr defaultSize="0" autoFill="0" autoLine="0" autoPict="0">
                <anchor moveWithCells="1">
                  <from>
                    <xdr:col>3</xdr:col>
                    <xdr:colOff>38100</xdr:colOff>
                    <xdr:row>267</xdr:row>
                    <xdr:rowOff>771525</xdr:rowOff>
                  </from>
                  <to>
                    <xdr:col>3</xdr:col>
                    <xdr:colOff>476250</xdr:colOff>
                    <xdr:row>267</xdr:row>
                    <xdr:rowOff>1076325</xdr:rowOff>
                  </to>
                </anchor>
              </controlPr>
            </control>
          </mc:Choice>
        </mc:AlternateContent>
        <mc:AlternateContent xmlns:mc="http://schemas.openxmlformats.org/markup-compatibility/2006">
          <mc:Choice Requires="x14">
            <control shapeId="1486" r:id="rId448" name="Check Box 462">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487" r:id="rId449" name="Check Box 463">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488" r:id="rId450" name="Check Box 464">
              <controlPr defaultSize="0" autoFill="0" autoLine="0" autoPict="0">
                <anchor moveWithCells="1">
                  <from>
                    <xdr:col>3</xdr:col>
                    <xdr:colOff>38100</xdr:colOff>
                    <xdr:row>268</xdr:row>
                    <xdr:rowOff>771525</xdr:rowOff>
                  </from>
                  <to>
                    <xdr:col>3</xdr:col>
                    <xdr:colOff>476250</xdr:colOff>
                    <xdr:row>268</xdr:row>
                    <xdr:rowOff>1076325</xdr:rowOff>
                  </to>
                </anchor>
              </controlPr>
            </control>
          </mc:Choice>
        </mc:AlternateContent>
        <mc:AlternateContent xmlns:mc="http://schemas.openxmlformats.org/markup-compatibility/2006">
          <mc:Choice Requires="x14">
            <control shapeId="1489" r:id="rId451" name="Check Box 465">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490" r:id="rId452" name="Check Box 466">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491" r:id="rId453" name="Check Box 467">
              <controlPr defaultSize="0" autoFill="0" autoLine="0" autoPict="0">
                <anchor moveWithCells="1">
                  <from>
                    <xdr:col>3</xdr:col>
                    <xdr:colOff>38100</xdr:colOff>
                    <xdr:row>269</xdr:row>
                    <xdr:rowOff>771525</xdr:rowOff>
                  </from>
                  <to>
                    <xdr:col>3</xdr:col>
                    <xdr:colOff>476250</xdr:colOff>
                    <xdr:row>269</xdr:row>
                    <xdr:rowOff>1076325</xdr:rowOff>
                  </to>
                </anchor>
              </controlPr>
            </control>
          </mc:Choice>
        </mc:AlternateContent>
        <mc:AlternateContent xmlns:mc="http://schemas.openxmlformats.org/markup-compatibility/2006">
          <mc:Choice Requires="x14">
            <control shapeId="1492" r:id="rId454" name="Check Box 468">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493" r:id="rId455" name="Check Box 469">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494" r:id="rId456" name="Check Box 470">
              <controlPr defaultSize="0" autoFill="0" autoLine="0" autoPict="0">
                <anchor moveWithCells="1">
                  <from>
                    <xdr:col>3</xdr:col>
                    <xdr:colOff>38100</xdr:colOff>
                    <xdr:row>270</xdr:row>
                    <xdr:rowOff>771525</xdr:rowOff>
                  </from>
                  <to>
                    <xdr:col>3</xdr:col>
                    <xdr:colOff>476250</xdr:colOff>
                    <xdr:row>270</xdr:row>
                    <xdr:rowOff>1076325</xdr:rowOff>
                  </to>
                </anchor>
              </controlPr>
            </control>
          </mc:Choice>
        </mc:AlternateContent>
        <mc:AlternateContent xmlns:mc="http://schemas.openxmlformats.org/markup-compatibility/2006">
          <mc:Choice Requires="x14">
            <control shapeId="1495" r:id="rId457" name="Check Box 471">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496" r:id="rId458" name="Check Box 472">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497" r:id="rId459" name="Check Box 473">
              <controlPr defaultSize="0" autoFill="0" autoLine="0" autoPict="0">
                <anchor moveWithCells="1">
                  <from>
                    <xdr:col>3</xdr:col>
                    <xdr:colOff>38100</xdr:colOff>
                    <xdr:row>271</xdr:row>
                    <xdr:rowOff>771525</xdr:rowOff>
                  </from>
                  <to>
                    <xdr:col>3</xdr:col>
                    <xdr:colOff>476250</xdr:colOff>
                    <xdr:row>271</xdr:row>
                    <xdr:rowOff>1076325</xdr:rowOff>
                  </to>
                </anchor>
              </controlPr>
            </control>
          </mc:Choice>
        </mc:AlternateContent>
        <mc:AlternateContent xmlns:mc="http://schemas.openxmlformats.org/markup-compatibility/2006">
          <mc:Choice Requires="x14">
            <control shapeId="1498" r:id="rId460" name="Check Box 474">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499" r:id="rId461" name="Check Box 475">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500" r:id="rId462" name="Check Box 476">
              <controlPr defaultSize="0" autoFill="0" autoLine="0" autoPict="0">
                <anchor moveWithCells="1">
                  <from>
                    <xdr:col>3</xdr:col>
                    <xdr:colOff>38100</xdr:colOff>
                    <xdr:row>272</xdr:row>
                    <xdr:rowOff>771525</xdr:rowOff>
                  </from>
                  <to>
                    <xdr:col>3</xdr:col>
                    <xdr:colOff>476250</xdr:colOff>
                    <xdr:row>272</xdr:row>
                    <xdr:rowOff>1076325</xdr:rowOff>
                  </to>
                </anchor>
              </controlPr>
            </control>
          </mc:Choice>
        </mc:AlternateContent>
        <mc:AlternateContent xmlns:mc="http://schemas.openxmlformats.org/markup-compatibility/2006">
          <mc:Choice Requires="x14">
            <control shapeId="1501" r:id="rId463" name="Check Box 477">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02" r:id="rId464" name="Check Box 478">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03" r:id="rId465" name="Check Box 479">
              <controlPr defaultSize="0" autoFill="0" autoLine="0" autoPict="0">
                <anchor moveWithCells="1">
                  <from>
                    <xdr:col>3</xdr:col>
                    <xdr:colOff>38100</xdr:colOff>
                    <xdr:row>273</xdr:row>
                    <xdr:rowOff>771525</xdr:rowOff>
                  </from>
                  <to>
                    <xdr:col>3</xdr:col>
                    <xdr:colOff>476250</xdr:colOff>
                    <xdr:row>273</xdr:row>
                    <xdr:rowOff>1085850</xdr:rowOff>
                  </to>
                </anchor>
              </controlPr>
            </control>
          </mc:Choice>
        </mc:AlternateContent>
        <mc:AlternateContent xmlns:mc="http://schemas.openxmlformats.org/markup-compatibility/2006">
          <mc:Choice Requires="x14">
            <control shapeId="1504" r:id="rId466" name="Check Box 480">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05" r:id="rId467" name="Check Box 481">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06" r:id="rId468" name="Check Box 482">
              <controlPr defaultSize="0" autoFill="0" autoLine="0" autoPict="0">
                <anchor moveWithCells="1">
                  <from>
                    <xdr:col>3</xdr:col>
                    <xdr:colOff>38100</xdr:colOff>
                    <xdr:row>274</xdr:row>
                    <xdr:rowOff>771525</xdr:rowOff>
                  </from>
                  <to>
                    <xdr:col>3</xdr:col>
                    <xdr:colOff>476250</xdr:colOff>
                    <xdr:row>274</xdr:row>
                    <xdr:rowOff>1076325</xdr:rowOff>
                  </to>
                </anchor>
              </controlPr>
            </control>
          </mc:Choice>
        </mc:AlternateContent>
        <mc:AlternateContent xmlns:mc="http://schemas.openxmlformats.org/markup-compatibility/2006">
          <mc:Choice Requires="x14">
            <control shapeId="1507" r:id="rId469" name="Check Box 483">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508" r:id="rId470" name="Check Box 484">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509" r:id="rId471" name="Check Box 485">
              <controlPr defaultSize="0" autoFill="0" autoLine="0" autoPict="0">
                <anchor moveWithCells="1">
                  <from>
                    <xdr:col>3</xdr:col>
                    <xdr:colOff>38100</xdr:colOff>
                    <xdr:row>275</xdr:row>
                    <xdr:rowOff>771525</xdr:rowOff>
                  </from>
                  <to>
                    <xdr:col>3</xdr:col>
                    <xdr:colOff>476250</xdr:colOff>
                    <xdr:row>275</xdr:row>
                    <xdr:rowOff>1076325</xdr:rowOff>
                  </to>
                </anchor>
              </controlPr>
            </control>
          </mc:Choice>
        </mc:AlternateContent>
        <mc:AlternateContent xmlns:mc="http://schemas.openxmlformats.org/markup-compatibility/2006">
          <mc:Choice Requires="x14">
            <control shapeId="1510" r:id="rId472" name="Check Box 486">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11" r:id="rId473" name="Check Box 487">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12" r:id="rId474" name="Check Box 488">
              <controlPr defaultSize="0" autoFill="0" autoLine="0" autoPict="0">
                <anchor moveWithCells="1">
                  <from>
                    <xdr:col>3</xdr:col>
                    <xdr:colOff>38100</xdr:colOff>
                    <xdr:row>276</xdr:row>
                    <xdr:rowOff>771525</xdr:rowOff>
                  </from>
                  <to>
                    <xdr:col>3</xdr:col>
                    <xdr:colOff>476250</xdr:colOff>
                    <xdr:row>276</xdr:row>
                    <xdr:rowOff>1076325</xdr:rowOff>
                  </to>
                </anchor>
              </controlPr>
            </control>
          </mc:Choice>
        </mc:AlternateContent>
        <mc:AlternateContent xmlns:mc="http://schemas.openxmlformats.org/markup-compatibility/2006">
          <mc:Choice Requires="x14">
            <control shapeId="1513" r:id="rId475" name="Check Box 489">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514" r:id="rId476" name="Check Box 490">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515" r:id="rId477" name="Check Box 491">
              <controlPr defaultSize="0" autoFill="0" autoLine="0" autoPict="0">
                <anchor moveWithCells="1">
                  <from>
                    <xdr:col>3</xdr:col>
                    <xdr:colOff>38100</xdr:colOff>
                    <xdr:row>277</xdr:row>
                    <xdr:rowOff>771525</xdr:rowOff>
                  </from>
                  <to>
                    <xdr:col>3</xdr:col>
                    <xdr:colOff>476250</xdr:colOff>
                    <xdr:row>277</xdr:row>
                    <xdr:rowOff>1076325</xdr:rowOff>
                  </to>
                </anchor>
              </controlPr>
            </control>
          </mc:Choice>
        </mc:AlternateContent>
        <mc:AlternateContent xmlns:mc="http://schemas.openxmlformats.org/markup-compatibility/2006">
          <mc:Choice Requires="x14">
            <control shapeId="1516" r:id="rId478" name="Check Box 492">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517" r:id="rId479" name="Check Box 493">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518" r:id="rId480" name="Check Box 494">
              <controlPr defaultSize="0" autoFill="0" autoLine="0" autoPict="0">
                <anchor moveWithCells="1">
                  <from>
                    <xdr:col>3</xdr:col>
                    <xdr:colOff>38100</xdr:colOff>
                    <xdr:row>279</xdr:row>
                    <xdr:rowOff>771525</xdr:rowOff>
                  </from>
                  <to>
                    <xdr:col>3</xdr:col>
                    <xdr:colOff>476250</xdr:colOff>
                    <xdr:row>279</xdr:row>
                    <xdr:rowOff>1076325</xdr:rowOff>
                  </to>
                </anchor>
              </controlPr>
            </control>
          </mc:Choice>
        </mc:AlternateContent>
        <mc:AlternateContent xmlns:mc="http://schemas.openxmlformats.org/markup-compatibility/2006">
          <mc:Choice Requires="x14">
            <control shapeId="1519" r:id="rId481" name="Check Box 495">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20" r:id="rId482" name="Check Box 496">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21" r:id="rId483" name="Check Box 497">
              <controlPr defaultSize="0" autoFill="0" autoLine="0" autoPict="0">
                <anchor moveWithCells="1">
                  <from>
                    <xdr:col>3</xdr:col>
                    <xdr:colOff>38100</xdr:colOff>
                    <xdr:row>283</xdr:row>
                    <xdr:rowOff>771525</xdr:rowOff>
                  </from>
                  <to>
                    <xdr:col>3</xdr:col>
                    <xdr:colOff>476250</xdr:colOff>
                    <xdr:row>283</xdr:row>
                    <xdr:rowOff>1076325</xdr:rowOff>
                  </to>
                </anchor>
              </controlPr>
            </control>
          </mc:Choice>
        </mc:AlternateContent>
        <mc:AlternateContent xmlns:mc="http://schemas.openxmlformats.org/markup-compatibility/2006">
          <mc:Choice Requires="x14">
            <control shapeId="1522" r:id="rId484" name="Check Box 498">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1523" r:id="rId485" name="Check Box 499">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1524" r:id="rId486" name="Check Box 500">
              <controlPr defaultSize="0" autoFill="0" autoLine="0" autoPict="0">
                <anchor moveWithCells="1">
                  <from>
                    <xdr:col>3</xdr:col>
                    <xdr:colOff>38100</xdr:colOff>
                    <xdr:row>284</xdr:row>
                    <xdr:rowOff>771525</xdr:rowOff>
                  </from>
                  <to>
                    <xdr:col>3</xdr:col>
                    <xdr:colOff>476250</xdr:colOff>
                    <xdr:row>284</xdr:row>
                    <xdr:rowOff>1076325</xdr:rowOff>
                  </to>
                </anchor>
              </controlPr>
            </control>
          </mc:Choice>
        </mc:AlternateContent>
        <mc:AlternateContent xmlns:mc="http://schemas.openxmlformats.org/markup-compatibility/2006">
          <mc:Choice Requires="x14">
            <control shapeId="1525" r:id="rId487" name="Check Box 501">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526" r:id="rId488" name="Check Box 502">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527" r:id="rId489" name="Check Box 503">
              <controlPr defaultSize="0" autoFill="0" autoLine="0" autoPict="0">
                <anchor moveWithCells="1">
                  <from>
                    <xdr:col>3</xdr:col>
                    <xdr:colOff>38100</xdr:colOff>
                    <xdr:row>285</xdr:row>
                    <xdr:rowOff>771525</xdr:rowOff>
                  </from>
                  <to>
                    <xdr:col>3</xdr:col>
                    <xdr:colOff>476250</xdr:colOff>
                    <xdr:row>285</xdr:row>
                    <xdr:rowOff>1076325</xdr:rowOff>
                  </to>
                </anchor>
              </controlPr>
            </control>
          </mc:Choice>
        </mc:AlternateContent>
        <mc:AlternateContent xmlns:mc="http://schemas.openxmlformats.org/markup-compatibility/2006">
          <mc:Choice Requires="x14">
            <control shapeId="1528" r:id="rId490" name="Check Box 504">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1529" r:id="rId491" name="Check Box 505">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1530" r:id="rId492" name="Check Box 506">
              <controlPr defaultSize="0" autoFill="0" autoLine="0" autoPict="0">
                <anchor moveWithCells="1">
                  <from>
                    <xdr:col>3</xdr:col>
                    <xdr:colOff>38100</xdr:colOff>
                    <xdr:row>286</xdr:row>
                    <xdr:rowOff>771525</xdr:rowOff>
                  </from>
                  <to>
                    <xdr:col>3</xdr:col>
                    <xdr:colOff>476250</xdr:colOff>
                    <xdr:row>286</xdr:row>
                    <xdr:rowOff>1076325</xdr:rowOff>
                  </to>
                </anchor>
              </controlPr>
            </control>
          </mc:Choice>
        </mc:AlternateContent>
        <mc:AlternateContent xmlns:mc="http://schemas.openxmlformats.org/markup-compatibility/2006">
          <mc:Choice Requires="x14">
            <control shapeId="1531" r:id="rId493" name="Check Box 507">
              <controlPr defaultSize="0" autoFill="0" autoLine="0" autoPict="0">
                <anchor moveWithCells="1">
                  <from>
                    <xdr:col>3</xdr:col>
                    <xdr:colOff>28575</xdr:colOff>
                    <xdr:row>288</xdr:row>
                    <xdr:rowOff>142875</xdr:rowOff>
                  </from>
                  <to>
                    <xdr:col>3</xdr:col>
                    <xdr:colOff>419100</xdr:colOff>
                    <xdr:row>288</xdr:row>
                    <xdr:rowOff>457200</xdr:rowOff>
                  </to>
                </anchor>
              </controlPr>
            </control>
          </mc:Choice>
        </mc:AlternateContent>
        <mc:AlternateContent xmlns:mc="http://schemas.openxmlformats.org/markup-compatibility/2006">
          <mc:Choice Requires="x14">
            <control shapeId="1532" r:id="rId494" name="Check Box 508">
              <controlPr defaultSize="0" autoFill="0" autoLine="0" autoPict="0">
                <anchor moveWithCells="1">
                  <from>
                    <xdr:col>3</xdr:col>
                    <xdr:colOff>28575</xdr:colOff>
                    <xdr:row>288</xdr:row>
                    <xdr:rowOff>438150</xdr:rowOff>
                  </from>
                  <to>
                    <xdr:col>3</xdr:col>
                    <xdr:colOff>466725</xdr:colOff>
                    <xdr:row>288</xdr:row>
                    <xdr:rowOff>742950</xdr:rowOff>
                  </to>
                </anchor>
              </controlPr>
            </control>
          </mc:Choice>
        </mc:AlternateContent>
        <mc:AlternateContent xmlns:mc="http://schemas.openxmlformats.org/markup-compatibility/2006">
          <mc:Choice Requires="x14">
            <control shapeId="1533" r:id="rId495" name="Check Box 509">
              <controlPr defaultSize="0" autoFill="0" autoLine="0" autoPict="0">
                <anchor moveWithCells="1">
                  <from>
                    <xdr:col>3</xdr:col>
                    <xdr:colOff>38100</xdr:colOff>
                    <xdr:row>288</xdr:row>
                    <xdr:rowOff>771525</xdr:rowOff>
                  </from>
                  <to>
                    <xdr:col>3</xdr:col>
                    <xdr:colOff>476250</xdr:colOff>
                    <xdr:row>288</xdr:row>
                    <xdr:rowOff>1076325</xdr:rowOff>
                  </to>
                </anchor>
              </controlPr>
            </control>
          </mc:Choice>
        </mc:AlternateContent>
        <mc:AlternateContent xmlns:mc="http://schemas.openxmlformats.org/markup-compatibility/2006">
          <mc:Choice Requires="x14">
            <control shapeId="1534" r:id="rId496" name="Check Box 510">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535" r:id="rId497" name="Check Box 511">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536" r:id="rId498" name="Check Box 512">
              <controlPr defaultSize="0" autoFill="0" autoLine="0" autoPict="0">
                <anchor moveWithCells="1">
                  <from>
                    <xdr:col>3</xdr:col>
                    <xdr:colOff>38100</xdr:colOff>
                    <xdr:row>289</xdr:row>
                    <xdr:rowOff>771525</xdr:rowOff>
                  </from>
                  <to>
                    <xdr:col>3</xdr:col>
                    <xdr:colOff>476250</xdr:colOff>
                    <xdr:row>289</xdr:row>
                    <xdr:rowOff>1076325</xdr:rowOff>
                  </to>
                </anchor>
              </controlPr>
            </control>
          </mc:Choice>
        </mc:AlternateContent>
        <mc:AlternateContent xmlns:mc="http://schemas.openxmlformats.org/markup-compatibility/2006">
          <mc:Choice Requires="x14">
            <control shapeId="1537" r:id="rId499" name="Check Box 513">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538" r:id="rId500" name="Check Box 514">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539" r:id="rId501" name="Check Box 515">
              <controlPr defaultSize="0" autoFill="0" autoLine="0" autoPict="0">
                <anchor moveWithCells="1">
                  <from>
                    <xdr:col>3</xdr:col>
                    <xdr:colOff>28575</xdr:colOff>
                    <xdr:row>290</xdr:row>
                    <xdr:rowOff>800100</xdr:rowOff>
                  </from>
                  <to>
                    <xdr:col>3</xdr:col>
                    <xdr:colOff>466725</xdr:colOff>
                    <xdr:row>290</xdr:row>
                    <xdr:rowOff>1104900</xdr:rowOff>
                  </to>
                </anchor>
              </controlPr>
            </control>
          </mc:Choice>
        </mc:AlternateContent>
        <mc:AlternateContent xmlns:mc="http://schemas.openxmlformats.org/markup-compatibility/2006">
          <mc:Choice Requires="x14">
            <control shapeId="1540" r:id="rId502" name="Check Box 516">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541" r:id="rId503" name="Check Box 517">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542" r:id="rId504" name="Check Box 518">
              <controlPr defaultSize="0" autoFill="0" autoLine="0" autoPict="0">
                <anchor moveWithCells="1">
                  <from>
                    <xdr:col>3</xdr:col>
                    <xdr:colOff>28575</xdr:colOff>
                    <xdr:row>291</xdr:row>
                    <xdr:rowOff>800100</xdr:rowOff>
                  </from>
                  <to>
                    <xdr:col>3</xdr:col>
                    <xdr:colOff>466725</xdr:colOff>
                    <xdr:row>291</xdr:row>
                    <xdr:rowOff>1104900</xdr:rowOff>
                  </to>
                </anchor>
              </controlPr>
            </control>
          </mc:Choice>
        </mc:AlternateContent>
        <mc:AlternateContent xmlns:mc="http://schemas.openxmlformats.org/markup-compatibility/2006">
          <mc:Choice Requires="x14">
            <control shapeId="1543" r:id="rId505" name="Check Box 519">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544" r:id="rId506" name="Check Box 520">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545" r:id="rId507" name="Check Box 521">
              <controlPr defaultSize="0" autoFill="0" autoLine="0" autoPict="0">
                <anchor moveWithCells="1">
                  <from>
                    <xdr:col>3</xdr:col>
                    <xdr:colOff>28575</xdr:colOff>
                    <xdr:row>292</xdr:row>
                    <xdr:rowOff>800100</xdr:rowOff>
                  </from>
                  <to>
                    <xdr:col>3</xdr:col>
                    <xdr:colOff>466725</xdr:colOff>
                    <xdr:row>292</xdr:row>
                    <xdr:rowOff>1104900</xdr:rowOff>
                  </to>
                </anchor>
              </controlPr>
            </control>
          </mc:Choice>
        </mc:AlternateContent>
        <mc:AlternateContent xmlns:mc="http://schemas.openxmlformats.org/markup-compatibility/2006">
          <mc:Choice Requires="x14">
            <control shapeId="1546" r:id="rId508" name="Check Box 522">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547" r:id="rId509" name="Check Box 523">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548" r:id="rId510" name="Check Box 524">
              <controlPr defaultSize="0" autoFill="0" autoLine="0" autoPict="0">
                <anchor moveWithCells="1">
                  <from>
                    <xdr:col>3</xdr:col>
                    <xdr:colOff>28575</xdr:colOff>
                    <xdr:row>293</xdr:row>
                    <xdr:rowOff>800100</xdr:rowOff>
                  </from>
                  <to>
                    <xdr:col>3</xdr:col>
                    <xdr:colOff>466725</xdr:colOff>
                    <xdr:row>293</xdr:row>
                    <xdr:rowOff>1104900</xdr:rowOff>
                  </to>
                </anchor>
              </controlPr>
            </control>
          </mc:Choice>
        </mc:AlternateContent>
        <mc:AlternateContent xmlns:mc="http://schemas.openxmlformats.org/markup-compatibility/2006">
          <mc:Choice Requires="x14">
            <control shapeId="1549" r:id="rId511" name="Check Box 525">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550" r:id="rId512" name="Check Box 526">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82" customWidth="1"/>
    <col min="2" max="2" width="9.75" style="82" customWidth="1"/>
    <col min="3" max="5" width="8.375" style="82" customWidth="1"/>
    <col min="6" max="6" width="2.875" style="82" customWidth="1"/>
    <col min="7" max="7" width="17" style="82" customWidth="1"/>
    <col min="8" max="38" width="4.125" style="82" customWidth="1"/>
    <col min="39" max="39" width="5.25" style="82" bestFit="1" customWidth="1"/>
    <col min="40" max="40" width="6.5" style="82" bestFit="1" customWidth="1"/>
    <col min="41" max="41" width="7.75" style="82" bestFit="1" customWidth="1"/>
    <col min="42" max="42" width="7.125" style="82" bestFit="1" customWidth="1"/>
    <col min="43" max="43" width="6.5" style="82" bestFit="1" customWidth="1"/>
    <col min="44" max="256" width="9" style="82"/>
    <col min="257" max="257" width="15.625" style="82" customWidth="1"/>
    <col min="258" max="258" width="9.75" style="82" customWidth="1"/>
    <col min="259" max="261" width="8.375" style="82" customWidth="1"/>
    <col min="262" max="262" width="2.875" style="82" customWidth="1"/>
    <col min="263" max="263" width="17" style="82" customWidth="1"/>
    <col min="264" max="294" width="4.125" style="82" customWidth="1"/>
    <col min="295" max="295" width="5.25" style="82" bestFit="1" customWidth="1"/>
    <col min="296" max="296" width="6.5" style="82" bestFit="1" customWidth="1"/>
    <col min="297" max="297" width="7.75" style="82" bestFit="1" customWidth="1"/>
    <col min="298" max="298" width="7.125" style="82" bestFit="1" customWidth="1"/>
    <col min="299" max="299" width="6.5" style="82" bestFit="1" customWidth="1"/>
    <col min="300" max="512" width="9" style="82"/>
    <col min="513" max="513" width="15.625" style="82" customWidth="1"/>
    <col min="514" max="514" width="9.75" style="82" customWidth="1"/>
    <col min="515" max="517" width="8.375" style="82" customWidth="1"/>
    <col min="518" max="518" width="2.875" style="82" customWidth="1"/>
    <col min="519" max="519" width="17" style="82" customWidth="1"/>
    <col min="520" max="550" width="4.125" style="82" customWidth="1"/>
    <col min="551" max="551" width="5.25" style="82" bestFit="1" customWidth="1"/>
    <col min="552" max="552" width="6.5" style="82" bestFit="1" customWidth="1"/>
    <col min="553" max="553" width="7.75" style="82" bestFit="1" customWidth="1"/>
    <col min="554" max="554" width="7.125" style="82" bestFit="1" customWidth="1"/>
    <col min="555" max="555" width="6.5" style="82" bestFit="1" customWidth="1"/>
    <col min="556" max="768" width="9" style="82"/>
    <col min="769" max="769" width="15.625" style="82" customWidth="1"/>
    <col min="770" max="770" width="9.75" style="82" customWidth="1"/>
    <col min="771" max="773" width="8.375" style="82" customWidth="1"/>
    <col min="774" max="774" width="2.875" style="82" customWidth="1"/>
    <col min="775" max="775" width="17" style="82" customWidth="1"/>
    <col min="776" max="806" width="4.125" style="82" customWidth="1"/>
    <col min="807" max="807" width="5.25" style="82" bestFit="1" customWidth="1"/>
    <col min="808" max="808" width="6.5" style="82" bestFit="1" customWidth="1"/>
    <col min="809" max="809" width="7.75" style="82" bestFit="1" customWidth="1"/>
    <col min="810" max="810" width="7.125" style="82" bestFit="1" customWidth="1"/>
    <col min="811" max="811" width="6.5" style="82" bestFit="1" customWidth="1"/>
    <col min="812" max="1024" width="9" style="82"/>
    <col min="1025" max="1025" width="15.625" style="82" customWidth="1"/>
    <col min="1026" max="1026" width="9.75" style="82" customWidth="1"/>
    <col min="1027" max="1029" width="8.375" style="82" customWidth="1"/>
    <col min="1030" max="1030" width="2.875" style="82" customWidth="1"/>
    <col min="1031" max="1031" width="17" style="82" customWidth="1"/>
    <col min="1032" max="1062" width="4.125" style="82" customWidth="1"/>
    <col min="1063" max="1063" width="5.25" style="82" bestFit="1" customWidth="1"/>
    <col min="1064" max="1064" width="6.5" style="82" bestFit="1" customWidth="1"/>
    <col min="1065" max="1065" width="7.75" style="82" bestFit="1" customWidth="1"/>
    <col min="1066" max="1066" width="7.125" style="82" bestFit="1" customWidth="1"/>
    <col min="1067" max="1067" width="6.5" style="82" bestFit="1" customWidth="1"/>
    <col min="1068" max="1280" width="9" style="82"/>
    <col min="1281" max="1281" width="15.625" style="82" customWidth="1"/>
    <col min="1282" max="1282" width="9.75" style="82" customWidth="1"/>
    <col min="1283" max="1285" width="8.375" style="82" customWidth="1"/>
    <col min="1286" max="1286" width="2.875" style="82" customWidth="1"/>
    <col min="1287" max="1287" width="17" style="82" customWidth="1"/>
    <col min="1288" max="1318" width="4.125" style="82" customWidth="1"/>
    <col min="1319" max="1319" width="5.25" style="82" bestFit="1" customWidth="1"/>
    <col min="1320" max="1320" width="6.5" style="82" bestFit="1" customWidth="1"/>
    <col min="1321" max="1321" width="7.75" style="82" bestFit="1" customWidth="1"/>
    <col min="1322" max="1322" width="7.125" style="82" bestFit="1" customWidth="1"/>
    <col min="1323" max="1323" width="6.5" style="82" bestFit="1" customWidth="1"/>
    <col min="1324" max="1536" width="9" style="82"/>
    <col min="1537" max="1537" width="15.625" style="82" customWidth="1"/>
    <col min="1538" max="1538" width="9.75" style="82" customWidth="1"/>
    <col min="1539" max="1541" width="8.375" style="82" customWidth="1"/>
    <col min="1542" max="1542" width="2.875" style="82" customWidth="1"/>
    <col min="1543" max="1543" width="17" style="82" customWidth="1"/>
    <col min="1544" max="1574" width="4.125" style="82" customWidth="1"/>
    <col min="1575" max="1575" width="5.25" style="82" bestFit="1" customWidth="1"/>
    <col min="1576" max="1576" width="6.5" style="82" bestFit="1" customWidth="1"/>
    <col min="1577" max="1577" width="7.75" style="82" bestFit="1" customWidth="1"/>
    <col min="1578" max="1578" width="7.125" style="82" bestFit="1" customWidth="1"/>
    <col min="1579" max="1579" width="6.5" style="82" bestFit="1" customWidth="1"/>
    <col min="1580" max="1792" width="9" style="82"/>
    <col min="1793" max="1793" width="15.625" style="82" customWidth="1"/>
    <col min="1794" max="1794" width="9.75" style="82" customWidth="1"/>
    <col min="1795" max="1797" width="8.375" style="82" customWidth="1"/>
    <col min="1798" max="1798" width="2.875" style="82" customWidth="1"/>
    <col min="1799" max="1799" width="17" style="82" customWidth="1"/>
    <col min="1800" max="1830" width="4.125" style="82" customWidth="1"/>
    <col min="1831" max="1831" width="5.25" style="82" bestFit="1" customWidth="1"/>
    <col min="1832" max="1832" width="6.5" style="82" bestFit="1" customWidth="1"/>
    <col min="1833" max="1833" width="7.75" style="82" bestFit="1" customWidth="1"/>
    <col min="1834" max="1834" width="7.125" style="82" bestFit="1" customWidth="1"/>
    <col min="1835" max="1835" width="6.5" style="82" bestFit="1" customWidth="1"/>
    <col min="1836" max="2048" width="9" style="82"/>
    <col min="2049" max="2049" width="15.625" style="82" customWidth="1"/>
    <col min="2050" max="2050" width="9.75" style="82" customWidth="1"/>
    <col min="2051" max="2053" width="8.375" style="82" customWidth="1"/>
    <col min="2054" max="2054" width="2.875" style="82" customWidth="1"/>
    <col min="2055" max="2055" width="17" style="82" customWidth="1"/>
    <col min="2056" max="2086" width="4.125" style="82" customWidth="1"/>
    <col min="2087" max="2087" width="5.25" style="82" bestFit="1" customWidth="1"/>
    <col min="2088" max="2088" width="6.5" style="82" bestFit="1" customWidth="1"/>
    <col min="2089" max="2089" width="7.75" style="82" bestFit="1" customWidth="1"/>
    <col min="2090" max="2090" width="7.125" style="82" bestFit="1" customWidth="1"/>
    <col min="2091" max="2091" width="6.5" style="82" bestFit="1" customWidth="1"/>
    <col min="2092" max="2304" width="9" style="82"/>
    <col min="2305" max="2305" width="15.625" style="82" customWidth="1"/>
    <col min="2306" max="2306" width="9.75" style="82" customWidth="1"/>
    <col min="2307" max="2309" width="8.375" style="82" customWidth="1"/>
    <col min="2310" max="2310" width="2.875" style="82" customWidth="1"/>
    <col min="2311" max="2311" width="17" style="82" customWidth="1"/>
    <col min="2312" max="2342" width="4.125" style="82" customWidth="1"/>
    <col min="2343" max="2343" width="5.25" style="82" bestFit="1" customWidth="1"/>
    <col min="2344" max="2344" width="6.5" style="82" bestFit="1" customWidth="1"/>
    <col min="2345" max="2345" width="7.75" style="82" bestFit="1" customWidth="1"/>
    <col min="2346" max="2346" width="7.125" style="82" bestFit="1" customWidth="1"/>
    <col min="2347" max="2347" width="6.5" style="82" bestFit="1" customWidth="1"/>
    <col min="2348" max="2560" width="9" style="82"/>
    <col min="2561" max="2561" width="15.625" style="82" customWidth="1"/>
    <col min="2562" max="2562" width="9.75" style="82" customWidth="1"/>
    <col min="2563" max="2565" width="8.375" style="82" customWidth="1"/>
    <col min="2566" max="2566" width="2.875" style="82" customWidth="1"/>
    <col min="2567" max="2567" width="17" style="82" customWidth="1"/>
    <col min="2568" max="2598" width="4.125" style="82" customWidth="1"/>
    <col min="2599" max="2599" width="5.25" style="82" bestFit="1" customWidth="1"/>
    <col min="2600" max="2600" width="6.5" style="82" bestFit="1" customWidth="1"/>
    <col min="2601" max="2601" width="7.75" style="82" bestFit="1" customWidth="1"/>
    <col min="2602" max="2602" width="7.125" style="82" bestFit="1" customWidth="1"/>
    <col min="2603" max="2603" width="6.5" style="82" bestFit="1" customWidth="1"/>
    <col min="2604" max="2816" width="9" style="82"/>
    <col min="2817" max="2817" width="15.625" style="82" customWidth="1"/>
    <col min="2818" max="2818" width="9.75" style="82" customWidth="1"/>
    <col min="2819" max="2821" width="8.375" style="82" customWidth="1"/>
    <col min="2822" max="2822" width="2.875" style="82" customWidth="1"/>
    <col min="2823" max="2823" width="17" style="82" customWidth="1"/>
    <col min="2824" max="2854" width="4.125" style="82" customWidth="1"/>
    <col min="2855" max="2855" width="5.25" style="82" bestFit="1" customWidth="1"/>
    <col min="2856" max="2856" width="6.5" style="82" bestFit="1" customWidth="1"/>
    <col min="2857" max="2857" width="7.75" style="82" bestFit="1" customWidth="1"/>
    <col min="2858" max="2858" width="7.125" style="82" bestFit="1" customWidth="1"/>
    <col min="2859" max="2859" width="6.5" style="82" bestFit="1" customWidth="1"/>
    <col min="2860" max="3072" width="9" style="82"/>
    <col min="3073" max="3073" width="15.625" style="82" customWidth="1"/>
    <col min="3074" max="3074" width="9.75" style="82" customWidth="1"/>
    <col min="3075" max="3077" width="8.375" style="82" customWidth="1"/>
    <col min="3078" max="3078" width="2.875" style="82" customWidth="1"/>
    <col min="3079" max="3079" width="17" style="82" customWidth="1"/>
    <col min="3080" max="3110" width="4.125" style="82" customWidth="1"/>
    <col min="3111" max="3111" width="5.25" style="82" bestFit="1" customWidth="1"/>
    <col min="3112" max="3112" width="6.5" style="82" bestFit="1" customWidth="1"/>
    <col min="3113" max="3113" width="7.75" style="82" bestFit="1" customWidth="1"/>
    <col min="3114" max="3114" width="7.125" style="82" bestFit="1" customWidth="1"/>
    <col min="3115" max="3115" width="6.5" style="82" bestFit="1" customWidth="1"/>
    <col min="3116" max="3328" width="9" style="82"/>
    <col min="3329" max="3329" width="15.625" style="82" customWidth="1"/>
    <col min="3330" max="3330" width="9.75" style="82" customWidth="1"/>
    <col min="3331" max="3333" width="8.375" style="82" customWidth="1"/>
    <col min="3334" max="3334" width="2.875" style="82" customWidth="1"/>
    <col min="3335" max="3335" width="17" style="82" customWidth="1"/>
    <col min="3336" max="3366" width="4.125" style="82" customWidth="1"/>
    <col min="3367" max="3367" width="5.25" style="82" bestFit="1" customWidth="1"/>
    <col min="3368" max="3368" width="6.5" style="82" bestFit="1" customWidth="1"/>
    <col min="3369" max="3369" width="7.75" style="82" bestFit="1" customWidth="1"/>
    <col min="3370" max="3370" width="7.125" style="82" bestFit="1" customWidth="1"/>
    <col min="3371" max="3371" width="6.5" style="82" bestFit="1" customWidth="1"/>
    <col min="3372" max="3584" width="9" style="82"/>
    <col min="3585" max="3585" width="15.625" style="82" customWidth="1"/>
    <col min="3586" max="3586" width="9.75" style="82" customWidth="1"/>
    <col min="3587" max="3589" width="8.375" style="82" customWidth="1"/>
    <col min="3590" max="3590" width="2.875" style="82" customWidth="1"/>
    <col min="3591" max="3591" width="17" style="82" customWidth="1"/>
    <col min="3592" max="3622" width="4.125" style="82" customWidth="1"/>
    <col min="3623" max="3623" width="5.25" style="82" bestFit="1" customWidth="1"/>
    <col min="3624" max="3624" width="6.5" style="82" bestFit="1" customWidth="1"/>
    <col min="3625" max="3625" width="7.75" style="82" bestFit="1" customWidth="1"/>
    <col min="3626" max="3626" width="7.125" style="82" bestFit="1" customWidth="1"/>
    <col min="3627" max="3627" width="6.5" style="82" bestFit="1" customWidth="1"/>
    <col min="3628" max="3840" width="9" style="82"/>
    <col min="3841" max="3841" width="15.625" style="82" customWidth="1"/>
    <col min="3842" max="3842" width="9.75" style="82" customWidth="1"/>
    <col min="3843" max="3845" width="8.375" style="82" customWidth="1"/>
    <col min="3846" max="3846" width="2.875" style="82" customWidth="1"/>
    <col min="3847" max="3847" width="17" style="82" customWidth="1"/>
    <col min="3848" max="3878" width="4.125" style="82" customWidth="1"/>
    <col min="3879" max="3879" width="5.25" style="82" bestFit="1" customWidth="1"/>
    <col min="3880" max="3880" width="6.5" style="82" bestFit="1" customWidth="1"/>
    <col min="3881" max="3881" width="7.75" style="82" bestFit="1" customWidth="1"/>
    <col min="3882" max="3882" width="7.125" style="82" bestFit="1" customWidth="1"/>
    <col min="3883" max="3883" width="6.5" style="82" bestFit="1" customWidth="1"/>
    <col min="3884" max="4096" width="9" style="82"/>
    <col min="4097" max="4097" width="15.625" style="82" customWidth="1"/>
    <col min="4098" max="4098" width="9.75" style="82" customWidth="1"/>
    <col min="4099" max="4101" width="8.375" style="82" customWidth="1"/>
    <col min="4102" max="4102" width="2.875" style="82" customWidth="1"/>
    <col min="4103" max="4103" width="17" style="82" customWidth="1"/>
    <col min="4104" max="4134" width="4.125" style="82" customWidth="1"/>
    <col min="4135" max="4135" width="5.25" style="82" bestFit="1" customWidth="1"/>
    <col min="4136" max="4136" width="6.5" style="82" bestFit="1" customWidth="1"/>
    <col min="4137" max="4137" width="7.75" style="82" bestFit="1" customWidth="1"/>
    <col min="4138" max="4138" width="7.125" style="82" bestFit="1" customWidth="1"/>
    <col min="4139" max="4139" width="6.5" style="82" bestFit="1" customWidth="1"/>
    <col min="4140" max="4352" width="9" style="82"/>
    <col min="4353" max="4353" width="15.625" style="82" customWidth="1"/>
    <col min="4354" max="4354" width="9.75" style="82" customWidth="1"/>
    <col min="4355" max="4357" width="8.375" style="82" customWidth="1"/>
    <col min="4358" max="4358" width="2.875" style="82" customWidth="1"/>
    <col min="4359" max="4359" width="17" style="82" customWidth="1"/>
    <col min="4360" max="4390" width="4.125" style="82" customWidth="1"/>
    <col min="4391" max="4391" width="5.25" style="82" bestFit="1" customWidth="1"/>
    <col min="4392" max="4392" width="6.5" style="82" bestFit="1" customWidth="1"/>
    <col min="4393" max="4393" width="7.75" style="82" bestFit="1" customWidth="1"/>
    <col min="4394" max="4394" width="7.125" style="82" bestFit="1" customWidth="1"/>
    <col min="4395" max="4395" width="6.5" style="82" bestFit="1" customWidth="1"/>
    <col min="4396" max="4608" width="9" style="82"/>
    <col min="4609" max="4609" width="15.625" style="82" customWidth="1"/>
    <col min="4610" max="4610" width="9.75" style="82" customWidth="1"/>
    <col min="4611" max="4613" width="8.375" style="82" customWidth="1"/>
    <col min="4614" max="4614" width="2.875" style="82" customWidth="1"/>
    <col min="4615" max="4615" width="17" style="82" customWidth="1"/>
    <col min="4616" max="4646" width="4.125" style="82" customWidth="1"/>
    <col min="4647" max="4647" width="5.25" style="82" bestFit="1" customWidth="1"/>
    <col min="4648" max="4648" width="6.5" style="82" bestFit="1" customWidth="1"/>
    <col min="4649" max="4649" width="7.75" style="82" bestFit="1" customWidth="1"/>
    <col min="4650" max="4650" width="7.125" style="82" bestFit="1" customWidth="1"/>
    <col min="4651" max="4651" width="6.5" style="82" bestFit="1" customWidth="1"/>
    <col min="4652" max="4864" width="9" style="82"/>
    <col min="4865" max="4865" width="15.625" style="82" customWidth="1"/>
    <col min="4866" max="4866" width="9.75" style="82" customWidth="1"/>
    <col min="4867" max="4869" width="8.375" style="82" customWidth="1"/>
    <col min="4870" max="4870" width="2.875" style="82" customWidth="1"/>
    <col min="4871" max="4871" width="17" style="82" customWidth="1"/>
    <col min="4872" max="4902" width="4.125" style="82" customWidth="1"/>
    <col min="4903" max="4903" width="5.25" style="82" bestFit="1" customWidth="1"/>
    <col min="4904" max="4904" width="6.5" style="82" bestFit="1" customWidth="1"/>
    <col min="4905" max="4905" width="7.75" style="82" bestFit="1" customWidth="1"/>
    <col min="4906" max="4906" width="7.125" style="82" bestFit="1" customWidth="1"/>
    <col min="4907" max="4907" width="6.5" style="82" bestFit="1" customWidth="1"/>
    <col min="4908" max="5120" width="9" style="82"/>
    <col min="5121" max="5121" width="15.625" style="82" customWidth="1"/>
    <col min="5122" max="5122" width="9.75" style="82" customWidth="1"/>
    <col min="5123" max="5125" width="8.375" style="82" customWidth="1"/>
    <col min="5126" max="5126" width="2.875" style="82" customWidth="1"/>
    <col min="5127" max="5127" width="17" style="82" customWidth="1"/>
    <col min="5128" max="5158" width="4.125" style="82" customWidth="1"/>
    <col min="5159" max="5159" width="5.25" style="82" bestFit="1" customWidth="1"/>
    <col min="5160" max="5160" width="6.5" style="82" bestFit="1" customWidth="1"/>
    <col min="5161" max="5161" width="7.75" style="82" bestFit="1" customWidth="1"/>
    <col min="5162" max="5162" width="7.125" style="82" bestFit="1" customWidth="1"/>
    <col min="5163" max="5163" width="6.5" style="82" bestFit="1" customWidth="1"/>
    <col min="5164" max="5376" width="9" style="82"/>
    <col min="5377" max="5377" width="15.625" style="82" customWidth="1"/>
    <col min="5378" max="5378" width="9.75" style="82" customWidth="1"/>
    <col min="5379" max="5381" width="8.375" style="82" customWidth="1"/>
    <col min="5382" max="5382" width="2.875" style="82" customWidth="1"/>
    <col min="5383" max="5383" width="17" style="82" customWidth="1"/>
    <col min="5384" max="5414" width="4.125" style="82" customWidth="1"/>
    <col min="5415" max="5415" width="5.25" style="82" bestFit="1" customWidth="1"/>
    <col min="5416" max="5416" width="6.5" style="82" bestFit="1" customWidth="1"/>
    <col min="5417" max="5417" width="7.75" style="82" bestFit="1" customWidth="1"/>
    <col min="5418" max="5418" width="7.125" style="82" bestFit="1" customWidth="1"/>
    <col min="5419" max="5419" width="6.5" style="82" bestFit="1" customWidth="1"/>
    <col min="5420" max="5632" width="9" style="82"/>
    <col min="5633" max="5633" width="15.625" style="82" customWidth="1"/>
    <col min="5634" max="5634" width="9.75" style="82" customWidth="1"/>
    <col min="5635" max="5637" width="8.375" style="82" customWidth="1"/>
    <col min="5638" max="5638" width="2.875" style="82" customWidth="1"/>
    <col min="5639" max="5639" width="17" style="82" customWidth="1"/>
    <col min="5640" max="5670" width="4.125" style="82" customWidth="1"/>
    <col min="5671" max="5671" width="5.25" style="82" bestFit="1" customWidth="1"/>
    <col min="5672" max="5672" width="6.5" style="82" bestFit="1" customWidth="1"/>
    <col min="5673" max="5673" width="7.75" style="82" bestFit="1" customWidth="1"/>
    <col min="5674" max="5674" width="7.125" style="82" bestFit="1" customWidth="1"/>
    <col min="5675" max="5675" width="6.5" style="82" bestFit="1" customWidth="1"/>
    <col min="5676" max="5888" width="9" style="82"/>
    <col min="5889" max="5889" width="15.625" style="82" customWidth="1"/>
    <col min="5890" max="5890" width="9.75" style="82" customWidth="1"/>
    <col min="5891" max="5893" width="8.375" style="82" customWidth="1"/>
    <col min="5894" max="5894" width="2.875" style="82" customWidth="1"/>
    <col min="5895" max="5895" width="17" style="82" customWidth="1"/>
    <col min="5896" max="5926" width="4.125" style="82" customWidth="1"/>
    <col min="5927" max="5927" width="5.25" style="82" bestFit="1" customWidth="1"/>
    <col min="5928" max="5928" width="6.5" style="82" bestFit="1" customWidth="1"/>
    <col min="5929" max="5929" width="7.75" style="82" bestFit="1" customWidth="1"/>
    <col min="5930" max="5930" width="7.125" style="82" bestFit="1" customWidth="1"/>
    <col min="5931" max="5931" width="6.5" style="82" bestFit="1" customWidth="1"/>
    <col min="5932" max="6144" width="9" style="82"/>
    <col min="6145" max="6145" width="15.625" style="82" customWidth="1"/>
    <col min="6146" max="6146" width="9.75" style="82" customWidth="1"/>
    <col min="6147" max="6149" width="8.375" style="82" customWidth="1"/>
    <col min="6150" max="6150" width="2.875" style="82" customWidth="1"/>
    <col min="6151" max="6151" width="17" style="82" customWidth="1"/>
    <col min="6152" max="6182" width="4.125" style="82" customWidth="1"/>
    <col min="6183" max="6183" width="5.25" style="82" bestFit="1" customWidth="1"/>
    <col min="6184" max="6184" width="6.5" style="82" bestFit="1" customWidth="1"/>
    <col min="6185" max="6185" width="7.75" style="82" bestFit="1" customWidth="1"/>
    <col min="6186" max="6186" width="7.125" style="82" bestFit="1" customWidth="1"/>
    <col min="6187" max="6187" width="6.5" style="82" bestFit="1" customWidth="1"/>
    <col min="6188" max="6400" width="9" style="82"/>
    <col min="6401" max="6401" width="15.625" style="82" customWidth="1"/>
    <col min="6402" max="6402" width="9.75" style="82" customWidth="1"/>
    <col min="6403" max="6405" width="8.375" style="82" customWidth="1"/>
    <col min="6406" max="6406" width="2.875" style="82" customWidth="1"/>
    <col min="6407" max="6407" width="17" style="82" customWidth="1"/>
    <col min="6408" max="6438" width="4.125" style="82" customWidth="1"/>
    <col min="6439" max="6439" width="5.25" style="82" bestFit="1" customWidth="1"/>
    <col min="6440" max="6440" width="6.5" style="82" bestFit="1" customWidth="1"/>
    <col min="6441" max="6441" width="7.75" style="82" bestFit="1" customWidth="1"/>
    <col min="6442" max="6442" width="7.125" style="82" bestFit="1" customWidth="1"/>
    <col min="6443" max="6443" width="6.5" style="82" bestFit="1" customWidth="1"/>
    <col min="6444" max="6656" width="9" style="82"/>
    <col min="6657" max="6657" width="15.625" style="82" customWidth="1"/>
    <col min="6658" max="6658" width="9.75" style="82" customWidth="1"/>
    <col min="6659" max="6661" width="8.375" style="82" customWidth="1"/>
    <col min="6662" max="6662" width="2.875" style="82" customWidth="1"/>
    <col min="6663" max="6663" width="17" style="82" customWidth="1"/>
    <col min="6664" max="6694" width="4.125" style="82" customWidth="1"/>
    <col min="6695" max="6695" width="5.25" style="82" bestFit="1" customWidth="1"/>
    <col min="6696" max="6696" width="6.5" style="82" bestFit="1" customWidth="1"/>
    <col min="6697" max="6697" width="7.75" style="82" bestFit="1" customWidth="1"/>
    <col min="6698" max="6698" width="7.125" style="82" bestFit="1" customWidth="1"/>
    <col min="6699" max="6699" width="6.5" style="82" bestFit="1" customWidth="1"/>
    <col min="6700" max="6912" width="9" style="82"/>
    <col min="6913" max="6913" width="15.625" style="82" customWidth="1"/>
    <col min="6914" max="6914" width="9.75" style="82" customWidth="1"/>
    <col min="6915" max="6917" width="8.375" style="82" customWidth="1"/>
    <col min="6918" max="6918" width="2.875" style="82" customWidth="1"/>
    <col min="6919" max="6919" width="17" style="82" customWidth="1"/>
    <col min="6920" max="6950" width="4.125" style="82" customWidth="1"/>
    <col min="6951" max="6951" width="5.25" style="82" bestFit="1" customWidth="1"/>
    <col min="6952" max="6952" width="6.5" style="82" bestFit="1" customWidth="1"/>
    <col min="6953" max="6953" width="7.75" style="82" bestFit="1" customWidth="1"/>
    <col min="6954" max="6954" width="7.125" style="82" bestFit="1" customWidth="1"/>
    <col min="6955" max="6955" width="6.5" style="82" bestFit="1" customWidth="1"/>
    <col min="6956" max="7168" width="9" style="82"/>
    <col min="7169" max="7169" width="15.625" style="82" customWidth="1"/>
    <col min="7170" max="7170" width="9.75" style="82" customWidth="1"/>
    <col min="7171" max="7173" width="8.375" style="82" customWidth="1"/>
    <col min="7174" max="7174" width="2.875" style="82" customWidth="1"/>
    <col min="7175" max="7175" width="17" style="82" customWidth="1"/>
    <col min="7176" max="7206" width="4.125" style="82" customWidth="1"/>
    <col min="7207" max="7207" width="5.25" style="82" bestFit="1" customWidth="1"/>
    <col min="7208" max="7208" width="6.5" style="82" bestFit="1" customWidth="1"/>
    <col min="7209" max="7209" width="7.75" style="82" bestFit="1" customWidth="1"/>
    <col min="7210" max="7210" width="7.125" style="82" bestFit="1" customWidth="1"/>
    <col min="7211" max="7211" width="6.5" style="82" bestFit="1" customWidth="1"/>
    <col min="7212" max="7424" width="9" style="82"/>
    <col min="7425" max="7425" width="15.625" style="82" customWidth="1"/>
    <col min="7426" max="7426" width="9.75" style="82" customWidth="1"/>
    <col min="7427" max="7429" width="8.375" style="82" customWidth="1"/>
    <col min="7430" max="7430" width="2.875" style="82" customWidth="1"/>
    <col min="7431" max="7431" width="17" style="82" customWidth="1"/>
    <col min="7432" max="7462" width="4.125" style="82" customWidth="1"/>
    <col min="7463" max="7463" width="5.25" style="82" bestFit="1" customWidth="1"/>
    <col min="7464" max="7464" width="6.5" style="82" bestFit="1" customWidth="1"/>
    <col min="7465" max="7465" width="7.75" style="82" bestFit="1" customWidth="1"/>
    <col min="7466" max="7466" width="7.125" style="82" bestFit="1" customWidth="1"/>
    <col min="7467" max="7467" width="6.5" style="82" bestFit="1" customWidth="1"/>
    <col min="7468" max="7680" width="9" style="82"/>
    <col min="7681" max="7681" width="15.625" style="82" customWidth="1"/>
    <col min="7682" max="7682" width="9.75" style="82" customWidth="1"/>
    <col min="7683" max="7685" width="8.375" style="82" customWidth="1"/>
    <col min="7686" max="7686" width="2.875" style="82" customWidth="1"/>
    <col min="7687" max="7687" width="17" style="82" customWidth="1"/>
    <col min="7688" max="7718" width="4.125" style="82" customWidth="1"/>
    <col min="7719" max="7719" width="5.25" style="82" bestFit="1" customWidth="1"/>
    <col min="7720" max="7720" width="6.5" style="82" bestFit="1" customWidth="1"/>
    <col min="7721" max="7721" width="7.75" style="82" bestFit="1" customWidth="1"/>
    <col min="7722" max="7722" width="7.125" style="82" bestFit="1" customWidth="1"/>
    <col min="7723" max="7723" width="6.5" style="82" bestFit="1" customWidth="1"/>
    <col min="7724" max="7936" width="9" style="82"/>
    <col min="7937" max="7937" width="15.625" style="82" customWidth="1"/>
    <col min="7938" max="7938" width="9.75" style="82" customWidth="1"/>
    <col min="7939" max="7941" width="8.375" style="82" customWidth="1"/>
    <col min="7942" max="7942" width="2.875" style="82" customWidth="1"/>
    <col min="7943" max="7943" width="17" style="82" customWidth="1"/>
    <col min="7944" max="7974" width="4.125" style="82" customWidth="1"/>
    <col min="7975" max="7975" width="5.25" style="82" bestFit="1" customWidth="1"/>
    <col min="7976" max="7976" width="6.5" style="82" bestFit="1" customWidth="1"/>
    <col min="7977" max="7977" width="7.75" style="82" bestFit="1" customWidth="1"/>
    <col min="7978" max="7978" width="7.125" style="82" bestFit="1" customWidth="1"/>
    <col min="7979" max="7979" width="6.5" style="82" bestFit="1" customWidth="1"/>
    <col min="7980" max="8192" width="9" style="82"/>
    <col min="8193" max="8193" width="15.625" style="82" customWidth="1"/>
    <col min="8194" max="8194" width="9.75" style="82" customWidth="1"/>
    <col min="8195" max="8197" width="8.375" style="82" customWidth="1"/>
    <col min="8198" max="8198" width="2.875" style="82" customWidth="1"/>
    <col min="8199" max="8199" width="17" style="82" customWidth="1"/>
    <col min="8200" max="8230" width="4.125" style="82" customWidth="1"/>
    <col min="8231" max="8231" width="5.25" style="82" bestFit="1" customWidth="1"/>
    <col min="8232" max="8232" width="6.5" style="82" bestFit="1" customWidth="1"/>
    <col min="8233" max="8233" width="7.75" style="82" bestFit="1" customWidth="1"/>
    <col min="8234" max="8234" width="7.125" style="82" bestFit="1" customWidth="1"/>
    <col min="8235" max="8235" width="6.5" style="82" bestFit="1" customWidth="1"/>
    <col min="8236" max="8448" width="9" style="82"/>
    <col min="8449" max="8449" width="15.625" style="82" customWidth="1"/>
    <col min="8450" max="8450" width="9.75" style="82" customWidth="1"/>
    <col min="8451" max="8453" width="8.375" style="82" customWidth="1"/>
    <col min="8454" max="8454" width="2.875" style="82" customWidth="1"/>
    <col min="8455" max="8455" width="17" style="82" customWidth="1"/>
    <col min="8456" max="8486" width="4.125" style="82" customWidth="1"/>
    <col min="8487" max="8487" width="5.25" style="82" bestFit="1" customWidth="1"/>
    <col min="8488" max="8488" width="6.5" style="82" bestFit="1" customWidth="1"/>
    <col min="8489" max="8489" width="7.75" style="82" bestFit="1" customWidth="1"/>
    <col min="8490" max="8490" width="7.125" style="82" bestFit="1" customWidth="1"/>
    <col min="8491" max="8491" width="6.5" style="82" bestFit="1" customWidth="1"/>
    <col min="8492" max="8704" width="9" style="82"/>
    <col min="8705" max="8705" width="15.625" style="82" customWidth="1"/>
    <col min="8706" max="8706" width="9.75" style="82" customWidth="1"/>
    <col min="8707" max="8709" width="8.375" style="82" customWidth="1"/>
    <col min="8710" max="8710" width="2.875" style="82" customWidth="1"/>
    <col min="8711" max="8711" width="17" style="82" customWidth="1"/>
    <col min="8712" max="8742" width="4.125" style="82" customWidth="1"/>
    <col min="8743" max="8743" width="5.25" style="82" bestFit="1" customWidth="1"/>
    <col min="8744" max="8744" width="6.5" style="82" bestFit="1" customWidth="1"/>
    <col min="8745" max="8745" width="7.75" style="82" bestFit="1" customWidth="1"/>
    <col min="8746" max="8746" width="7.125" style="82" bestFit="1" customWidth="1"/>
    <col min="8747" max="8747" width="6.5" style="82" bestFit="1" customWidth="1"/>
    <col min="8748" max="8960" width="9" style="82"/>
    <col min="8961" max="8961" width="15.625" style="82" customWidth="1"/>
    <col min="8962" max="8962" width="9.75" style="82" customWidth="1"/>
    <col min="8963" max="8965" width="8.375" style="82" customWidth="1"/>
    <col min="8966" max="8966" width="2.875" style="82" customWidth="1"/>
    <col min="8967" max="8967" width="17" style="82" customWidth="1"/>
    <col min="8968" max="8998" width="4.125" style="82" customWidth="1"/>
    <col min="8999" max="8999" width="5.25" style="82" bestFit="1" customWidth="1"/>
    <col min="9000" max="9000" width="6.5" style="82" bestFit="1" customWidth="1"/>
    <col min="9001" max="9001" width="7.75" style="82" bestFit="1" customWidth="1"/>
    <col min="9002" max="9002" width="7.125" style="82" bestFit="1" customWidth="1"/>
    <col min="9003" max="9003" width="6.5" style="82" bestFit="1" customWidth="1"/>
    <col min="9004" max="9216" width="9" style="82"/>
    <col min="9217" max="9217" width="15.625" style="82" customWidth="1"/>
    <col min="9218" max="9218" width="9.75" style="82" customWidth="1"/>
    <col min="9219" max="9221" width="8.375" style="82" customWidth="1"/>
    <col min="9222" max="9222" width="2.875" style="82" customWidth="1"/>
    <col min="9223" max="9223" width="17" style="82" customWidth="1"/>
    <col min="9224" max="9254" width="4.125" style="82" customWidth="1"/>
    <col min="9255" max="9255" width="5.25" style="82" bestFit="1" customWidth="1"/>
    <col min="9256" max="9256" width="6.5" style="82" bestFit="1" customWidth="1"/>
    <col min="9257" max="9257" width="7.75" style="82" bestFit="1" customWidth="1"/>
    <col min="9258" max="9258" width="7.125" style="82" bestFit="1" customWidth="1"/>
    <col min="9259" max="9259" width="6.5" style="82" bestFit="1" customWidth="1"/>
    <col min="9260" max="9472" width="9" style="82"/>
    <col min="9473" max="9473" width="15.625" style="82" customWidth="1"/>
    <col min="9474" max="9474" width="9.75" style="82" customWidth="1"/>
    <col min="9475" max="9477" width="8.375" style="82" customWidth="1"/>
    <col min="9478" max="9478" width="2.875" style="82" customWidth="1"/>
    <col min="9479" max="9479" width="17" style="82" customWidth="1"/>
    <col min="9480" max="9510" width="4.125" style="82" customWidth="1"/>
    <col min="9511" max="9511" width="5.25" style="82" bestFit="1" customWidth="1"/>
    <col min="9512" max="9512" width="6.5" style="82" bestFit="1" customWidth="1"/>
    <col min="9513" max="9513" width="7.75" style="82" bestFit="1" customWidth="1"/>
    <col min="9514" max="9514" width="7.125" style="82" bestFit="1" customWidth="1"/>
    <col min="9515" max="9515" width="6.5" style="82" bestFit="1" customWidth="1"/>
    <col min="9516" max="9728" width="9" style="82"/>
    <col min="9729" max="9729" width="15.625" style="82" customWidth="1"/>
    <col min="9730" max="9730" width="9.75" style="82" customWidth="1"/>
    <col min="9731" max="9733" width="8.375" style="82" customWidth="1"/>
    <col min="9734" max="9734" width="2.875" style="82" customWidth="1"/>
    <col min="9735" max="9735" width="17" style="82" customWidth="1"/>
    <col min="9736" max="9766" width="4.125" style="82" customWidth="1"/>
    <col min="9767" max="9767" width="5.25" style="82" bestFit="1" customWidth="1"/>
    <col min="9768" max="9768" width="6.5" style="82" bestFit="1" customWidth="1"/>
    <col min="9769" max="9769" width="7.75" style="82" bestFit="1" customWidth="1"/>
    <col min="9770" max="9770" width="7.125" style="82" bestFit="1" customWidth="1"/>
    <col min="9771" max="9771" width="6.5" style="82" bestFit="1" customWidth="1"/>
    <col min="9772" max="9984" width="9" style="82"/>
    <col min="9985" max="9985" width="15.625" style="82" customWidth="1"/>
    <col min="9986" max="9986" width="9.75" style="82" customWidth="1"/>
    <col min="9987" max="9989" width="8.375" style="82" customWidth="1"/>
    <col min="9990" max="9990" width="2.875" style="82" customWidth="1"/>
    <col min="9991" max="9991" width="17" style="82" customWidth="1"/>
    <col min="9992" max="10022" width="4.125" style="82" customWidth="1"/>
    <col min="10023" max="10023" width="5.25" style="82" bestFit="1" customWidth="1"/>
    <col min="10024" max="10024" width="6.5" style="82" bestFit="1" customWidth="1"/>
    <col min="10025" max="10025" width="7.75" style="82" bestFit="1" customWidth="1"/>
    <col min="10026" max="10026" width="7.125" style="82" bestFit="1" customWidth="1"/>
    <col min="10027" max="10027" width="6.5" style="82" bestFit="1" customWidth="1"/>
    <col min="10028" max="10240" width="9" style="82"/>
    <col min="10241" max="10241" width="15.625" style="82" customWidth="1"/>
    <col min="10242" max="10242" width="9.75" style="82" customWidth="1"/>
    <col min="10243" max="10245" width="8.375" style="82" customWidth="1"/>
    <col min="10246" max="10246" width="2.875" style="82" customWidth="1"/>
    <col min="10247" max="10247" width="17" style="82" customWidth="1"/>
    <col min="10248" max="10278" width="4.125" style="82" customWidth="1"/>
    <col min="10279" max="10279" width="5.25" style="82" bestFit="1" customWidth="1"/>
    <col min="10280" max="10280" width="6.5" style="82" bestFit="1" customWidth="1"/>
    <col min="10281" max="10281" width="7.75" style="82" bestFit="1" customWidth="1"/>
    <col min="10282" max="10282" width="7.125" style="82" bestFit="1" customWidth="1"/>
    <col min="10283" max="10283" width="6.5" style="82" bestFit="1" customWidth="1"/>
    <col min="10284" max="10496" width="9" style="82"/>
    <col min="10497" max="10497" width="15.625" style="82" customWidth="1"/>
    <col min="10498" max="10498" width="9.75" style="82" customWidth="1"/>
    <col min="10499" max="10501" width="8.375" style="82" customWidth="1"/>
    <col min="10502" max="10502" width="2.875" style="82" customWidth="1"/>
    <col min="10503" max="10503" width="17" style="82" customWidth="1"/>
    <col min="10504" max="10534" width="4.125" style="82" customWidth="1"/>
    <col min="10535" max="10535" width="5.25" style="82" bestFit="1" customWidth="1"/>
    <col min="10536" max="10536" width="6.5" style="82" bestFit="1" customWidth="1"/>
    <col min="10537" max="10537" width="7.75" style="82" bestFit="1" customWidth="1"/>
    <col min="10538" max="10538" width="7.125" style="82" bestFit="1" customWidth="1"/>
    <col min="10539" max="10539" width="6.5" style="82" bestFit="1" customWidth="1"/>
    <col min="10540" max="10752" width="9" style="82"/>
    <col min="10753" max="10753" width="15.625" style="82" customWidth="1"/>
    <col min="10754" max="10754" width="9.75" style="82" customWidth="1"/>
    <col min="10755" max="10757" width="8.375" style="82" customWidth="1"/>
    <col min="10758" max="10758" width="2.875" style="82" customWidth="1"/>
    <col min="10759" max="10759" width="17" style="82" customWidth="1"/>
    <col min="10760" max="10790" width="4.125" style="82" customWidth="1"/>
    <col min="10791" max="10791" width="5.25" style="82" bestFit="1" customWidth="1"/>
    <col min="10792" max="10792" width="6.5" style="82" bestFit="1" customWidth="1"/>
    <col min="10793" max="10793" width="7.75" style="82" bestFit="1" customWidth="1"/>
    <col min="10794" max="10794" width="7.125" style="82" bestFit="1" customWidth="1"/>
    <col min="10795" max="10795" width="6.5" style="82" bestFit="1" customWidth="1"/>
    <col min="10796" max="11008" width="9" style="82"/>
    <col min="11009" max="11009" width="15.625" style="82" customWidth="1"/>
    <col min="11010" max="11010" width="9.75" style="82" customWidth="1"/>
    <col min="11011" max="11013" width="8.375" style="82" customWidth="1"/>
    <col min="11014" max="11014" width="2.875" style="82" customWidth="1"/>
    <col min="11015" max="11015" width="17" style="82" customWidth="1"/>
    <col min="11016" max="11046" width="4.125" style="82" customWidth="1"/>
    <col min="11047" max="11047" width="5.25" style="82" bestFit="1" customWidth="1"/>
    <col min="11048" max="11048" width="6.5" style="82" bestFit="1" customWidth="1"/>
    <col min="11049" max="11049" width="7.75" style="82" bestFit="1" customWidth="1"/>
    <col min="11050" max="11050" width="7.125" style="82" bestFit="1" customWidth="1"/>
    <col min="11051" max="11051" width="6.5" style="82" bestFit="1" customWidth="1"/>
    <col min="11052" max="11264" width="9" style="82"/>
    <col min="11265" max="11265" width="15.625" style="82" customWidth="1"/>
    <col min="11266" max="11266" width="9.75" style="82" customWidth="1"/>
    <col min="11267" max="11269" width="8.375" style="82" customWidth="1"/>
    <col min="11270" max="11270" width="2.875" style="82" customWidth="1"/>
    <col min="11271" max="11271" width="17" style="82" customWidth="1"/>
    <col min="11272" max="11302" width="4.125" style="82" customWidth="1"/>
    <col min="11303" max="11303" width="5.25" style="82" bestFit="1" customWidth="1"/>
    <col min="11304" max="11304" width="6.5" style="82" bestFit="1" customWidth="1"/>
    <col min="11305" max="11305" width="7.75" style="82" bestFit="1" customWidth="1"/>
    <col min="11306" max="11306" width="7.125" style="82" bestFit="1" customWidth="1"/>
    <col min="11307" max="11307" width="6.5" style="82" bestFit="1" customWidth="1"/>
    <col min="11308" max="11520" width="9" style="82"/>
    <col min="11521" max="11521" width="15.625" style="82" customWidth="1"/>
    <col min="11522" max="11522" width="9.75" style="82" customWidth="1"/>
    <col min="11523" max="11525" width="8.375" style="82" customWidth="1"/>
    <col min="11526" max="11526" width="2.875" style="82" customWidth="1"/>
    <col min="11527" max="11527" width="17" style="82" customWidth="1"/>
    <col min="11528" max="11558" width="4.125" style="82" customWidth="1"/>
    <col min="11559" max="11559" width="5.25" style="82" bestFit="1" customWidth="1"/>
    <col min="11560" max="11560" width="6.5" style="82" bestFit="1" customWidth="1"/>
    <col min="11561" max="11561" width="7.75" style="82" bestFit="1" customWidth="1"/>
    <col min="11562" max="11562" width="7.125" style="82" bestFit="1" customWidth="1"/>
    <col min="11563" max="11563" width="6.5" style="82" bestFit="1" customWidth="1"/>
    <col min="11564" max="11776" width="9" style="82"/>
    <col min="11777" max="11777" width="15.625" style="82" customWidth="1"/>
    <col min="11778" max="11778" width="9.75" style="82" customWidth="1"/>
    <col min="11779" max="11781" width="8.375" style="82" customWidth="1"/>
    <col min="11782" max="11782" width="2.875" style="82" customWidth="1"/>
    <col min="11783" max="11783" width="17" style="82" customWidth="1"/>
    <col min="11784" max="11814" width="4.125" style="82" customWidth="1"/>
    <col min="11815" max="11815" width="5.25" style="82" bestFit="1" customWidth="1"/>
    <col min="11816" max="11816" width="6.5" style="82" bestFit="1" customWidth="1"/>
    <col min="11817" max="11817" width="7.75" style="82" bestFit="1" customWidth="1"/>
    <col min="11818" max="11818" width="7.125" style="82" bestFit="1" customWidth="1"/>
    <col min="11819" max="11819" width="6.5" style="82" bestFit="1" customWidth="1"/>
    <col min="11820" max="12032" width="9" style="82"/>
    <col min="12033" max="12033" width="15.625" style="82" customWidth="1"/>
    <col min="12034" max="12034" width="9.75" style="82" customWidth="1"/>
    <col min="12035" max="12037" width="8.375" style="82" customWidth="1"/>
    <col min="12038" max="12038" width="2.875" style="82" customWidth="1"/>
    <col min="12039" max="12039" width="17" style="82" customWidth="1"/>
    <col min="12040" max="12070" width="4.125" style="82" customWidth="1"/>
    <col min="12071" max="12071" width="5.25" style="82" bestFit="1" customWidth="1"/>
    <col min="12072" max="12072" width="6.5" style="82" bestFit="1" customWidth="1"/>
    <col min="12073" max="12073" width="7.75" style="82" bestFit="1" customWidth="1"/>
    <col min="12074" max="12074" width="7.125" style="82" bestFit="1" customWidth="1"/>
    <col min="12075" max="12075" width="6.5" style="82" bestFit="1" customWidth="1"/>
    <col min="12076" max="12288" width="9" style="82"/>
    <col min="12289" max="12289" width="15.625" style="82" customWidth="1"/>
    <col min="12290" max="12290" width="9.75" style="82" customWidth="1"/>
    <col min="12291" max="12293" width="8.375" style="82" customWidth="1"/>
    <col min="12294" max="12294" width="2.875" style="82" customWidth="1"/>
    <col min="12295" max="12295" width="17" style="82" customWidth="1"/>
    <col min="12296" max="12326" width="4.125" style="82" customWidth="1"/>
    <col min="12327" max="12327" width="5.25" style="82" bestFit="1" customWidth="1"/>
    <col min="12328" max="12328" width="6.5" style="82" bestFit="1" customWidth="1"/>
    <col min="12329" max="12329" width="7.75" style="82" bestFit="1" customWidth="1"/>
    <col min="12330" max="12330" width="7.125" style="82" bestFit="1" customWidth="1"/>
    <col min="12331" max="12331" width="6.5" style="82" bestFit="1" customWidth="1"/>
    <col min="12332" max="12544" width="9" style="82"/>
    <col min="12545" max="12545" width="15.625" style="82" customWidth="1"/>
    <col min="12546" max="12546" width="9.75" style="82" customWidth="1"/>
    <col min="12547" max="12549" width="8.375" style="82" customWidth="1"/>
    <col min="12550" max="12550" width="2.875" style="82" customWidth="1"/>
    <col min="12551" max="12551" width="17" style="82" customWidth="1"/>
    <col min="12552" max="12582" width="4.125" style="82" customWidth="1"/>
    <col min="12583" max="12583" width="5.25" style="82" bestFit="1" customWidth="1"/>
    <col min="12584" max="12584" width="6.5" style="82" bestFit="1" customWidth="1"/>
    <col min="12585" max="12585" width="7.75" style="82" bestFit="1" customWidth="1"/>
    <col min="12586" max="12586" width="7.125" style="82" bestFit="1" customWidth="1"/>
    <col min="12587" max="12587" width="6.5" style="82" bestFit="1" customWidth="1"/>
    <col min="12588" max="12800" width="9" style="82"/>
    <col min="12801" max="12801" width="15.625" style="82" customWidth="1"/>
    <col min="12802" max="12802" width="9.75" style="82" customWidth="1"/>
    <col min="12803" max="12805" width="8.375" style="82" customWidth="1"/>
    <col min="12806" max="12806" width="2.875" style="82" customWidth="1"/>
    <col min="12807" max="12807" width="17" style="82" customWidth="1"/>
    <col min="12808" max="12838" width="4.125" style="82" customWidth="1"/>
    <col min="12839" max="12839" width="5.25" style="82" bestFit="1" customWidth="1"/>
    <col min="12840" max="12840" width="6.5" style="82" bestFit="1" customWidth="1"/>
    <col min="12841" max="12841" width="7.75" style="82" bestFit="1" customWidth="1"/>
    <col min="12842" max="12842" width="7.125" style="82" bestFit="1" customWidth="1"/>
    <col min="12843" max="12843" width="6.5" style="82" bestFit="1" customWidth="1"/>
    <col min="12844" max="13056" width="9" style="82"/>
    <col min="13057" max="13057" width="15.625" style="82" customWidth="1"/>
    <col min="13058" max="13058" width="9.75" style="82" customWidth="1"/>
    <col min="13059" max="13061" width="8.375" style="82" customWidth="1"/>
    <col min="13062" max="13062" width="2.875" style="82" customWidth="1"/>
    <col min="13063" max="13063" width="17" style="82" customWidth="1"/>
    <col min="13064" max="13094" width="4.125" style="82" customWidth="1"/>
    <col min="13095" max="13095" width="5.25" style="82" bestFit="1" customWidth="1"/>
    <col min="13096" max="13096" width="6.5" style="82" bestFit="1" customWidth="1"/>
    <col min="13097" max="13097" width="7.75" style="82" bestFit="1" customWidth="1"/>
    <col min="13098" max="13098" width="7.125" style="82" bestFit="1" customWidth="1"/>
    <col min="13099" max="13099" width="6.5" style="82" bestFit="1" customWidth="1"/>
    <col min="13100" max="13312" width="9" style="82"/>
    <col min="13313" max="13313" width="15.625" style="82" customWidth="1"/>
    <col min="13314" max="13314" width="9.75" style="82" customWidth="1"/>
    <col min="13315" max="13317" width="8.375" style="82" customWidth="1"/>
    <col min="13318" max="13318" width="2.875" style="82" customWidth="1"/>
    <col min="13319" max="13319" width="17" style="82" customWidth="1"/>
    <col min="13320" max="13350" width="4.125" style="82" customWidth="1"/>
    <col min="13351" max="13351" width="5.25" style="82" bestFit="1" customWidth="1"/>
    <col min="13352" max="13352" width="6.5" style="82" bestFit="1" customWidth="1"/>
    <col min="13353" max="13353" width="7.75" style="82" bestFit="1" customWidth="1"/>
    <col min="13354" max="13354" width="7.125" style="82" bestFit="1" customWidth="1"/>
    <col min="13355" max="13355" width="6.5" style="82" bestFit="1" customWidth="1"/>
    <col min="13356" max="13568" width="9" style="82"/>
    <col min="13569" max="13569" width="15.625" style="82" customWidth="1"/>
    <col min="13570" max="13570" width="9.75" style="82" customWidth="1"/>
    <col min="13571" max="13573" width="8.375" style="82" customWidth="1"/>
    <col min="13574" max="13574" width="2.875" style="82" customWidth="1"/>
    <col min="13575" max="13575" width="17" style="82" customWidth="1"/>
    <col min="13576" max="13606" width="4.125" style="82" customWidth="1"/>
    <col min="13607" max="13607" width="5.25" style="82" bestFit="1" customWidth="1"/>
    <col min="13608" max="13608" width="6.5" style="82" bestFit="1" customWidth="1"/>
    <col min="13609" max="13609" width="7.75" style="82" bestFit="1" customWidth="1"/>
    <col min="13610" max="13610" width="7.125" style="82" bestFit="1" customWidth="1"/>
    <col min="13611" max="13611" width="6.5" style="82" bestFit="1" customWidth="1"/>
    <col min="13612" max="13824" width="9" style="82"/>
    <col min="13825" max="13825" width="15.625" style="82" customWidth="1"/>
    <col min="13826" max="13826" width="9.75" style="82" customWidth="1"/>
    <col min="13827" max="13829" width="8.375" style="82" customWidth="1"/>
    <col min="13830" max="13830" width="2.875" style="82" customWidth="1"/>
    <col min="13831" max="13831" width="17" style="82" customWidth="1"/>
    <col min="13832" max="13862" width="4.125" style="82" customWidth="1"/>
    <col min="13863" max="13863" width="5.25" style="82" bestFit="1" customWidth="1"/>
    <col min="13864" max="13864" width="6.5" style="82" bestFit="1" customWidth="1"/>
    <col min="13865" max="13865" width="7.75" style="82" bestFit="1" customWidth="1"/>
    <col min="13866" max="13866" width="7.125" style="82" bestFit="1" customWidth="1"/>
    <col min="13867" max="13867" width="6.5" style="82" bestFit="1" customWidth="1"/>
    <col min="13868" max="14080" width="9" style="82"/>
    <col min="14081" max="14081" width="15.625" style="82" customWidth="1"/>
    <col min="14082" max="14082" width="9.75" style="82" customWidth="1"/>
    <col min="14083" max="14085" width="8.375" style="82" customWidth="1"/>
    <col min="14086" max="14086" width="2.875" style="82" customWidth="1"/>
    <col min="14087" max="14087" width="17" style="82" customWidth="1"/>
    <col min="14088" max="14118" width="4.125" style="82" customWidth="1"/>
    <col min="14119" max="14119" width="5.25" style="82" bestFit="1" customWidth="1"/>
    <col min="14120" max="14120" width="6.5" style="82" bestFit="1" customWidth="1"/>
    <col min="14121" max="14121" width="7.75" style="82" bestFit="1" customWidth="1"/>
    <col min="14122" max="14122" width="7.125" style="82" bestFit="1" customWidth="1"/>
    <col min="14123" max="14123" width="6.5" style="82" bestFit="1" customWidth="1"/>
    <col min="14124" max="14336" width="9" style="82"/>
    <col min="14337" max="14337" width="15.625" style="82" customWidth="1"/>
    <col min="14338" max="14338" width="9.75" style="82" customWidth="1"/>
    <col min="14339" max="14341" width="8.375" style="82" customWidth="1"/>
    <col min="14342" max="14342" width="2.875" style="82" customWidth="1"/>
    <col min="14343" max="14343" width="17" style="82" customWidth="1"/>
    <col min="14344" max="14374" width="4.125" style="82" customWidth="1"/>
    <col min="14375" max="14375" width="5.25" style="82" bestFit="1" customWidth="1"/>
    <col min="14376" max="14376" width="6.5" style="82" bestFit="1" customWidth="1"/>
    <col min="14377" max="14377" width="7.75" style="82" bestFit="1" customWidth="1"/>
    <col min="14378" max="14378" width="7.125" style="82" bestFit="1" customWidth="1"/>
    <col min="14379" max="14379" width="6.5" style="82" bestFit="1" customWidth="1"/>
    <col min="14380" max="14592" width="9" style="82"/>
    <col min="14593" max="14593" width="15.625" style="82" customWidth="1"/>
    <col min="14594" max="14594" width="9.75" style="82" customWidth="1"/>
    <col min="14595" max="14597" width="8.375" style="82" customWidth="1"/>
    <col min="14598" max="14598" width="2.875" style="82" customWidth="1"/>
    <col min="14599" max="14599" width="17" style="82" customWidth="1"/>
    <col min="14600" max="14630" width="4.125" style="82" customWidth="1"/>
    <col min="14631" max="14631" width="5.25" style="82" bestFit="1" customWidth="1"/>
    <col min="14632" max="14632" width="6.5" style="82" bestFit="1" customWidth="1"/>
    <col min="14633" max="14633" width="7.75" style="82" bestFit="1" customWidth="1"/>
    <col min="14634" max="14634" width="7.125" style="82" bestFit="1" customWidth="1"/>
    <col min="14635" max="14635" width="6.5" style="82" bestFit="1" customWidth="1"/>
    <col min="14636" max="14848" width="9" style="82"/>
    <col min="14849" max="14849" width="15.625" style="82" customWidth="1"/>
    <col min="14850" max="14850" width="9.75" style="82" customWidth="1"/>
    <col min="14851" max="14853" width="8.375" style="82" customWidth="1"/>
    <col min="14854" max="14854" width="2.875" style="82" customWidth="1"/>
    <col min="14855" max="14855" width="17" style="82" customWidth="1"/>
    <col min="14856" max="14886" width="4.125" style="82" customWidth="1"/>
    <col min="14887" max="14887" width="5.25" style="82" bestFit="1" customWidth="1"/>
    <col min="14888" max="14888" width="6.5" style="82" bestFit="1" customWidth="1"/>
    <col min="14889" max="14889" width="7.75" style="82" bestFit="1" customWidth="1"/>
    <col min="14890" max="14890" width="7.125" style="82" bestFit="1" customWidth="1"/>
    <col min="14891" max="14891" width="6.5" style="82" bestFit="1" customWidth="1"/>
    <col min="14892" max="15104" width="9" style="82"/>
    <col min="15105" max="15105" width="15.625" style="82" customWidth="1"/>
    <col min="15106" max="15106" width="9.75" style="82" customWidth="1"/>
    <col min="15107" max="15109" width="8.375" style="82" customWidth="1"/>
    <col min="15110" max="15110" width="2.875" style="82" customWidth="1"/>
    <col min="15111" max="15111" width="17" style="82" customWidth="1"/>
    <col min="15112" max="15142" width="4.125" style="82" customWidth="1"/>
    <col min="15143" max="15143" width="5.25" style="82" bestFit="1" customWidth="1"/>
    <col min="15144" max="15144" width="6.5" style="82" bestFit="1" customWidth="1"/>
    <col min="15145" max="15145" width="7.75" style="82" bestFit="1" customWidth="1"/>
    <col min="15146" max="15146" width="7.125" style="82" bestFit="1" customWidth="1"/>
    <col min="15147" max="15147" width="6.5" style="82" bestFit="1" customWidth="1"/>
    <col min="15148" max="15360" width="9" style="82"/>
    <col min="15361" max="15361" width="15.625" style="82" customWidth="1"/>
    <col min="15362" max="15362" width="9.75" style="82" customWidth="1"/>
    <col min="15363" max="15365" width="8.375" style="82" customWidth="1"/>
    <col min="15366" max="15366" width="2.875" style="82" customWidth="1"/>
    <col min="15367" max="15367" width="17" style="82" customWidth="1"/>
    <col min="15368" max="15398" width="4.125" style="82" customWidth="1"/>
    <col min="15399" max="15399" width="5.25" style="82" bestFit="1" customWidth="1"/>
    <col min="15400" max="15400" width="6.5" style="82" bestFit="1" customWidth="1"/>
    <col min="15401" max="15401" width="7.75" style="82" bestFit="1" customWidth="1"/>
    <col min="15402" max="15402" width="7.125" style="82" bestFit="1" customWidth="1"/>
    <col min="15403" max="15403" width="6.5" style="82" bestFit="1" customWidth="1"/>
    <col min="15404" max="15616" width="9" style="82"/>
    <col min="15617" max="15617" width="15.625" style="82" customWidth="1"/>
    <col min="15618" max="15618" width="9.75" style="82" customWidth="1"/>
    <col min="15619" max="15621" width="8.375" style="82" customWidth="1"/>
    <col min="15622" max="15622" width="2.875" style="82" customWidth="1"/>
    <col min="15623" max="15623" width="17" style="82" customWidth="1"/>
    <col min="15624" max="15654" width="4.125" style="82" customWidth="1"/>
    <col min="15655" max="15655" width="5.25" style="82" bestFit="1" customWidth="1"/>
    <col min="15656" max="15656" width="6.5" style="82" bestFit="1" customWidth="1"/>
    <col min="15657" max="15657" width="7.75" style="82" bestFit="1" customWidth="1"/>
    <col min="15658" max="15658" width="7.125" style="82" bestFit="1" customWidth="1"/>
    <col min="15659" max="15659" width="6.5" style="82" bestFit="1" customWidth="1"/>
    <col min="15660" max="15872" width="9" style="82"/>
    <col min="15873" max="15873" width="15.625" style="82" customWidth="1"/>
    <col min="15874" max="15874" width="9.75" style="82" customWidth="1"/>
    <col min="15875" max="15877" width="8.375" style="82" customWidth="1"/>
    <col min="15878" max="15878" width="2.875" style="82" customWidth="1"/>
    <col min="15879" max="15879" width="17" style="82" customWidth="1"/>
    <col min="15880" max="15910" width="4.125" style="82" customWidth="1"/>
    <col min="15911" max="15911" width="5.25" style="82" bestFit="1" customWidth="1"/>
    <col min="15912" max="15912" width="6.5" style="82" bestFit="1" customWidth="1"/>
    <col min="15913" max="15913" width="7.75" style="82" bestFit="1" customWidth="1"/>
    <col min="15914" max="15914" width="7.125" style="82" bestFit="1" customWidth="1"/>
    <col min="15915" max="15915" width="6.5" style="82" bestFit="1" customWidth="1"/>
    <col min="15916" max="16128" width="9" style="82"/>
    <col min="16129" max="16129" width="15.625" style="82" customWidth="1"/>
    <col min="16130" max="16130" width="9.75" style="82" customWidth="1"/>
    <col min="16131" max="16133" width="8.375" style="82" customWidth="1"/>
    <col min="16134" max="16134" width="2.875" style="82" customWidth="1"/>
    <col min="16135" max="16135" width="17" style="82" customWidth="1"/>
    <col min="16136" max="16166" width="4.125" style="82" customWidth="1"/>
    <col min="16167" max="16167" width="5.25" style="82" bestFit="1" customWidth="1"/>
    <col min="16168" max="16168" width="6.5" style="82" bestFit="1" customWidth="1"/>
    <col min="16169" max="16169" width="7.75" style="82" bestFit="1" customWidth="1"/>
    <col min="16170" max="16170" width="7.125" style="82" bestFit="1" customWidth="1"/>
    <col min="16171" max="16171" width="6.5" style="82" bestFit="1" customWidth="1"/>
    <col min="16172" max="16384" width="9" style="82"/>
  </cols>
  <sheetData>
    <row r="1" spans="1:43">
      <c r="A1" s="81" t="s">
        <v>485</v>
      </c>
      <c r="AO1" s="83"/>
      <c r="AP1" s="83"/>
    </row>
    <row r="3" spans="1:43" ht="19.5" thickBot="1">
      <c r="B3" s="82" t="s">
        <v>486</v>
      </c>
    </row>
    <row r="4" spans="1:43" ht="12.75" thickBot="1">
      <c r="A4" s="84" t="s">
        <v>487</v>
      </c>
      <c r="B4" s="85"/>
      <c r="C4" s="86"/>
      <c r="D4" s="86"/>
      <c r="E4" s="343" t="s">
        <v>488</v>
      </c>
      <c r="F4" s="344"/>
      <c r="G4" s="331"/>
      <c r="H4" s="332"/>
      <c r="I4" s="332"/>
      <c r="J4" s="332"/>
      <c r="K4" s="332"/>
      <c r="L4" s="332"/>
      <c r="M4" s="333"/>
      <c r="P4" s="343" t="s">
        <v>489</v>
      </c>
      <c r="Q4" s="345"/>
      <c r="R4" s="345"/>
      <c r="S4" s="345"/>
      <c r="T4" s="346"/>
      <c r="U4" s="347"/>
      <c r="V4" s="347"/>
      <c r="W4" s="347"/>
      <c r="X4" s="347"/>
      <c r="Y4" s="348"/>
      <c r="AA4" s="329" t="s">
        <v>490</v>
      </c>
      <c r="AB4" s="330"/>
      <c r="AC4" s="349"/>
      <c r="AD4" s="350"/>
      <c r="AE4" s="350"/>
      <c r="AF4" s="351"/>
      <c r="AH4" s="329" t="s">
        <v>491</v>
      </c>
      <c r="AI4" s="330"/>
      <c r="AJ4" s="331"/>
      <c r="AK4" s="332"/>
      <c r="AL4" s="332"/>
      <c r="AM4" s="332"/>
      <c r="AN4" s="332"/>
      <c r="AO4" s="332"/>
      <c r="AP4" s="333"/>
    </row>
    <row r="5" spans="1:43">
      <c r="A5" s="84"/>
      <c r="B5" s="86"/>
      <c r="C5" s="86"/>
      <c r="D5" s="86"/>
      <c r="E5" s="87"/>
      <c r="F5" s="88"/>
      <c r="G5" s="89"/>
      <c r="H5" s="90"/>
      <c r="I5" s="90"/>
      <c r="J5" s="90"/>
      <c r="K5" s="90"/>
      <c r="L5" s="90"/>
      <c r="M5" s="90"/>
      <c r="P5" s="87"/>
      <c r="Q5" s="88"/>
      <c r="R5" s="88"/>
      <c r="S5" s="88"/>
      <c r="T5" s="91"/>
      <c r="U5" s="92"/>
      <c r="V5" s="92"/>
      <c r="W5" s="92"/>
      <c r="X5" s="92"/>
      <c r="Y5" s="92"/>
      <c r="AB5" s="93"/>
      <c r="AC5" s="93"/>
      <c r="AD5" s="89"/>
      <c r="AE5" s="90"/>
      <c r="AF5" s="90"/>
      <c r="AG5" s="90"/>
    </row>
    <row r="6" spans="1:43">
      <c r="A6" s="94" t="s">
        <v>492</v>
      </c>
      <c r="B6" s="82" t="s">
        <v>493</v>
      </c>
      <c r="G6" s="95"/>
      <c r="AL6" s="95"/>
    </row>
    <row r="7" spans="1:43">
      <c r="B7" s="82" t="s">
        <v>494</v>
      </c>
      <c r="G7" s="95"/>
      <c r="AL7" s="95"/>
    </row>
    <row r="8" spans="1:43">
      <c r="B8" s="96" t="s">
        <v>495</v>
      </c>
      <c r="G8" s="95"/>
      <c r="AL8" s="95"/>
    </row>
    <row r="9" spans="1:43">
      <c r="B9" s="96" t="s">
        <v>496</v>
      </c>
      <c r="G9" s="95"/>
      <c r="AL9" s="95"/>
    </row>
    <row r="10" spans="1:43">
      <c r="B10" s="96" t="s">
        <v>497</v>
      </c>
      <c r="G10" s="95"/>
      <c r="AL10" s="95"/>
    </row>
    <row r="11" spans="1:43">
      <c r="B11" s="96" t="s">
        <v>498</v>
      </c>
      <c r="G11" s="95"/>
      <c r="AL11" s="95"/>
    </row>
    <row r="12" spans="1:43">
      <c r="B12" s="96" t="s">
        <v>499</v>
      </c>
      <c r="G12" s="95"/>
      <c r="AL12" s="95"/>
    </row>
    <row r="13" spans="1:43">
      <c r="B13" s="96" t="s">
        <v>500</v>
      </c>
      <c r="G13" s="95"/>
      <c r="AL13" s="95"/>
    </row>
    <row r="14" spans="1:43">
      <c r="B14" s="97" t="s">
        <v>501</v>
      </c>
      <c r="C14" s="98"/>
      <c r="D14" s="98"/>
      <c r="E14" s="98"/>
      <c r="F14" s="98"/>
      <c r="G14" s="99"/>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9"/>
      <c r="AM14" s="98"/>
      <c r="AN14" s="98"/>
      <c r="AO14" s="98"/>
      <c r="AP14" s="98"/>
    </row>
    <row r="15" spans="1:43">
      <c r="G15" s="95"/>
      <c r="AL15" s="94"/>
    </row>
    <row r="16" spans="1:43" ht="39.75" thickBot="1">
      <c r="A16" s="100"/>
      <c r="B16" s="101"/>
      <c r="C16" s="101"/>
      <c r="D16" s="101"/>
      <c r="E16" s="102"/>
      <c r="F16" s="101"/>
      <c r="G16" s="103" t="s">
        <v>502</v>
      </c>
      <c r="H16" s="104" t="s">
        <v>503</v>
      </c>
      <c r="I16" s="104" t="s">
        <v>504</v>
      </c>
      <c r="J16" s="104" t="s">
        <v>505</v>
      </c>
      <c r="K16" s="104" t="s">
        <v>506</v>
      </c>
      <c r="L16" s="104" t="s">
        <v>507</v>
      </c>
      <c r="M16" s="104" t="s">
        <v>508</v>
      </c>
      <c r="N16" s="104" t="s">
        <v>509</v>
      </c>
      <c r="O16" s="104" t="s">
        <v>510</v>
      </c>
      <c r="P16" s="104" t="s">
        <v>511</v>
      </c>
      <c r="Q16" s="104" t="s">
        <v>512</v>
      </c>
      <c r="R16" s="104" t="s">
        <v>513</v>
      </c>
      <c r="S16" s="104" t="s">
        <v>514</v>
      </c>
      <c r="T16" s="104" t="s">
        <v>515</v>
      </c>
      <c r="U16" s="104" t="s">
        <v>516</v>
      </c>
      <c r="V16" s="104" t="s">
        <v>517</v>
      </c>
      <c r="W16" s="104" t="s">
        <v>518</v>
      </c>
      <c r="X16" s="104" t="s">
        <v>519</v>
      </c>
      <c r="Y16" s="104" t="s">
        <v>520</v>
      </c>
      <c r="Z16" s="104" t="s">
        <v>521</v>
      </c>
      <c r="AA16" s="104" t="s">
        <v>522</v>
      </c>
      <c r="AB16" s="104" t="s">
        <v>523</v>
      </c>
      <c r="AC16" s="104" t="s">
        <v>524</v>
      </c>
      <c r="AD16" s="104" t="s">
        <v>525</v>
      </c>
      <c r="AE16" s="104" t="s">
        <v>526</v>
      </c>
      <c r="AF16" s="104" t="s">
        <v>527</v>
      </c>
      <c r="AG16" s="104" t="s">
        <v>528</v>
      </c>
      <c r="AH16" s="104" t="s">
        <v>529</v>
      </c>
      <c r="AI16" s="104" t="s">
        <v>530</v>
      </c>
      <c r="AJ16" s="104" t="s">
        <v>531</v>
      </c>
      <c r="AK16" s="104" t="s">
        <v>532</v>
      </c>
      <c r="AL16" s="104" t="s">
        <v>533</v>
      </c>
      <c r="AM16" s="105" t="s">
        <v>534</v>
      </c>
      <c r="AN16" s="105" t="s">
        <v>535</v>
      </c>
      <c r="AO16" s="105" t="s">
        <v>536</v>
      </c>
      <c r="AP16" s="105" t="s">
        <v>537</v>
      </c>
      <c r="AQ16" s="105" t="s">
        <v>538</v>
      </c>
    </row>
    <row r="17" spans="1:43" ht="22.5" customHeight="1" thickTop="1">
      <c r="A17" s="84" t="s">
        <v>539</v>
      </c>
      <c r="B17" s="106" t="str">
        <f>IF($B$4=0,"　年　月",$B$4)</f>
        <v>　年　月</v>
      </c>
      <c r="C17" s="107" t="s">
        <v>540</v>
      </c>
      <c r="D17" s="107" t="s">
        <v>541</v>
      </c>
      <c r="E17" s="107" t="s">
        <v>542</v>
      </c>
      <c r="F17" s="108" t="s">
        <v>543</v>
      </c>
      <c r="G17" s="109"/>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1">
        <f>SUM(H17:AL17)</f>
        <v>0</v>
      </c>
      <c r="AN17" s="334">
        <f>IF(C18&gt;11,D18*E18*1.25,IF(D18&gt;11,D18*E18*1.25,(D18+3)*E18))</f>
        <v>0</v>
      </c>
      <c r="AO17" s="337">
        <f>SUM(AM24,AM28,AM32)</f>
        <v>0</v>
      </c>
      <c r="AP17" s="334">
        <f>SUM(AN21,AN25,AN29)</f>
        <v>0</v>
      </c>
      <c r="AQ17" s="340" t="str">
        <f>IF(AO17&gt;AP17,"超過減算!","")</f>
        <v/>
      </c>
    </row>
    <row r="18" spans="1:43" ht="22.5" customHeight="1">
      <c r="A18" s="84"/>
      <c r="B18" s="112"/>
      <c r="C18" s="326"/>
      <c r="D18" s="326"/>
      <c r="E18" s="326"/>
      <c r="F18" s="113"/>
      <c r="G18" s="114"/>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6">
        <f t="shared" ref="AM18:AM81" si="0">SUM(H18:AL18)</f>
        <v>0</v>
      </c>
      <c r="AN18" s="335"/>
      <c r="AO18" s="338"/>
      <c r="AP18" s="335"/>
      <c r="AQ18" s="341"/>
    </row>
    <row r="19" spans="1:43" ht="22.5" customHeight="1">
      <c r="A19" s="84"/>
      <c r="B19" s="112"/>
      <c r="C19" s="327"/>
      <c r="D19" s="327"/>
      <c r="E19" s="327"/>
      <c r="F19" s="113"/>
      <c r="G19" s="114"/>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6">
        <f t="shared" si="0"/>
        <v>0</v>
      </c>
      <c r="AN19" s="335"/>
      <c r="AO19" s="338"/>
      <c r="AP19" s="335"/>
      <c r="AQ19" s="341"/>
    </row>
    <row r="20" spans="1:43" ht="22.5" customHeight="1" thickBot="1">
      <c r="A20" s="84"/>
      <c r="B20" s="117"/>
      <c r="C20" s="328"/>
      <c r="D20" s="328"/>
      <c r="E20" s="328"/>
      <c r="F20" s="118"/>
      <c r="G20" s="119" t="s">
        <v>544</v>
      </c>
      <c r="H20" s="120">
        <f>H17-H18-H19</f>
        <v>0</v>
      </c>
      <c r="I20" s="120">
        <f t="shared" ref="I20:AL20" si="1">I17-I18-I19</f>
        <v>0</v>
      </c>
      <c r="J20" s="120">
        <f t="shared" si="1"/>
        <v>0</v>
      </c>
      <c r="K20" s="120">
        <f t="shared" si="1"/>
        <v>0</v>
      </c>
      <c r="L20" s="120">
        <f t="shared" si="1"/>
        <v>0</v>
      </c>
      <c r="M20" s="120">
        <f t="shared" si="1"/>
        <v>0</v>
      </c>
      <c r="N20" s="120">
        <f t="shared" si="1"/>
        <v>0</v>
      </c>
      <c r="O20" s="120">
        <f t="shared" si="1"/>
        <v>0</v>
      </c>
      <c r="P20" s="120">
        <f t="shared" si="1"/>
        <v>0</v>
      </c>
      <c r="Q20" s="120">
        <f t="shared" si="1"/>
        <v>0</v>
      </c>
      <c r="R20" s="120">
        <f t="shared" si="1"/>
        <v>0</v>
      </c>
      <c r="S20" s="120">
        <f t="shared" si="1"/>
        <v>0</v>
      </c>
      <c r="T20" s="120">
        <f t="shared" si="1"/>
        <v>0</v>
      </c>
      <c r="U20" s="120">
        <f t="shared" si="1"/>
        <v>0</v>
      </c>
      <c r="V20" s="120">
        <f t="shared" si="1"/>
        <v>0</v>
      </c>
      <c r="W20" s="120">
        <f t="shared" si="1"/>
        <v>0</v>
      </c>
      <c r="X20" s="120">
        <f t="shared" si="1"/>
        <v>0</v>
      </c>
      <c r="Y20" s="120">
        <f t="shared" si="1"/>
        <v>0</v>
      </c>
      <c r="Z20" s="120">
        <f t="shared" si="1"/>
        <v>0</v>
      </c>
      <c r="AA20" s="120">
        <f t="shared" si="1"/>
        <v>0</v>
      </c>
      <c r="AB20" s="120">
        <f t="shared" si="1"/>
        <v>0</v>
      </c>
      <c r="AC20" s="120">
        <f t="shared" si="1"/>
        <v>0</v>
      </c>
      <c r="AD20" s="120">
        <f t="shared" si="1"/>
        <v>0</v>
      </c>
      <c r="AE20" s="120">
        <f t="shared" si="1"/>
        <v>0</v>
      </c>
      <c r="AF20" s="120">
        <f t="shared" si="1"/>
        <v>0</v>
      </c>
      <c r="AG20" s="120">
        <f t="shared" si="1"/>
        <v>0</v>
      </c>
      <c r="AH20" s="120">
        <f t="shared" si="1"/>
        <v>0</v>
      </c>
      <c r="AI20" s="120">
        <f t="shared" si="1"/>
        <v>0</v>
      </c>
      <c r="AJ20" s="120">
        <f t="shared" si="1"/>
        <v>0</v>
      </c>
      <c r="AK20" s="120">
        <f t="shared" si="1"/>
        <v>0</v>
      </c>
      <c r="AL20" s="120">
        <f t="shared" si="1"/>
        <v>0</v>
      </c>
      <c r="AM20" s="121">
        <f t="shared" si="0"/>
        <v>0</v>
      </c>
      <c r="AN20" s="336"/>
      <c r="AO20" s="339"/>
      <c r="AP20" s="336"/>
      <c r="AQ20" s="342"/>
    </row>
    <row r="21" spans="1:43" ht="22.5" customHeight="1" thickTop="1">
      <c r="A21" s="94" t="s">
        <v>545</v>
      </c>
      <c r="B21" s="122" t="str">
        <f>IF($B$4=0,"　年　月",(YEAR($B$17)&amp;"年"&amp;MONTH($B$17)&amp;"月")-1)</f>
        <v>　年　月</v>
      </c>
      <c r="C21" s="107" t="s">
        <v>540</v>
      </c>
      <c r="D21" s="107" t="s">
        <v>541</v>
      </c>
      <c r="E21" s="107" t="s">
        <v>542</v>
      </c>
      <c r="F21" s="108" t="s">
        <v>543</v>
      </c>
      <c r="G21" s="109"/>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1">
        <f t="shared" si="0"/>
        <v>0</v>
      </c>
      <c r="AN21" s="334">
        <f>IF(C22&gt;11,D22*E22*1.25,IF(D22&gt;11,D22*E22*1.25,(D22+3)*E22))</f>
        <v>0</v>
      </c>
      <c r="AO21" s="337">
        <f>SUM(AM28,AM32,AM36)</f>
        <v>0</v>
      </c>
      <c r="AP21" s="334">
        <f>SUM(AN25,AN29,AN33)</f>
        <v>0</v>
      </c>
      <c r="AQ21" s="340" t="str">
        <f>IF(AO21&gt;AP21,"超過減算!","")</f>
        <v/>
      </c>
    </row>
    <row r="22" spans="1:43" ht="22.5" customHeight="1">
      <c r="A22" s="94"/>
      <c r="B22" s="112"/>
      <c r="C22" s="326"/>
      <c r="D22" s="326"/>
      <c r="E22" s="326"/>
      <c r="F22" s="113"/>
      <c r="G22" s="114"/>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6">
        <f t="shared" si="0"/>
        <v>0</v>
      </c>
      <c r="AN22" s="335"/>
      <c r="AO22" s="338"/>
      <c r="AP22" s="335"/>
      <c r="AQ22" s="341"/>
    </row>
    <row r="23" spans="1:43" ht="22.5" customHeight="1">
      <c r="A23" s="94"/>
      <c r="B23" s="112"/>
      <c r="C23" s="327"/>
      <c r="D23" s="327"/>
      <c r="E23" s="327"/>
      <c r="F23" s="113"/>
      <c r="G23" s="114"/>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6">
        <f t="shared" si="0"/>
        <v>0</v>
      </c>
      <c r="AN23" s="335"/>
      <c r="AO23" s="338"/>
      <c r="AP23" s="335"/>
      <c r="AQ23" s="341"/>
    </row>
    <row r="24" spans="1:43" ht="22.5" customHeight="1" thickBot="1">
      <c r="A24" s="94"/>
      <c r="B24" s="117"/>
      <c r="C24" s="328"/>
      <c r="D24" s="328"/>
      <c r="E24" s="328"/>
      <c r="F24" s="118"/>
      <c r="G24" s="119" t="s">
        <v>544</v>
      </c>
      <c r="H24" s="120">
        <f>H21-H22-H23</f>
        <v>0</v>
      </c>
      <c r="I24" s="120">
        <f t="shared" ref="I24:AL24" si="2">I21-I22-I23</f>
        <v>0</v>
      </c>
      <c r="J24" s="120">
        <f t="shared" si="2"/>
        <v>0</v>
      </c>
      <c r="K24" s="120">
        <f t="shared" si="2"/>
        <v>0</v>
      </c>
      <c r="L24" s="120">
        <f t="shared" si="2"/>
        <v>0</v>
      </c>
      <c r="M24" s="120">
        <f t="shared" si="2"/>
        <v>0</v>
      </c>
      <c r="N24" s="120">
        <f t="shared" si="2"/>
        <v>0</v>
      </c>
      <c r="O24" s="120">
        <f t="shared" si="2"/>
        <v>0</v>
      </c>
      <c r="P24" s="120">
        <f t="shared" si="2"/>
        <v>0</v>
      </c>
      <c r="Q24" s="120">
        <f t="shared" si="2"/>
        <v>0</v>
      </c>
      <c r="R24" s="120">
        <f t="shared" si="2"/>
        <v>0</v>
      </c>
      <c r="S24" s="120">
        <f t="shared" si="2"/>
        <v>0</v>
      </c>
      <c r="T24" s="120">
        <f t="shared" si="2"/>
        <v>0</v>
      </c>
      <c r="U24" s="120">
        <f t="shared" si="2"/>
        <v>0</v>
      </c>
      <c r="V24" s="120">
        <f t="shared" si="2"/>
        <v>0</v>
      </c>
      <c r="W24" s="120">
        <f t="shared" si="2"/>
        <v>0</v>
      </c>
      <c r="X24" s="120">
        <f t="shared" si="2"/>
        <v>0</v>
      </c>
      <c r="Y24" s="120">
        <f t="shared" si="2"/>
        <v>0</v>
      </c>
      <c r="Z24" s="120">
        <f t="shared" si="2"/>
        <v>0</v>
      </c>
      <c r="AA24" s="120">
        <f t="shared" si="2"/>
        <v>0</v>
      </c>
      <c r="AB24" s="120">
        <f t="shared" si="2"/>
        <v>0</v>
      </c>
      <c r="AC24" s="120">
        <f t="shared" si="2"/>
        <v>0</v>
      </c>
      <c r="AD24" s="120">
        <f t="shared" si="2"/>
        <v>0</v>
      </c>
      <c r="AE24" s="120">
        <f t="shared" si="2"/>
        <v>0</v>
      </c>
      <c r="AF24" s="120">
        <f t="shared" si="2"/>
        <v>0</v>
      </c>
      <c r="AG24" s="120">
        <f t="shared" si="2"/>
        <v>0</v>
      </c>
      <c r="AH24" s="120">
        <f t="shared" si="2"/>
        <v>0</v>
      </c>
      <c r="AI24" s="120">
        <f t="shared" si="2"/>
        <v>0</v>
      </c>
      <c r="AJ24" s="120">
        <f t="shared" si="2"/>
        <v>0</v>
      </c>
      <c r="AK24" s="120">
        <f t="shared" si="2"/>
        <v>0</v>
      </c>
      <c r="AL24" s="120">
        <f t="shared" si="2"/>
        <v>0</v>
      </c>
      <c r="AM24" s="121">
        <f t="shared" si="0"/>
        <v>0</v>
      </c>
      <c r="AN24" s="336"/>
      <c r="AO24" s="339"/>
      <c r="AP24" s="336"/>
      <c r="AQ24" s="342"/>
    </row>
    <row r="25" spans="1:43" ht="22.5" customHeight="1" thickTop="1">
      <c r="A25" s="123" t="s">
        <v>546</v>
      </c>
      <c r="B25" s="122" t="str">
        <f>IF($B$4=0,"　年　月",(YEAR($B$21)&amp;"年"&amp;MONTH($B$21)&amp;"月")-1)</f>
        <v>　年　月</v>
      </c>
      <c r="C25" s="107" t="s">
        <v>540</v>
      </c>
      <c r="D25" s="107" t="s">
        <v>541</v>
      </c>
      <c r="E25" s="107" t="s">
        <v>542</v>
      </c>
      <c r="F25" s="108" t="s">
        <v>543</v>
      </c>
      <c r="G25" s="109"/>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1">
        <f t="shared" si="0"/>
        <v>0</v>
      </c>
      <c r="AN25" s="334">
        <f>IF(C26&gt;11,D26*E26*1.25,IF(D26&gt;11,D26*E26*1.25,(D26+3)*E26))</f>
        <v>0</v>
      </c>
      <c r="AO25" s="337">
        <f>SUM(AM32,AM36,AM40)</f>
        <v>0</v>
      </c>
      <c r="AP25" s="334">
        <f>SUM(AN29,AN33,AN37)</f>
        <v>0</v>
      </c>
      <c r="AQ25" s="340" t="str">
        <f>IF(AO25&gt;AP25,"超過減算!","")</f>
        <v/>
      </c>
    </row>
    <row r="26" spans="1:43" ht="22.5" customHeight="1">
      <c r="A26" s="123"/>
      <c r="B26" s="112"/>
      <c r="C26" s="326"/>
      <c r="D26" s="326"/>
      <c r="E26" s="326"/>
      <c r="F26" s="113"/>
      <c r="G26" s="114"/>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6">
        <f t="shared" si="0"/>
        <v>0</v>
      </c>
      <c r="AN26" s="335"/>
      <c r="AO26" s="338"/>
      <c r="AP26" s="335"/>
      <c r="AQ26" s="341"/>
    </row>
    <row r="27" spans="1:43" ht="22.5" customHeight="1">
      <c r="A27" s="123"/>
      <c r="B27" s="112"/>
      <c r="C27" s="327"/>
      <c r="D27" s="327"/>
      <c r="E27" s="327"/>
      <c r="F27" s="113"/>
      <c r="G27" s="114"/>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6">
        <f t="shared" si="0"/>
        <v>0</v>
      </c>
      <c r="AN27" s="335"/>
      <c r="AO27" s="338"/>
      <c r="AP27" s="335"/>
      <c r="AQ27" s="341"/>
    </row>
    <row r="28" spans="1:43" ht="22.5" customHeight="1" thickBot="1">
      <c r="A28" s="123"/>
      <c r="B28" s="117"/>
      <c r="C28" s="328"/>
      <c r="D28" s="328"/>
      <c r="E28" s="328"/>
      <c r="F28" s="118"/>
      <c r="G28" s="119" t="s">
        <v>544</v>
      </c>
      <c r="H28" s="120">
        <f>H25-H26-H27</f>
        <v>0</v>
      </c>
      <c r="I28" s="120">
        <f t="shared" ref="I28:AL28" si="3">I25-I26-I27</f>
        <v>0</v>
      </c>
      <c r="J28" s="120">
        <f t="shared" si="3"/>
        <v>0</v>
      </c>
      <c r="K28" s="120">
        <f t="shared" si="3"/>
        <v>0</v>
      </c>
      <c r="L28" s="120">
        <f t="shared" si="3"/>
        <v>0</v>
      </c>
      <c r="M28" s="120">
        <f t="shared" si="3"/>
        <v>0</v>
      </c>
      <c r="N28" s="120">
        <f t="shared" si="3"/>
        <v>0</v>
      </c>
      <c r="O28" s="120">
        <f t="shared" si="3"/>
        <v>0</v>
      </c>
      <c r="P28" s="120">
        <f t="shared" si="3"/>
        <v>0</v>
      </c>
      <c r="Q28" s="120">
        <f t="shared" si="3"/>
        <v>0</v>
      </c>
      <c r="R28" s="120">
        <f t="shared" si="3"/>
        <v>0</v>
      </c>
      <c r="S28" s="120">
        <f t="shared" si="3"/>
        <v>0</v>
      </c>
      <c r="T28" s="120">
        <f t="shared" si="3"/>
        <v>0</v>
      </c>
      <c r="U28" s="120">
        <f t="shared" si="3"/>
        <v>0</v>
      </c>
      <c r="V28" s="120">
        <f t="shared" si="3"/>
        <v>0</v>
      </c>
      <c r="W28" s="120">
        <f t="shared" si="3"/>
        <v>0</v>
      </c>
      <c r="X28" s="120">
        <f t="shared" si="3"/>
        <v>0</v>
      </c>
      <c r="Y28" s="120">
        <f t="shared" si="3"/>
        <v>0</v>
      </c>
      <c r="Z28" s="120">
        <f t="shared" si="3"/>
        <v>0</v>
      </c>
      <c r="AA28" s="120">
        <f t="shared" si="3"/>
        <v>0</v>
      </c>
      <c r="AB28" s="120">
        <f t="shared" si="3"/>
        <v>0</v>
      </c>
      <c r="AC28" s="120">
        <f t="shared" si="3"/>
        <v>0</v>
      </c>
      <c r="AD28" s="120">
        <f t="shared" si="3"/>
        <v>0</v>
      </c>
      <c r="AE28" s="120">
        <f t="shared" si="3"/>
        <v>0</v>
      </c>
      <c r="AF28" s="120">
        <f t="shared" si="3"/>
        <v>0</v>
      </c>
      <c r="AG28" s="120">
        <f t="shared" si="3"/>
        <v>0</v>
      </c>
      <c r="AH28" s="120">
        <f t="shared" si="3"/>
        <v>0</v>
      </c>
      <c r="AI28" s="120">
        <f t="shared" si="3"/>
        <v>0</v>
      </c>
      <c r="AJ28" s="120">
        <f t="shared" si="3"/>
        <v>0</v>
      </c>
      <c r="AK28" s="120">
        <f t="shared" si="3"/>
        <v>0</v>
      </c>
      <c r="AL28" s="120">
        <f t="shared" si="3"/>
        <v>0</v>
      </c>
      <c r="AM28" s="121">
        <f t="shared" si="0"/>
        <v>0</v>
      </c>
      <c r="AN28" s="336"/>
      <c r="AO28" s="339"/>
      <c r="AP28" s="336"/>
      <c r="AQ28" s="342"/>
    </row>
    <row r="29" spans="1:43" ht="22.5" customHeight="1" thickTop="1">
      <c r="A29" s="94" t="s">
        <v>547</v>
      </c>
      <c r="B29" s="122" t="str">
        <f>IF($B$4=0,"　年　月",(YEAR($B$25)&amp;"年"&amp;MONTH($B$25)&amp;"月")-1)</f>
        <v>　年　月</v>
      </c>
      <c r="C29" s="107" t="s">
        <v>540</v>
      </c>
      <c r="D29" s="107" t="s">
        <v>541</v>
      </c>
      <c r="E29" s="107" t="s">
        <v>542</v>
      </c>
      <c r="F29" s="108" t="s">
        <v>543</v>
      </c>
      <c r="G29" s="109"/>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1">
        <f t="shared" si="0"/>
        <v>0</v>
      </c>
      <c r="AN29" s="334">
        <f>IF(C30&gt;11,D30*E30*1.25,IF(D30&gt;11,D30*E30*1.25,(D30+3)*E30))</f>
        <v>0</v>
      </c>
      <c r="AO29" s="337">
        <f>SUM(AM36,AM40,AM44)</f>
        <v>0</v>
      </c>
      <c r="AP29" s="334">
        <f>SUM(AN33,AN37,AN41)</f>
        <v>0</v>
      </c>
      <c r="AQ29" s="340" t="str">
        <f>IF(AO29&gt;AP29,"超過減算!","")</f>
        <v/>
      </c>
    </row>
    <row r="30" spans="1:43" ht="22.5" customHeight="1">
      <c r="A30" s="94"/>
      <c r="B30" s="112"/>
      <c r="C30" s="326"/>
      <c r="D30" s="326"/>
      <c r="E30" s="326"/>
      <c r="F30" s="113"/>
      <c r="G30" s="114"/>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6">
        <f t="shared" si="0"/>
        <v>0</v>
      </c>
      <c r="AN30" s="335"/>
      <c r="AO30" s="338"/>
      <c r="AP30" s="335"/>
      <c r="AQ30" s="341"/>
    </row>
    <row r="31" spans="1:43" ht="22.5" customHeight="1">
      <c r="A31" s="94"/>
      <c r="B31" s="112"/>
      <c r="C31" s="327"/>
      <c r="D31" s="327"/>
      <c r="E31" s="327"/>
      <c r="F31" s="113"/>
      <c r="G31" s="114"/>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f t="shared" si="0"/>
        <v>0</v>
      </c>
      <c r="AN31" s="335"/>
      <c r="AO31" s="338"/>
      <c r="AP31" s="335"/>
      <c r="AQ31" s="341"/>
    </row>
    <row r="32" spans="1:43" ht="22.5" customHeight="1" thickBot="1">
      <c r="A32" s="94"/>
      <c r="B32" s="117"/>
      <c r="C32" s="328"/>
      <c r="D32" s="328"/>
      <c r="E32" s="328"/>
      <c r="F32" s="118"/>
      <c r="G32" s="119" t="s">
        <v>544</v>
      </c>
      <c r="H32" s="120">
        <f>H29-H30-H31</f>
        <v>0</v>
      </c>
      <c r="I32" s="120">
        <f t="shared" ref="I32:AL32" si="4">I29-I30-I31</f>
        <v>0</v>
      </c>
      <c r="J32" s="120">
        <f t="shared" si="4"/>
        <v>0</v>
      </c>
      <c r="K32" s="120">
        <f t="shared" si="4"/>
        <v>0</v>
      </c>
      <c r="L32" s="120">
        <f t="shared" si="4"/>
        <v>0</v>
      </c>
      <c r="M32" s="120">
        <f t="shared" si="4"/>
        <v>0</v>
      </c>
      <c r="N32" s="120">
        <f t="shared" si="4"/>
        <v>0</v>
      </c>
      <c r="O32" s="120">
        <f t="shared" si="4"/>
        <v>0</v>
      </c>
      <c r="P32" s="120">
        <f t="shared" si="4"/>
        <v>0</v>
      </c>
      <c r="Q32" s="120">
        <f t="shared" si="4"/>
        <v>0</v>
      </c>
      <c r="R32" s="120">
        <f t="shared" si="4"/>
        <v>0</v>
      </c>
      <c r="S32" s="120">
        <f t="shared" si="4"/>
        <v>0</v>
      </c>
      <c r="T32" s="120">
        <f t="shared" si="4"/>
        <v>0</v>
      </c>
      <c r="U32" s="120">
        <f t="shared" si="4"/>
        <v>0</v>
      </c>
      <c r="V32" s="120">
        <f t="shared" si="4"/>
        <v>0</v>
      </c>
      <c r="W32" s="120">
        <f t="shared" si="4"/>
        <v>0</v>
      </c>
      <c r="X32" s="120">
        <f t="shared" si="4"/>
        <v>0</v>
      </c>
      <c r="Y32" s="120">
        <f t="shared" si="4"/>
        <v>0</v>
      </c>
      <c r="Z32" s="120">
        <f t="shared" si="4"/>
        <v>0</v>
      </c>
      <c r="AA32" s="120">
        <f t="shared" si="4"/>
        <v>0</v>
      </c>
      <c r="AB32" s="120">
        <f t="shared" si="4"/>
        <v>0</v>
      </c>
      <c r="AC32" s="120">
        <f t="shared" si="4"/>
        <v>0</v>
      </c>
      <c r="AD32" s="120">
        <f t="shared" si="4"/>
        <v>0</v>
      </c>
      <c r="AE32" s="120">
        <f t="shared" si="4"/>
        <v>0</v>
      </c>
      <c r="AF32" s="120">
        <f t="shared" si="4"/>
        <v>0</v>
      </c>
      <c r="AG32" s="120">
        <f t="shared" si="4"/>
        <v>0</v>
      </c>
      <c r="AH32" s="120">
        <f t="shared" si="4"/>
        <v>0</v>
      </c>
      <c r="AI32" s="120">
        <f t="shared" si="4"/>
        <v>0</v>
      </c>
      <c r="AJ32" s="120">
        <f t="shared" si="4"/>
        <v>0</v>
      </c>
      <c r="AK32" s="120">
        <f t="shared" si="4"/>
        <v>0</v>
      </c>
      <c r="AL32" s="120">
        <f t="shared" si="4"/>
        <v>0</v>
      </c>
      <c r="AM32" s="121">
        <f t="shared" si="0"/>
        <v>0</v>
      </c>
      <c r="AN32" s="336"/>
      <c r="AO32" s="339"/>
      <c r="AP32" s="336"/>
      <c r="AQ32" s="342"/>
    </row>
    <row r="33" spans="1:43" ht="22.5" customHeight="1" thickTop="1">
      <c r="A33" s="123" t="s">
        <v>548</v>
      </c>
      <c r="B33" s="122" t="str">
        <f>IF($B$4=0,"　年　月",(YEAR($B$29)&amp;"年"&amp;MONTH($B$29)&amp;"月")-1)</f>
        <v>　年　月</v>
      </c>
      <c r="C33" s="107" t="s">
        <v>540</v>
      </c>
      <c r="D33" s="107" t="s">
        <v>541</v>
      </c>
      <c r="E33" s="107" t="s">
        <v>542</v>
      </c>
      <c r="F33" s="108" t="s">
        <v>543</v>
      </c>
      <c r="G33" s="109"/>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1">
        <f t="shared" si="0"/>
        <v>0</v>
      </c>
      <c r="AN33" s="334">
        <f>IF(C34&gt;11,D34*E34*1.25,IF(D34&gt;11,D34*E34*1.25,(D34+3)*E34))</f>
        <v>0</v>
      </c>
      <c r="AO33" s="337">
        <f>SUM(AM40,AM44,AM48)</f>
        <v>0</v>
      </c>
      <c r="AP33" s="334">
        <f>SUM(AN37,AN41,AN45)</f>
        <v>0</v>
      </c>
      <c r="AQ33" s="340" t="str">
        <f>IF(AO33&gt;AP33,"超過減算!","")</f>
        <v/>
      </c>
    </row>
    <row r="34" spans="1:43" ht="22.5" customHeight="1">
      <c r="A34" s="123"/>
      <c r="B34" s="112"/>
      <c r="C34" s="326"/>
      <c r="D34" s="326"/>
      <c r="E34" s="326"/>
      <c r="F34" s="113"/>
      <c r="G34" s="114"/>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f t="shared" si="0"/>
        <v>0</v>
      </c>
      <c r="AN34" s="335"/>
      <c r="AO34" s="338"/>
      <c r="AP34" s="335"/>
      <c r="AQ34" s="341"/>
    </row>
    <row r="35" spans="1:43" ht="22.5" customHeight="1">
      <c r="A35" s="123"/>
      <c r="B35" s="112"/>
      <c r="C35" s="327"/>
      <c r="D35" s="327"/>
      <c r="E35" s="327"/>
      <c r="F35" s="113"/>
      <c r="G35" s="114"/>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6">
        <f t="shared" si="0"/>
        <v>0</v>
      </c>
      <c r="AN35" s="335"/>
      <c r="AO35" s="338"/>
      <c r="AP35" s="335"/>
      <c r="AQ35" s="341"/>
    </row>
    <row r="36" spans="1:43" ht="22.5" customHeight="1" thickBot="1">
      <c r="A36" s="123"/>
      <c r="B36" s="117"/>
      <c r="C36" s="328"/>
      <c r="D36" s="328"/>
      <c r="E36" s="328"/>
      <c r="F36" s="118"/>
      <c r="G36" s="119" t="s">
        <v>544</v>
      </c>
      <c r="H36" s="120">
        <f>H33-H34-H35</f>
        <v>0</v>
      </c>
      <c r="I36" s="120">
        <f t="shared" ref="I36:AL36" si="5">I33-I34-I35</f>
        <v>0</v>
      </c>
      <c r="J36" s="120">
        <f t="shared" si="5"/>
        <v>0</v>
      </c>
      <c r="K36" s="120">
        <f t="shared" si="5"/>
        <v>0</v>
      </c>
      <c r="L36" s="120">
        <f t="shared" si="5"/>
        <v>0</v>
      </c>
      <c r="M36" s="120">
        <f t="shared" si="5"/>
        <v>0</v>
      </c>
      <c r="N36" s="120">
        <f t="shared" si="5"/>
        <v>0</v>
      </c>
      <c r="O36" s="120">
        <f t="shared" si="5"/>
        <v>0</v>
      </c>
      <c r="P36" s="120">
        <f t="shared" si="5"/>
        <v>0</v>
      </c>
      <c r="Q36" s="120">
        <f t="shared" si="5"/>
        <v>0</v>
      </c>
      <c r="R36" s="120">
        <f t="shared" si="5"/>
        <v>0</v>
      </c>
      <c r="S36" s="120">
        <f t="shared" si="5"/>
        <v>0</v>
      </c>
      <c r="T36" s="120">
        <f t="shared" si="5"/>
        <v>0</v>
      </c>
      <c r="U36" s="120">
        <f t="shared" si="5"/>
        <v>0</v>
      </c>
      <c r="V36" s="120">
        <f t="shared" si="5"/>
        <v>0</v>
      </c>
      <c r="W36" s="120">
        <f t="shared" si="5"/>
        <v>0</v>
      </c>
      <c r="X36" s="120">
        <f t="shared" si="5"/>
        <v>0</v>
      </c>
      <c r="Y36" s="120">
        <f t="shared" si="5"/>
        <v>0</v>
      </c>
      <c r="Z36" s="120">
        <f t="shared" si="5"/>
        <v>0</v>
      </c>
      <c r="AA36" s="120">
        <f t="shared" si="5"/>
        <v>0</v>
      </c>
      <c r="AB36" s="120">
        <f t="shared" si="5"/>
        <v>0</v>
      </c>
      <c r="AC36" s="120">
        <f t="shared" si="5"/>
        <v>0</v>
      </c>
      <c r="AD36" s="120">
        <f t="shared" si="5"/>
        <v>0</v>
      </c>
      <c r="AE36" s="120">
        <f t="shared" si="5"/>
        <v>0</v>
      </c>
      <c r="AF36" s="120">
        <f t="shared" si="5"/>
        <v>0</v>
      </c>
      <c r="AG36" s="120">
        <f t="shared" si="5"/>
        <v>0</v>
      </c>
      <c r="AH36" s="120">
        <f t="shared" si="5"/>
        <v>0</v>
      </c>
      <c r="AI36" s="120">
        <f t="shared" si="5"/>
        <v>0</v>
      </c>
      <c r="AJ36" s="120">
        <f t="shared" si="5"/>
        <v>0</v>
      </c>
      <c r="AK36" s="120">
        <f t="shared" si="5"/>
        <v>0</v>
      </c>
      <c r="AL36" s="120">
        <f t="shared" si="5"/>
        <v>0</v>
      </c>
      <c r="AM36" s="121">
        <f t="shared" si="0"/>
        <v>0</v>
      </c>
      <c r="AN36" s="336"/>
      <c r="AO36" s="339"/>
      <c r="AP36" s="336"/>
      <c r="AQ36" s="342"/>
    </row>
    <row r="37" spans="1:43" ht="22.5" customHeight="1" thickTop="1">
      <c r="A37" s="94" t="s">
        <v>549</v>
      </c>
      <c r="B37" s="122" t="str">
        <f>IF($B$4=0,"　年　月",(YEAR($B$33)&amp;"年"&amp;MONTH($B$33)&amp;"月")-1)</f>
        <v>　年　月</v>
      </c>
      <c r="C37" s="107" t="s">
        <v>540</v>
      </c>
      <c r="D37" s="107" t="s">
        <v>541</v>
      </c>
      <c r="E37" s="107" t="s">
        <v>542</v>
      </c>
      <c r="F37" s="108" t="s">
        <v>543</v>
      </c>
      <c r="G37" s="109"/>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1">
        <f t="shared" si="0"/>
        <v>0</v>
      </c>
      <c r="AN37" s="334">
        <f>IF(C38&gt;11,D38*E38*1.25,IF(D38&gt;11,D38*E38*1.25,(D38+3)*E38))</f>
        <v>0</v>
      </c>
      <c r="AO37" s="337">
        <f>SUM(AM44,AM48,AM52)</f>
        <v>0</v>
      </c>
      <c r="AP37" s="334">
        <f>SUM(AN41,AN45,AN49)</f>
        <v>0</v>
      </c>
      <c r="AQ37" s="340" t="str">
        <f>IF(AO37&gt;AP37,"超過減算!","")</f>
        <v/>
      </c>
    </row>
    <row r="38" spans="1:43" ht="22.5" customHeight="1">
      <c r="A38" s="94"/>
      <c r="B38" s="112"/>
      <c r="C38" s="326"/>
      <c r="D38" s="326"/>
      <c r="E38" s="326"/>
      <c r="F38" s="113"/>
      <c r="G38" s="114"/>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6">
        <f t="shared" si="0"/>
        <v>0</v>
      </c>
      <c r="AN38" s="335"/>
      <c r="AO38" s="338"/>
      <c r="AP38" s="335"/>
      <c r="AQ38" s="341"/>
    </row>
    <row r="39" spans="1:43" ht="22.5" customHeight="1">
      <c r="A39" s="94"/>
      <c r="B39" s="112"/>
      <c r="C39" s="327"/>
      <c r="D39" s="327"/>
      <c r="E39" s="327"/>
      <c r="F39" s="113"/>
      <c r="G39" s="114"/>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6">
        <f t="shared" si="0"/>
        <v>0</v>
      </c>
      <c r="AN39" s="335"/>
      <c r="AO39" s="338"/>
      <c r="AP39" s="335"/>
      <c r="AQ39" s="341"/>
    </row>
    <row r="40" spans="1:43" ht="22.5" customHeight="1" thickBot="1">
      <c r="A40" s="94"/>
      <c r="B40" s="117"/>
      <c r="C40" s="328"/>
      <c r="D40" s="328"/>
      <c r="E40" s="328"/>
      <c r="F40" s="118"/>
      <c r="G40" s="119" t="s">
        <v>544</v>
      </c>
      <c r="H40" s="120">
        <f>H37-H38-H39</f>
        <v>0</v>
      </c>
      <c r="I40" s="120">
        <f t="shared" ref="I40:AL40" si="6">I37-I38-I39</f>
        <v>0</v>
      </c>
      <c r="J40" s="120">
        <f t="shared" si="6"/>
        <v>0</v>
      </c>
      <c r="K40" s="120">
        <f t="shared" si="6"/>
        <v>0</v>
      </c>
      <c r="L40" s="120">
        <f t="shared" si="6"/>
        <v>0</v>
      </c>
      <c r="M40" s="120">
        <f t="shared" si="6"/>
        <v>0</v>
      </c>
      <c r="N40" s="120">
        <f t="shared" si="6"/>
        <v>0</v>
      </c>
      <c r="O40" s="120">
        <f t="shared" si="6"/>
        <v>0</v>
      </c>
      <c r="P40" s="120">
        <f t="shared" si="6"/>
        <v>0</v>
      </c>
      <c r="Q40" s="120">
        <f t="shared" si="6"/>
        <v>0</v>
      </c>
      <c r="R40" s="120">
        <f t="shared" si="6"/>
        <v>0</v>
      </c>
      <c r="S40" s="120">
        <f t="shared" si="6"/>
        <v>0</v>
      </c>
      <c r="T40" s="120">
        <f t="shared" si="6"/>
        <v>0</v>
      </c>
      <c r="U40" s="120">
        <f t="shared" si="6"/>
        <v>0</v>
      </c>
      <c r="V40" s="120">
        <f t="shared" si="6"/>
        <v>0</v>
      </c>
      <c r="W40" s="120">
        <f t="shared" si="6"/>
        <v>0</v>
      </c>
      <c r="X40" s="120">
        <f t="shared" si="6"/>
        <v>0</v>
      </c>
      <c r="Y40" s="120">
        <f t="shared" si="6"/>
        <v>0</v>
      </c>
      <c r="Z40" s="120">
        <f t="shared" si="6"/>
        <v>0</v>
      </c>
      <c r="AA40" s="120">
        <f t="shared" si="6"/>
        <v>0</v>
      </c>
      <c r="AB40" s="120">
        <f t="shared" si="6"/>
        <v>0</v>
      </c>
      <c r="AC40" s="120">
        <f t="shared" si="6"/>
        <v>0</v>
      </c>
      <c r="AD40" s="120">
        <f t="shared" si="6"/>
        <v>0</v>
      </c>
      <c r="AE40" s="120">
        <f t="shared" si="6"/>
        <v>0</v>
      </c>
      <c r="AF40" s="120">
        <f t="shared" si="6"/>
        <v>0</v>
      </c>
      <c r="AG40" s="120">
        <f t="shared" si="6"/>
        <v>0</v>
      </c>
      <c r="AH40" s="120">
        <f t="shared" si="6"/>
        <v>0</v>
      </c>
      <c r="AI40" s="120">
        <f t="shared" si="6"/>
        <v>0</v>
      </c>
      <c r="AJ40" s="120">
        <f t="shared" si="6"/>
        <v>0</v>
      </c>
      <c r="AK40" s="120">
        <f t="shared" si="6"/>
        <v>0</v>
      </c>
      <c r="AL40" s="120">
        <f t="shared" si="6"/>
        <v>0</v>
      </c>
      <c r="AM40" s="121">
        <f t="shared" si="0"/>
        <v>0</v>
      </c>
      <c r="AN40" s="336"/>
      <c r="AO40" s="339"/>
      <c r="AP40" s="336"/>
      <c r="AQ40" s="342"/>
    </row>
    <row r="41" spans="1:43" ht="22.5" customHeight="1" thickTop="1">
      <c r="A41" s="123" t="s">
        <v>550</v>
      </c>
      <c r="B41" s="122" t="str">
        <f>IF($B$4=0,"　年　月",(YEAR($B$37)&amp;"年"&amp;MONTH($B$37)&amp;"月")-1)</f>
        <v>　年　月</v>
      </c>
      <c r="C41" s="107" t="s">
        <v>540</v>
      </c>
      <c r="D41" s="107" t="s">
        <v>541</v>
      </c>
      <c r="E41" s="107" t="s">
        <v>542</v>
      </c>
      <c r="F41" s="108" t="s">
        <v>543</v>
      </c>
      <c r="G41" s="109"/>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1">
        <f t="shared" si="0"/>
        <v>0</v>
      </c>
      <c r="AN41" s="334">
        <f>IF(C42&gt;11,D42*E42*1.25,IF(D42&gt;11,D42*E42*1.25,(D42+3)*E42))</f>
        <v>0</v>
      </c>
      <c r="AO41" s="337">
        <f>SUM(AM48,AM52,AM56)</f>
        <v>0</v>
      </c>
      <c r="AP41" s="334">
        <f>SUM(AN45,AN49,AN53)</f>
        <v>0</v>
      </c>
      <c r="AQ41" s="340" t="str">
        <f>IF(AO41&gt;AP41,"超過減算!","")</f>
        <v/>
      </c>
    </row>
    <row r="42" spans="1:43" ht="22.5" customHeight="1">
      <c r="A42" s="123"/>
      <c r="B42" s="112"/>
      <c r="C42" s="326"/>
      <c r="D42" s="326"/>
      <c r="E42" s="326"/>
      <c r="F42" s="113"/>
      <c r="G42" s="114"/>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6">
        <f t="shared" si="0"/>
        <v>0</v>
      </c>
      <c r="AN42" s="335"/>
      <c r="AO42" s="338"/>
      <c r="AP42" s="335"/>
      <c r="AQ42" s="341"/>
    </row>
    <row r="43" spans="1:43" ht="22.5" customHeight="1">
      <c r="A43" s="123"/>
      <c r="B43" s="112"/>
      <c r="C43" s="327"/>
      <c r="D43" s="327"/>
      <c r="E43" s="327"/>
      <c r="F43" s="113"/>
      <c r="G43" s="114"/>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6">
        <f t="shared" si="0"/>
        <v>0</v>
      </c>
      <c r="AN43" s="335"/>
      <c r="AO43" s="338"/>
      <c r="AP43" s="335"/>
      <c r="AQ43" s="341"/>
    </row>
    <row r="44" spans="1:43" ht="22.5" customHeight="1" thickBot="1">
      <c r="A44" s="123"/>
      <c r="B44" s="117"/>
      <c r="C44" s="328"/>
      <c r="D44" s="328"/>
      <c r="E44" s="328"/>
      <c r="F44" s="118"/>
      <c r="G44" s="119" t="s">
        <v>544</v>
      </c>
      <c r="H44" s="120">
        <f>H41-H42-H43</f>
        <v>0</v>
      </c>
      <c r="I44" s="120">
        <f t="shared" ref="I44:AL44" si="7">I41-I42-I43</f>
        <v>0</v>
      </c>
      <c r="J44" s="120">
        <f t="shared" si="7"/>
        <v>0</v>
      </c>
      <c r="K44" s="120">
        <f t="shared" si="7"/>
        <v>0</v>
      </c>
      <c r="L44" s="120">
        <f t="shared" si="7"/>
        <v>0</v>
      </c>
      <c r="M44" s="120">
        <f t="shared" si="7"/>
        <v>0</v>
      </c>
      <c r="N44" s="120">
        <f t="shared" si="7"/>
        <v>0</v>
      </c>
      <c r="O44" s="120">
        <f t="shared" si="7"/>
        <v>0</v>
      </c>
      <c r="P44" s="120">
        <f t="shared" si="7"/>
        <v>0</v>
      </c>
      <c r="Q44" s="120">
        <f t="shared" si="7"/>
        <v>0</v>
      </c>
      <c r="R44" s="120">
        <f t="shared" si="7"/>
        <v>0</v>
      </c>
      <c r="S44" s="120">
        <f t="shared" si="7"/>
        <v>0</v>
      </c>
      <c r="T44" s="120">
        <f t="shared" si="7"/>
        <v>0</v>
      </c>
      <c r="U44" s="120">
        <f t="shared" si="7"/>
        <v>0</v>
      </c>
      <c r="V44" s="120">
        <f t="shared" si="7"/>
        <v>0</v>
      </c>
      <c r="W44" s="120">
        <f t="shared" si="7"/>
        <v>0</v>
      </c>
      <c r="X44" s="120">
        <f t="shared" si="7"/>
        <v>0</v>
      </c>
      <c r="Y44" s="120">
        <f t="shared" si="7"/>
        <v>0</v>
      </c>
      <c r="Z44" s="120">
        <f t="shared" si="7"/>
        <v>0</v>
      </c>
      <c r="AA44" s="120">
        <f t="shared" si="7"/>
        <v>0</v>
      </c>
      <c r="AB44" s="120">
        <f t="shared" si="7"/>
        <v>0</v>
      </c>
      <c r="AC44" s="120">
        <f t="shared" si="7"/>
        <v>0</v>
      </c>
      <c r="AD44" s="120">
        <f t="shared" si="7"/>
        <v>0</v>
      </c>
      <c r="AE44" s="120">
        <f t="shared" si="7"/>
        <v>0</v>
      </c>
      <c r="AF44" s="120">
        <f t="shared" si="7"/>
        <v>0</v>
      </c>
      <c r="AG44" s="120">
        <f t="shared" si="7"/>
        <v>0</v>
      </c>
      <c r="AH44" s="120">
        <f t="shared" si="7"/>
        <v>0</v>
      </c>
      <c r="AI44" s="120">
        <f t="shared" si="7"/>
        <v>0</v>
      </c>
      <c r="AJ44" s="120">
        <f t="shared" si="7"/>
        <v>0</v>
      </c>
      <c r="AK44" s="120">
        <f t="shared" si="7"/>
        <v>0</v>
      </c>
      <c r="AL44" s="120">
        <f t="shared" si="7"/>
        <v>0</v>
      </c>
      <c r="AM44" s="121">
        <f t="shared" si="0"/>
        <v>0</v>
      </c>
      <c r="AN44" s="336"/>
      <c r="AO44" s="339"/>
      <c r="AP44" s="336"/>
      <c r="AQ44" s="342"/>
    </row>
    <row r="45" spans="1:43" ht="22.5" customHeight="1" thickTop="1">
      <c r="A45" s="94" t="s">
        <v>551</v>
      </c>
      <c r="B45" s="122" t="str">
        <f>IF($B$4=0,"　年　月",(YEAR($B$41)&amp;"年"&amp;MONTH($B$41)&amp;"月")-1)</f>
        <v>　年　月</v>
      </c>
      <c r="C45" s="107" t="s">
        <v>540</v>
      </c>
      <c r="D45" s="107" t="s">
        <v>541</v>
      </c>
      <c r="E45" s="107" t="s">
        <v>542</v>
      </c>
      <c r="F45" s="108" t="s">
        <v>543</v>
      </c>
      <c r="G45" s="109"/>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1">
        <f t="shared" si="0"/>
        <v>0</v>
      </c>
      <c r="AN45" s="334">
        <f>IF(C46&gt;11,D46*E46*1.25,IF(D46&gt;11,D46*E46*1.25,(D46+3)*E46))</f>
        <v>0</v>
      </c>
      <c r="AO45" s="337">
        <f>SUM(AM52,AM56,AM60)</f>
        <v>0</v>
      </c>
      <c r="AP45" s="334">
        <f>SUM(AN49,AN53,AN57)</f>
        <v>0</v>
      </c>
      <c r="AQ45" s="340" t="str">
        <f>IF(AO45&gt;AP45,"超過減算!","")</f>
        <v/>
      </c>
    </row>
    <row r="46" spans="1:43" ht="22.5" customHeight="1">
      <c r="A46" s="94"/>
      <c r="B46" s="112"/>
      <c r="C46" s="326"/>
      <c r="D46" s="326"/>
      <c r="E46" s="326"/>
      <c r="F46" s="113"/>
      <c r="G46" s="114"/>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6">
        <f t="shared" si="0"/>
        <v>0</v>
      </c>
      <c r="AN46" s="335"/>
      <c r="AO46" s="338"/>
      <c r="AP46" s="335"/>
      <c r="AQ46" s="341"/>
    </row>
    <row r="47" spans="1:43" ht="22.5" customHeight="1">
      <c r="A47" s="94"/>
      <c r="B47" s="112"/>
      <c r="C47" s="327"/>
      <c r="D47" s="327"/>
      <c r="E47" s="327"/>
      <c r="F47" s="113"/>
      <c r="G47" s="114"/>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6">
        <f t="shared" si="0"/>
        <v>0</v>
      </c>
      <c r="AN47" s="335"/>
      <c r="AO47" s="338"/>
      <c r="AP47" s="335"/>
      <c r="AQ47" s="341"/>
    </row>
    <row r="48" spans="1:43" ht="22.5" customHeight="1" thickBot="1">
      <c r="A48" s="94"/>
      <c r="B48" s="117"/>
      <c r="C48" s="328"/>
      <c r="D48" s="328"/>
      <c r="E48" s="328"/>
      <c r="F48" s="118"/>
      <c r="G48" s="119" t="s">
        <v>544</v>
      </c>
      <c r="H48" s="120">
        <f>H45-H46-H47</f>
        <v>0</v>
      </c>
      <c r="I48" s="120">
        <f t="shared" ref="I48:AL48" si="8">I45-I46-I47</f>
        <v>0</v>
      </c>
      <c r="J48" s="120">
        <f t="shared" si="8"/>
        <v>0</v>
      </c>
      <c r="K48" s="120">
        <f t="shared" si="8"/>
        <v>0</v>
      </c>
      <c r="L48" s="120">
        <f t="shared" si="8"/>
        <v>0</v>
      </c>
      <c r="M48" s="120">
        <f t="shared" si="8"/>
        <v>0</v>
      </c>
      <c r="N48" s="120">
        <f t="shared" si="8"/>
        <v>0</v>
      </c>
      <c r="O48" s="120">
        <f t="shared" si="8"/>
        <v>0</v>
      </c>
      <c r="P48" s="120">
        <f t="shared" si="8"/>
        <v>0</v>
      </c>
      <c r="Q48" s="120">
        <f t="shared" si="8"/>
        <v>0</v>
      </c>
      <c r="R48" s="120">
        <f t="shared" si="8"/>
        <v>0</v>
      </c>
      <c r="S48" s="120">
        <f t="shared" si="8"/>
        <v>0</v>
      </c>
      <c r="T48" s="120">
        <f t="shared" si="8"/>
        <v>0</v>
      </c>
      <c r="U48" s="120">
        <f t="shared" si="8"/>
        <v>0</v>
      </c>
      <c r="V48" s="120">
        <f t="shared" si="8"/>
        <v>0</v>
      </c>
      <c r="W48" s="120">
        <f t="shared" si="8"/>
        <v>0</v>
      </c>
      <c r="X48" s="120">
        <f t="shared" si="8"/>
        <v>0</v>
      </c>
      <c r="Y48" s="120">
        <f t="shared" si="8"/>
        <v>0</v>
      </c>
      <c r="Z48" s="120">
        <f t="shared" si="8"/>
        <v>0</v>
      </c>
      <c r="AA48" s="120">
        <f t="shared" si="8"/>
        <v>0</v>
      </c>
      <c r="AB48" s="120">
        <f t="shared" si="8"/>
        <v>0</v>
      </c>
      <c r="AC48" s="120">
        <f t="shared" si="8"/>
        <v>0</v>
      </c>
      <c r="AD48" s="120">
        <f t="shared" si="8"/>
        <v>0</v>
      </c>
      <c r="AE48" s="120">
        <f t="shared" si="8"/>
        <v>0</v>
      </c>
      <c r="AF48" s="120">
        <f t="shared" si="8"/>
        <v>0</v>
      </c>
      <c r="AG48" s="120">
        <f t="shared" si="8"/>
        <v>0</v>
      </c>
      <c r="AH48" s="120">
        <f t="shared" si="8"/>
        <v>0</v>
      </c>
      <c r="AI48" s="120">
        <f t="shared" si="8"/>
        <v>0</v>
      </c>
      <c r="AJ48" s="120">
        <f t="shared" si="8"/>
        <v>0</v>
      </c>
      <c r="AK48" s="120">
        <f t="shared" si="8"/>
        <v>0</v>
      </c>
      <c r="AL48" s="120">
        <f t="shared" si="8"/>
        <v>0</v>
      </c>
      <c r="AM48" s="121">
        <f t="shared" si="0"/>
        <v>0</v>
      </c>
      <c r="AN48" s="336"/>
      <c r="AO48" s="339"/>
      <c r="AP48" s="336"/>
      <c r="AQ48" s="342"/>
    </row>
    <row r="49" spans="1:43" ht="22.5" customHeight="1" thickTop="1">
      <c r="A49" s="123" t="s">
        <v>552</v>
      </c>
      <c r="B49" s="122" t="str">
        <f>IF($B$4=0,"　年　月",(YEAR($B$45)&amp;"年"&amp;MONTH($B$45)&amp;"月")-1)</f>
        <v>　年　月</v>
      </c>
      <c r="C49" s="107" t="s">
        <v>540</v>
      </c>
      <c r="D49" s="107" t="s">
        <v>541</v>
      </c>
      <c r="E49" s="107" t="s">
        <v>542</v>
      </c>
      <c r="F49" s="108" t="s">
        <v>543</v>
      </c>
      <c r="G49" s="109"/>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1">
        <f t="shared" si="0"/>
        <v>0</v>
      </c>
      <c r="AN49" s="334">
        <f>IF(C50&gt;11,D50*E50*1.25,IF(D50&gt;11,D50*E50*1.25,(D50+3)*E50))</f>
        <v>0</v>
      </c>
      <c r="AO49" s="337">
        <f>SUM(AM56,AM60,AM64)</f>
        <v>0</v>
      </c>
      <c r="AP49" s="334">
        <f>SUM(AN53,AN57,AN61)</f>
        <v>0</v>
      </c>
      <c r="AQ49" s="340" t="str">
        <f>IF(AO49&gt;AP49,"超過減算!","")</f>
        <v/>
      </c>
    </row>
    <row r="50" spans="1:43" ht="22.5" customHeight="1">
      <c r="A50" s="123"/>
      <c r="B50" s="112"/>
      <c r="C50" s="326"/>
      <c r="D50" s="326"/>
      <c r="E50" s="326"/>
      <c r="F50" s="113"/>
      <c r="G50" s="114"/>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6">
        <f t="shared" si="0"/>
        <v>0</v>
      </c>
      <c r="AN50" s="335"/>
      <c r="AO50" s="338"/>
      <c r="AP50" s="335"/>
      <c r="AQ50" s="341"/>
    </row>
    <row r="51" spans="1:43" ht="22.5" customHeight="1">
      <c r="A51" s="123"/>
      <c r="B51" s="112"/>
      <c r="C51" s="327"/>
      <c r="D51" s="327"/>
      <c r="E51" s="327"/>
      <c r="F51" s="113"/>
      <c r="G51" s="114"/>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6">
        <f t="shared" si="0"/>
        <v>0</v>
      </c>
      <c r="AN51" s="335"/>
      <c r="AO51" s="338"/>
      <c r="AP51" s="335"/>
      <c r="AQ51" s="341"/>
    </row>
    <row r="52" spans="1:43" ht="22.5" customHeight="1" thickBot="1">
      <c r="A52" s="123"/>
      <c r="B52" s="117"/>
      <c r="C52" s="328"/>
      <c r="D52" s="328"/>
      <c r="E52" s="328"/>
      <c r="F52" s="118"/>
      <c r="G52" s="119" t="s">
        <v>544</v>
      </c>
      <c r="H52" s="120">
        <f>H49-H50-H51</f>
        <v>0</v>
      </c>
      <c r="I52" s="120">
        <f t="shared" ref="I52:AL52" si="9">I49-I50-I51</f>
        <v>0</v>
      </c>
      <c r="J52" s="120">
        <f t="shared" si="9"/>
        <v>0</v>
      </c>
      <c r="K52" s="120">
        <f t="shared" si="9"/>
        <v>0</v>
      </c>
      <c r="L52" s="120">
        <f t="shared" si="9"/>
        <v>0</v>
      </c>
      <c r="M52" s="120">
        <f t="shared" si="9"/>
        <v>0</v>
      </c>
      <c r="N52" s="120">
        <f t="shared" si="9"/>
        <v>0</v>
      </c>
      <c r="O52" s="120">
        <f t="shared" si="9"/>
        <v>0</v>
      </c>
      <c r="P52" s="120">
        <f t="shared" si="9"/>
        <v>0</v>
      </c>
      <c r="Q52" s="120">
        <f t="shared" si="9"/>
        <v>0</v>
      </c>
      <c r="R52" s="120">
        <f t="shared" si="9"/>
        <v>0</v>
      </c>
      <c r="S52" s="120">
        <f t="shared" si="9"/>
        <v>0</v>
      </c>
      <c r="T52" s="120">
        <f t="shared" si="9"/>
        <v>0</v>
      </c>
      <c r="U52" s="120">
        <f t="shared" si="9"/>
        <v>0</v>
      </c>
      <c r="V52" s="120">
        <f t="shared" si="9"/>
        <v>0</v>
      </c>
      <c r="W52" s="120">
        <f t="shared" si="9"/>
        <v>0</v>
      </c>
      <c r="X52" s="120">
        <f t="shared" si="9"/>
        <v>0</v>
      </c>
      <c r="Y52" s="120">
        <f t="shared" si="9"/>
        <v>0</v>
      </c>
      <c r="Z52" s="120">
        <f t="shared" si="9"/>
        <v>0</v>
      </c>
      <c r="AA52" s="120">
        <f t="shared" si="9"/>
        <v>0</v>
      </c>
      <c r="AB52" s="120">
        <f t="shared" si="9"/>
        <v>0</v>
      </c>
      <c r="AC52" s="120">
        <f t="shared" si="9"/>
        <v>0</v>
      </c>
      <c r="AD52" s="120">
        <f t="shared" si="9"/>
        <v>0</v>
      </c>
      <c r="AE52" s="120">
        <f t="shared" si="9"/>
        <v>0</v>
      </c>
      <c r="AF52" s="120">
        <f t="shared" si="9"/>
        <v>0</v>
      </c>
      <c r="AG52" s="120">
        <f t="shared" si="9"/>
        <v>0</v>
      </c>
      <c r="AH52" s="120">
        <f t="shared" si="9"/>
        <v>0</v>
      </c>
      <c r="AI52" s="120">
        <f t="shared" si="9"/>
        <v>0</v>
      </c>
      <c r="AJ52" s="120">
        <f t="shared" si="9"/>
        <v>0</v>
      </c>
      <c r="AK52" s="120">
        <f t="shared" si="9"/>
        <v>0</v>
      </c>
      <c r="AL52" s="120">
        <f t="shared" si="9"/>
        <v>0</v>
      </c>
      <c r="AM52" s="121">
        <f t="shared" si="0"/>
        <v>0</v>
      </c>
      <c r="AN52" s="336"/>
      <c r="AO52" s="339"/>
      <c r="AP52" s="336"/>
      <c r="AQ52" s="342"/>
    </row>
    <row r="53" spans="1:43" ht="22.5" customHeight="1" thickTop="1">
      <c r="A53" s="94" t="s">
        <v>553</v>
      </c>
      <c r="B53" s="122" t="str">
        <f>IF($B$4=0,"　年　月",(YEAR($B$49)&amp;"年"&amp;MONTH($B$49)&amp;"月")-1)</f>
        <v>　年　月</v>
      </c>
      <c r="C53" s="107" t="s">
        <v>540</v>
      </c>
      <c r="D53" s="107" t="s">
        <v>541</v>
      </c>
      <c r="E53" s="107" t="s">
        <v>542</v>
      </c>
      <c r="F53" s="108" t="s">
        <v>543</v>
      </c>
      <c r="G53" s="109"/>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1">
        <f t="shared" si="0"/>
        <v>0</v>
      </c>
      <c r="AN53" s="334">
        <f>IF(C54&gt;11,D54*E54*1.25,IF(D54&gt;11,D54*E54*1.25,(D54+3)*E54))</f>
        <v>0</v>
      </c>
      <c r="AO53" s="337">
        <f>SUM(AM60,AM64,AM68)</f>
        <v>0</v>
      </c>
      <c r="AP53" s="334">
        <f>SUM(AN57,AN61,AN65)</f>
        <v>0</v>
      </c>
      <c r="AQ53" s="340" t="str">
        <f>IF(AO53&gt;AP53,"超過減算!","")</f>
        <v/>
      </c>
    </row>
    <row r="54" spans="1:43" ht="22.5" customHeight="1">
      <c r="A54" s="94"/>
      <c r="B54" s="112"/>
      <c r="C54" s="326"/>
      <c r="D54" s="326"/>
      <c r="E54" s="326"/>
      <c r="F54" s="113"/>
      <c r="G54" s="114"/>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6">
        <f t="shared" si="0"/>
        <v>0</v>
      </c>
      <c r="AN54" s="335"/>
      <c r="AO54" s="338"/>
      <c r="AP54" s="335"/>
      <c r="AQ54" s="341"/>
    </row>
    <row r="55" spans="1:43" ht="22.5" customHeight="1">
      <c r="A55" s="94"/>
      <c r="B55" s="112"/>
      <c r="C55" s="327"/>
      <c r="D55" s="327"/>
      <c r="E55" s="327"/>
      <c r="F55" s="113"/>
      <c r="G55" s="114"/>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6">
        <f t="shared" si="0"/>
        <v>0</v>
      </c>
      <c r="AN55" s="335"/>
      <c r="AO55" s="338"/>
      <c r="AP55" s="335"/>
      <c r="AQ55" s="341"/>
    </row>
    <row r="56" spans="1:43" ht="22.5" customHeight="1" thickBot="1">
      <c r="A56" s="94"/>
      <c r="B56" s="117"/>
      <c r="C56" s="328"/>
      <c r="D56" s="328"/>
      <c r="E56" s="328"/>
      <c r="F56" s="118"/>
      <c r="G56" s="119" t="s">
        <v>544</v>
      </c>
      <c r="H56" s="120">
        <f>H53-H54-H55</f>
        <v>0</v>
      </c>
      <c r="I56" s="120">
        <f t="shared" ref="I56:AL56" si="10">I53-I54-I55</f>
        <v>0</v>
      </c>
      <c r="J56" s="120">
        <f t="shared" si="10"/>
        <v>0</v>
      </c>
      <c r="K56" s="120">
        <f t="shared" si="10"/>
        <v>0</v>
      </c>
      <c r="L56" s="120">
        <f t="shared" si="10"/>
        <v>0</v>
      </c>
      <c r="M56" s="120">
        <f t="shared" si="10"/>
        <v>0</v>
      </c>
      <c r="N56" s="120">
        <f t="shared" si="10"/>
        <v>0</v>
      </c>
      <c r="O56" s="120">
        <f t="shared" si="10"/>
        <v>0</v>
      </c>
      <c r="P56" s="120">
        <f t="shared" si="10"/>
        <v>0</v>
      </c>
      <c r="Q56" s="120">
        <f t="shared" si="10"/>
        <v>0</v>
      </c>
      <c r="R56" s="120">
        <f t="shared" si="10"/>
        <v>0</v>
      </c>
      <c r="S56" s="120">
        <f t="shared" si="10"/>
        <v>0</v>
      </c>
      <c r="T56" s="120">
        <f t="shared" si="10"/>
        <v>0</v>
      </c>
      <c r="U56" s="120">
        <f t="shared" si="10"/>
        <v>0</v>
      </c>
      <c r="V56" s="120">
        <f t="shared" si="10"/>
        <v>0</v>
      </c>
      <c r="W56" s="120">
        <f t="shared" si="10"/>
        <v>0</v>
      </c>
      <c r="X56" s="120">
        <f t="shared" si="10"/>
        <v>0</v>
      </c>
      <c r="Y56" s="120">
        <f t="shared" si="10"/>
        <v>0</v>
      </c>
      <c r="Z56" s="120">
        <f t="shared" si="10"/>
        <v>0</v>
      </c>
      <c r="AA56" s="120">
        <f t="shared" si="10"/>
        <v>0</v>
      </c>
      <c r="AB56" s="120">
        <f t="shared" si="10"/>
        <v>0</v>
      </c>
      <c r="AC56" s="120">
        <f t="shared" si="10"/>
        <v>0</v>
      </c>
      <c r="AD56" s="120">
        <f t="shared" si="10"/>
        <v>0</v>
      </c>
      <c r="AE56" s="120">
        <f t="shared" si="10"/>
        <v>0</v>
      </c>
      <c r="AF56" s="120">
        <f t="shared" si="10"/>
        <v>0</v>
      </c>
      <c r="AG56" s="120">
        <f t="shared" si="10"/>
        <v>0</v>
      </c>
      <c r="AH56" s="120">
        <f t="shared" si="10"/>
        <v>0</v>
      </c>
      <c r="AI56" s="120">
        <f t="shared" si="10"/>
        <v>0</v>
      </c>
      <c r="AJ56" s="120">
        <f t="shared" si="10"/>
        <v>0</v>
      </c>
      <c r="AK56" s="120">
        <f t="shared" si="10"/>
        <v>0</v>
      </c>
      <c r="AL56" s="120">
        <f t="shared" si="10"/>
        <v>0</v>
      </c>
      <c r="AM56" s="121">
        <f t="shared" si="0"/>
        <v>0</v>
      </c>
      <c r="AN56" s="336"/>
      <c r="AO56" s="339"/>
      <c r="AP56" s="336"/>
      <c r="AQ56" s="342"/>
    </row>
    <row r="57" spans="1:43" ht="22.5" customHeight="1" thickTop="1">
      <c r="A57" s="123" t="s">
        <v>554</v>
      </c>
      <c r="B57" s="122" t="str">
        <f>IF($B$4=0,"　年　月",(YEAR($B$53)&amp;"年"&amp;MONTH($B$53)&amp;"月")-1)</f>
        <v>　年　月</v>
      </c>
      <c r="C57" s="107" t="s">
        <v>540</v>
      </c>
      <c r="D57" s="107" t="s">
        <v>541</v>
      </c>
      <c r="E57" s="107" t="s">
        <v>542</v>
      </c>
      <c r="F57" s="108" t="s">
        <v>543</v>
      </c>
      <c r="G57" s="109"/>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1">
        <f t="shared" si="0"/>
        <v>0</v>
      </c>
      <c r="AN57" s="334">
        <f>IF(C58&gt;11,D58*E58*1.25,IF(D58&gt;11,D58*E58*1.25,(D58+3)*E58))</f>
        <v>0</v>
      </c>
      <c r="AO57" s="337">
        <f>SUM(AM64,AM68,AM72)</f>
        <v>0</v>
      </c>
      <c r="AP57" s="334">
        <f>SUM(AN61,AN65,AN69)</f>
        <v>0</v>
      </c>
      <c r="AQ57" s="340" t="str">
        <f>IF(AO57&gt;AP57,"超過減算!","")</f>
        <v/>
      </c>
    </row>
    <row r="58" spans="1:43" ht="22.5" customHeight="1">
      <c r="A58" s="123"/>
      <c r="B58" s="112"/>
      <c r="C58" s="326"/>
      <c r="D58" s="326"/>
      <c r="E58" s="326"/>
      <c r="F58" s="113"/>
      <c r="G58" s="114"/>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f t="shared" si="0"/>
        <v>0</v>
      </c>
      <c r="AN58" s="335"/>
      <c r="AO58" s="338"/>
      <c r="AP58" s="335"/>
      <c r="AQ58" s="341"/>
    </row>
    <row r="59" spans="1:43" ht="22.5" customHeight="1">
      <c r="A59" s="123"/>
      <c r="B59" s="112"/>
      <c r="C59" s="327"/>
      <c r="D59" s="327"/>
      <c r="E59" s="327"/>
      <c r="F59" s="113"/>
      <c r="G59" s="114"/>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f t="shared" si="0"/>
        <v>0</v>
      </c>
      <c r="AN59" s="335"/>
      <c r="AO59" s="338"/>
      <c r="AP59" s="335"/>
      <c r="AQ59" s="341"/>
    </row>
    <row r="60" spans="1:43" ht="22.5" customHeight="1" thickBot="1">
      <c r="A60" s="123"/>
      <c r="B60" s="117"/>
      <c r="C60" s="328"/>
      <c r="D60" s="328"/>
      <c r="E60" s="328"/>
      <c r="F60" s="118"/>
      <c r="G60" s="119" t="s">
        <v>544</v>
      </c>
      <c r="H60" s="120">
        <f>H57-H58-H59</f>
        <v>0</v>
      </c>
      <c r="I60" s="120">
        <f t="shared" ref="I60:AL60" si="11">I57-I58-I59</f>
        <v>0</v>
      </c>
      <c r="J60" s="120">
        <f t="shared" si="11"/>
        <v>0</v>
      </c>
      <c r="K60" s="120">
        <f t="shared" si="11"/>
        <v>0</v>
      </c>
      <c r="L60" s="120">
        <f t="shared" si="11"/>
        <v>0</v>
      </c>
      <c r="M60" s="120">
        <f t="shared" si="11"/>
        <v>0</v>
      </c>
      <c r="N60" s="120">
        <f t="shared" si="11"/>
        <v>0</v>
      </c>
      <c r="O60" s="120">
        <f t="shared" si="11"/>
        <v>0</v>
      </c>
      <c r="P60" s="120">
        <f t="shared" si="11"/>
        <v>0</v>
      </c>
      <c r="Q60" s="120">
        <f t="shared" si="11"/>
        <v>0</v>
      </c>
      <c r="R60" s="120">
        <f t="shared" si="11"/>
        <v>0</v>
      </c>
      <c r="S60" s="120">
        <f t="shared" si="11"/>
        <v>0</v>
      </c>
      <c r="T60" s="120">
        <f t="shared" si="11"/>
        <v>0</v>
      </c>
      <c r="U60" s="120">
        <f t="shared" si="11"/>
        <v>0</v>
      </c>
      <c r="V60" s="120">
        <f t="shared" si="11"/>
        <v>0</v>
      </c>
      <c r="W60" s="120">
        <f t="shared" si="11"/>
        <v>0</v>
      </c>
      <c r="X60" s="120">
        <f t="shared" si="11"/>
        <v>0</v>
      </c>
      <c r="Y60" s="120">
        <f t="shared" si="11"/>
        <v>0</v>
      </c>
      <c r="Z60" s="120">
        <f t="shared" si="11"/>
        <v>0</v>
      </c>
      <c r="AA60" s="120">
        <f t="shared" si="11"/>
        <v>0</v>
      </c>
      <c r="AB60" s="120">
        <f t="shared" si="11"/>
        <v>0</v>
      </c>
      <c r="AC60" s="120">
        <f t="shared" si="11"/>
        <v>0</v>
      </c>
      <c r="AD60" s="120">
        <f t="shared" si="11"/>
        <v>0</v>
      </c>
      <c r="AE60" s="120">
        <f t="shared" si="11"/>
        <v>0</v>
      </c>
      <c r="AF60" s="120">
        <f t="shared" si="11"/>
        <v>0</v>
      </c>
      <c r="AG60" s="120">
        <f t="shared" si="11"/>
        <v>0</v>
      </c>
      <c r="AH60" s="120">
        <f t="shared" si="11"/>
        <v>0</v>
      </c>
      <c r="AI60" s="120">
        <f t="shared" si="11"/>
        <v>0</v>
      </c>
      <c r="AJ60" s="120">
        <f t="shared" si="11"/>
        <v>0</v>
      </c>
      <c r="AK60" s="120">
        <f t="shared" si="11"/>
        <v>0</v>
      </c>
      <c r="AL60" s="120">
        <f t="shared" si="11"/>
        <v>0</v>
      </c>
      <c r="AM60" s="121">
        <f t="shared" si="0"/>
        <v>0</v>
      </c>
      <c r="AN60" s="336"/>
      <c r="AO60" s="339"/>
      <c r="AP60" s="336"/>
      <c r="AQ60" s="342"/>
    </row>
    <row r="61" spans="1:43" ht="22.5" customHeight="1" thickTop="1">
      <c r="A61" s="94" t="s">
        <v>555</v>
      </c>
      <c r="B61" s="122" t="str">
        <f>IF($B$4=0,"　年　月",(YEAR($B$57)&amp;"年"&amp;MONTH($B$57)&amp;"月")-1)</f>
        <v>　年　月</v>
      </c>
      <c r="C61" s="107" t="s">
        <v>540</v>
      </c>
      <c r="D61" s="107" t="s">
        <v>541</v>
      </c>
      <c r="E61" s="107" t="s">
        <v>542</v>
      </c>
      <c r="F61" s="108" t="s">
        <v>543</v>
      </c>
      <c r="G61" s="109"/>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1">
        <f t="shared" si="0"/>
        <v>0</v>
      </c>
      <c r="AN61" s="334">
        <f>IF(C62&gt;11,D62*E62*1.25,IF(D62&gt;11,D62*E62*1.25,(D62+3)*E62))</f>
        <v>0</v>
      </c>
      <c r="AO61" s="337">
        <f>SUM(AM68,AM72,AM76)</f>
        <v>0</v>
      </c>
      <c r="AP61" s="334">
        <f>SUM(AN65,AN69,AN73)</f>
        <v>0</v>
      </c>
      <c r="AQ61" s="340" t="str">
        <f>IF(AO61&gt;AP61,"超過減算!","")</f>
        <v/>
      </c>
    </row>
    <row r="62" spans="1:43" ht="22.5" customHeight="1">
      <c r="A62" s="94"/>
      <c r="B62" s="112"/>
      <c r="C62" s="326"/>
      <c r="D62" s="326"/>
      <c r="E62" s="326"/>
      <c r="F62" s="113"/>
      <c r="G62" s="114"/>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6">
        <f t="shared" si="0"/>
        <v>0</v>
      </c>
      <c r="AN62" s="335"/>
      <c r="AO62" s="338"/>
      <c r="AP62" s="335"/>
      <c r="AQ62" s="341"/>
    </row>
    <row r="63" spans="1:43" ht="22.5" customHeight="1">
      <c r="A63" s="94"/>
      <c r="B63" s="112"/>
      <c r="C63" s="327"/>
      <c r="D63" s="327"/>
      <c r="E63" s="327"/>
      <c r="F63" s="113"/>
      <c r="G63" s="114"/>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6">
        <f t="shared" si="0"/>
        <v>0</v>
      </c>
      <c r="AN63" s="335"/>
      <c r="AO63" s="338"/>
      <c r="AP63" s="335"/>
      <c r="AQ63" s="341"/>
    </row>
    <row r="64" spans="1:43" ht="22.5" customHeight="1" thickBot="1">
      <c r="A64" s="94"/>
      <c r="B64" s="117"/>
      <c r="C64" s="328"/>
      <c r="D64" s="328"/>
      <c r="E64" s="328"/>
      <c r="F64" s="118"/>
      <c r="G64" s="119" t="s">
        <v>544</v>
      </c>
      <c r="H64" s="120">
        <f>H61-H62-H63</f>
        <v>0</v>
      </c>
      <c r="I64" s="120">
        <f t="shared" ref="I64:AL64" si="12">I61-I62-I63</f>
        <v>0</v>
      </c>
      <c r="J64" s="120">
        <f t="shared" si="12"/>
        <v>0</v>
      </c>
      <c r="K64" s="120">
        <f t="shared" si="12"/>
        <v>0</v>
      </c>
      <c r="L64" s="120">
        <f t="shared" si="12"/>
        <v>0</v>
      </c>
      <c r="M64" s="120">
        <f t="shared" si="12"/>
        <v>0</v>
      </c>
      <c r="N64" s="120">
        <f t="shared" si="12"/>
        <v>0</v>
      </c>
      <c r="O64" s="120">
        <f t="shared" si="12"/>
        <v>0</v>
      </c>
      <c r="P64" s="120">
        <f t="shared" si="12"/>
        <v>0</v>
      </c>
      <c r="Q64" s="120">
        <f t="shared" si="12"/>
        <v>0</v>
      </c>
      <c r="R64" s="120">
        <f t="shared" si="12"/>
        <v>0</v>
      </c>
      <c r="S64" s="120">
        <f t="shared" si="12"/>
        <v>0</v>
      </c>
      <c r="T64" s="120">
        <f t="shared" si="12"/>
        <v>0</v>
      </c>
      <c r="U64" s="120">
        <f t="shared" si="12"/>
        <v>0</v>
      </c>
      <c r="V64" s="120">
        <f t="shared" si="12"/>
        <v>0</v>
      </c>
      <c r="W64" s="120">
        <f t="shared" si="12"/>
        <v>0</v>
      </c>
      <c r="X64" s="120">
        <f t="shared" si="12"/>
        <v>0</v>
      </c>
      <c r="Y64" s="120">
        <f t="shared" si="12"/>
        <v>0</v>
      </c>
      <c r="Z64" s="120">
        <f t="shared" si="12"/>
        <v>0</v>
      </c>
      <c r="AA64" s="120">
        <f t="shared" si="12"/>
        <v>0</v>
      </c>
      <c r="AB64" s="120">
        <f t="shared" si="12"/>
        <v>0</v>
      </c>
      <c r="AC64" s="120">
        <f t="shared" si="12"/>
        <v>0</v>
      </c>
      <c r="AD64" s="120">
        <f t="shared" si="12"/>
        <v>0</v>
      </c>
      <c r="AE64" s="120">
        <f t="shared" si="12"/>
        <v>0</v>
      </c>
      <c r="AF64" s="120">
        <f t="shared" si="12"/>
        <v>0</v>
      </c>
      <c r="AG64" s="120">
        <f t="shared" si="12"/>
        <v>0</v>
      </c>
      <c r="AH64" s="120">
        <f t="shared" si="12"/>
        <v>0</v>
      </c>
      <c r="AI64" s="120">
        <f t="shared" si="12"/>
        <v>0</v>
      </c>
      <c r="AJ64" s="120">
        <f t="shared" si="12"/>
        <v>0</v>
      </c>
      <c r="AK64" s="120">
        <f t="shared" si="12"/>
        <v>0</v>
      </c>
      <c r="AL64" s="120">
        <f t="shared" si="12"/>
        <v>0</v>
      </c>
      <c r="AM64" s="121">
        <f t="shared" si="0"/>
        <v>0</v>
      </c>
      <c r="AN64" s="336"/>
      <c r="AO64" s="339"/>
      <c r="AP64" s="336"/>
      <c r="AQ64" s="342"/>
    </row>
    <row r="65" spans="1:43" ht="22.5" customHeight="1" thickTop="1">
      <c r="A65" s="123" t="s">
        <v>556</v>
      </c>
      <c r="B65" s="122" t="str">
        <f>IF($B$4=0,"　年　月",(YEAR($B$61)&amp;"年"&amp;MONTH($B$61)&amp;"月")-1)</f>
        <v>　年　月</v>
      </c>
      <c r="C65" s="107" t="s">
        <v>540</v>
      </c>
      <c r="D65" s="107" t="s">
        <v>541</v>
      </c>
      <c r="E65" s="107" t="s">
        <v>542</v>
      </c>
      <c r="F65" s="108" t="s">
        <v>543</v>
      </c>
      <c r="G65" s="109"/>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1">
        <f t="shared" si="0"/>
        <v>0</v>
      </c>
      <c r="AN65" s="334">
        <f>IF(C66&gt;11,D66*E66*1.25,IF(D66&gt;11,D66*E66*1.25,(D66+3)*E66))</f>
        <v>0</v>
      </c>
      <c r="AO65" s="337">
        <f>SUM(AM72,AM76,AM80)</f>
        <v>0</v>
      </c>
      <c r="AP65" s="334">
        <f>SUM(AN69,AN73,AN77)</f>
        <v>0</v>
      </c>
      <c r="AQ65" s="340" t="str">
        <f>IF(AO65&gt;AP65,"超過減算!","")</f>
        <v/>
      </c>
    </row>
    <row r="66" spans="1:43" ht="22.5" customHeight="1">
      <c r="A66" s="123"/>
      <c r="B66" s="112"/>
      <c r="C66" s="326"/>
      <c r="D66" s="326"/>
      <c r="E66" s="326"/>
      <c r="F66" s="113"/>
      <c r="G66" s="114"/>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6">
        <f t="shared" si="0"/>
        <v>0</v>
      </c>
      <c r="AN66" s="335"/>
      <c r="AO66" s="338"/>
      <c r="AP66" s="335"/>
      <c r="AQ66" s="341"/>
    </row>
    <row r="67" spans="1:43" ht="22.5" customHeight="1">
      <c r="A67" s="123"/>
      <c r="B67" s="112"/>
      <c r="C67" s="327"/>
      <c r="D67" s="327"/>
      <c r="E67" s="327"/>
      <c r="F67" s="113"/>
      <c r="G67" s="114"/>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6">
        <f t="shared" si="0"/>
        <v>0</v>
      </c>
      <c r="AN67" s="335"/>
      <c r="AO67" s="338"/>
      <c r="AP67" s="335"/>
      <c r="AQ67" s="341"/>
    </row>
    <row r="68" spans="1:43" ht="22.5" customHeight="1" thickBot="1">
      <c r="A68" s="123"/>
      <c r="B68" s="117"/>
      <c r="C68" s="328"/>
      <c r="D68" s="328"/>
      <c r="E68" s="328"/>
      <c r="F68" s="118"/>
      <c r="G68" s="119" t="s">
        <v>544</v>
      </c>
      <c r="H68" s="120">
        <f>H65-H66-H67</f>
        <v>0</v>
      </c>
      <c r="I68" s="120">
        <f t="shared" ref="I68:AL68" si="13">I65-I66-I67</f>
        <v>0</v>
      </c>
      <c r="J68" s="120">
        <f t="shared" si="13"/>
        <v>0</v>
      </c>
      <c r="K68" s="120">
        <f t="shared" si="13"/>
        <v>0</v>
      </c>
      <c r="L68" s="120">
        <f t="shared" si="13"/>
        <v>0</v>
      </c>
      <c r="M68" s="120">
        <f t="shared" si="13"/>
        <v>0</v>
      </c>
      <c r="N68" s="120">
        <f t="shared" si="13"/>
        <v>0</v>
      </c>
      <c r="O68" s="120">
        <f t="shared" si="13"/>
        <v>0</v>
      </c>
      <c r="P68" s="120">
        <f t="shared" si="13"/>
        <v>0</v>
      </c>
      <c r="Q68" s="120">
        <f t="shared" si="13"/>
        <v>0</v>
      </c>
      <c r="R68" s="120">
        <f t="shared" si="13"/>
        <v>0</v>
      </c>
      <c r="S68" s="120">
        <f t="shared" si="13"/>
        <v>0</v>
      </c>
      <c r="T68" s="120">
        <f t="shared" si="13"/>
        <v>0</v>
      </c>
      <c r="U68" s="120">
        <f t="shared" si="13"/>
        <v>0</v>
      </c>
      <c r="V68" s="120">
        <f t="shared" si="13"/>
        <v>0</v>
      </c>
      <c r="W68" s="120">
        <f t="shared" si="13"/>
        <v>0</v>
      </c>
      <c r="X68" s="120">
        <f t="shared" si="13"/>
        <v>0</v>
      </c>
      <c r="Y68" s="120">
        <f t="shared" si="13"/>
        <v>0</v>
      </c>
      <c r="Z68" s="120">
        <f t="shared" si="13"/>
        <v>0</v>
      </c>
      <c r="AA68" s="120">
        <f t="shared" si="13"/>
        <v>0</v>
      </c>
      <c r="AB68" s="120">
        <f t="shared" si="13"/>
        <v>0</v>
      </c>
      <c r="AC68" s="120">
        <f t="shared" si="13"/>
        <v>0</v>
      </c>
      <c r="AD68" s="120">
        <f t="shared" si="13"/>
        <v>0</v>
      </c>
      <c r="AE68" s="120">
        <f t="shared" si="13"/>
        <v>0</v>
      </c>
      <c r="AF68" s="120">
        <f t="shared" si="13"/>
        <v>0</v>
      </c>
      <c r="AG68" s="120">
        <f t="shared" si="13"/>
        <v>0</v>
      </c>
      <c r="AH68" s="120">
        <f t="shared" si="13"/>
        <v>0</v>
      </c>
      <c r="AI68" s="120">
        <f t="shared" si="13"/>
        <v>0</v>
      </c>
      <c r="AJ68" s="120">
        <f t="shared" si="13"/>
        <v>0</v>
      </c>
      <c r="AK68" s="120">
        <f t="shared" si="13"/>
        <v>0</v>
      </c>
      <c r="AL68" s="120">
        <f t="shared" si="13"/>
        <v>0</v>
      </c>
      <c r="AM68" s="121">
        <f t="shared" si="0"/>
        <v>0</v>
      </c>
      <c r="AN68" s="336"/>
      <c r="AO68" s="339"/>
      <c r="AP68" s="336"/>
      <c r="AQ68" s="342"/>
    </row>
    <row r="69" spans="1:43" ht="22.5" customHeight="1" thickTop="1">
      <c r="A69" s="94" t="s">
        <v>557</v>
      </c>
      <c r="B69" s="122" t="str">
        <f>IF($B$4=0,"　年　月",(YEAR($B$65)&amp;"年"&amp;MONTH($B$65)&amp;"月")-1)</f>
        <v>　年　月</v>
      </c>
      <c r="C69" s="107" t="s">
        <v>540</v>
      </c>
      <c r="D69" s="107" t="s">
        <v>541</v>
      </c>
      <c r="E69" s="107" t="s">
        <v>542</v>
      </c>
      <c r="F69" s="108" t="s">
        <v>543</v>
      </c>
      <c r="G69" s="109"/>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1">
        <f t="shared" si="0"/>
        <v>0</v>
      </c>
      <c r="AN69" s="334">
        <f>IF(C70&gt;11,D70*E70*1.25,IF(D70&gt;11,D70*E70*1.25,(D70+3)*E70))</f>
        <v>0</v>
      </c>
      <c r="AO69" s="337">
        <f>SUM(AM76,AM80,AM84)</f>
        <v>0</v>
      </c>
      <c r="AP69" s="334">
        <f>SUM(AN73,AN77,AN81)</f>
        <v>0</v>
      </c>
      <c r="AQ69" s="340" t="str">
        <f>IF(AO69&gt;AP69,"超過減算!","")</f>
        <v/>
      </c>
    </row>
    <row r="70" spans="1:43" ht="22.5" customHeight="1">
      <c r="A70" s="94"/>
      <c r="B70" s="112"/>
      <c r="C70" s="326"/>
      <c r="D70" s="326"/>
      <c r="E70" s="326"/>
      <c r="F70" s="113"/>
      <c r="G70" s="114"/>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6">
        <f t="shared" si="0"/>
        <v>0</v>
      </c>
      <c r="AN70" s="335"/>
      <c r="AO70" s="338"/>
      <c r="AP70" s="335"/>
      <c r="AQ70" s="341"/>
    </row>
    <row r="71" spans="1:43" ht="22.5" customHeight="1">
      <c r="A71" s="94"/>
      <c r="B71" s="112"/>
      <c r="C71" s="327"/>
      <c r="D71" s="327"/>
      <c r="E71" s="327"/>
      <c r="F71" s="113"/>
      <c r="G71" s="114"/>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6">
        <f t="shared" si="0"/>
        <v>0</v>
      </c>
      <c r="AN71" s="335"/>
      <c r="AO71" s="338"/>
      <c r="AP71" s="335"/>
      <c r="AQ71" s="341"/>
    </row>
    <row r="72" spans="1:43" ht="22.5" customHeight="1" thickBot="1">
      <c r="A72" s="94"/>
      <c r="B72" s="117"/>
      <c r="C72" s="328"/>
      <c r="D72" s="328"/>
      <c r="E72" s="328"/>
      <c r="F72" s="118"/>
      <c r="G72" s="119" t="s">
        <v>544</v>
      </c>
      <c r="H72" s="120">
        <f>H69-H70-H71</f>
        <v>0</v>
      </c>
      <c r="I72" s="120">
        <f t="shared" ref="I72:AL72" si="14">I69-I70-I71</f>
        <v>0</v>
      </c>
      <c r="J72" s="120">
        <f t="shared" si="14"/>
        <v>0</v>
      </c>
      <c r="K72" s="120">
        <f t="shared" si="14"/>
        <v>0</v>
      </c>
      <c r="L72" s="120">
        <f t="shared" si="14"/>
        <v>0</v>
      </c>
      <c r="M72" s="120">
        <f t="shared" si="14"/>
        <v>0</v>
      </c>
      <c r="N72" s="120">
        <f t="shared" si="14"/>
        <v>0</v>
      </c>
      <c r="O72" s="120">
        <f t="shared" si="14"/>
        <v>0</v>
      </c>
      <c r="P72" s="120">
        <f t="shared" si="14"/>
        <v>0</v>
      </c>
      <c r="Q72" s="120">
        <f t="shared" si="14"/>
        <v>0</v>
      </c>
      <c r="R72" s="120">
        <f t="shared" si="14"/>
        <v>0</v>
      </c>
      <c r="S72" s="120">
        <f t="shared" si="14"/>
        <v>0</v>
      </c>
      <c r="T72" s="120">
        <f t="shared" si="14"/>
        <v>0</v>
      </c>
      <c r="U72" s="120">
        <f t="shared" si="14"/>
        <v>0</v>
      </c>
      <c r="V72" s="120">
        <f t="shared" si="14"/>
        <v>0</v>
      </c>
      <c r="W72" s="120">
        <f t="shared" si="14"/>
        <v>0</v>
      </c>
      <c r="X72" s="120">
        <f t="shared" si="14"/>
        <v>0</v>
      </c>
      <c r="Y72" s="120">
        <f t="shared" si="14"/>
        <v>0</v>
      </c>
      <c r="Z72" s="120">
        <f t="shared" si="14"/>
        <v>0</v>
      </c>
      <c r="AA72" s="120">
        <f t="shared" si="14"/>
        <v>0</v>
      </c>
      <c r="AB72" s="120">
        <f t="shared" si="14"/>
        <v>0</v>
      </c>
      <c r="AC72" s="120">
        <f t="shared" si="14"/>
        <v>0</v>
      </c>
      <c r="AD72" s="120">
        <f t="shared" si="14"/>
        <v>0</v>
      </c>
      <c r="AE72" s="120">
        <f t="shared" si="14"/>
        <v>0</v>
      </c>
      <c r="AF72" s="120">
        <f t="shared" si="14"/>
        <v>0</v>
      </c>
      <c r="AG72" s="120">
        <f t="shared" si="14"/>
        <v>0</v>
      </c>
      <c r="AH72" s="120">
        <f t="shared" si="14"/>
        <v>0</v>
      </c>
      <c r="AI72" s="120">
        <f t="shared" si="14"/>
        <v>0</v>
      </c>
      <c r="AJ72" s="120">
        <f t="shared" si="14"/>
        <v>0</v>
      </c>
      <c r="AK72" s="120">
        <f t="shared" si="14"/>
        <v>0</v>
      </c>
      <c r="AL72" s="120">
        <f t="shared" si="14"/>
        <v>0</v>
      </c>
      <c r="AM72" s="121">
        <f t="shared" si="0"/>
        <v>0</v>
      </c>
      <c r="AN72" s="336"/>
      <c r="AO72" s="339"/>
      <c r="AP72" s="336"/>
      <c r="AQ72" s="342"/>
    </row>
    <row r="73" spans="1:43" ht="22.5" customHeight="1" thickTop="1">
      <c r="A73" s="94" t="s">
        <v>558</v>
      </c>
      <c r="B73" s="122" t="str">
        <f>IF($B$4=0,"　年　月",(YEAR($B$69)&amp;"年"&amp;MONTH($B$69)&amp;"月")-1)</f>
        <v>　年　月</v>
      </c>
      <c r="C73" s="107" t="s">
        <v>540</v>
      </c>
      <c r="D73" s="107" t="s">
        <v>541</v>
      </c>
      <c r="E73" s="107" t="s">
        <v>542</v>
      </c>
      <c r="F73" s="108" t="s">
        <v>543</v>
      </c>
      <c r="G73" s="109"/>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1">
        <f t="shared" si="0"/>
        <v>0</v>
      </c>
      <c r="AN73" s="334">
        <f>IF(C74&gt;11,D74*E74*1.25,IF(D74&gt;11,D74*E74*1.25,(D74+3)*E74))</f>
        <v>0</v>
      </c>
      <c r="AO73" s="354"/>
      <c r="AP73" s="354"/>
      <c r="AQ73" s="354"/>
    </row>
    <row r="74" spans="1:43" ht="22.5" customHeight="1">
      <c r="A74" s="94"/>
      <c r="B74" s="112"/>
      <c r="C74" s="326"/>
      <c r="D74" s="326"/>
      <c r="E74" s="326"/>
      <c r="F74" s="113"/>
      <c r="G74" s="114"/>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6">
        <f t="shared" si="0"/>
        <v>0</v>
      </c>
      <c r="AN74" s="352"/>
      <c r="AO74" s="355"/>
      <c r="AP74" s="355"/>
      <c r="AQ74" s="355"/>
    </row>
    <row r="75" spans="1:43" ht="22.5" customHeight="1">
      <c r="A75" s="94"/>
      <c r="B75" s="112"/>
      <c r="C75" s="327"/>
      <c r="D75" s="327"/>
      <c r="E75" s="327"/>
      <c r="F75" s="113"/>
      <c r="G75" s="114"/>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115"/>
      <c r="AL75" s="115"/>
      <c r="AM75" s="116">
        <f t="shared" si="0"/>
        <v>0</v>
      </c>
      <c r="AN75" s="352"/>
      <c r="AO75" s="355"/>
      <c r="AP75" s="355"/>
      <c r="AQ75" s="355"/>
    </row>
    <row r="76" spans="1:43" ht="22.5" customHeight="1" thickBot="1">
      <c r="A76" s="94"/>
      <c r="B76" s="117"/>
      <c r="C76" s="328"/>
      <c r="D76" s="328"/>
      <c r="E76" s="328"/>
      <c r="F76" s="118"/>
      <c r="G76" s="119" t="s">
        <v>544</v>
      </c>
      <c r="H76" s="120">
        <f>H73-H74-H75</f>
        <v>0</v>
      </c>
      <c r="I76" s="120">
        <f t="shared" ref="I76:AL76" si="15">I73-I74-I75</f>
        <v>0</v>
      </c>
      <c r="J76" s="120">
        <f t="shared" si="15"/>
        <v>0</v>
      </c>
      <c r="K76" s="120">
        <f t="shared" si="15"/>
        <v>0</v>
      </c>
      <c r="L76" s="120">
        <f t="shared" si="15"/>
        <v>0</v>
      </c>
      <c r="M76" s="120">
        <f t="shared" si="15"/>
        <v>0</v>
      </c>
      <c r="N76" s="120">
        <f t="shared" si="15"/>
        <v>0</v>
      </c>
      <c r="O76" s="120">
        <f t="shared" si="15"/>
        <v>0</v>
      </c>
      <c r="P76" s="120">
        <f t="shared" si="15"/>
        <v>0</v>
      </c>
      <c r="Q76" s="120">
        <f t="shared" si="15"/>
        <v>0</v>
      </c>
      <c r="R76" s="120">
        <f t="shared" si="15"/>
        <v>0</v>
      </c>
      <c r="S76" s="120">
        <f t="shared" si="15"/>
        <v>0</v>
      </c>
      <c r="T76" s="120">
        <f t="shared" si="15"/>
        <v>0</v>
      </c>
      <c r="U76" s="120">
        <f t="shared" si="15"/>
        <v>0</v>
      </c>
      <c r="V76" s="120">
        <f t="shared" si="15"/>
        <v>0</v>
      </c>
      <c r="W76" s="120">
        <f t="shared" si="15"/>
        <v>0</v>
      </c>
      <c r="X76" s="120">
        <f t="shared" si="15"/>
        <v>0</v>
      </c>
      <c r="Y76" s="120">
        <f t="shared" si="15"/>
        <v>0</v>
      </c>
      <c r="Z76" s="120">
        <f t="shared" si="15"/>
        <v>0</v>
      </c>
      <c r="AA76" s="120">
        <f t="shared" si="15"/>
        <v>0</v>
      </c>
      <c r="AB76" s="120">
        <f t="shared" si="15"/>
        <v>0</v>
      </c>
      <c r="AC76" s="120">
        <f t="shared" si="15"/>
        <v>0</v>
      </c>
      <c r="AD76" s="120">
        <f t="shared" si="15"/>
        <v>0</v>
      </c>
      <c r="AE76" s="120">
        <f t="shared" si="15"/>
        <v>0</v>
      </c>
      <c r="AF76" s="120">
        <f t="shared" si="15"/>
        <v>0</v>
      </c>
      <c r="AG76" s="120">
        <f t="shared" si="15"/>
        <v>0</v>
      </c>
      <c r="AH76" s="120">
        <f t="shared" si="15"/>
        <v>0</v>
      </c>
      <c r="AI76" s="120">
        <f t="shared" si="15"/>
        <v>0</v>
      </c>
      <c r="AJ76" s="120">
        <f t="shared" si="15"/>
        <v>0</v>
      </c>
      <c r="AK76" s="120">
        <f t="shared" si="15"/>
        <v>0</v>
      </c>
      <c r="AL76" s="120">
        <f t="shared" si="15"/>
        <v>0</v>
      </c>
      <c r="AM76" s="121">
        <f t="shared" si="0"/>
        <v>0</v>
      </c>
      <c r="AN76" s="353"/>
      <c r="AO76" s="356"/>
      <c r="AP76" s="356"/>
      <c r="AQ76" s="356"/>
    </row>
    <row r="77" spans="1:43" ht="22.5" customHeight="1" thickTop="1">
      <c r="A77" s="94" t="s">
        <v>559</v>
      </c>
      <c r="B77" s="122" t="str">
        <f>IF($B$4=0,"　年　月",(YEAR($B$73)&amp;"年"&amp;MONTH($B$73)&amp;"月")-1)</f>
        <v>　年　月</v>
      </c>
      <c r="C77" s="107" t="s">
        <v>540</v>
      </c>
      <c r="D77" s="107" t="s">
        <v>541</v>
      </c>
      <c r="E77" s="107" t="s">
        <v>542</v>
      </c>
      <c r="F77" s="108" t="s">
        <v>543</v>
      </c>
      <c r="G77" s="109"/>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1">
        <f t="shared" si="0"/>
        <v>0</v>
      </c>
      <c r="AN77" s="334">
        <f>IF(C78&gt;11,D78*E78*1.25,IF(D78&gt;11,D78*E78*1.25,(D78+3)*E78))</f>
        <v>0</v>
      </c>
      <c r="AO77" s="354"/>
      <c r="AP77" s="354"/>
      <c r="AQ77" s="354"/>
    </row>
    <row r="78" spans="1:43" ht="22.5" customHeight="1">
      <c r="A78" s="94"/>
      <c r="B78" s="112"/>
      <c r="C78" s="326"/>
      <c r="D78" s="326"/>
      <c r="E78" s="326"/>
      <c r="F78" s="113"/>
      <c r="G78" s="114"/>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6">
        <f t="shared" si="0"/>
        <v>0</v>
      </c>
      <c r="AN78" s="352"/>
      <c r="AO78" s="355"/>
      <c r="AP78" s="355"/>
      <c r="AQ78" s="355"/>
    </row>
    <row r="79" spans="1:43" ht="22.5" customHeight="1">
      <c r="A79" s="94"/>
      <c r="B79" s="112"/>
      <c r="C79" s="327"/>
      <c r="D79" s="327"/>
      <c r="E79" s="327"/>
      <c r="F79" s="113"/>
      <c r="G79" s="114"/>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6">
        <f t="shared" si="0"/>
        <v>0</v>
      </c>
      <c r="AN79" s="352"/>
      <c r="AO79" s="355"/>
      <c r="AP79" s="355"/>
      <c r="AQ79" s="355"/>
    </row>
    <row r="80" spans="1:43" ht="22.5" customHeight="1" thickBot="1">
      <c r="A80" s="94"/>
      <c r="B80" s="117"/>
      <c r="C80" s="328"/>
      <c r="D80" s="328"/>
      <c r="E80" s="328"/>
      <c r="F80" s="118"/>
      <c r="G80" s="119" t="s">
        <v>544</v>
      </c>
      <c r="H80" s="120">
        <f t="shared" ref="H80:AL80" si="16">H77-H78-H79</f>
        <v>0</v>
      </c>
      <c r="I80" s="120">
        <f t="shared" si="16"/>
        <v>0</v>
      </c>
      <c r="J80" s="120">
        <f t="shared" si="16"/>
        <v>0</v>
      </c>
      <c r="K80" s="120">
        <f t="shared" si="16"/>
        <v>0</v>
      </c>
      <c r="L80" s="120">
        <f t="shared" si="16"/>
        <v>0</v>
      </c>
      <c r="M80" s="120">
        <f t="shared" si="16"/>
        <v>0</v>
      </c>
      <c r="N80" s="120">
        <f t="shared" si="16"/>
        <v>0</v>
      </c>
      <c r="O80" s="120">
        <f t="shared" si="16"/>
        <v>0</v>
      </c>
      <c r="P80" s="120">
        <f t="shared" si="16"/>
        <v>0</v>
      </c>
      <c r="Q80" s="120">
        <f t="shared" si="16"/>
        <v>0</v>
      </c>
      <c r="R80" s="120">
        <f t="shared" si="16"/>
        <v>0</v>
      </c>
      <c r="S80" s="120">
        <f t="shared" si="16"/>
        <v>0</v>
      </c>
      <c r="T80" s="120">
        <f t="shared" si="16"/>
        <v>0</v>
      </c>
      <c r="U80" s="120">
        <f t="shared" si="16"/>
        <v>0</v>
      </c>
      <c r="V80" s="120">
        <f t="shared" si="16"/>
        <v>0</v>
      </c>
      <c r="W80" s="120">
        <f t="shared" si="16"/>
        <v>0</v>
      </c>
      <c r="X80" s="120">
        <f t="shared" si="16"/>
        <v>0</v>
      </c>
      <c r="Y80" s="120">
        <f t="shared" si="16"/>
        <v>0</v>
      </c>
      <c r="Z80" s="120">
        <f t="shared" si="16"/>
        <v>0</v>
      </c>
      <c r="AA80" s="120">
        <f t="shared" si="16"/>
        <v>0</v>
      </c>
      <c r="AB80" s="120">
        <f t="shared" si="16"/>
        <v>0</v>
      </c>
      <c r="AC80" s="120">
        <f t="shared" si="16"/>
        <v>0</v>
      </c>
      <c r="AD80" s="120">
        <f t="shared" si="16"/>
        <v>0</v>
      </c>
      <c r="AE80" s="120">
        <f t="shared" si="16"/>
        <v>0</v>
      </c>
      <c r="AF80" s="120">
        <f t="shared" si="16"/>
        <v>0</v>
      </c>
      <c r="AG80" s="120">
        <f t="shared" si="16"/>
        <v>0</v>
      </c>
      <c r="AH80" s="120">
        <f t="shared" si="16"/>
        <v>0</v>
      </c>
      <c r="AI80" s="120">
        <f t="shared" si="16"/>
        <v>0</v>
      </c>
      <c r="AJ80" s="120">
        <f t="shared" si="16"/>
        <v>0</v>
      </c>
      <c r="AK80" s="120">
        <f t="shared" si="16"/>
        <v>0</v>
      </c>
      <c r="AL80" s="120">
        <f t="shared" si="16"/>
        <v>0</v>
      </c>
      <c r="AM80" s="121">
        <f t="shared" si="0"/>
        <v>0</v>
      </c>
      <c r="AN80" s="353"/>
      <c r="AO80" s="356"/>
      <c r="AP80" s="356"/>
      <c r="AQ80" s="356"/>
    </row>
    <row r="81" spans="1:43" ht="22.5" customHeight="1" thickTop="1">
      <c r="A81" s="94" t="s">
        <v>560</v>
      </c>
      <c r="B81" s="122" t="str">
        <f>IF($B$4=0,"　年　月",(YEAR($B$77)&amp;"年"&amp;MONTH($B$77)&amp;"月")-1)</f>
        <v>　年　月</v>
      </c>
      <c r="C81" s="107" t="s">
        <v>540</v>
      </c>
      <c r="D81" s="107" t="s">
        <v>541</v>
      </c>
      <c r="E81" s="107" t="s">
        <v>542</v>
      </c>
      <c r="F81" s="108" t="s">
        <v>543</v>
      </c>
      <c r="G81" s="109"/>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1">
        <f t="shared" si="0"/>
        <v>0</v>
      </c>
      <c r="AN81" s="334">
        <f>IF(C82&gt;11,D82*E82*1.25,IF(D82&gt;11,D82*E82*1.25,(D82+3)*E82))</f>
        <v>0</v>
      </c>
      <c r="AO81" s="354"/>
      <c r="AP81" s="354"/>
      <c r="AQ81" s="354"/>
    </row>
    <row r="82" spans="1:43" ht="22.5" customHeight="1">
      <c r="A82" s="94"/>
      <c r="B82" s="112"/>
      <c r="C82" s="326"/>
      <c r="D82" s="326"/>
      <c r="E82" s="326"/>
      <c r="F82" s="113"/>
      <c r="G82" s="114"/>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6">
        <f>SUM(H82:AL82)</f>
        <v>0</v>
      </c>
      <c r="AN82" s="352"/>
      <c r="AO82" s="355"/>
      <c r="AP82" s="355"/>
      <c r="AQ82" s="355"/>
    </row>
    <row r="83" spans="1:43" ht="22.5" customHeight="1">
      <c r="A83" s="94"/>
      <c r="B83" s="112"/>
      <c r="C83" s="327"/>
      <c r="D83" s="327"/>
      <c r="E83" s="327"/>
      <c r="F83" s="113"/>
      <c r="G83" s="114"/>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6">
        <f>SUM(H83:AL83)</f>
        <v>0</v>
      </c>
      <c r="AN83" s="352"/>
      <c r="AO83" s="355"/>
      <c r="AP83" s="355"/>
      <c r="AQ83" s="355"/>
    </row>
    <row r="84" spans="1:43" ht="22.5" customHeight="1" thickBot="1">
      <c r="A84" s="94"/>
      <c r="B84" s="117"/>
      <c r="C84" s="328"/>
      <c r="D84" s="328"/>
      <c r="E84" s="328"/>
      <c r="F84" s="118"/>
      <c r="G84" s="119" t="s">
        <v>544</v>
      </c>
      <c r="H84" s="120">
        <f t="shared" ref="H84:AL84" si="17">H81-H82-H83</f>
        <v>0</v>
      </c>
      <c r="I84" s="120">
        <f t="shared" si="17"/>
        <v>0</v>
      </c>
      <c r="J84" s="120">
        <f t="shared" si="17"/>
        <v>0</v>
      </c>
      <c r="K84" s="120">
        <f t="shared" si="17"/>
        <v>0</v>
      </c>
      <c r="L84" s="120">
        <f t="shared" si="17"/>
        <v>0</v>
      </c>
      <c r="M84" s="120">
        <f t="shared" si="17"/>
        <v>0</v>
      </c>
      <c r="N84" s="120">
        <f t="shared" si="17"/>
        <v>0</v>
      </c>
      <c r="O84" s="120">
        <f t="shared" si="17"/>
        <v>0</v>
      </c>
      <c r="P84" s="120">
        <f t="shared" si="17"/>
        <v>0</v>
      </c>
      <c r="Q84" s="120">
        <f t="shared" si="17"/>
        <v>0</v>
      </c>
      <c r="R84" s="120">
        <f t="shared" si="17"/>
        <v>0</v>
      </c>
      <c r="S84" s="120">
        <f t="shared" si="17"/>
        <v>0</v>
      </c>
      <c r="T84" s="120">
        <f t="shared" si="17"/>
        <v>0</v>
      </c>
      <c r="U84" s="120">
        <f t="shared" si="17"/>
        <v>0</v>
      </c>
      <c r="V84" s="120">
        <f t="shared" si="17"/>
        <v>0</v>
      </c>
      <c r="W84" s="120">
        <f t="shared" si="17"/>
        <v>0</v>
      </c>
      <c r="X84" s="120">
        <f t="shared" si="17"/>
        <v>0</v>
      </c>
      <c r="Y84" s="120">
        <f t="shared" si="17"/>
        <v>0</v>
      </c>
      <c r="Z84" s="120">
        <f t="shared" si="17"/>
        <v>0</v>
      </c>
      <c r="AA84" s="120">
        <f t="shared" si="17"/>
        <v>0</v>
      </c>
      <c r="AB84" s="120">
        <f t="shared" si="17"/>
        <v>0</v>
      </c>
      <c r="AC84" s="120">
        <f t="shared" si="17"/>
        <v>0</v>
      </c>
      <c r="AD84" s="120">
        <f t="shared" si="17"/>
        <v>0</v>
      </c>
      <c r="AE84" s="120">
        <f t="shared" si="17"/>
        <v>0</v>
      </c>
      <c r="AF84" s="120">
        <f t="shared" si="17"/>
        <v>0</v>
      </c>
      <c r="AG84" s="120">
        <f t="shared" si="17"/>
        <v>0</v>
      </c>
      <c r="AH84" s="120">
        <f t="shared" si="17"/>
        <v>0</v>
      </c>
      <c r="AI84" s="120">
        <f t="shared" si="17"/>
        <v>0</v>
      </c>
      <c r="AJ84" s="120">
        <f t="shared" si="17"/>
        <v>0</v>
      </c>
      <c r="AK84" s="120">
        <f t="shared" si="17"/>
        <v>0</v>
      </c>
      <c r="AL84" s="120">
        <f t="shared" si="17"/>
        <v>0</v>
      </c>
      <c r="AM84" s="121">
        <f>SUM(H84:AL84)</f>
        <v>0</v>
      </c>
      <c r="AN84" s="353"/>
      <c r="AO84" s="356"/>
      <c r="AP84" s="356"/>
      <c r="AQ84" s="356"/>
    </row>
    <row r="85" spans="1:43" ht="12.75" thickTop="1"/>
    <row r="86" spans="1:43" ht="16.5" customHeight="1">
      <c r="A86" s="124" t="s">
        <v>561</v>
      </c>
      <c r="B86" s="82" t="s">
        <v>562</v>
      </c>
    </row>
    <row r="87" spans="1:43" ht="16.5" customHeight="1">
      <c r="A87" s="124" t="s">
        <v>563</v>
      </c>
      <c r="B87" s="82" t="s">
        <v>564</v>
      </c>
    </row>
    <row r="88" spans="1:43" ht="16.5" customHeight="1">
      <c r="A88" s="124" t="s">
        <v>565</v>
      </c>
      <c r="B88" s="125" t="s">
        <v>566</v>
      </c>
    </row>
    <row r="89" spans="1:43" ht="16.5" customHeight="1">
      <c r="A89" s="124" t="s">
        <v>567</v>
      </c>
      <c r="B89" s="82" t="s">
        <v>568</v>
      </c>
    </row>
    <row r="90" spans="1:43" ht="16.5" customHeight="1">
      <c r="A90" s="124" t="s">
        <v>569</v>
      </c>
      <c r="B90" s="357" t="s">
        <v>570</v>
      </c>
      <c r="C90" s="358"/>
      <c r="D90" s="358"/>
      <c r="E90" s="358"/>
      <c r="F90" s="358"/>
      <c r="G90" s="358"/>
      <c r="H90" s="358"/>
      <c r="I90" s="358"/>
      <c r="J90" s="358"/>
      <c r="K90" s="358"/>
      <c r="L90" s="358"/>
      <c r="M90" s="358"/>
      <c r="N90" s="358"/>
      <c r="O90" s="358"/>
      <c r="P90" s="358"/>
      <c r="Q90" s="358"/>
      <c r="R90" s="358"/>
      <c r="S90" s="358"/>
      <c r="T90" s="358"/>
      <c r="U90" s="358"/>
      <c r="V90" s="358"/>
      <c r="W90" s="358"/>
      <c r="X90" s="358"/>
      <c r="Y90" s="358"/>
      <c r="Z90" s="358"/>
      <c r="AA90" s="358"/>
      <c r="AB90" s="358"/>
      <c r="AC90" s="358"/>
      <c r="AD90" s="358"/>
      <c r="AE90" s="358"/>
      <c r="AF90" s="358"/>
      <c r="AG90" s="358"/>
      <c r="AH90" s="358"/>
      <c r="AI90" s="358"/>
      <c r="AJ90" s="358"/>
      <c r="AK90" s="358"/>
      <c r="AL90" s="358"/>
      <c r="AM90" s="358"/>
      <c r="AN90" s="358"/>
      <c r="AO90" s="358"/>
      <c r="AP90" s="358"/>
    </row>
    <row r="91" spans="1:43" ht="16.5" customHeight="1">
      <c r="A91" s="124"/>
      <c r="B91" s="358"/>
      <c r="C91" s="358"/>
      <c r="D91" s="358"/>
      <c r="E91" s="358"/>
      <c r="F91" s="358"/>
      <c r="G91" s="358"/>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c r="AE91" s="358"/>
      <c r="AF91" s="358"/>
      <c r="AG91" s="358"/>
      <c r="AH91" s="358"/>
      <c r="AI91" s="358"/>
      <c r="AJ91" s="358"/>
      <c r="AK91" s="358"/>
      <c r="AL91" s="358"/>
      <c r="AM91" s="358"/>
      <c r="AN91" s="358"/>
      <c r="AO91" s="358"/>
      <c r="AP91" s="358"/>
    </row>
    <row r="92" spans="1:43" ht="16.5" customHeight="1">
      <c r="A92" s="124" t="s">
        <v>571</v>
      </c>
      <c r="B92" s="357" t="s">
        <v>572</v>
      </c>
      <c r="C92" s="357"/>
      <c r="D92" s="357"/>
      <c r="E92" s="357"/>
      <c r="F92" s="357"/>
      <c r="G92" s="357"/>
      <c r="H92" s="357"/>
      <c r="I92" s="357"/>
      <c r="J92" s="357"/>
      <c r="K92" s="357"/>
      <c r="L92" s="357"/>
      <c r="M92" s="357"/>
      <c r="N92" s="357"/>
      <c r="O92" s="357"/>
      <c r="P92" s="357"/>
      <c r="Q92" s="357"/>
      <c r="R92" s="357"/>
      <c r="S92" s="357"/>
      <c r="T92" s="357"/>
      <c r="U92" s="357"/>
      <c r="V92" s="357"/>
      <c r="W92" s="357"/>
      <c r="X92" s="357"/>
      <c r="Y92" s="357"/>
      <c r="Z92" s="357"/>
      <c r="AA92" s="357"/>
      <c r="AB92" s="357"/>
      <c r="AC92" s="357"/>
      <c r="AD92" s="357"/>
      <c r="AE92" s="357"/>
      <c r="AF92" s="357"/>
      <c r="AG92" s="357"/>
      <c r="AH92" s="357"/>
      <c r="AI92" s="357"/>
      <c r="AJ92" s="357"/>
      <c r="AK92" s="357"/>
      <c r="AL92" s="357"/>
      <c r="AM92" s="357"/>
      <c r="AN92" s="357"/>
      <c r="AO92" s="357"/>
      <c r="AP92" s="357"/>
    </row>
    <row r="93" spans="1:43" ht="16.5" customHeight="1">
      <c r="A93" s="124"/>
      <c r="B93" s="357"/>
      <c r="C93" s="357"/>
      <c r="D93" s="357"/>
      <c r="E93" s="357"/>
      <c r="F93" s="357"/>
      <c r="G93" s="357"/>
      <c r="H93" s="357"/>
      <c r="I93" s="357"/>
      <c r="J93" s="357"/>
      <c r="K93" s="357"/>
      <c r="L93" s="357"/>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row>
    <row r="94" spans="1:43" ht="16.5" customHeight="1">
      <c r="A94" s="124" t="s">
        <v>573</v>
      </c>
      <c r="B94" s="82" t="s">
        <v>574</v>
      </c>
      <c r="C94" s="126"/>
      <c r="D94" s="126"/>
      <c r="E94" s="126"/>
    </row>
    <row r="96" spans="1:43">
      <c r="C96" s="126"/>
      <c r="D96" s="126"/>
      <c r="E96" s="126"/>
    </row>
    <row r="98" spans="3:5">
      <c r="C98" s="126"/>
      <c r="D98" s="126"/>
      <c r="E98" s="126"/>
    </row>
    <row r="100" spans="3:5">
      <c r="C100" s="126"/>
      <c r="D100" s="126"/>
      <c r="E100" s="126"/>
    </row>
  </sheetData>
  <mergeCells count="129">
    <mergeCell ref="B90:AP91"/>
    <mergeCell ref="B92:AP93"/>
    <mergeCell ref="AN81:AN84"/>
    <mergeCell ref="AO81:AO84"/>
    <mergeCell ref="AP81:AP84"/>
    <mergeCell ref="AQ81:AQ84"/>
    <mergeCell ref="C82:C84"/>
    <mergeCell ref="D82:D84"/>
    <mergeCell ref="E82:E84"/>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Q17:AQ20"/>
    <mergeCell ref="E4:F4"/>
    <mergeCell ref="G4:M4"/>
    <mergeCell ref="P4:S4"/>
    <mergeCell ref="T4:Y4"/>
    <mergeCell ref="AA4:AB4"/>
    <mergeCell ref="AC4:AF4"/>
    <mergeCell ref="AN29:AN32"/>
    <mergeCell ref="AO29:AO32"/>
    <mergeCell ref="AP29:AP32"/>
    <mergeCell ref="AQ29:AQ32"/>
    <mergeCell ref="C18:C20"/>
    <mergeCell ref="D18:D20"/>
    <mergeCell ref="E18:E20"/>
    <mergeCell ref="AH4:AI4"/>
    <mergeCell ref="AJ4:AP4"/>
    <mergeCell ref="AN17:AN20"/>
    <mergeCell ref="AO17:AO20"/>
    <mergeCell ref="AP17:AP20"/>
    <mergeCell ref="E26:E28"/>
  </mergeCells>
  <phoneticPr fontId="3"/>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heetViews>
  <sheetFormatPr defaultColWidth="2.375" defaultRowHeight="12" customHeight="1"/>
  <cols>
    <col min="1" max="1" width="2.375" style="127" customWidth="1"/>
    <col min="2" max="5" width="2.375" style="128" customWidth="1"/>
    <col min="6" max="256" width="2.375" style="127"/>
    <col min="257" max="261" width="2.375" style="127" customWidth="1"/>
    <col min="262" max="512" width="2.375" style="127"/>
    <col min="513" max="517" width="2.375" style="127" customWidth="1"/>
    <col min="518" max="768" width="2.375" style="127"/>
    <col min="769" max="773" width="2.375" style="127" customWidth="1"/>
    <col min="774" max="1024" width="2.375" style="127"/>
    <col min="1025" max="1029" width="2.375" style="127" customWidth="1"/>
    <col min="1030" max="1280" width="2.375" style="127"/>
    <col min="1281" max="1285" width="2.375" style="127" customWidth="1"/>
    <col min="1286" max="1536" width="2.375" style="127"/>
    <col min="1537" max="1541" width="2.375" style="127" customWidth="1"/>
    <col min="1542" max="1792" width="2.375" style="127"/>
    <col min="1793" max="1797" width="2.375" style="127" customWidth="1"/>
    <col min="1798" max="2048" width="2.375" style="127"/>
    <col min="2049" max="2053" width="2.375" style="127" customWidth="1"/>
    <col min="2054" max="2304" width="2.375" style="127"/>
    <col min="2305" max="2309" width="2.375" style="127" customWidth="1"/>
    <col min="2310" max="2560" width="2.375" style="127"/>
    <col min="2561" max="2565" width="2.375" style="127" customWidth="1"/>
    <col min="2566" max="2816" width="2.375" style="127"/>
    <col min="2817" max="2821" width="2.375" style="127" customWidth="1"/>
    <col min="2822" max="3072" width="2.375" style="127"/>
    <col min="3073" max="3077" width="2.375" style="127" customWidth="1"/>
    <col min="3078" max="3328" width="2.375" style="127"/>
    <col min="3329" max="3333" width="2.375" style="127" customWidth="1"/>
    <col min="3334" max="3584" width="2.375" style="127"/>
    <col min="3585" max="3589" width="2.375" style="127" customWidth="1"/>
    <col min="3590" max="3840" width="2.375" style="127"/>
    <col min="3841" max="3845" width="2.375" style="127" customWidth="1"/>
    <col min="3846" max="4096" width="2.375" style="127"/>
    <col min="4097" max="4101" width="2.375" style="127" customWidth="1"/>
    <col min="4102" max="4352" width="2.375" style="127"/>
    <col min="4353" max="4357" width="2.375" style="127" customWidth="1"/>
    <col min="4358" max="4608" width="2.375" style="127"/>
    <col min="4609" max="4613" width="2.375" style="127" customWidth="1"/>
    <col min="4614" max="4864" width="2.375" style="127"/>
    <col min="4865" max="4869" width="2.375" style="127" customWidth="1"/>
    <col min="4870" max="5120" width="2.375" style="127"/>
    <col min="5121" max="5125" width="2.375" style="127" customWidth="1"/>
    <col min="5126" max="5376" width="2.375" style="127"/>
    <col min="5377" max="5381" width="2.375" style="127" customWidth="1"/>
    <col min="5382" max="5632" width="2.375" style="127"/>
    <col min="5633" max="5637" width="2.375" style="127" customWidth="1"/>
    <col min="5638" max="5888" width="2.375" style="127"/>
    <col min="5889" max="5893" width="2.375" style="127" customWidth="1"/>
    <col min="5894" max="6144" width="2.375" style="127"/>
    <col min="6145" max="6149" width="2.375" style="127" customWidth="1"/>
    <col min="6150" max="6400" width="2.375" style="127"/>
    <col min="6401" max="6405" width="2.375" style="127" customWidth="1"/>
    <col min="6406" max="6656" width="2.375" style="127"/>
    <col min="6657" max="6661" width="2.375" style="127" customWidth="1"/>
    <col min="6662" max="6912" width="2.375" style="127"/>
    <col min="6913" max="6917" width="2.375" style="127" customWidth="1"/>
    <col min="6918" max="7168" width="2.375" style="127"/>
    <col min="7169" max="7173" width="2.375" style="127" customWidth="1"/>
    <col min="7174" max="7424" width="2.375" style="127"/>
    <col min="7425" max="7429" width="2.375" style="127" customWidth="1"/>
    <col min="7430" max="7680" width="2.375" style="127"/>
    <col min="7681" max="7685" width="2.375" style="127" customWidth="1"/>
    <col min="7686" max="7936" width="2.375" style="127"/>
    <col min="7937" max="7941" width="2.375" style="127" customWidth="1"/>
    <col min="7942" max="8192" width="2.375" style="127"/>
    <col min="8193" max="8197" width="2.375" style="127" customWidth="1"/>
    <col min="8198" max="8448" width="2.375" style="127"/>
    <col min="8449" max="8453" width="2.375" style="127" customWidth="1"/>
    <col min="8454" max="8704" width="2.375" style="127"/>
    <col min="8705" max="8709" width="2.375" style="127" customWidth="1"/>
    <col min="8710" max="8960" width="2.375" style="127"/>
    <col min="8961" max="8965" width="2.375" style="127" customWidth="1"/>
    <col min="8966" max="9216" width="2.375" style="127"/>
    <col min="9217" max="9221" width="2.375" style="127" customWidth="1"/>
    <col min="9222" max="9472" width="2.375" style="127"/>
    <col min="9473" max="9477" width="2.375" style="127" customWidth="1"/>
    <col min="9478" max="9728" width="2.375" style="127"/>
    <col min="9729" max="9733" width="2.375" style="127" customWidth="1"/>
    <col min="9734" max="9984" width="2.375" style="127"/>
    <col min="9985" max="9989" width="2.375" style="127" customWidth="1"/>
    <col min="9990" max="10240" width="2.375" style="127"/>
    <col min="10241" max="10245" width="2.375" style="127" customWidth="1"/>
    <col min="10246" max="10496" width="2.375" style="127"/>
    <col min="10497" max="10501" width="2.375" style="127" customWidth="1"/>
    <col min="10502" max="10752" width="2.375" style="127"/>
    <col min="10753" max="10757" width="2.375" style="127" customWidth="1"/>
    <col min="10758" max="11008" width="2.375" style="127"/>
    <col min="11009" max="11013" width="2.375" style="127" customWidth="1"/>
    <col min="11014" max="11264" width="2.375" style="127"/>
    <col min="11265" max="11269" width="2.375" style="127" customWidth="1"/>
    <col min="11270" max="11520" width="2.375" style="127"/>
    <col min="11521" max="11525" width="2.375" style="127" customWidth="1"/>
    <col min="11526" max="11776" width="2.375" style="127"/>
    <col min="11777" max="11781" width="2.375" style="127" customWidth="1"/>
    <col min="11782" max="12032" width="2.375" style="127"/>
    <col min="12033" max="12037" width="2.375" style="127" customWidth="1"/>
    <col min="12038" max="12288" width="2.375" style="127"/>
    <col min="12289" max="12293" width="2.375" style="127" customWidth="1"/>
    <col min="12294" max="12544" width="2.375" style="127"/>
    <col min="12545" max="12549" width="2.375" style="127" customWidth="1"/>
    <col min="12550" max="12800" width="2.375" style="127"/>
    <col min="12801" max="12805" width="2.375" style="127" customWidth="1"/>
    <col min="12806" max="13056" width="2.375" style="127"/>
    <col min="13057" max="13061" width="2.375" style="127" customWidth="1"/>
    <col min="13062" max="13312" width="2.375" style="127"/>
    <col min="13313" max="13317" width="2.375" style="127" customWidth="1"/>
    <col min="13318" max="13568" width="2.375" style="127"/>
    <col min="13569" max="13573" width="2.375" style="127" customWidth="1"/>
    <col min="13574" max="13824" width="2.375" style="127"/>
    <col min="13825" max="13829" width="2.375" style="127" customWidth="1"/>
    <col min="13830" max="14080" width="2.375" style="127"/>
    <col min="14081" max="14085" width="2.375" style="127" customWidth="1"/>
    <col min="14086" max="14336" width="2.375" style="127"/>
    <col min="14337" max="14341" width="2.375" style="127" customWidth="1"/>
    <col min="14342" max="14592" width="2.375" style="127"/>
    <col min="14593" max="14597" width="2.375" style="127" customWidth="1"/>
    <col min="14598" max="14848" width="2.375" style="127"/>
    <col min="14849" max="14853" width="2.375" style="127" customWidth="1"/>
    <col min="14854" max="15104" width="2.375" style="127"/>
    <col min="15105" max="15109" width="2.375" style="127" customWidth="1"/>
    <col min="15110" max="15360" width="2.375" style="127"/>
    <col min="15361" max="15365" width="2.375" style="127" customWidth="1"/>
    <col min="15366" max="15616" width="2.375" style="127"/>
    <col min="15617" max="15621" width="2.375" style="127" customWidth="1"/>
    <col min="15622" max="15872" width="2.375" style="127"/>
    <col min="15873" max="15877" width="2.375" style="127" customWidth="1"/>
    <col min="15878" max="16128" width="2.375" style="127"/>
    <col min="16129" max="16133" width="2.375" style="127" customWidth="1"/>
    <col min="16134" max="16384" width="2.375" style="127"/>
  </cols>
  <sheetData>
    <row r="1" spans="1:58" ht="12" customHeight="1">
      <c r="A1" s="127" t="s">
        <v>575</v>
      </c>
      <c r="D1" s="127" t="s">
        <v>576</v>
      </c>
      <c r="E1" s="127"/>
    </row>
    <row r="2" spans="1:58" ht="12" customHeight="1" thickBot="1">
      <c r="B2" s="127"/>
      <c r="C2" s="127"/>
      <c r="D2" s="127"/>
      <c r="E2" s="127"/>
    </row>
    <row r="3" spans="1:58" ht="12" customHeight="1" thickBot="1">
      <c r="B3" s="129" t="s">
        <v>577</v>
      </c>
      <c r="C3" s="130"/>
      <c r="D3" s="130"/>
      <c r="E3" s="130"/>
      <c r="F3" s="130"/>
      <c r="G3" s="130"/>
      <c r="H3" s="373"/>
      <c r="I3" s="374"/>
      <c r="J3" s="374"/>
      <c r="K3" s="374"/>
      <c r="L3" s="374"/>
      <c r="M3" s="374"/>
      <c r="N3" s="374"/>
      <c r="O3" s="374"/>
      <c r="P3" s="374"/>
      <c r="Q3" s="374"/>
      <c r="R3" s="374"/>
      <c r="S3" s="374"/>
      <c r="T3" s="374"/>
      <c r="U3" s="374"/>
      <c r="V3" s="374"/>
      <c r="W3" s="375"/>
      <c r="X3" s="131" t="s">
        <v>578</v>
      </c>
      <c r="Y3" s="132"/>
      <c r="Z3" s="132"/>
      <c r="AA3" s="132"/>
      <c r="AB3" s="132"/>
      <c r="AC3" s="132"/>
      <c r="AD3" s="133"/>
      <c r="AE3" s="134"/>
      <c r="AF3" s="376"/>
      <c r="AG3" s="377"/>
      <c r="AH3" s="377"/>
      <c r="AI3" s="377"/>
      <c r="AJ3" s="378"/>
      <c r="AK3" s="135" t="s">
        <v>579</v>
      </c>
      <c r="AL3" s="136"/>
      <c r="AM3" s="136"/>
      <c r="AN3" s="136"/>
      <c r="AO3" s="137"/>
      <c r="AP3" s="379"/>
      <c r="AQ3" s="380"/>
      <c r="AR3" s="380"/>
      <c r="AS3" s="380"/>
      <c r="AT3" s="381"/>
      <c r="AU3" s="138" t="s">
        <v>580</v>
      </c>
      <c r="AV3" s="139"/>
      <c r="AW3" s="139"/>
      <c r="AX3" s="139"/>
      <c r="AY3" s="139"/>
      <c r="AZ3" s="139"/>
      <c r="BA3" s="140"/>
      <c r="BB3" s="379"/>
      <c r="BC3" s="380"/>
      <c r="BD3" s="380"/>
      <c r="BE3" s="380"/>
      <c r="BF3" s="381"/>
    </row>
    <row r="4" spans="1:58" ht="12" customHeight="1" thickBot="1">
      <c r="B4" s="129" t="s">
        <v>581</v>
      </c>
      <c r="C4" s="130"/>
      <c r="D4" s="130"/>
      <c r="E4" s="130"/>
      <c r="F4" s="130"/>
      <c r="G4" s="130"/>
      <c r="H4" s="373"/>
      <c r="I4" s="374"/>
      <c r="J4" s="374"/>
      <c r="K4" s="374"/>
      <c r="L4" s="374"/>
      <c r="M4" s="374"/>
      <c r="N4" s="374"/>
      <c r="O4" s="374"/>
      <c r="P4" s="374"/>
      <c r="Q4" s="374"/>
      <c r="R4" s="374"/>
      <c r="S4" s="374"/>
      <c r="T4" s="374"/>
      <c r="U4" s="374"/>
      <c r="V4" s="374"/>
      <c r="W4" s="375"/>
      <c r="X4" s="141"/>
      <c r="Y4" s="142"/>
      <c r="Z4" s="142"/>
      <c r="AA4" s="142"/>
      <c r="AB4" s="142"/>
      <c r="AC4" s="142"/>
      <c r="AD4" s="142"/>
      <c r="AE4" s="142"/>
      <c r="AF4" s="142"/>
      <c r="AG4" s="142"/>
      <c r="AH4" s="142"/>
      <c r="AI4" s="142"/>
      <c r="AJ4" s="382"/>
      <c r="AK4" s="380"/>
      <c r="AL4" s="142"/>
      <c r="AM4" s="142"/>
      <c r="AN4" s="142"/>
      <c r="AO4" s="382"/>
      <c r="AP4" s="380"/>
      <c r="AQ4" s="142"/>
      <c r="AR4" s="142"/>
      <c r="AS4" s="142"/>
      <c r="AT4" s="382"/>
      <c r="AU4" s="380"/>
      <c r="AV4" s="142"/>
      <c r="AW4" s="142"/>
      <c r="AX4" s="142"/>
      <c r="AY4" s="382"/>
      <c r="AZ4" s="380"/>
      <c r="BA4" s="142"/>
      <c r="BB4" s="142"/>
      <c r="BC4" s="142"/>
      <c r="BD4" s="382"/>
      <c r="BE4" s="380"/>
      <c r="BF4" s="143"/>
    </row>
    <row r="5" spans="1:58" ht="12" customHeight="1" thickBot="1">
      <c r="B5" s="359" t="s">
        <v>582</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1"/>
      <c r="AI5" s="362" t="s">
        <v>583</v>
      </c>
      <c r="AJ5" s="360"/>
      <c r="AK5" s="360"/>
      <c r="AL5" s="360"/>
      <c r="AM5" s="360"/>
      <c r="AN5" s="360"/>
      <c r="AO5" s="360"/>
      <c r="AP5" s="360"/>
      <c r="AQ5" s="360"/>
      <c r="AR5" s="360"/>
      <c r="AS5" s="360"/>
      <c r="AT5" s="360"/>
      <c r="AU5" s="360"/>
      <c r="AV5" s="360"/>
      <c r="AW5" s="360"/>
      <c r="AX5" s="360"/>
      <c r="AY5" s="360"/>
      <c r="AZ5" s="360"/>
      <c r="BA5" s="360"/>
      <c r="BB5" s="360"/>
      <c r="BC5" s="360"/>
      <c r="BD5" s="360"/>
      <c r="BE5" s="360"/>
      <c r="BF5" s="361"/>
    </row>
    <row r="6" spans="1:58" ht="12" customHeight="1" thickTop="1" thickBot="1">
      <c r="B6" s="363" t="s">
        <v>584</v>
      </c>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5"/>
      <c r="AX6" s="366"/>
      <c r="AY6" s="367"/>
      <c r="AZ6" s="367"/>
      <c r="BA6" s="368"/>
      <c r="BB6" s="369"/>
      <c r="BC6" s="370"/>
      <c r="BD6" s="371"/>
      <c r="BE6" s="371"/>
      <c r="BF6" s="372"/>
    </row>
    <row r="7" spans="1:58" ht="12" customHeight="1">
      <c r="B7" s="413" t="s">
        <v>585</v>
      </c>
      <c r="C7" s="414"/>
      <c r="D7" s="414"/>
      <c r="E7" s="414"/>
      <c r="F7" s="414"/>
      <c r="G7" s="415"/>
      <c r="H7" s="403" t="s">
        <v>586</v>
      </c>
      <c r="I7" s="395"/>
      <c r="J7" s="395"/>
      <c r="K7" s="395"/>
      <c r="L7" s="396"/>
      <c r="M7" s="144" t="s">
        <v>587</v>
      </c>
      <c r="N7" s="144"/>
      <c r="O7" s="144"/>
      <c r="P7" s="144"/>
      <c r="Q7" s="145"/>
      <c r="R7" s="146"/>
      <c r="S7" s="146"/>
      <c r="T7" s="146"/>
      <c r="U7" s="147"/>
      <c r="V7" s="422" t="s">
        <v>588</v>
      </c>
      <c r="W7" s="423"/>
      <c r="X7" s="423"/>
      <c r="Y7" s="423"/>
      <c r="Z7" s="423"/>
      <c r="AA7" s="423"/>
      <c r="AB7" s="424"/>
      <c r="AC7" s="422" t="s">
        <v>589</v>
      </c>
      <c r="AD7" s="423"/>
      <c r="AE7" s="423"/>
      <c r="AF7" s="423"/>
      <c r="AG7" s="423"/>
      <c r="AH7" s="423"/>
      <c r="AI7" s="424"/>
      <c r="AJ7" s="422" t="s">
        <v>590</v>
      </c>
      <c r="AK7" s="423"/>
      <c r="AL7" s="423"/>
      <c r="AM7" s="423"/>
      <c r="AN7" s="423"/>
      <c r="AO7" s="423"/>
      <c r="AP7" s="424"/>
      <c r="AQ7" s="422" t="s">
        <v>591</v>
      </c>
      <c r="AR7" s="423"/>
      <c r="AS7" s="423"/>
      <c r="AT7" s="423"/>
      <c r="AU7" s="423"/>
      <c r="AV7" s="423"/>
      <c r="AW7" s="424"/>
      <c r="AX7" s="394" t="s">
        <v>592</v>
      </c>
      <c r="AY7" s="395"/>
      <c r="AZ7" s="396"/>
      <c r="BA7" s="403" t="s">
        <v>593</v>
      </c>
      <c r="BB7" s="395"/>
      <c r="BC7" s="396"/>
      <c r="BD7" s="403" t="s">
        <v>594</v>
      </c>
      <c r="BE7" s="395"/>
      <c r="BF7" s="406"/>
    </row>
    <row r="8" spans="1:58" ht="12" customHeight="1" thickBot="1">
      <c r="B8" s="416"/>
      <c r="C8" s="417"/>
      <c r="D8" s="417"/>
      <c r="E8" s="417"/>
      <c r="F8" s="417"/>
      <c r="G8" s="418"/>
      <c r="H8" s="404"/>
      <c r="I8" s="398"/>
      <c r="J8" s="398"/>
      <c r="K8" s="398"/>
      <c r="L8" s="399"/>
      <c r="M8" s="148" t="s">
        <v>595</v>
      </c>
      <c r="N8" s="148"/>
      <c r="O8" s="148"/>
      <c r="P8" s="148"/>
      <c r="Q8" s="409" t="s">
        <v>596</v>
      </c>
      <c r="R8" s="410"/>
      <c r="S8" s="410"/>
      <c r="T8" s="410"/>
      <c r="U8" s="411"/>
      <c r="V8" s="149">
        <v>1</v>
      </c>
      <c r="W8" s="150">
        <v>2</v>
      </c>
      <c r="X8" s="150">
        <v>3</v>
      </c>
      <c r="Y8" s="150">
        <v>4</v>
      </c>
      <c r="Z8" s="150">
        <v>5</v>
      </c>
      <c r="AA8" s="150">
        <v>6</v>
      </c>
      <c r="AB8" s="151">
        <v>7</v>
      </c>
      <c r="AC8" s="149">
        <v>8</v>
      </c>
      <c r="AD8" s="150">
        <v>9</v>
      </c>
      <c r="AE8" s="150">
        <v>10</v>
      </c>
      <c r="AF8" s="150">
        <v>11</v>
      </c>
      <c r="AG8" s="150">
        <v>12</v>
      </c>
      <c r="AH8" s="150">
        <v>13</v>
      </c>
      <c r="AI8" s="151">
        <v>14</v>
      </c>
      <c r="AJ8" s="149">
        <v>15</v>
      </c>
      <c r="AK8" s="150">
        <v>16</v>
      </c>
      <c r="AL8" s="150">
        <v>17</v>
      </c>
      <c r="AM8" s="150">
        <v>18</v>
      </c>
      <c r="AN8" s="150">
        <v>19</v>
      </c>
      <c r="AO8" s="150">
        <v>20</v>
      </c>
      <c r="AP8" s="151">
        <v>21</v>
      </c>
      <c r="AQ8" s="152">
        <v>22</v>
      </c>
      <c r="AR8" s="150">
        <v>23</v>
      </c>
      <c r="AS8" s="150">
        <v>24</v>
      </c>
      <c r="AT8" s="150">
        <v>25</v>
      </c>
      <c r="AU8" s="150">
        <v>26</v>
      </c>
      <c r="AV8" s="150">
        <v>27</v>
      </c>
      <c r="AW8" s="151">
        <v>28</v>
      </c>
      <c r="AX8" s="397"/>
      <c r="AY8" s="398"/>
      <c r="AZ8" s="399"/>
      <c r="BA8" s="404"/>
      <c r="BB8" s="398"/>
      <c r="BC8" s="399"/>
      <c r="BD8" s="404"/>
      <c r="BE8" s="398"/>
      <c r="BF8" s="407"/>
    </row>
    <row r="9" spans="1:58" ht="12" customHeight="1" thickBot="1">
      <c r="B9" s="419"/>
      <c r="C9" s="420"/>
      <c r="D9" s="420"/>
      <c r="E9" s="420"/>
      <c r="F9" s="420"/>
      <c r="G9" s="421"/>
      <c r="H9" s="405"/>
      <c r="I9" s="401"/>
      <c r="J9" s="401"/>
      <c r="K9" s="401"/>
      <c r="L9" s="402"/>
      <c r="M9" s="153" t="s">
        <v>597</v>
      </c>
      <c r="N9" s="153"/>
      <c r="O9" s="153"/>
      <c r="P9" s="153"/>
      <c r="Q9" s="154"/>
      <c r="R9" s="155"/>
      <c r="S9" s="155"/>
      <c r="T9" s="155"/>
      <c r="U9" s="156" t="s">
        <v>598</v>
      </c>
      <c r="V9" s="157"/>
      <c r="W9" s="158"/>
      <c r="X9" s="158"/>
      <c r="Y9" s="158"/>
      <c r="Z9" s="158"/>
      <c r="AA9" s="158"/>
      <c r="AB9" s="159"/>
      <c r="AC9" s="160"/>
      <c r="AD9" s="158"/>
      <c r="AE9" s="158"/>
      <c r="AF9" s="158"/>
      <c r="AG9" s="158"/>
      <c r="AH9" s="158"/>
      <c r="AI9" s="159"/>
      <c r="AJ9" s="160"/>
      <c r="AK9" s="158"/>
      <c r="AL9" s="158"/>
      <c r="AM9" s="158"/>
      <c r="AN9" s="158"/>
      <c r="AO9" s="158"/>
      <c r="AP9" s="159"/>
      <c r="AQ9" s="161"/>
      <c r="AR9" s="158"/>
      <c r="AS9" s="158"/>
      <c r="AT9" s="158"/>
      <c r="AU9" s="158"/>
      <c r="AV9" s="158"/>
      <c r="AW9" s="159"/>
      <c r="AX9" s="400"/>
      <c r="AY9" s="401"/>
      <c r="AZ9" s="402"/>
      <c r="BA9" s="405"/>
      <c r="BB9" s="401"/>
      <c r="BC9" s="402"/>
      <c r="BD9" s="405"/>
      <c r="BE9" s="401"/>
      <c r="BF9" s="408"/>
    </row>
    <row r="10" spans="1:58" ht="12" customHeight="1">
      <c r="B10" s="386"/>
      <c r="C10" s="387"/>
      <c r="D10" s="387"/>
      <c r="E10" s="387"/>
      <c r="F10" s="387"/>
      <c r="G10" s="387"/>
      <c r="H10" s="388"/>
      <c r="I10" s="388"/>
      <c r="J10" s="388"/>
      <c r="K10" s="388"/>
      <c r="L10" s="388"/>
      <c r="M10" s="389"/>
      <c r="N10" s="390"/>
      <c r="O10" s="390"/>
      <c r="P10" s="391"/>
      <c r="Q10" s="387"/>
      <c r="R10" s="387"/>
      <c r="S10" s="387"/>
      <c r="T10" s="387"/>
      <c r="U10" s="412"/>
      <c r="V10" s="162"/>
      <c r="W10" s="163"/>
      <c r="X10" s="163"/>
      <c r="Y10" s="163"/>
      <c r="Z10" s="163"/>
      <c r="AA10" s="163"/>
      <c r="AB10" s="164"/>
      <c r="AC10" s="162"/>
      <c r="AD10" s="163"/>
      <c r="AE10" s="163"/>
      <c r="AF10" s="163"/>
      <c r="AG10" s="163"/>
      <c r="AH10" s="163"/>
      <c r="AI10" s="164"/>
      <c r="AJ10" s="162"/>
      <c r="AK10" s="163"/>
      <c r="AL10" s="163"/>
      <c r="AM10" s="163"/>
      <c r="AN10" s="163"/>
      <c r="AO10" s="163"/>
      <c r="AP10" s="164"/>
      <c r="AQ10" s="165"/>
      <c r="AR10" s="163"/>
      <c r="AS10" s="163"/>
      <c r="AT10" s="163"/>
      <c r="AU10" s="163"/>
      <c r="AV10" s="163"/>
      <c r="AW10" s="164"/>
      <c r="AX10" s="384" t="str">
        <f t="shared" ref="AX10:AX29" si="0">IF(SUM(V10:AW10)=0,"",SUM(V10:AW10))</f>
        <v/>
      </c>
      <c r="AY10" s="384"/>
      <c r="AZ10" s="393"/>
      <c r="BA10" s="383" t="str">
        <f t="shared" ref="BA10:BA29" si="1">IF(SUM(V10:AW10)=0,"",SUM(V10:AW10)/4)</f>
        <v/>
      </c>
      <c r="BB10" s="384"/>
      <c r="BC10" s="393"/>
      <c r="BD10" s="383" t="str">
        <f>IF(SUM(V10:AW10)=0,"",IF(BA10/$BA$6&gt;1,1,ROUNDDOWN(BA10/$BA$6,1)))</f>
        <v/>
      </c>
      <c r="BE10" s="384"/>
      <c r="BF10" s="385"/>
    </row>
    <row r="11" spans="1:58" ht="12" customHeight="1">
      <c r="B11" s="386"/>
      <c r="C11" s="387"/>
      <c r="D11" s="387"/>
      <c r="E11" s="387"/>
      <c r="F11" s="387"/>
      <c r="G11" s="387"/>
      <c r="H11" s="388"/>
      <c r="I11" s="388"/>
      <c r="J11" s="388"/>
      <c r="K11" s="388"/>
      <c r="L11" s="388"/>
      <c r="M11" s="389"/>
      <c r="N11" s="390"/>
      <c r="O11" s="390"/>
      <c r="P11" s="391"/>
      <c r="Q11" s="387"/>
      <c r="R11" s="387"/>
      <c r="S11" s="387"/>
      <c r="T11" s="387"/>
      <c r="U11" s="392"/>
      <c r="V11" s="149"/>
      <c r="W11" s="163"/>
      <c r="X11" s="163"/>
      <c r="Y11" s="163"/>
      <c r="Z11" s="163"/>
      <c r="AA11" s="150"/>
      <c r="AB11" s="151"/>
      <c r="AC11" s="149"/>
      <c r="AD11" s="150"/>
      <c r="AE11" s="150"/>
      <c r="AF11" s="150"/>
      <c r="AG11" s="150"/>
      <c r="AH11" s="150"/>
      <c r="AI11" s="151"/>
      <c r="AJ11" s="149"/>
      <c r="AK11" s="150"/>
      <c r="AL11" s="150"/>
      <c r="AM11" s="150"/>
      <c r="AN11" s="150"/>
      <c r="AO11" s="150"/>
      <c r="AP11" s="151"/>
      <c r="AQ11" s="152"/>
      <c r="AR11" s="150"/>
      <c r="AS11" s="150"/>
      <c r="AT11" s="150"/>
      <c r="AU11" s="150"/>
      <c r="AV11" s="150"/>
      <c r="AW11" s="151"/>
      <c r="AX11" s="384" t="str">
        <f t="shared" si="0"/>
        <v/>
      </c>
      <c r="AY11" s="384"/>
      <c r="AZ11" s="393"/>
      <c r="BA11" s="383" t="str">
        <f t="shared" si="1"/>
        <v/>
      </c>
      <c r="BB11" s="384"/>
      <c r="BC11" s="393"/>
      <c r="BD11" s="383" t="str">
        <f t="shared" ref="BD11:BD29" si="2">IF(SUM(V11:AW11)=0,"",IF(BA11/$BA$6&gt;1,1,ROUNDDOWN(BA11/$BA$6,1)))</f>
        <v/>
      </c>
      <c r="BE11" s="384"/>
      <c r="BF11" s="385"/>
    </row>
    <row r="12" spans="1:58" ht="12" customHeight="1">
      <c r="B12" s="386"/>
      <c r="C12" s="387"/>
      <c r="D12" s="387"/>
      <c r="E12" s="387"/>
      <c r="F12" s="387"/>
      <c r="G12" s="387"/>
      <c r="H12" s="388"/>
      <c r="I12" s="388"/>
      <c r="J12" s="388"/>
      <c r="K12" s="388"/>
      <c r="L12" s="388"/>
      <c r="M12" s="389"/>
      <c r="N12" s="390"/>
      <c r="O12" s="390"/>
      <c r="P12" s="391"/>
      <c r="Q12" s="387"/>
      <c r="R12" s="387"/>
      <c r="S12" s="387"/>
      <c r="T12" s="387"/>
      <c r="U12" s="392"/>
      <c r="V12" s="149"/>
      <c r="W12" s="163"/>
      <c r="X12" s="163"/>
      <c r="Y12" s="163"/>
      <c r="Z12" s="163"/>
      <c r="AA12" s="150"/>
      <c r="AB12" s="151"/>
      <c r="AC12" s="149"/>
      <c r="AD12" s="150"/>
      <c r="AE12" s="150"/>
      <c r="AF12" s="150"/>
      <c r="AG12" s="150"/>
      <c r="AH12" s="150"/>
      <c r="AI12" s="151"/>
      <c r="AJ12" s="149"/>
      <c r="AK12" s="150"/>
      <c r="AL12" s="150"/>
      <c r="AM12" s="150"/>
      <c r="AN12" s="150"/>
      <c r="AO12" s="150"/>
      <c r="AP12" s="151"/>
      <c r="AQ12" s="152"/>
      <c r="AR12" s="150"/>
      <c r="AS12" s="150"/>
      <c r="AT12" s="150"/>
      <c r="AU12" s="150"/>
      <c r="AV12" s="150"/>
      <c r="AW12" s="151"/>
      <c r="AX12" s="384" t="str">
        <f t="shared" si="0"/>
        <v/>
      </c>
      <c r="AY12" s="384"/>
      <c r="AZ12" s="393"/>
      <c r="BA12" s="383" t="str">
        <f t="shared" si="1"/>
        <v/>
      </c>
      <c r="BB12" s="384"/>
      <c r="BC12" s="393"/>
      <c r="BD12" s="383" t="str">
        <f t="shared" si="2"/>
        <v/>
      </c>
      <c r="BE12" s="384"/>
      <c r="BF12" s="385"/>
    </row>
    <row r="13" spans="1:58" ht="12" customHeight="1">
      <c r="B13" s="386"/>
      <c r="C13" s="387"/>
      <c r="D13" s="387"/>
      <c r="E13" s="387"/>
      <c r="F13" s="387"/>
      <c r="G13" s="387"/>
      <c r="H13" s="388"/>
      <c r="I13" s="388"/>
      <c r="J13" s="388"/>
      <c r="K13" s="388"/>
      <c r="L13" s="388"/>
      <c r="M13" s="389"/>
      <c r="N13" s="390"/>
      <c r="O13" s="390"/>
      <c r="P13" s="391"/>
      <c r="Q13" s="387"/>
      <c r="R13" s="387"/>
      <c r="S13" s="387"/>
      <c r="T13" s="387"/>
      <c r="U13" s="392"/>
      <c r="V13" s="149"/>
      <c r="W13" s="163"/>
      <c r="X13" s="163"/>
      <c r="Y13" s="163"/>
      <c r="Z13" s="163"/>
      <c r="AA13" s="150"/>
      <c r="AB13" s="151"/>
      <c r="AC13" s="149"/>
      <c r="AD13" s="150"/>
      <c r="AE13" s="150"/>
      <c r="AF13" s="150"/>
      <c r="AG13" s="150"/>
      <c r="AH13" s="150"/>
      <c r="AI13" s="151"/>
      <c r="AJ13" s="149"/>
      <c r="AK13" s="150"/>
      <c r="AL13" s="150"/>
      <c r="AM13" s="150"/>
      <c r="AN13" s="150"/>
      <c r="AO13" s="150"/>
      <c r="AP13" s="151"/>
      <c r="AQ13" s="152"/>
      <c r="AR13" s="150"/>
      <c r="AS13" s="150"/>
      <c r="AT13" s="150"/>
      <c r="AU13" s="150"/>
      <c r="AV13" s="150"/>
      <c r="AW13" s="151"/>
      <c r="AX13" s="384" t="str">
        <f t="shared" si="0"/>
        <v/>
      </c>
      <c r="AY13" s="384"/>
      <c r="AZ13" s="393"/>
      <c r="BA13" s="383" t="str">
        <f t="shared" si="1"/>
        <v/>
      </c>
      <c r="BB13" s="384"/>
      <c r="BC13" s="393"/>
      <c r="BD13" s="383" t="str">
        <f t="shared" si="2"/>
        <v/>
      </c>
      <c r="BE13" s="384"/>
      <c r="BF13" s="385"/>
    </row>
    <row r="14" spans="1:58" ht="12" customHeight="1">
      <c r="B14" s="386"/>
      <c r="C14" s="387"/>
      <c r="D14" s="387"/>
      <c r="E14" s="387"/>
      <c r="F14" s="387"/>
      <c r="G14" s="387"/>
      <c r="H14" s="388"/>
      <c r="I14" s="388"/>
      <c r="J14" s="388"/>
      <c r="K14" s="388"/>
      <c r="L14" s="388"/>
      <c r="M14" s="389"/>
      <c r="N14" s="390"/>
      <c r="O14" s="390"/>
      <c r="P14" s="391"/>
      <c r="Q14" s="387"/>
      <c r="R14" s="387"/>
      <c r="S14" s="387"/>
      <c r="T14" s="387"/>
      <c r="U14" s="392"/>
      <c r="V14" s="149"/>
      <c r="W14" s="163"/>
      <c r="X14" s="163"/>
      <c r="Y14" s="163"/>
      <c r="Z14" s="163"/>
      <c r="AA14" s="150"/>
      <c r="AB14" s="151"/>
      <c r="AC14" s="149"/>
      <c r="AD14" s="150"/>
      <c r="AE14" s="150"/>
      <c r="AF14" s="150"/>
      <c r="AG14" s="150"/>
      <c r="AH14" s="150"/>
      <c r="AI14" s="151"/>
      <c r="AJ14" s="149"/>
      <c r="AK14" s="150"/>
      <c r="AL14" s="150"/>
      <c r="AM14" s="150"/>
      <c r="AN14" s="150"/>
      <c r="AO14" s="150"/>
      <c r="AP14" s="151"/>
      <c r="AQ14" s="152"/>
      <c r="AR14" s="150"/>
      <c r="AS14" s="150"/>
      <c r="AT14" s="150"/>
      <c r="AU14" s="150"/>
      <c r="AV14" s="150"/>
      <c r="AW14" s="151"/>
      <c r="AX14" s="384" t="str">
        <f t="shared" si="0"/>
        <v/>
      </c>
      <c r="AY14" s="384"/>
      <c r="AZ14" s="393"/>
      <c r="BA14" s="383" t="str">
        <f t="shared" si="1"/>
        <v/>
      </c>
      <c r="BB14" s="384"/>
      <c r="BC14" s="393"/>
      <c r="BD14" s="383" t="str">
        <f t="shared" si="2"/>
        <v/>
      </c>
      <c r="BE14" s="384"/>
      <c r="BF14" s="385"/>
    </row>
    <row r="15" spans="1:58" ht="12" customHeight="1">
      <c r="B15" s="386"/>
      <c r="C15" s="387"/>
      <c r="D15" s="387"/>
      <c r="E15" s="387"/>
      <c r="F15" s="387"/>
      <c r="G15" s="387"/>
      <c r="H15" s="388"/>
      <c r="I15" s="388"/>
      <c r="J15" s="388"/>
      <c r="K15" s="388"/>
      <c r="L15" s="388"/>
      <c r="M15" s="389"/>
      <c r="N15" s="390"/>
      <c r="O15" s="390"/>
      <c r="P15" s="391"/>
      <c r="Q15" s="387"/>
      <c r="R15" s="387"/>
      <c r="S15" s="387"/>
      <c r="T15" s="387"/>
      <c r="U15" s="392"/>
      <c r="V15" s="149"/>
      <c r="W15" s="163"/>
      <c r="X15" s="163"/>
      <c r="Y15" s="163"/>
      <c r="Z15" s="163"/>
      <c r="AA15" s="150"/>
      <c r="AB15" s="151"/>
      <c r="AC15" s="149"/>
      <c r="AD15" s="150"/>
      <c r="AE15" s="150"/>
      <c r="AF15" s="150"/>
      <c r="AG15" s="150"/>
      <c r="AH15" s="150"/>
      <c r="AI15" s="151"/>
      <c r="AJ15" s="149"/>
      <c r="AK15" s="150"/>
      <c r="AL15" s="150"/>
      <c r="AM15" s="150"/>
      <c r="AN15" s="150"/>
      <c r="AO15" s="150"/>
      <c r="AP15" s="151"/>
      <c r="AQ15" s="152"/>
      <c r="AR15" s="150"/>
      <c r="AS15" s="150"/>
      <c r="AT15" s="150"/>
      <c r="AU15" s="150"/>
      <c r="AV15" s="150"/>
      <c r="AW15" s="151"/>
      <c r="AX15" s="384" t="str">
        <f t="shared" si="0"/>
        <v/>
      </c>
      <c r="AY15" s="384"/>
      <c r="AZ15" s="393"/>
      <c r="BA15" s="383" t="str">
        <f t="shared" si="1"/>
        <v/>
      </c>
      <c r="BB15" s="384"/>
      <c r="BC15" s="393"/>
      <c r="BD15" s="383" t="str">
        <f t="shared" si="2"/>
        <v/>
      </c>
      <c r="BE15" s="384"/>
      <c r="BF15" s="385"/>
    </row>
    <row r="16" spans="1:58" ht="12" customHeight="1">
      <c r="B16" s="386"/>
      <c r="C16" s="387"/>
      <c r="D16" s="387"/>
      <c r="E16" s="387"/>
      <c r="F16" s="387"/>
      <c r="G16" s="387"/>
      <c r="H16" s="388"/>
      <c r="I16" s="388"/>
      <c r="J16" s="388"/>
      <c r="K16" s="388"/>
      <c r="L16" s="388"/>
      <c r="M16" s="389"/>
      <c r="N16" s="390"/>
      <c r="O16" s="390"/>
      <c r="P16" s="391"/>
      <c r="Q16" s="387"/>
      <c r="R16" s="387"/>
      <c r="S16" s="387"/>
      <c r="T16" s="387"/>
      <c r="U16" s="392"/>
      <c r="V16" s="149"/>
      <c r="W16" s="163"/>
      <c r="X16" s="163"/>
      <c r="Y16" s="163"/>
      <c r="Z16" s="163"/>
      <c r="AA16" s="150"/>
      <c r="AB16" s="151"/>
      <c r="AC16" s="149"/>
      <c r="AD16" s="150"/>
      <c r="AE16" s="150"/>
      <c r="AF16" s="150"/>
      <c r="AG16" s="150"/>
      <c r="AH16" s="150"/>
      <c r="AI16" s="151"/>
      <c r="AJ16" s="149"/>
      <c r="AK16" s="150"/>
      <c r="AL16" s="150"/>
      <c r="AM16" s="150"/>
      <c r="AN16" s="150"/>
      <c r="AO16" s="150"/>
      <c r="AP16" s="151"/>
      <c r="AQ16" s="152"/>
      <c r="AR16" s="150"/>
      <c r="AS16" s="150"/>
      <c r="AT16" s="150"/>
      <c r="AU16" s="150"/>
      <c r="AV16" s="150"/>
      <c r="AW16" s="151"/>
      <c r="AX16" s="384" t="str">
        <f t="shared" si="0"/>
        <v/>
      </c>
      <c r="AY16" s="384"/>
      <c r="AZ16" s="393"/>
      <c r="BA16" s="383" t="str">
        <f t="shared" si="1"/>
        <v/>
      </c>
      <c r="BB16" s="384"/>
      <c r="BC16" s="393"/>
      <c r="BD16" s="383" t="str">
        <f t="shared" si="2"/>
        <v/>
      </c>
      <c r="BE16" s="384"/>
      <c r="BF16" s="385"/>
    </row>
    <row r="17" spans="2:59" ht="12" customHeight="1">
      <c r="B17" s="386"/>
      <c r="C17" s="387"/>
      <c r="D17" s="387"/>
      <c r="E17" s="387"/>
      <c r="F17" s="387"/>
      <c r="G17" s="387"/>
      <c r="H17" s="388"/>
      <c r="I17" s="388"/>
      <c r="J17" s="388"/>
      <c r="K17" s="388"/>
      <c r="L17" s="388"/>
      <c r="M17" s="389"/>
      <c r="N17" s="390"/>
      <c r="O17" s="390"/>
      <c r="P17" s="391"/>
      <c r="Q17" s="387"/>
      <c r="R17" s="387"/>
      <c r="S17" s="387"/>
      <c r="T17" s="387"/>
      <c r="U17" s="392"/>
      <c r="V17" s="149"/>
      <c r="W17" s="163"/>
      <c r="X17" s="163"/>
      <c r="Y17" s="163"/>
      <c r="Z17" s="163"/>
      <c r="AA17" s="150"/>
      <c r="AB17" s="151"/>
      <c r="AC17" s="149"/>
      <c r="AD17" s="150"/>
      <c r="AE17" s="150"/>
      <c r="AF17" s="150"/>
      <c r="AG17" s="150"/>
      <c r="AH17" s="150"/>
      <c r="AI17" s="151"/>
      <c r="AJ17" s="149"/>
      <c r="AK17" s="150"/>
      <c r="AL17" s="150"/>
      <c r="AM17" s="150"/>
      <c r="AN17" s="150"/>
      <c r="AO17" s="150"/>
      <c r="AP17" s="151"/>
      <c r="AQ17" s="152"/>
      <c r="AR17" s="150"/>
      <c r="AS17" s="150"/>
      <c r="AT17" s="150"/>
      <c r="AU17" s="150"/>
      <c r="AV17" s="150"/>
      <c r="AW17" s="151"/>
      <c r="AX17" s="384" t="str">
        <f t="shared" si="0"/>
        <v/>
      </c>
      <c r="AY17" s="384"/>
      <c r="AZ17" s="393"/>
      <c r="BA17" s="383" t="str">
        <f t="shared" si="1"/>
        <v/>
      </c>
      <c r="BB17" s="384"/>
      <c r="BC17" s="393"/>
      <c r="BD17" s="383" t="str">
        <f t="shared" si="2"/>
        <v/>
      </c>
      <c r="BE17" s="384"/>
      <c r="BF17" s="385"/>
    </row>
    <row r="18" spans="2:59" ht="12" customHeight="1">
      <c r="B18" s="386"/>
      <c r="C18" s="387"/>
      <c r="D18" s="387"/>
      <c r="E18" s="387"/>
      <c r="F18" s="387"/>
      <c r="G18" s="387"/>
      <c r="H18" s="388"/>
      <c r="I18" s="388"/>
      <c r="J18" s="388"/>
      <c r="K18" s="388"/>
      <c r="L18" s="388"/>
      <c r="M18" s="389"/>
      <c r="N18" s="390"/>
      <c r="O18" s="390"/>
      <c r="P18" s="391"/>
      <c r="Q18" s="387"/>
      <c r="R18" s="387"/>
      <c r="S18" s="387"/>
      <c r="T18" s="387"/>
      <c r="U18" s="392"/>
      <c r="V18" s="149"/>
      <c r="W18" s="163"/>
      <c r="X18" s="163"/>
      <c r="Y18" s="163"/>
      <c r="Z18" s="163"/>
      <c r="AA18" s="150"/>
      <c r="AB18" s="151"/>
      <c r="AC18" s="149"/>
      <c r="AD18" s="150"/>
      <c r="AE18" s="150"/>
      <c r="AF18" s="150"/>
      <c r="AG18" s="150"/>
      <c r="AH18" s="150"/>
      <c r="AI18" s="151"/>
      <c r="AJ18" s="149"/>
      <c r="AK18" s="150"/>
      <c r="AL18" s="150"/>
      <c r="AM18" s="150"/>
      <c r="AN18" s="150"/>
      <c r="AO18" s="150"/>
      <c r="AP18" s="151"/>
      <c r="AQ18" s="152"/>
      <c r="AR18" s="150"/>
      <c r="AS18" s="150"/>
      <c r="AT18" s="150"/>
      <c r="AU18" s="150"/>
      <c r="AV18" s="150"/>
      <c r="AW18" s="151"/>
      <c r="AX18" s="384" t="str">
        <f t="shared" si="0"/>
        <v/>
      </c>
      <c r="AY18" s="384"/>
      <c r="AZ18" s="393"/>
      <c r="BA18" s="383" t="str">
        <f t="shared" si="1"/>
        <v/>
      </c>
      <c r="BB18" s="384"/>
      <c r="BC18" s="393"/>
      <c r="BD18" s="383" t="str">
        <f t="shared" si="2"/>
        <v/>
      </c>
      <c r="BE18" s="384"/>
      <c r="BF18" s="385"/>
    </row>
    <row r="19" spans="2:59" ht="12" customHeight="1">
      <c r="B19" s="386"/>
      <c r="C19" s="387"/>
      <c r="D19" s="387"/>
      <c r="E19" s="387"/>
      <c r="F19" s="387"/>
      <c r="G19" s="387"/>
      <c r="H19" s="388"/>
      <c r="I19" s="388"/>
      <c r="J19" s="388"/>
      <c r="K19" s="388"/>
      <c r="L19" s="388"/>
      <c r="M19" s="389"/>
      <c r="N19" s="390"/>
      <c r="O19" s="390"/>
      <c r="P19" s="391"/>
      <c r="Q19" s="387"/>
      <c r="R19" s="387"/>
      <c r="S19" s="387"/>
      <c r="T19" s="387"/>
      <c r="U19" s="392"/>
      <c r="V19" s="149"/>
      <c r="W19" s="163"/>
      <c r="X19" s="163"/>
      <c r="Y19" s="163"/>
      <c r="Z19" s="163"/>
      <c r="AA19" s="150"/>
      <c r="AB19" s="151"/>
      <c r="AC19" s="149"/>
      <c r="AD19" s="150"/>
      <c r="AE19" s="150"/>
      <c r="AF19" s="150"/>
      <c r="AG19" s="150"/>
      <c r="AH19" s="150"/>
      <c r="AI19" s="151"/>
      <c r="AJ19" s="149"/>
      <c r="AK19" s="150"/>
      <c r="AL19" s="150"/>
      <c r="AM19" s="150"/>
      <c r="AN19" s="150"/>
      <c r="AO19" s="150"/>
      <c r="AP19" s="151"/>
      <c r="AQ19" s="152"/>
      <c r="AR19" s="150"/>
      <c r="AS19" s="150"/>
      <c r="AT19" s="150"/>
      <c r="AU19" s="150"/>
      <c r="AV19" s="150"/>
      <c r="AW19" s="151"/>
      <c r="AX19" s="384" t="str">
        <f t="shared" si="0"/>
        <v/>
      </c>
      <c r="AY19" s="384"/>
      <c r="AZ19" s="393"/>
      <c r="BA19" s="383" t="str">
        <f t="shared" si="1"/>
        <v/>
      </c>
      <c r="BB19" s="384"/>
      <c r="BC19" s="393"/>
      <c r="BD19" s="383" t="str">
        <f t="shared" si="2"/>
        <v/>
      </c>
      <c r="BE19" s="384"/>
      <c r="BF19" s="385"/>
    </row>
    <row r="20" spans="2:59" ht="12" customHeight="1">
      <c r="B20" s="386"/>
      <c r="C20" s="387"/>
      <c r="D20" s="387"/>
      <c r="E20" s="387"/>
      <c r="F20" s="387"/>
      <c r="G20" s="387"/>
      <c r="H20" s="388"/>
      <c r="I20" s="388"/>
      <c r="J20" s="388"/>
      <c r="K20" s="388"/>
      <c r="L20" s="388"/>
      <c r="M20" s="389"/>
      <c r="N20" s="390"/>
      <c r="O20" s="390"/>
      <c r="P20" s="391"/>
      <c r="Q20" s="387"/>
      <c r="R20" s="387"/>
      <c r="S20" s="387"/>
      <c r="T20" s="387"/>
      <c r="U20" s="392"/>
      <c r="V20" s="149"/>
      <c r="W20" s="163"/>
      <c r="X20" s="163"/>
      <c r="Y20" s="163"/>
      <c r="Z20" s="163"/>
      <c r="AA20" s="150"/>
      <c r="AB20" s="151"/>
      <c r="AC20" s="149"/>
      <c r="AD20" s="150"/>
      <c r="AE20" s="150"/>
      <c r="AF20" s="150"/>
      <c r="AG20" s="150"/>
      <c r="AH20" s="150"/>
      <c r="AI20" s="151"/>
      <c r="AJ20" s="149"/>
      <c r="AK20" s="150"/>
      <c r="AL20" s="150"/>
      <c r="AM20" s="150"/>
      <c r="AN20" s="150"/>
      <c r="AO20" s="150"/>
      <c r="AP20" s="151"/>
      <c r="AQ20" s="152"/>
      <c r="AR20" s="150"/>
      <c r="AS20" s="150"/>
      <c r="AT20" s="150"/>
      <c r="AU20" s="150"/>
      <c r="AV20" s="150"/>
      <c r="AW20" s="151"/>
      <c r="AX20" s="384" t="str">
        <f t="shared" si="0"/>
        <v/>
      </c>
      <c r="AY20" s="384"/>
      <c r="AZ20" s="393"/>
      <c r="BA20" s="383" t="str">
        <f t="shared" si="1"/>
        <v/>
      </c>
      <c r="BB20" s="384"/>
      <c r="BC20" s="393"/>
      <c r="BD20" s="383" t="str">
        <f t="shared" si="2"/>
        <v/>
      </c>
      <c r="BE20" s="384"/>
      <c r="BF20" s="385"/>
    </row>
    <row r="21" spans="2:59" ht="12" customHeight="1">
      <c r="B21" s="386"/>
      <c r="C21" s="387"/>
      <c r="D21" s="387"/>
      <c r="E21" s="387"/>
      <c r="F21" s="387"/>
      <c r="G21" s="387"/>
      <c r="H21" s="388"/>
      <c r="I21" s="388"/>
      <c r="J21" s="388"/>
      <c r="K21" s="388"/>
      <c r="L21" s="388"/>
      <c r="M21" s="389"/>
      <c r="N21" s="390"/>
      <c r="O21" s="390"/>
      <c r="P21" s="391"/>
      <c r="Q21" s="387"/>
      <c r="R21" s="387"/>
      <c r="S21" s="387"/>
      <c r="T21" s="387"/>
      <c r="U21" s="392"/>
      <c r="V21" s="149"/>
      <c r="W21" s="163"/>
      <c r="X21" s="163"/>
      <c r="Y21" s="163"/>
      <c r="Z21" s="163"/>
      <c r="AA21" s="150"/>
      <c r="AB21" s="151"/>
      <c r="AC21" s="149"/>
      <c r="AD21" s="150"/>
      <c r="AE21" s="150"/>
      <c r="AF21" s="150"/>
      <c r="AG21" s="150"/>
      <c r="AH21" s="150"/>
      <c r="AI21" s="151"/>
      <c r="AJ21" s="149"/>
      <c r="AK21" s="150"/>
      <c r="AL21" s="150"/>
      <c r="AM21" s="150"/>
      <c r="AN21" s="150"/>
      <c r="AO21" s="150"/>
      <c r="AP21" s="151"/>
      <c r="AQ21" s="152"/>
      <c r="AR21" s="150"/>
      <c r="AS21" s="150"/>
      <c r="AT21" s="150"/>
      <c r="AU21" s="150"/>
      <c r="AV21" s="150"/>
      <c r="AW21" s="151"/>
      <c r="AX21" s="384" t="str">
        <f t="shared" si="0"/>
        <v/>
      </c>
      <c r="AY21" s="384"/>
      <c r="AZ21" s="393"/>
      <c r="BA21" s="383" t="str">
        <f t="shared" si="1"/>
        <v/>
      </c>
      <c r="BB21" s="384"/>
      <c r="BC21" s="393"/>
      <c r="BD21" s="383" t="str">
        <f t="shared" si="2"/>
        <v/>
      </c>
      <c r="BE21" s="384"/>
      <c r="BF21" s="385"/>
    </row>
    <row r="22" spans="2:59" ht="12" customHeight="1">
      <c r="B22" s="386"/>
      <c r="C22" s="387"/>
      <c r="D22" s="387"/>
      <c r="E22" s="387"/>
      <c r="F22" s="387"/>
      <c r="G22" s="387"/>
      <c r="H22" s="388"/>
      <c r="I22" s="388"/>
      <c r="J22" s="388"/>
      <c r="K22" s="388"/>
      <c r="L22" s="388"/>
      <c r="M22" s="389"/>
      <c r="N22" s="390"/>
      <c r="O22" s="390"/>
      <c r="P22" s="391"/>
      <c r="Q22" s="387"/>
      <c r="R22" s="387"/>
      <c r="S22" s="387"/>
      <c r="T22" s="387"/>
      <c r="U22" s="392"/>
      <c r="V22" s="149"/>
      <c r="W22" s="163"/>
      <c r="X22" s="163"/>
      <c r="Y22" s="163"/>
      <c r="Z22" s="163"/>
      <c r="AA22" s="150"/>
      <c r="AB22" s="151"/>
      <c r="AC22" s="149"/>
      <c r="AD22" s="150"/>
      <c r="AE22" s="150"/>
      <c r="AF22" s="150"/>
      <c r="AG22" s="150"/>
      <c r="AH22" s="150"/>
      <c r="AI22" s="151"/>
      <c r="AJ22" s="149"/>
      <c r="AK22" s="150"/>
      <c r="AL22" s="150"/>
      <c r="AM22" s="150"/>
      <c r="AN22" s="150"/>
      <c r="AO22" s="150"/>
      <c r="AP22" s="151"/>
      <c r="AQ22" s="152"/>
      <c r="AR22" s="150"/>
      <c r="AS22" s="150"/>
      <c r="AT22" s="150"/>
      <c r="AU22" s="150"/>
      <c r="AV22" s="150"/>
      <c r="AW22" s="151"/>
      <c r="AX22" s="384" t="str">
        <f t="shared" si="0"/>
        <v/>
      </c>
      <c r="AY22" s="384"/>
      <c r="AZ22" s="393"/>
      <c r="BA22" s="383" t="str">
        <f t="shared" si="1"/>
        <v/>
      </c>
      <c r="BB22" s="384"/>
      <c r="BC22" s="393"/>
      <c r="BD22" s="383" t="str">
        <f t="shared" si="2"/>
        <v/>
      </c>
      <c r="BE22" s="384"/>
      <c r="BF22" s="385"/>
    </row>
    <row r="23" spans="2:59" ht="12" customHeight="1">
      <c r="B23" s="386"/>
      <c r="C23" s="387"/>
      <c r="D23" s="387"/>
      <c r="E23" s="387"/>
      <c r="F23" s="387"/>
      <c r="G23" s="387"/>
      <c r="H23" s="388"/>
      <c r="I23" s="388"/>
      <c r="J23" s="388"/>
      <c r="K23" s="388"/>
      <c r="L23" s="388"/>
      <c r="M23" s="389"/>
      <c r="N23" s="390"/>
      <c r="O23" s="390"/>
      <c r="P23" s="391"/>
      <c r="Q23" s="387"/>
      <c r="R23" s="387"/>
      <c r="S23" s="387"/>
      <c r="T23" s="387"/>
      <c r="U23" s="392"/>
      <c r="V23" s="149"/>
      <c r="W23" s="163"/>
      <c r="X23" s="163"/>
      <c r="Y23" s="163"/>
      <c r="Z23" s="163"/>
      <c r="AA23" s="150"/>
      <c r="AB23" s="151"/>
      <c r="AC23" s="149"/>
      <c r="AD23" s="150"/>
      <c r="AE23" s="150"/>
      <c r="AF23" s="150"/>
      <c r="AG23" s="150"/>
      <c r="AH23" s="150"/>
      <c r="AI23" s="151"/>
      <c r="AJ23" s="149"/>
      <c r="AK23" s="150"/>
      <c r="AL23" s="150"/>
      <c r="AM23" s="150"/>
      <c r="AN23" s="150"/>
      <c r="AO23" s="150"/>
      <c r="AP23" s="151"/>
      <c r="AQ23" s="152"/>
      <c r="AR23" s="150"/>
      <c r="AS23" s="150"/>
      <c r="AT23" s="150"/>
      <c r="AU23" s="150"/>
      <c r="AV23" s="150"/>
      <c r="AW23" s="151"/>
      <c r="AX23" s="384" t="str">
        <f t="shared" si="0"/>
        <v/>
      </c>
      <c r="AY23" s="384"/>
      <c r="AZ23" s="393"/>
      <c r="BA23" s="383" t="str">
        <f t="shared" si="1"/>
        <v/>
      </c>
      <c r="BB23" s="384"/>
      <c r="BC23" s="393"/>
      <c r="BD23" s="383" t="str">
        <f t="shared" si="2"/>
        <v/>
      </c>
      <c r="BE23" s="384"/>
      <c r="BF23" s="385"/>
    </row>
    <row r="24" spans="2:59" ht="12" customHeight="1">
      <c r="B24" s="386"/>
      <c r="C24" s="387"/>
      <c r="D24" s="387"/>
      <c r="E24" s="387"/>
      <c r="F24" s="387"/>
      <c r="G24" s="387"/>
      <c r="H24" s="388"/>
      <c r="I24" s="388"/>
      <c r="J24" s="388"/>
      <c r="K24" s="388"/>
      <c r="L24" s="388"/>
      <c r="M24" s="389"/>
      <c r="N24" s="390"/>
      <c r="O24" s="390"/>
      <c r="P24" s="391"/>
      <c r="Q24" s="387"/>
      <c r="R24" s="387"/>
      <c r="S24" s="387"/>
      <c r="T24" s="387"/>
      <c r="U24" s="392"/>
      <c r="V24" s="149"/>
      <c r="W24" s="163"/>
      <c r="X24" s="163"/>
      <c r="Y24" s="163"/>
      <c r="Z24" s="163"/>
      <c r="AA24" s="150"/>
      <c r="AB24" s="151"/>
      <c r="AC24" s="149"/>
      <c r="AD24" s="150"/>
      <c r="AE24" s="150"/>
      <c r="AF24" s="150"/>
      <c r="AG24" s="150"/>
      <c r="AH24" s="150"/>
      <c r="AI24" s="151"/>
      <c r="AJ24" s="149"/>
      <c r="AK24" s="150"/>
      <c r="AL24" s="150"/>
      <c r="AM24" s="150"/>
      <c r="AN24" s="150"/>
      <c r="AO24" s="150"/>
      <c r="AP24" s="151"/>
      <c r="AQ24" s="152"/>
      <c r="AR24" s="150"/>
      <c r="AS24" s="150"/>
      <c r="AT24" s="150"/>
      <c r="AU24" s="150"/>
      <c r="AV24" s="150"/>
      <c r="AW24" s="151"/>
      <c r="AX24" s="384" t="str">
        <f t="shared" si="0"/>
        <v/>
      </c>
      <c r="AY24" s="384"/>
      <c r="AZ24" s="393"/>
      <c r="BA24" s="383" t="str">
        <f t="shared" si="1"/>
        <v/>
      </c>
      <c r="BB24" s="384"/>
      <c r="BC24" s="393"/>
      <c r="BD24" s="383" t="str">
        <f t="shared" si="2"/>
        <v/>
      </c>
      <c r="BE24" s="384"/>
      <c r="BF24" s="385"/>
    </row>
    <row r="25" spans="2:59" ht="12" customHeight="1">
      <c r="B25" s="386"/>
      <c r="C25" s="387"/>
      <c r="D25" s="387"/>
      <c r="E25" s="387"/>
      <c r="F25" s="387"/>
      <c r="G25" s="387"/>
      <c r="H25" s="388"/>
      <c r="I25" s="388"/>
      <c r="J25" s="388"/>
      <c r="K25" s="388"/>
      <c r="L25" s="388"/>
      <c r="M25" s="389"/>
      <c r="N25" s="390"/>
      <c r="O25" s="390"/>
      <c r="P25" s="391"/>
      <c r="Q25" s="387"/>
      <c r="R25" s="387"/>
      <c r="S25" s="387"/>
      <c r="T25" s="387"/>
      <c r="U25" s="392"/>
      <c r="V25" s="149"/>
      <c r="W25" s="163"/>
      <c r="X25" s="163"/>
      <c r="Y25" s="163"/>
      <c r="Z25" s="163"/>
      <c r="AA25" s="150"/>
      <c r="AB25" s="151"/>
      <c r="AC25" s="149"/>
      <c r="AD25" s="150"/>
      <c r="AE25" s="150"/>
      <c r="AF25" s="150"/>
      <c r="AG25" s="150"/>
      <c r="AH25" s="150"/>
      <c r="AI25" s="151"/>
      <c r="AJ25" s="149"/>
      <c r="AK25" s="150"/>
      <c r="AL25" s="150"/>
      <c r="AM25" s="150"/>
      <c r="AN25" s="150"/>
      <c r="AO25" s="150"/>
      <c r="AP25" s="151"/>
      <c r="AQ25" s="152"/>
      <c r="AR25" s="150"/>
      <c r="AS25" s="150"/>
      <c r="AT25" s="150"/>
      <c r="AU25" s="150"/>
      <c r="AV25" s="150"/>
      <c r="AW25" s="151"/>
      <c r="AX25" s="384" t="str">
        <f t="shared" si="0"/>
        <v/>
      </c>
      <c r="AY25" s="384"/>
      <c r="AZ25" s="393"/>
      <c r="BA25" s="383" t="str">
        <f t="shared" si="1"/>
        <v/>
      </c>
      <c r="BB25" s="384"/>
      <c r="BC25" s="393"/>
      <c r="BD25" s="383" t="str">
        <f t="shared" si="2"/>
        <v/>
      </c>
      <c r="BE25" s="384"/>
      <c r="BF25" s="385"/>
    </row>
    <row r="26" spans="2:59" ht="12" customHeight="1">
      <c r="B26" s="386"/>
      <c r="C26" s="387"/>
      <c r="D26" s="387"/>
      <c r="E26" s="387"/>
      <c r="F26" s="387"/>
      <c r="G26" s="387"/>
      <c r="H26" s="388"/>
      <c r="I26" s="388"/>
      <c r="J26" s="388"/>
      <c r="K26" s="388"/>
      <c r="L26" s="388"/>
      <c r="M26" s="389"/>
      <c r="N26" s="390"/>
      <c r="O26" s="390"/>
      <c r="P26" s="391"/>
      <c r="Q26" s="387"/>
      <c r="R26" s="387"/>
      <c r="S26" s="387"/>
      <c r="T26" s="387"/>
      <c r="U26" s="392"/>
      <c r="V26" s="149"/>
      <c r="W26" s="163"/>
      <c r="X26" s="163"/>
      <c r="Y26" s="163"/>
      <c r="Z26" s="163"/>
      <c r="AA26" s="150"/>
      <c r="AB26" s="151"/>
      <c r="AC26" s="149"/>
      <c r="AD26" s="150"/>
      <c r="AE26" s="150"/>
      <c r="AF26" s="150"/>
      <c r="AG26" s="150"/>
      <c r="AH26" s="150"/>
      <c r="AI26" s="151"/>
      <c r="AJ26" s="149"/>
      <c r="AK26" s="150"/>
      <c r="AL26" s="150"/>
      <c r="AM26" s="150"/>
      <c r="AN26" s="150"/>
      <c r="AO26" s="150"/>
      <c r="AP26" s="151"/>
      <c r="AQ26" s="152"/>
      <c r="AR26" s="150"/>
      <c r="AS26" s="150"/>
      <c r="AT26" s="150"/>
      <c r="AU26" s="150"/>
      <c r="AV26" s="150"/>
      <c r="AW26" s="151"/>
      <c r="AX26" s="384" t="str">
        <f t="shared" si="0"/>
        <v/>
      </c>
      <c r="AY26" s="384"/>
      <c r="AZ26" s="393"/>
      <c r="BA26" s="383" t="str">
        <f t="shared" si="1"/>
        <v/>
      </c>
      <c r="BB26" s="384"/>
      <c r="BC26" s="393"/>
      <c r="BD26" s="383" t="str">
        <f t="shared" si="2"/>
        <v/>
      </c>
      <c r="BE26" s="384"/>
      <c r="BF26" s="385"/>
    </row>
    <row r="27" spans="2:59" ht="12" customHeight="1">
      <c r="B27" s="386"/>
      <c r="C27" s="387"/>
      <c r="D27" s="387"/>
      <c r="E27" s="387"/>
      <c r="F27" s="387"/>
      <c r="G27" s="387"/>
      <c r="H27" s="388"/>
      <c r="I27" s="388"/>
      <c r="J27" s="388"/>
      <c r="K27" s="388"/>
      <c r="L27" s="388"/>
      <c r="M27" s="389"/>
      <c r="N27" s="390"/>
      <c r="O27" s="390"/>
      <c r="P27" s="391"/>
      <c r="Q27" s="387"/>
      <c r="R27" s="387"/>
      <c r="S27" s="387"/>
      <c r="T27" s="387"/>
      <c r="U27" s="392"/>
      <c r="V27" s="149"/>
      <c r="W27" s="163"/>
      <c r="X27" s="163"/>
      <c r="Y27" s="163"/>
      <c r="Z27" s="163"/>
      <c r="AA27" s="150"/>
      <c r="AB27" s="151"/>
      <c r="AC27" s="149"/>
      <c r="AD27" s="150"/>
      <c r="AE27" s="150"/>
      <c r="AF27" s="150"/>
      <c r="AG27" s="150"/>
      <c r="AH27" s="150"/>
      <c r="AI27" s="151"/>
      <c r="AJ27" s="149"/>
      <c r="AK27" s="150"/>
      <c r="AL27" s="150"/>
      <c r="AM27" s="150"/>
      <c r="AN27" s="150"/>
      <c r="AO27" s="150"/>
      <c r="AP27" s="151"/>
      <c r="AQ27" s="152"/>
      <c r="AR27" s="150"/>
      <c r="AS27" s="150"/>
      <c r="AT27" s="150"/>
      <c r="AU27" s="150"/>
      <c r="AV27" s="150"/>
      <c r="AW27" s="151"/>
      <c r="AX27" s="384" t="str">
        <f t="shared" si="0"/>
        <v/>
      </c>
      <c r="AY27" s="384"/>
      <c r="AZ27" s="393"/>
      <c r="BA27" s="383" t="str">
        <f t="shared" si="1"/>
        <v/>
      </c>
      <c r="BB27" s="384"/>
      <c r="BC27" s="393"/>
      <c r="BD27" s="383" t="str">
        <f t="shared" si="2"/>
        <v/>
      </c>
      <c r="BE27" s="384"/>
      <c r="BF27" s="385"/>
    </row>
    <row r="28" spans="2:59" ht="12" customHeight="1">
      <c r="B28" s="386"/>
      <c r="C28" s="387"/>
      <c r="D28" s="387"/>
      <c r="E28" s="387"/>
      <c r="F28" s="387"/>
      <c r="G28" s="387"/>
      <c r="H28" s="388"/>
      <c r="I28" s="388"/>
      <c r="J28" s="388"/>
      <c r="K28" s="388"/>
      <c r="L28" s="388"/>
      <c r="M28" s="389"/>
      <c r="N28" s="390"/>
      <c r="O28" s="390"/>
      <c r="P28" s="391"/>
      <c r="Q28" s="387"/>
      <c r="R28" s="387"/>
      <c r="S28" s="387"/>
      <c r="T28" s="387"/>
      <c r="U28" s="392"/>
      <c r="V28" s="149"/>
      <c r="W28" s="163"/>
      <c r="X28" s="163"/>
      <c r="Y28" s="163"/>
      <c r="Z28" s="163"/>
      <c r="AA28" s="150"/>
      <c r="AB28" s="151"/>
      <c r="AC28" s="149"/>
      <c r="AD28" s="150"/>
      <c r="AE28" s="150"/>
      <c r="AF28" s="150"/>
      <c r="AG28" s="150"/>
      <c r="AH28" s="150"/>
      <c r="AI28" s="151"/>
      <c r="AJ28" s="149"/>
      <c r="AK28" s="150"/>
      <c r="AL28" s="150"/>
      <c r="AM28" s="150"/>
      <c r="AN28" s="150"/>
      <c r="AO28" s="150"/>
      <c r="AP28" s="151"/>
      <c r="AQ28" s="152"/>
      <c r="AR28" s="150"/>
      <c r="AS28" s="150"/>
      <c r="AT28" s="150"/>
      <c r="AU28" s="150"/>
      <c r="AV28" s="150"/>
      <c r="AW28" s="151"/>
      <c r="AX28" s="384" t="str">
        <f t="shared" si="0"/>
        <v/>
      </c>
      <c r="AY28" s="384"/>
      <c r="AZ28" s="393"/>
      <c r="BA28" s="383" t="str">
        <f t="shared" si="1"/>
        <v/>
      </c>
      <c r="BB28" s="384"/>
      <c r="BC28" s="393"/>
      <c r="BD28" s="383" t="str">
        <f t="shared" si="2"/>
        <v/>
      </c>
      <c r="BE28" s="384"/>
      <c r="BF28" s="385"/>
    </row>
    <row r="29" spans="2:59" ht="12" customHeight="1" thickBot="1">
      <c r="B29" s="386"/>
      <c r="C29" s="387"/>
      <c r="D29" s="387"/>
      <c r="E29" s="387"/>
      <c r="F29" s="387"/>
      <c r="G29" s="387"/>
      <c r="H29" s="388"/>
      <c r="I29" s="388"/>
      <c r="J29" s="388"/>
      <c r="K29" s="388"/>
      <c r="L29" s="388"/>
      <c r="M29" s="389"/>
      <c r="N29" s="390"/>
      <c r="O29" s="390"/>
      <c r="P29" s="391"/>
      <c r="Q29" s="387"/>
      <c r="R29" s="387"/>
      <c r="S29" s="387"/>
      <c r="T29" s="387"/>
      <c r="U29" s="392"/>
      <c r="V29" s="149"/>
      <c r="W29" s="163"/>
      <c r="X29" s="163"/>
      <c r="Y29" s="163"/>
      <c r="Z29" s="163"/>
      <c r="AA29" s="150"/>
      <c r="AB29" s="151"/>
      <c r="AC29" s="149"/>
      <c r="AD29" s="150"/>
      <c r="AE29" s="150"/>
      <c r="AF29" s="150"/>
      <c r="AG29" s="150"/>
      <c r="AH29" s="150"/>
      <c r="AI29" s="151"/>
      <c r="AJ29" s="149"/>
      <c r="AK29" s="150"/>
      <c r="AL29" s="150"/>
      <c r="AM29" s="150"/>
      <c r="AN29" s="150"/>
      <c r="AO29" s="150"/>
      <c r="AP29" s="151"/>
      <c r="AQ29" s="152"/>
      <c r="AR29" s="150"/>
      <c r="AS29" s="150"/>
      <c r="AT29" s="150"/>
      <c r="AU29" s="150"/>
      <c r="AV29" s="150"/>
      <c r="AW29" s="151"/>
      <c r="AX29" s="384" t="str">
        <f t="shared" si="0"/>
        <v/>
      </c>
      <c r="AY29" s="384"/>
      <c r="AZ29" s="393"/>
      <c r="BA29" s="383" t="str">
        <f t="shared" si="1"/>
        <v/>
      </c>
      <c r="BB29" s="384"/>
      <c r="BC29" s="393"/>
      <c r="BD29" s="383" t="str">
        <f t="shared" si="2"/>
        <v/>
      </c>
      <c r="BE29" s="384"/>
      <c r="BF29" s="385"/>
    </row>
    <row r="30" spans="2:59" ht="12" customHeight="1" thickBot="1">
      <c r="B30" s="363" t="s">
        <v>599</v>
      </c>
      <c r="C30" s="364"/>
      <c r="D30" s="364"/>
      <c r="E30" s="364"/>
      <c r="F30" s="364"/>
      <c r="G30" s="364"/>
      <c r="H30" s="364"/>
      <c r="I30" s="364"/>
      <c r="J30" s="364"/>
      <c r="K30" s="364"/>
      <c r="L30" s="364"/>
      <c r="M30" s="364"/>
      <c r="N30" s="364"/>
      <c r="O30" s="364"/>
      <c r="P30" s="364"/>
      <c r="Q30" s="364"/>
      <c r="R30" s="364"/>
      <c r="S30" s="364"/>
      <c r="T30" s="364"/>
      <c r="U30" s="365"/>
      <c r="V30" s="166">
        <f>SUM(V10:V29)</f>
        <v>0</v>
      </c>
      <c r="W30" s="167">
        <f t="shared" ref="W30:AW30" si="3">SUM(W10:W29)</f>
        <v>0</v>
      </c>
      <c r="X30" s="167">
        <f t="shared" si="3"/>
        <v>0</v>
      </c>
      <c r="Y30" s="167">
        <f t="shared" si="3"/>
        <v>0</v>
      </c>
      <c r="Z30" s="167">
        <f t="shared" si="3"/>
        <v>0</v>
      </c>
      <c r="AA30" s="167">
        <f t="shared" si="3"/>
        <v>0</v>
      </c>
      <c r="AB30" s="168">
        <f t="shared" si="3"/>
        <v>0</v>
      </c>
      <c r="AC30" s="169">
        <f t="shared" si="3"/>
        <v>0</v>
      </c>
      <c r="AD30" s="167">
        <f t="shared" si="3"/>
        <v>0</v>
      </c>
      <c r="AE30" s="167">
        <f t="shared" si="3"/>
        <v>0</v>
      </c>
      <c r="AF30" s="167">
        <f t="shared" si="3"/>
        <v>0</v>
      </c>
      <c r="AG30" s="167">
        <f t="shared" si="3"/>
        <v>0</v>
      </c>
      <c r="AH30" s="167">
        <f t="shared" si="3"/>
        <v>0</v>
      </c>
      <c r="AI30" s="168">
        <f t="shared" si="3"/>
        <v>0</v>
      </c>
      <c r="AJ30" s="169">
        <f t="shared" si="3"/>
        <v>0</v>
      </c>
      <c r="AK30" s="167">
        <f t="shared" si="3"/>
        <v>0</v>
      </c>
      <c r="AL30" s="167">
        <f t="shared" si="3"/>
        <v>0</v>
      </c>
      <c r="AM30" s="167">
        <f t="shared" si="3"/>
        <v>0</v>
      </c>
      <c r="AN30" s="167">
        <f t="shared" si="3"/>
        <v>0</v>
      </c>
      <c r="AO30" s="167">
        <f t="shared" si="3"/>
        <v>0</v>
      </c>
      <c r="AP30" s="168">
        <f t="shared" si="3"/>
        <v>0</v>
      </c>
      <c r="AQ30" s="169">
        <f t="shared" si="3"/>
        <v>0</v>
      </c>
      <c r="AR30" s="167">
        <f t="shared" si="3"/>
        <v>0</v>
      </c>
      <c r="AS30" s="167">
        <f t="shared" si="3"/>
        <v>0</v>
      </c>
      <c r="AT30" s="167">
        <f t="shared" si="3"/>
        <v>0</v>
      </c>
      <c r="AU30" s="167">
        <f t="shared" si="3"/>
        <v>0</v>
      </c>
      <c r="AV30" s="167">
        <f t="shared" si="3"/>
        <v>0</v>
      </c>
      <c r="AW30" s="168">
        <f t="shared" si="3"/>
        <v>0</v>
      </c>
      <c r="AX30" s="366"/>
      <c r="AY30" s="367"/>
      <c r="AZ30" s="428"/>
      <c r="BA30" s="429" t="str">
        <f>IF(SUM(BA10:BC29)=0,"",SUM(BA10:BC29))</f>
        <v/>
      </c>
      <c r="BB30" s="430"/>
      <c r="BC30" s="431"/>
      <c r="BD30" s="429" t="str">
        <f>IF(SUM(BD10:BF29)=0,"",SUM(BD10:BF29))</f>
        <v/>
      </c>
      <c r="BE30" s="430"/>
      <c r="BF30" s="431"/>
    </row>
    <row r="31" spans="2:59" ht="12" customHeight="1" thickBot="1">
      <c r="B31" s="432" t="s">
        <v>600</v>
      </c>
      <c r="C31" s="433"/>
      <c r="D31" s="433"/>
      <c r="E31" s="433"/>
      <c r="F31" s="433"/>
      <c r="G31" s="433"/>
      <c r="H31" s="433"/>
      <c r="I31" s="433"/>
      <c r="J31" s="433"/>
      <c r="K31" s="433"/>
      <c r="L31" s="433"/>
      <c r="M31" s="433"/>
      <c r="N31" s="433"/>
      <c r="O31" s="433"/>
      <c r="P31" s="433"/>
      <c r="Q31" s="433"/>
      <c r="R31" s="433"/>
      <c r="S31" s="433"/>
      <c r="T31" s="433"/>
      <c r="U31" s="434"/>
      <c r="V31" s="170"/>
      <c r="W31" s="171"/>
      <c r="X31" s="171"/>
      <c r="Y31" s="171"/>
      <c r="Z31" s="171"/>
      <c r="AA31" s="171"/>
      <c r="AB31" s="172"/>
      <c r="AC31" s="170"/>
      <c r="AD31" s="171"/>
      <c r="AE31" s="171"/>
      <c r="AF31" s="171"/>
      <c r="AG31" s="171"/>
      <c r="AH31" s="171"/>
      <c r="AI31" s="173"/>
      <c r="AJ31" s="170"/>
      <c r="AK31" s="171"/>
      <c r="AL31" s="171"/>
      <c r="AM31" s="171"/>
      <c r="AN31" s="171"/>
      <c r="AO31" s="171"/>
      <c r="AP31" s="173"/>
      <c r="AQ31" s="170"/>
      <c r="AR31" s="171"/>
      <c r="AS31" s="171"/>
      <c r="AT31" s="171"/>
      <c r="AU31" s="171"/>
      <c r="AV31" s="171"/>
      <c r="AW31" s="173"/>
      <c r="AX31" s="435" t="str">
        <f>IF(SUM(V31:AW31)=0,"",SUM(V31:AW31))</f>
        <v/>
      </c>
      <c r="AY31" s="436"/>
      <c r="AZ31" s="437"/>
      <c r="BA31" s="366"/>
      <c r="BB31" s="367"/>
      <c r="BC31" s="428"/>
      <c r="BD31" s="438"/>
      <c r="BE31" s="367"/>
      <c r="BF31" s="439"/>
    </row>
    <row r="32" spans="2:59" ht="12" customHeight="1">
      <c r="B32" s="425" t="s">
        <v>601</v>
      </c>
      <c r="C32" s="425"/>
      <c r="D32" s="425"/>
      <c r="E32" s="425"/>
      <c r="F32" s="425"/>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425"/>
      <c r="AQ32" s="425"/>
      <c r="AR32" s="425"/>
      <c r="AS32" s="425"/>
      <c r="AT32" s="425"/>
      <c r="AU32" s="425"/>
      <c r="AV32" s="425"/>
      <c r="AW32" s="425"/>
      <c r="AX32" s="425"/>
      <c r="AY32" s="425"/>
      <c r="AZ32" s="425"/>
      <c r="BA32" s="425"/>
      <c r="BB32" s="425"/>
      <c r="BC32" s="425"/>
      <c r="BD32" s="425"/>
      <c r="BE32" s="425"/>
      <c r="BF32" s="425"/>
      <c r="BG32" s="425"/>
    </row>
    <row r="33" spans="1:59" ht="12" customHeight="1">
      <c r="B33" s="425" t="s">
        <v>602</v>
      </c>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5"/>
      <c r="AM33" s="425"/>
      <c r="AN33" s="425"/>
      <c r="AO33" s="425"/>
      <c r="AP33" s="425"/>
      <c r="AQ33" s="425"/>
      <c r="AR33" s="425"/>
      <c r="AS33" s="425"/>
      <c r="AT33" s="425"/>
      <c r="AU33" s="425"/>
      <c r="AV33" s="425"/>
      <c r="AW33" s="425"/>
      <c r="AX33" s="425"/>
      <c r="AY33" s="425"/>
      <c r="AZ33" s="425"/>
      <c r="BA33" s="425"/>
      <c r="BB33" s="425"/>
      <c r="BC33" s="425"/>
      <c r="BD33" s="425"/>
      <c r="BE33" s="425"/>
      <c r="BF33" s="425"/>
      <c r="BG33" s="425"/>
    </row>
    <row r="34" spans="1:59" ht="12" customHeight="1">
      <c r="B34" s="426" t="s">
        <v>603</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426"/>
      <c r="AT34" s="426"/>
      <c r="AU34" s="426"/>
      <c r="AV34" s="426"/>
      <c r="AW34" s="426"/>
      <c r="AX34" s="426"/>
      <c r="AY34" s="426"/>
      <c r="AZ34" s="426"/>
      <c r="BA34" s="426"/>
      <c r="BB34" s="426"/>
      <c r="BC34" s="426"/>
      <c r="BD34" s="426"/>
      <c r="BE34" s="426"/>
      <c r="BF34" s="426"/>
      <c r="BG34" s="426"/>
    </row>
    <row r="35" spans="1:59" ht="12" customHeight="1">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6"/>
      <c r="AV35" s="426"/>
      <c r="AW35" s="426"/>
      <c r="AX35" s="426"/>
      <c r="AY35" s="426"/>
      <c r="AZ35" s="426"/>
      <c r="BA35" s="426"/>
      <c r="BB35" s="426"/>
      <c r="BC35" s="426"/>
      <c r="BD35" s="426"/>
      <c r="BE35" s="426"/>
      <c r="BF35" s="426"/>
      <c r="BG35" s="426"/>
    </row>
    <row r="36" spans="1:59" ht="12" customHeight="1">
      <c r="B36" s="427" t="s">
        <v>604</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N36" s="427"/>
      <c r="AO36" s="427"/>
      <c r="AP36" s="427"/>
      <c r="AQ36" s="427"/>
      <c r="AR36" s="427"/>
      <c r="AS36" s="427"/>
      <c r="AT36" s="427"/>
      <c r="AU36" s="427"/>
      <c r="AV36" s="427"/>
      <c r="AW36" s="427"/>
      <c r="AX36" s="427"/>
      <c r="AY36" s="427"/>
      <c r="AZ36" s="427"/>
      <c r="BA36" s="427"/>
      <c r="BB36" s="427"/>
      <c r="BC36" s="427"/>
      <c r="BD36" s="427"/>
      <c r="BE36" s="427"/>
      <c r="BF36" s="427"/>
      <c r="BG36" s="427"/>
    </row>
    <row r="37" spans="1:59" ht="12" customHeight="1">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row>
    <row r="38" spans="1:59" ht="12" customHeight="1">
      <c r="B38" s="425" t="s">
        <v>605</v>
      </c>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425"/>
      <c r="BB38" s="425"/>
      <c r="BC38" s="425"/>
      <c r="BD38" s="425"/>
      <c r="BE38" s="425"/>
      <c r="BF38" s="425"/>
      <c r="BG38" s="425"/>
    </row>
    <row r="39" spans="1:59" ht="12" customHeight="1">
      <c r="B39" s="427" t="s">
        <v>606</v>
      </c>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7"/>
      <c r="AS39" s="427"/>
      <c r="AT39" s="427"/>
      <c r="AU39" s="427"/>
      <c r="AV39" s="427"/>
      <c r="AW39" s="427"/>
      <c r="AX39" s="427"/>
      <c r="AY39" s="427"/>
      <c r="AZ39" s="427"/>
      <c r="BA39" s="427"/>
      <c r="BB39" s="427"/>
      <c r="BC39" s="427"/>
      <c r="BD39" s="427"/>
      <c r="BE39" s="427"/>
      <c r="BF39" s="427"/>
      <c r="BG39" s="427"/>
    </row>
    <row r="40" spans="1:59" ht="12" customHeight="1">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row>
    <row r="41" spans="1:59" ht="12" customHeight="1">
      <c r="B41" s="174"/>
      <c r="C41" s="174"/>
      <c r="D41" s="174"/>
      <c r="E41" s="174"/>
    </row>
    <row r="42" spans="1:59" ht="12" customHeight="1">
      <c r="B42" s="174"/>
      <c r="C42" s="174"/>
      <c r="D42" s="174"/>
      <c r="E42" s="174"/>
    </row>
    <row r="43" spans="1:59" ht="12" customHeight="1">
      <c r="A43" s="127" t="s">
        <v>607</v>
      </c>
      <c r="B43" s="174"/>
      <c r="C43" s="174"/>
      <c r="D43" s="127" t="s">
        <v>608</v>
      </c>
      <c r="E43" s="174"/>
    </row>
    <row r="44" spans="1:59" ht="12" customHeight="1">
      <c r="B44" s="174"/>
      <c r="C44" s="174"/>
      <c r="D44" s="174"/>
      <c r="E44" s="174"/>
    </row>
    <row r="45" spans="1:59" ht="12" customHeight="1">
      <c r="B45" s="127"/>
      <c r="C45" s="175" t="s">
        <v>609</v>
      </c>
      <c r="D45" s="127" t="s">
        <v>610</v>
      </c>
      <c r="E45" s="174"/>
    </row>
    <row r="46" spans="1:59" ht="12" customHeight="1">
      <c r="B46" s="174"/>
      <c r="C46" s="174"/>
      <c r="D46" s="176" t="s">
        <v>611</v>
      </c>
      <c r="E46" s="177"/>
      <c r="F46" s="177"/>
      <c r="G46" s="177"/>
      <c r="H46" s="177"/>
      <c r="I46" s="177"/>
      <c r="J46" s="177"/>
      <c r="K46" s="177"/>
      <c r="L46" s="177"/>
      <c r="M46" s="177"/>
      <c r="N46" s="178"/>
      <c r="O46" s="176" t="s">
        <v>612</v>
      </c>
      <c r="P46" s="177"/>
      <c r="Q46" s="177"/>
      <c r="R46" s="177"/>
      <c r="S46" s="177"/>
      <c r="T46" s="177"/>
      <c r="U46" s="177"/>
      <c r="V46" s="177"/>
      <c r="W46" s="177"/>
      <c r="X46" s="177"/>
      <c r="Y46" s="177"/>
      <c r="Z46" s="177"/>
      <c r="AA46" s="177"/>
      <c r="AB46" s="177"/>
      <c r="AC46" s="177"/>
      <c r="AD46" s="177"/>
      <c r="AE46" s="177"/>
      <c r="AF46" s="177"/>
      <c r="AG46" s="177"/>
      <c r="AH46" s="177"/>
      <c r="AI46" s="178"/>
      <c r="AJ46" s="176" t="s">
        <v>613</v>
      </c>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8"/>
    </row>
    <row r="47" spans="1:59" ht="12" customHeight="1">
      <c r="B47" s="174"/>
      <c r="C47" s="174"/>
      <c r="D47" s="179"/>
      <c r="E47" s="180"/>
      <c r="F47" s="181"/>
      <c r="G47" s="181"/>
      <c r="H47" s="181"/>
      <c r="I47" s="181"/>
      <c r="J47" s="181"/>
      <c r="K47" s="181"/>
      <c r="L47" s="181"/>
      <c r="M47" s="181"/>
      <c r="N47" s="182"/>
      <c r="O47" s="440"/>
      <c r="P47" s="441"/>
      <c r="Q47" s="441"/>
      <c r="R47" s="441"/>
      <c r="S47" s="441"/>
      <c r="T47" s="441"/>
      <c r="U47" s="441"/>
      <c r="V47" s="441"/>
      <c r="W47" s="441"/>
      <c r="X47" s="441"/>
      <c r="Y47" s="441"/>
      <c r="Z47" s="441"/>
      <c r="AA47" s="441"/>
      <c r="AB47" s="441"/>
      <c r="AC47" s="441"/>
      <c r="AD47" s="441"/>
      <c r="AE47" s="441"/>
      <c r="AF47" s="441"/>
      <c r="AG47" s="441"/>
      <c r="AH47" s="441"/>
      <c r="AI47" s="442"/>
      <c r="AJ47" s="440"/>
      <c r="AK47" s="449"/>
      <c r="AL47" s="449"/>
      <c r="AM47" s="449"/>
      <c r="AN47" s="449"/>
      <c r="AO47" s="449"/>
      <c r="AP47" s="449"/>
      <c r="AQ47" s="449"/>
      <c r="AR47" s="449"/>
      <c r="AS47" s="449"/>
      <c r="AT47" s="449"/>
      <c r="AU47" s="449"/>
      <c r="AV47" s="449"/>
      <c r="AW47" s="449"/>
      <c r="AX47" s="449"/>
      <c r="AY47" s="449"/>
      <c r="AZ47" s="449"/>
      <c r="BA47" s="449"/>
      <c r="BB47" s="449"/>
      <c r="BC47" s="449"/>
      <c r="BD47" s="449"/>
      <c r="BE47" s="449"/>
      <c r="BF47" s="450"/>
    </row>
    <row r="48" spans="1:59" ht="12" customHeight="1">
      <c r="B48" s="174"/>
      <c r="C48" s="174"/>
      <c r="D48" s="183"/>
      <c r="E48" s="184"/>
      <c r="F48" s="185"/>
      <c r="G48" s="185"/>
      <c r="H48" s="185"/>
      <c r="I48" s="185"/>
      <c r="J48" s="185"/>
      <c r="K48" s="185"/>
      <c r="L48" s="185"/>
      <c r="M48" s="185"/>
      <c r="N48" s="186"/>
      <c r="O48" s="443"/>
      <c r="P48" s="444"/>
      <c r="Q48" s="444"/>
      <c r="R48" s="444"/>
      <c r="S48" s="444"/>
      <c r="T48" s="444"/>
      <c r="U48" s="444"/>
      <c r="V48" s="444"/>
      <c r="W48" s="444"/>
      <c r="X48" s="444"/>
      <c r="Y48" s="444"/>
      <c r="Z48" s="444"/>
      <c r="AA48" s="444"/>
      <c r="AB48" s="444"/>
      <c r="AC48" s="444"/>
      <c r="AD48" s="444"/>
      <c r="AE48" s="444"/>
      <c r="AF48" s="444"/>
      <c r="AG48" s="444"/>
      <c r="AH48" s="444"/>
      <c r="AI48" s="445"/>
      <c r="AJ48" s="451"/>
      <c r="AK48" s="452"/>
      <c r="AL48" s="452"/>
      <c r="AM48" s="452"/>
      <c r="AN48" s="452"/>
      <c r="AO48" s="452"/>
      <c r="AP48" s="452"/>
      <c r="AQ48" s="452"/>
      <c r="AR48" s="452"/>
      <c r="AS48" s="452"/>
      <c r="AT48" s="452"/>
      <c r="AU48" s="452"/>
      <c r="AV48" s="452"/>
      <c r="AW48" s="452"/>
      <c r="AX48" s="452"/>
      <c r="AY48" s="452"/>
      <c r="AZ48" s="452"/>
      <c r="BA48" s="452"/>
      <c r="BB48" s="452"/>
      <c r="BC48" s="452"/>
      <c r="BD48" s="452"/>
      <c r="BE48" s="452"/>
      <c r="BF48" s="453"/>
    </row>
    <row r="49" spans="2:58" ht="12" customHeight="1">
      <c r="B49" s="174"/>
      <c r="C49" s="174"/>
      <c r="D49" s="187"/>
      <c r="E49" s="188" t="s">
        <v>403</v>
      </c>
      <c r="F49" s="457"/>
      <c r="G49" s="458"/>
      <c r="H49" s="185" t="s">
        <v>412</v>
      </c>
      <c r="I49" s="457"/>
      <c r="J49" s="458"/>
      <c r="K49" s="185" t="s">
        <v>413</v>
      </c>
      <c r="L49" s="457"/>
      <c r="M49" s="458"/>
      <c r="N49" s="186" t="s">
        <v>614</v>
      </c>
      <c r="O49" s="443"/>
      <c r="P49" s="444"/>
      <c r="Q49" s="444"/>
      <c r="R49" s="444"/>
      <c r="S49" s="444"/>
      <c r="T49" s="444"/>
      <c r="U49" s="444"/>
      <c r="V49" s="444"/>
      <c r="W49" s="444"/>
      <c r="X49" s="444"/>
      <c r="Y49" s="444"/>
      <c r="Z49" s="444"/>
      <c r="AA49" s="444"/>
      <c r="AB49" s="444"/>
      <c r="AC49" s="444"/>
      <c r="AD49" s="444"/>
      <c r="AE49" s="444"/>
      <c r="AF49" s="444"/>
      <c r="AG49" s="444"/>
      <c r="AH49" s="444"/>
      <c r="AI49" s="445"/>
      <c r="AJ49" s="451"/>
      <c r="AK49" s="452"/>
      <c r="AL49" s="452"/>
      <c r="AM49" s="452"/>
      <c r="AN49" s="452"/>
      <c r="AO49" s="452"/>
      <c r="AP49" s="452"/>
      <c r="AQ49" s="452"/>
      <c r="AR49" s="452"/>
      <c r="AS49" s="452"/>
      <c r="AT49" s="452"/>
      <c r="AU49" s="452"/>
      <c r="AV49" s="452"/>
      <c r="AW49" s="452"/>
      <c r="AX49" s="452"/>
      <c r="AY49" s="452"/>
      <c r="AZ49" s="452"/>
      <c r="BA49" s="452"/>
      <c r="BB49" s="452"/>
      <c r="BC49" s="452"/>
      <c r="BD49" s="452"/>
      <c r="BE49" s="452"/>
      <c r="BF49" s="453"/>
    </row>
    <row r="50" spans="2:58" ht="12" customHeight="1">
      <c r="B50" s="174"/>
      <c r="C50" s="174"/>
      <c r="D50" s="189"/>
      <c r="E50" s="190"/>
      <c r="F50" s="185"/>
      <c r="G50" s="185"/>
      <c r="H50" s="185"/>
      <c r="I50" s="185"/>
      <c r="J50" s="185"/>
      <c r="K50" s="185"/>
      <c r="L50" s="185"/>
      <c r="M50" s="185"/>
      <c r="N50" s="186"/>
      <c r="O50" s="443"/>
      <c r="P50" s="444"/>
      <c r="Q50" s="444"/>
      <c r="R50" s="444"/>
      <c r="S50" s="444"/>
      <c r="T50" s="444"/>
      <c r="U50" s="444"/>
      <c r="V50" s="444"/>
      <c r="W50" s="444"/>
      <c r="X50" s="444"/>
      <c r="Y50" s="444"/>
      <c r="Z50" s="444"/>
      <c r="AA50" s="444"/>
      <c r="AB50" s="444"/>
      <c r="AC50" s="444"/>
      <c r="AD50" s="444"/>
      <c r="AE50" s="444"/>
      <c r="AF50" s="444"/>
      <c r="AG50" s="444"/>
      <c r="AH50" s="444"/>
      <c r="AI50" s="445"/>
      <c r="AJ50" s="451"/>
      <c r="AK50" s="452"/>
      <c r="AL50" s="452"/>
      <c r="AM50" s="452"/>
      <c r="AN50" s="452"/>
      <c r="AO50" s="452"/>
      <c r="AP50" s="452"/>
      <c r="AQ50" s="452"/>
      <c r="AR50" s="452"/>
      <c r="AS50" s="452"/>
      <c r="AT50" s="452"/>
      <c r="AU50" s="452"/>
      <c r="AV50" s="452"/>
      <c r="AW50" s="452"/>
      <c r="AX50" s="452"/>
      <c r="AY50" s="452"/>
      <c r="AZ50" s="452"/>
      <c r="BA50" s="452"/>
      <c r="BB50" s="452"/>
      <c r="BC50" s="452"/>
      <c r="BD50" s="452"/>
      <c r="BE50" s="452"/>
      <c r="BF50" s="453"/>
    </row>
    <row r="51" spans="2:58" ht="12" customHeight="1">
      <c r="B51" s="174"/>
      <c r="C51" s="174"/>
      <c r="D51" s="191"/>
      <c r="E51" s="192"/>
      <c r="F51" s="193"/>
      <c r="G51" s="193"/>
      <c r="H51" s="193"/>
      <c r="I51" s="193"/>
      <c r="J51" s="193"/>
      <c r="K51" s="193"/>
      <c r="L51" s="193"/>
      <c r="M51" s="193"/>
      <c r="N51" s="194"/>
      <c r="O51" s="446"/>
      <c r="P51" s="447"/>
      <c r="Q51" s="447"/>
      <c r="R51" s="447"/>
      <c r="S51" s="447"/>
      <c r="T51" s="447"/>
      <c r="U51" s="447"/>
      <c r="V51" s="447"/>
      <c r="W51" s="447"/>
      <c r="X51" s="447"/>
      <c r="Y51" s="447"/>
      <c r="Z51" s="447"/>
      <c r="AA51" s="447"/>
      <c r="AB51" s="447"/>
      <c r="AC51" s="447"/>
      <c r="AD51" s="447"/>
      <c r="AE51" s="447"/>
      <c r="AF51" s="447"/>
      <c r="AG51" s="447"/>
      <c r="AH51" s="447"/>
      <c r="AI51" s="448"/>
      <c r="AJ51" s="454"/>
      <c r="AK51" s="455"/>
      <c r="AL51" s="455"/>
      <c r="AM51" s="455"/>
      <c r="AN51" s="455"/>
      <c r="AO51" s="455"/>
      <c r="AP51" s="455"/>
      <c r="AQ51" s="455"/>
      <c r="AR51" s="455"/>
      <c r="AS51" s="455"/>
      <c r="AT51" s="455"/>
      <c r="AU51" s="455"/>
      <c r="AV51" s="455"/>
      <c r="AW51" s="455"/>
      <c r="AX51" s="455"/>
      <c r="AY51" s="455"/>
      <c r="AZ51" s="455"/>
      <c r="BA51" s="455"/>
      <c r="BB51" s="455"/>
      <c r="BC51" s="455"/>
      <c r="BD51" s="455"/>
      <c r="BE51" s="455"/>
      <c r="BF51" s="456"/>
    </row>
    <row r="52" spans="2:58" ht="12" customHeight="1">
      <c r="B52" s="174"/>
      <c r="C52" s="174"/>
      <c r="D52" s="179"/>
      <c r="E52" s="180"/>
      <c r="F52" s="181"/>
      <c r="G52" s="181"/>
      <c r="H52" s="181"/>
      <c r="I52" s="181"/>
      <c r="J52" s="181"/>
      <c r="K52" s="181"/>
      <c r="L52" s="181"/>
      <c r="M52" s="181"/>
      <c r="N52" s="182"/>
      <c r="O52" s="440"/>
      <c r="P52" s="441"/>
      <c r="Q52" s="441"/>
      <c r="R52" s="441"/>
      <c r="S52" s="441"/>
      <c r="T52" s="441"/>
      <c r="U52" s="441"/>
      <c r="V52" s="441"/>
      <c r="W52" s="441"/>
      <c r="X52" s="441"/>
      <c r="Y52" s="441"/>
      <c r="Z52" s="441"/>
      <c r="AA52" s="441"/>
      <c r="AB52" s="441"/>
      <c r="AC52" s="441"/>
      <c r="AD52" s="441"/>
      <c r="AE52" s="441"/>
      <c r="AF52" s="441"/>
      <c r="AG52" s="441"/>
      <c r="AH52" s="441"/>
      <c r="AI52" s="442"/>
      <c r="AJ52" s="440"/>
      <c r="AK52" s="449"/>
      <c r="AL52" s="449"/>
      <c r="AM52" s="449"/>
      <c r="AN52" s="449"/>
      <c r="AO52" s="449"/>
      <c r="AP52" s="449"/>
      <c r="AQ52" s="449"/>
      <c r="AR52" s="449"/>
      <c r="AS52" s="449"/>
      <c r="AT52" s="449"/>
      <c r="AU52" s="449"/>
      <c r="AV52" s="449"/>
      <c r="AW52" s="449"/>
      <c r="AX52" s="449"/>
      <c r="AY52" s="449"/>
      <c r="AZ52" s="449"/>
      <c r="BA52" s="449"/>
      <c r="BB52" s="449"/>
      <c r="BC52" s="449"/>
      <c r="BD52" s="449"/>
      <c r="BE52" s="449"/>
      <c r="BF52" s="450"/>
    </row>
    <row r="53" spans="2:58" ht="12" customHeight="1">
      <c r="B53" s="174"/>
      <c r="C53" s="174"/>
      <c r="D53" s="183"/>
      <c r="E53" s="184"/>
      <c r="F53" s="185"/>
      <c r="G53" s="185"/>
      <c r="H53" s="185"/>
      <c r="I53" s="185"/>
      <c r="J53" s="185"/>
      <c r="K53" s="185"/>
      <c r="L53" s="185"/>
      <c r="M53" s="185"/>
      <c r="N53" s="186"/>
      <c r="O53" s="443"/>
      <c r="P53" s="444"/>
      <c r="Q53" s="444"/>
      <c r="R53" s="444"/>
      <c r="S53" s="444"/>
      <c r="T53" s="444"/>
      <c r="U53" s="444"/>
      <c r="V53" s="444"/>
      <c r="W53" s="444"/>
      <c r="X53" s="444"/>
      <c r="Y53" s="444"/>
      <c r="Z53" s="444"/>
      <c r="AA53" s="444"/>
      <c r="AB53" s="444"/>
      <c r="AC53" s="444"/>
      <c r="AD53" s="444"/>
      <c r="AE53" s="444"/>
      <c r="AF53" s="444"/>
      <c r="AG53" s="444"/>
      <c r="AH53" s="444"/>
      <c r="AI53" s="445"/>
      <c r="AJ53" s="451"/>
      <c r="AK53" s="452"/>
      <c r="AL53" s="452"/>
      <c r="AM53" s="452"/>
      <c r="AN53" s="452"/>
      <c r="AO53" s="452"/>
      <c r="AP53" s="452"/>
      <c r="AQ53" s="452"/>
      <c r="AR53" s="452"/>
      <c r="AS53" s="452"/>
      <c r="AT53" s="452"/>
      <c r="AU53" s="452"/>
      <c r="AV53" s="452"/>
      <c r="AW53" s="452"/>
      <c r="AX53" s="452"/>
      <c r="AY53" s="452"/>
      <c r="AZ53" s="452"/>
      <c r="BA53" s="452"/>
      <c r="BB53" s="452"/>
      <c r="BC53" s="452"/>
      <c r="BD53" s="452"/>
      <c r="BE53" s="452"/>
      <c r="BF53" s="453"/>
    </row>
    <row r="54" spans="2:58" ht="12" customHeight="1">
      <c r="B54" s="174"/>
      <c r="C54" s="174"/>
      <c r="D54" s="187"/>
      <c r="E54" s="188" t="s">
        <v>403</v>
      </c>
      <c r="F54" s="457"/>
      <c r="G54" s="458"/>
      <c r="H54" s="185" t="s">
        <v>412</v>
      </c>
      <c r="I54" s="457"/>
      <c r="J54" s="458"/>
      <c r="K54" s="185" t="s">
        <v>413</v>
      </c>
      <c r="L54" s="457"/>
      <c r="M54" s="458"/>
      <c r="N54" s="186" t="s">
        <v>614</v>
      </c>
      <c r="O54" s="443"/>
      <c r="P54" s="444"/>
      <c r="Q54" s="444"/>
      <c r="R54" s="444"/>
      <c r="S54" s="444"/>
      <c r="T54" s="444"/>
      <c r="U54" s="444"/>
      <c r="V54" s="444"/>
      <c r="W54" s="444"/>
      <c r="X54" s="444"/>
      <c r="Y54" s="444"/>
      <c r="Z54" s="444"/>
      <c r="AA54" s="444"/>
      <c r="AB54" s="444"/>
      <c r="AC54" s="444"/>
      <c r="AD54" s="444"/>
      <c r="AE54" s="444"/>
      <c r="AF54" s="444"/>
      <c r="AG54" s="444"/>
      <c r="AH54" s="444"/>
      <c r="AI54" s="445"/>
      <c r="AJ54" s="451"/>
      <c r="AK54" s="452"/>
      <c r="AL54" s="452"/>
      <c r="AM54" s="452"/>
      <c r="AN54" s="452"/>
      <c r="AO54" s="452"/>
      <c r="AP54" s="452"/>
      <c r="AQ54" s="452"/>
      <c r="AR54" s="452"/>
      <c r="AS54" s="452"/>
      <c r="AT54" s="452"/>
      <c r="AU54" s="452"/>
      <c r="AV54" s="452"/>
      <c r="AW54" s="452"/>
      <c r="AX54" s="452"/>
      <c r="AY54" s="452"/>
      <c r="AZ54" s="452"/>
      <c r="BA54" s="452"/>
      <c r="BB54" s="452"/>
      <c r="BC54" s="452"/>
      <c r="BD54" s="452"/>
      <c r="BE54" s="452"/>
      <c r="BF54" s="453"/>
    </row>
    <row r="55" spans="2:58" ht="12" customHeight="1">
      <c r="B55" s="174"/>
      <c r="C55" s="174"/>
      <c r="D55" s="189"/>
      <c r="E55" s="190"/>
      <c r="F55" s="185"/>
      <c r="G55" s="185"/>
      <c r="H55" s="185"/>
      <c r="I55" s="185"/>
      <c r="J55" s="185"/>
      <c r="K55" s="185"/>
      <c r="L55" s="185"/>
      <c r="M55" s="185"/>
      <c r="N55" s="186"/>
      <c r="O55" s="443"/>
      <c r="P55" s="444"/>
      <c r="Q55" s="444"/>
      <c r="R55" s="444"/>
      <c r="S55" s="444"/>
      <c r="T55" s="444"/>
      <c r="U55" s="444"/>
      <c r="V55" s="444"/>
      <c r="W55" s="444"/>
      <c r="X55" s="444"/>
      <c r="Y55" s="444"/>
      <c r="Z55" s="444"/>
      <c r="AA55" s="444"/>
      <c r="AB55" s="444"/>
      <c r="AC55" s="444"/>
      <c r="AD55" s="444"/>
      <c r="AE55" s="444"/>
      <c r="AF55" s="444"/>
      <c r="AG55" s="444"/>
      <c r="AH55" s="444"/>
      <c r="AI55" s="445"/>
      <c r="AJ55" s="451"/>
      <c r="AK55" s="452"/>
      <c r="AL55" s="452"/>
      <c r="AM55" s="452"/>
      <c r="AN55" s="452"/>
      <c r="AO55" s="452"/>
      <c r="AP55" s="452"/>
      <c r="AQ55" s="452"/>
      <c r="AR55" s="452"/>
      <c r="AS55" s="452"/>
      <c r="AT55" s="452"/>
      <c r="AU55" s="452"/>
      <c r="AV55" s="452"/>
      <c r="AW55" s="452"/>
      <c r="AX55" s="452"/>
      <c r="AY55" s="452"/>
      <c r="AZ55" s="452"/>
      <c r="BA55" s="452"/>
      <c r="BB55" s="452"/>
      <c r="BC55" s="452"/>
      <c r="BD55" s="452"/>
      <c r="BE55" s="452"/>
      <c r="BF55" s="453"/>
    </row>
    <row r="56" spans="2:58" ht="12" customHeight="1">
      <c r="B56" s="174"/>
      <c r="C56" s="174"/>
      <c r="D56" s="191"/>
      <c r="E56" s="192"/>
      <c r="F56" s="193"/>
      <c r="G56" s="193"/>
      <c r="H56" s="193"/>
      <c r="I56" s="193"/>
      <c r="J56" s="193"/>
      <c r="K56" s="193"/>
      <c r="L56" s="193"/>
      <c r="M56" s="193"/>
      <c r="N56" s="194"/>
      <c r="O56" s="446"/>
      <c r="P56" s="447"/>
      <c r="Q56" s="447"/>
      <c r="R56" s="447"/>
      <c r="S56" s="447"/>
      <c r="T56" s="447"/>
      <c r="U56" s="447"/>
      <c r="V56" s="447"/>
      <c r="W56" s="447"/>
      <c r="X56" s="447"/>
      <c r="Y56" s="447"/>
      <c r="Z56" s="447"/>
      <c r="AA56" s="447"/>
      <c r="AB56" s="447"/>
      <c r="AC56" s="447"/>
      <c r="AD56" s="447"/>
      <c r="AE56" s="447"/>
      <c r="AF56" s="447"/>
      <c r="AG56" s="447"/>
      <c r="AH56" s="447"/>
      <c r="AI56" s="448"/>
      <c r="AJ56" s="454"/>
      <c r="AK56" s="455"/>
      <c r="AL56" s="455"/>
      <c r="AM56" s="455"/>
      <c r="AN56" s="455"/>
      <c r="AO56" s="455"/>
      <c r="AP56" s="455"/>
      <c r="AQ56" s="455"/>
      <c r="AR56" s="455"/>
      <c r="AS56" s="455"/>
      <c r="AT56" s="455"/>
      <c r="AU56" s="455"/>
      <c r="AV56" s="455"/>
      <c r="AW56" s="455"/>
      <c r="AX56" s="455"/>
      <c r="AY56" s="455"/>
      <c r="AZ56" s="455"/>
      <c r="BA56" s="455"/>
      <c r="BB56" s="455"/>
      <c r="BC56" s="455"/>
      <c r="BD56" s="455"/>
      <c r="BE56" s="455"/>
      <c r="BF56" s="456"/>
    </row>
    <row r="57" spans="2:58" ht="12" customHeight="1">
      <c r="B57" s="174"/>
      <c r="C57" s="174"/>
      <c r="D57" s="179"/>
      <c r="E57" s="180"/>
      <c r="F57" s="181"/>
      <c r="G57" s="181"/>
      <c r="H57" s="181"/>
      <c r="I57" s="181"/>
      <c r="J57" s="181"/>
      <c r="K57" s="181"/>
      <c r="L57" s="181"/>
      <c r="M57" s="181"/>
      <c r="N57" s="182"/>
      <c r="O57" s="440"/>
      <c r="P57" s="441"/>
      <c r="Q57" s="441"/>
      <c r="R57" s="441"/>
      <c r="S57" s="441"/>
      <c r="T57" s="441"/>
      <c r="U57" s="441"/>
      <c r="V57" s="441"/>
      <c r="W57" s="441"/>
      <c r="X57" s="441"/>
      <c r="Y57" s="441"/>
      <c r="Z57" s="441"/>
      <c r="AA57" s="441"/>
      <c r="AB57" s="441"/>
      <c r="AC57" s="441"/>
      <c r="AD57" s="441"/>
      <c r="AE57" s="441"/>
      <c r="AF57" s="441"/>
      <c r="AG57" s="441"/>
      <c r="AH57" s="441"/>
      <c r="AI57" s="442"/>
      <c r="AJ57" s="440"/>
      <c r="AK57" s="449"/>
      <c r="AL57" s="449"/>
      <c r="AM57" s="449"/>
      <c r="AN57" s="449"/>
      <c r="AO57" s="449"/>
      <c r="AP57" s="449"/>
      <c r="AQ57" s="449"/>
      <c r="AR57" s="449"/>
      <c r="AS57" s="449"/>
      <c r="AT57" s="449"/>
      <c r="AU57" s="449"/>
      <c r="AV57" s="449"/>
      <c r="AW57" s="449"/>
      <c r="AX57" s="449"/>
      <c r="AY57" s="449"/>
      <c r="AZ57" s="449"/>
      <c r="BA57" s="449"/>
      <c r="BB57" s="449"/>
      <c r="BC57" s="449"/>
      <c r="BD57" s="449"/>
      <c r="BE57" s="449"/>
      <c r="BF57" s="450"/>
    </row>
    <row r="58" spans="2:58" ht="12" customHeight="1">
      <c r="B58" s="174"/>
      <c r="C58" s="174"/>
      <c r="D58" s="183"/>
      <c r="E58" s="184"/>
      <c r="F58" s="185"/>
      <c r="G58" s="185"/>
      <c r="H58" s="185"/>
      <c r="I58" s="185"/>
      <c r="J58" s="185"/>
      <c r="K58" s="185"/>
      <c r="L58" s="185"/>
      <c r="M58" s="185"/>
      <c r="N58" s="186"/>
      <c r="O58" s="443"/>
      <c r="P58" s="444"/>
      <c r="Q58" s="444"/>
      <c r="R58" s="444"/>
      <c r="S58" s="444"/>
      <c r="T58" s="444"/>
      <c r="U58" s="444"/>
      <c r="V58" s="444"/>
      <c r="W58" s="444"/>
      <c r="X58" s="444"/>
      <c r="Y58" s="444"/>
      <c r="Z58" s="444"/>
      <c r="AA58" s="444"/>
      <c r="AB58" s="444"/>
      <c r="AC58" s="444"/>
      <c r="AD58" s="444"/>
      <c r="AE58" s="444"/>
      <c r="AF58" s="444"/>
      <c r="AG58" s="444"/>
      <c r="AH58" s="444"/>
      <c r="AI58" s="445"/>
      <c r="AJ58" s="451"/>
      <c r="AK58" s="452"/>
      <c r="AL58" s="452"/>
      <c r="AM58" s="452"/>
      <c r="AN58" s="452"/>
      <c r="AO58" s="452"/>
      <c r="AP58" s="452"/>
      <c r="AQ58" s="452"/>
      <c r="AR58" s="452"/>
      <c r="AS58" s="452"/>
      <c r="AT58" s="452"/>
      <c r="AU58" s="452"/>
      <c r="AV58" s="452"/>
      <c r="AW58" s="452"/>
      <c r="AX58" s="452"/>
      <c r="AY58" s="452"/>
      <c r="AZ58" s="452"/>
      <c r="BA58" s="452"/>
      <c r="BB58" s="452"/>
      <c r="BC58" s="452"/>
      <c r="BD58" s="452"/>
      <c r="BE58" s="452"/>
      <c r="BF58" s="453"/>
    </row>
    <row r="59" spans="2:58" ht="12" customHeight="1">
      <c r="B59" s="174"/>
      <c r="C59" s="174"/>
      <c r="D59" s="187"/>
      <c r="E59" s="188" t="s">
        <v>403</v>
      </c>
      <c r="F59" s="457"/>
      <c r="G59" s="458"/>
      <c r="H59" s="185" t="s">
        <v>412</v>
      </c>
      <c r="I59" s="457"/>
      <c r="J59" s="458"/>
      <c r="K59" s="185" t="s">
        <v>413</v>
      </c>
      <c r="L59" s="457"/>
      <c r="M59" s="458"/>
      <c r="N59" s="186" t="s">
        <v>614</v>
      </c>
      <c r="O59" s="443"/>
      <c r="P59" s="444"/>
      <c r="Q59" s="444"/>
      <c r="R59" s="444"/>
      <c r="S59" s="444"/>
      <c r="T59" s="444"/>
      <c r="U59" s="444"/>
      <c r="V59" s="444"/>
      <c r="W59" s="444"/>
      <c r="X59" s="444"/>
      <c r="Y59" s="444"/>
      <c r="Z59" s="444"/>
      <c r="AA59" s="444"/>
      <c r="AB59" s="444"/>
      <c r="AC59" s="444"/>
      <c r="AD59" s="444"/>
      <c r="AE59" s="444"/>
      <c r="AF59" s="444"/>
      <c r="AG59" s="444"/>
      <c r="AH59" s="444"/>
      <c r="AI59" s="445"/>
      <c r="AJ59" s="451"/>
      <c r="AK59" s="452"/>
      <c r="AL59" s="452"/>
      <c r="AM59" s="452"/>
      <c r="AN59" s="452"/>
      <c r="AO59" s="452"/>
      <c r="AP59" s="452"/>
      <c r="AQ59" s="452"/>
      <c r="AR59" s="452"/>
      <c r="AS59" s="452"/>
      <c r="AT59" s="452"/>
      <c r="AU59" s="452"/>
      <c r="AV59" s="452"/>
      <c r="AW59" s="452"/>
      <c r="AX59" s="452"/>
      <c r="AY59" s="452"/>
      <c r="AZ59" s="452"/>
      <c r="BA59" s="452"/>
      <c r="BB59" s="452"/>
      <c r="BC59" s="452"/>
      <c r="BD59" s="452"/>
      <c r="BE59" s="452"/>
      <c r="BF59" s="453"/>
    </row>
    <row r="60" spans="2:58" ht="12" customHeight="1">
      <c r="B60" s="174"/>
      <c r="C60" s="174"/>
      <c r="D60" s="189"/>
      <c r="E60" s="190"/>
      <c r="F60" s="185"/>
      <c r="G60" s="185"/>
      <c r="H60" s="185"/>
      <c r="I60" s="185"/>
      <c r="J60" s="185"/>
      <c r="K60" s="185"/>
      <c r="L60" s="185"/>
      <c r="M60" s="185"/>
      <c r="N60" s="186"/>
      <c r="O60" s="443"/>
      <c r="P60" s="444"/>
      <c r="Q60" s="444"/>
      <c r="R60" s="444"/>
      <c r="S60" s="444"/>
      <c r="T60" s="444"/>
      <c r="U60" s="444"/>
      <c r="V60" s="444"/>
      <c r="W60" s="444"/>
      <c r="X60" s="444"/>
      <c r="Y60" s="444"/>
      <c r="Z60" s="444"/>
      <c r="AA60" s="444"/>
      <c r="AB60" s="444"/>
      <c r="AC60" s="444"/>
      <c r="AD60" s="444"/>
      <c r="AE60" s="444"/>
      <c r="AF60" s="444"/>
      <c r="AG60" s="444"/>
      <c r="AH60" s="444"/>
      <c r="AI60" s="445"/>
      <c r="AJ60" s="451"/>
      <c r="AK60" s="452"/>
      <c r="AL60" s="452"/>
      <c r="AM60" s="452"/>
      <c r="AN60" s="452"/>
      <c r="AO60" s="452"/>
      <c r="AP60" s="452"/>
      <c r="AQ60" s="452"/>
      <c r="AR60" s="452"/>
      <c r="AS60" s="452"/>
      <c r="AT60" s="452"/>
      <c r="AU60" s="452"/>
      <c r="AV60" s="452"/>
      <c r="AW60" s="452"/>
      <c r="AX60" s="452"/>
      <c r="AY60" s="452"/>
      <c r="AZ60" s="452"/>
      <c r="BA60" s="452"/>
      <c r="BB60" s="452"/>
      <c r="BC60" s="452"/>
      <c r="BD60" s="452"/>
      <c r="BE60" s="452"/>
      <c r="BF60" s="453"/>
    </row>
    <row r="61" spans="2:58" ht="12" customHeight="1">
      <c r="B61" s="174"/>
      <c r="C61" s="174"/>
      <c r="D61" s="191"/>
      <c r="E61" s="192"/>
      <c r="F61" s="193"/>
      <c r="G61" s="193"/>
      <c r="H61" s="193"/>
      <c r="I61" s="193"/>
      <c r="J61" s="193"/>
      <c r="K61" s="193"/>
      <c r="L61" s="193"/>
      <c r="M61" s="193"/>
      <c r="N61" s="194"/>
      <c r="O61" s="446"/>
      <c r="P61" s="447"/>
      <c r="Q61" s="447"/>
      <c r="R61" s="447"/>
      <c r="S61" s="447"/>
      <c r="T61" s="447"/>
      <c r="U61" s="447"/>
      <c r="V61" s="447"/>
      <c r="W61" s="447"/>
      <c r="X61" s="447"/>
      <c r="Y61" s="447"/>
      <c r="Z61" s="447"/>
      <c r="AA61" s="447"/>
      <c r="AB61" s="447"/>
      <c r="AC61" s="447"/>
      <c r="AD61" s="447"/>
      <c r="AE61" s="447"/>
      <c r="AF61" s="447"/>
      <c r="AG61" s="447"/>
      <c r="AH61" s="447"/>
      <c r="AI61" s="448"/>
      <c r="AJ61" s="454"/>
      <c r="AK61" s="455"/>
      <c r="AL61" s="455"/>
      <c r="AM61" s="455"/>
      <c r="AN61" s="455"/>
      <c r="AO61" s="455"/>
      <c r="AP61" s="455"/>
      <c r="AQ61" s="455"/>
      <c r="AR61" s="455"/>
      <c r="AS61" s="455"/>
      <c r="AT61" s="455"/>
      <c r="AU61" s="455"/>
      <c r="AV61" s="455"/>
      <c r="AW61" s="455"/>
      <c r="AX61" s="455"/>
      <c r="AY61" s="455"/>
      <c r="AZ61" s="455"/>
      <c r="BA61" s="455"/>
      <c r="BB61" s="455"/>
      <c r="BC61" s="455"/>
      <c r="BD61" s="455"/>
      <c r="BE61" s="455"/>
      <c r="BF61" s="456"/>
    </row>
    <row r="62" spans="2:58" ht="12" customHeight="1">
      <c r="B62" s="174"/>
      <c r="C62" s="174"/>
      <c r="D62" s="174"/>
      <c r="E62" s="174"/>
    </row>
    <row r="63" spans="2:58" ht="12" customHeight="1">
      <c r="B63" s="174"/>
      <c r="C63" s="175" t="s">
        <v>615</v>
      </c>
      <c r="D63" s="127" t="s">
        <v>616</v>
      </c>
      <c r="E63" s="174"/>
    </row>
    <row r="64" spans="2:58" ht="12" customHeight="1">
      <c r="B64" s="174"/>
      <c r="C64" s="174"/>
      <c r="D64" s="176" t="s">
        <v>617</v>
      </c>
      <c r="E64" s="177"/>
      <c r="F64" s="177"/>
      <c r="G64" s="177"/>
      <c r="H64" s="177"/>
      <c r="I64" s="177"/>
      <c r="J64" s="177"/>
      <c r="K64" s="177"/>
      <c r="L64" s="177"/>
      <c r="M64" s="177"/>
      <c r="N64" s="178"/>
      <c r="O64" s="176" t="s">
        <v>618</v>
      </c>
      <c r="P64" s="177"/>
      <c r="Q64" s="177"/>
      <c r="R64" s="177"/>
      <c r="S64" s="177"/>
      <c r="T64" s="177"/>
      <c r="U64" s="177"/>
      <c r="V64" s="177"/>
      <c r="W64" s="177"/>
      <c r="X64" s="177"/>
      <c r="Y64" s="177"/>
      <c r="Z64" s="177"/>
      <c r="AA64" s="177"/>
      <c r="AB64" s="177"/>
      <c r="AC64" s="177"/>
      <c r="AD64" s="177"/>
      <c r="AE64" s="177"/>
      <c r="AF64" s="177"/>
      <c r="AG64" s="177"/>
      <c r="AH64" s="177"/>
      <c r="AI64" s="178"/>
      <c r="AJ64" s="176" t="s">
        <v>619</v>
      </c>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8"/>
    </row>
    <row r="65" spans="2:58" ht="12" customHeight="1">
      <c r="B65" s="174"/>
      <c r="C65" s="174"/>
      <c r="D65" s="179"/>
      <c r="E65" s="180"/>
      <c r="F65" s="181"/>
      <c r="G65" s="181"/>
      <c r="H65" s="181"/>
      <c r="I65" s="181"/>
      <c r="J65" s="181"/>
      <c r="K65" s="181"/>
      <c r="L65" s="181"/>
      <c r="M65" s="181"/>
      <c r="N65" s="182"/>
      <c r="O65" s="440"/>
      <c r="P65" s="441"/>
      <c r="Q65" s="441"/>
      <c r="R65" s="441"/>
      <c r="S65" s="441"/>
      <c r="T65" s="441"/>
      <c r="U65" s="441"/>
      <c r="V65" s="441"/>
      <c r="W65" s="441"/>
      <c r="X65" s="441"/>
      <c r="Y65" s="441"/>
      <c r="Z65" s="441"/>
      <c r="AA65" s="441"/>
      <c r="AB65" s="441"/>
      <c r="AC65" s="441"/>
      <c r="AD65" s="441"/>
      <c r="AE65" s="441"/>
      <c r="AF65" s="441"/>
      <c r="AG65" s="441"/>
      <c r="AH65" s="441"/>
      <c r="AI65" s="442"/>
      <c r="AJ65" s="440"/>
      <c r="AK65" s="449"/>
      <c r="AL65" s="449"/>
      <c r="AM65" s="449"/>
      <c r="AN65" s="449"/>
      <c r="AO65" s="449"/>
      <c r="AP65" s="449"/>
      <c r="AQ65" s="449"/>
      <c r="AR65" s="449"/>
      <c r="AS65" s="449"/>
      <c r="AT65" s="449"/>
      <c r="AU65" s="449"/>
      <c r="AV65" s="449"/>
      <c r="AW65" s="449"/>
      <c r="AX65" s="449"/>
      <c r="AY65" s="449"/>
      <c r="AZ65" s="449"/>
      <c r="BA65" s="449"/>
      <c r="BB65" s="449"/>
      <c r="BC65" s="449"/>
      <c r="BD65" s="449"/>
      <c r="BE65" s="449"/>
      <c r="BF65" s="450"/>
    </row>
    <row r="66" spans="2:58" ht="12" customHeight="1">
      <c r="B66" s="174"/>
      <c r="C66" s="174"/>
      <c r="D66" s="183"/>
      <c r="E66" s="184"/>
      <c r="F66" s="185"/>
      <c r="G66" s="185"/>
      <c r="H66" s="185"/>
      <c r="I66" s="185"/>
      <c r="J66" s="185"/>
      <c r="K66" s="185"/>
      <c r="L66" s="185"/>
      <c r="M66" s="185"/>
      <c r="N66" s="186"/>
      <c r="O66" s="443"/>
      <c r="P66" s="444"/>
      <c r="Q66" s="444"/>
      <c r="R66" s="444"/>
      <c r="S66" s="444"/>
      <c r="T66" s="444"/>
      <c r="U66" s="444"/>
      <c r="V66" s="444"/>
      <c r="W66" s="444"/>
      <c r="X66" s="444"/>
      <c r="Y66" s="444"/>
      <c r="Z66" s="444"/>
      <c r="AA66" s="444"/>
      <c r="AB66" s="444"/>
      <c r="AC66" s="444"/>
      <c r="AD66" s="444"/>
      <c r="AE66" s="444"/>
      <c r="AF66" s="444"/>
      <c r="AG66" s="444"/>
      <c r="AH66" s="444"/>
      <c r="AI66" s="445"/>
      <c r="AJ66" s="451"/>
      <c r="AK66" s="452"/>
      <c r="AL66" s="452"/>
      <c r="AM66" s="452"/>
      <c r="AN66" s="452"/>
      <c r="AO66" s="452"/>
      <c r="AP66" s="452"/>
      <c r="AQ66" s="452"/>
      <c r="AR66" s="452"/>
      <c r="AS66" s="452"/>
      <c r="AT66" s="452"/>
      <c r="AU66" s="452"/>
      <c r="AV66" s="452"/>
      <c r="AW66" s="452"/>
      <c r="AX66" s="452"/>
      <c r="AY66" s="452"/>
      <c r="AZ66" s="452"/>
      <c r="BA66" s="452"/>
      <c r="BB66" s="452"/>
      <c r="BC66" s="452"/>
      <c r="BD66" s="452"/>
      <c r="BE66" s="452"/>
      <c r="BF66" s="453"/>
    </row>
    <row r="67" spans="2:58" ht="12" customHeight="1">
      <c r="B67" s="174"/>
      <c r="C67" s="174"/>
      <c r="D67" s="183"/>
      <c r="E67" s="184"/>
      <c r="F67" s="185"/>
      <c r="G67" s="185"/>
      <c r="H67" s="185"/>
      <c r="I67" s="185"/>
      <c r="J67" s="185"/>
      <c r="K67" s="185"/>
      <c r="L67" s="185"/>
      <c r="M67" s="185"/>
      <c r="N67" s="186"/>
      <c r="O67" s="443"/>
      <c r="P67" s="444"/>
      <c r="Q67" s="444"/>
      <c r="R67" s="444"/>
      <c r="S67" s="444"/>
      <c r="T67" s="444"/>
      <c r="U67" s="444"/>
      <c r="V67" s="444"/>
      <c r="W67" s="444"/>
      <c r="X67" s="444"/>
      <c r="Y67" s="444"/>
      <c r="Z67" s="444"/>
      <c r="AA67" s="444"/>
      <c r="AB67" s="444"/>
      <c r="AC67" s="444"/>
      <c r="AD67" s="444"/>
      <c r="AE67" s="444"/>
      <c r="AF67" s="444"/>
      <c r="AG67" s="444"/>
      <c r="AH67" s="444"/>
      <c r="AI67" s="445"/>
      <c r="AJ67" s="451"/>
      <c r="AK67" s="452"/>
      <c r="AL67" s="452"/>
      <c r="AM67" s="452"/>
      <c r="AN67" s="452"/>
      <c r="AO67" s="452"/>
      <c r="AP67" s="452"/>
      <c r="AQ67" s="452"/>
      <c r="AR67" s="452"/>
      <c r="AS67" s="452"/>
      <c r="AT67" s="452"/>
      <c r="AU67" s="452"/>
      <c r="AV67" s="452"/>
      <c r="AW67" s="452"/>
      <c r="AX67" s="452"/>
      <c r="AY67" s="452"/>
      <c r="AZ67" s="452"/>
      <c r="BA67" s="452"/>
      <c r="BB67" s="452"/>
      <c r="BC67" s="452"/>
      <c r="BD67" s="452"/>
      <c r="BE67" s="452"/>
      <c r="BF67" s="453"/>
    </row>
    <row r="68" spans="2:58" ht="12" customHeight="1">
      <c r="B68" s="174"/>
      <c r="C68" s="174"/>
      <c r="D68" s="187"/>
      <c r="E68" s="188" t="s">
        <v>403</v>
      </c>
      <c r="F68" s="457"/>
      <c r="G68" s="458"/>
      <c r="H68" s="185" t="s">
        <v>412</v>
      </c>
      <c r="I68" s="457"/>
      <c r="J68" s="458"/>
      <c r="K68" s="185" t="s">
        <v>413</v>
      </c>
      <c r="L68" s="457"/>
      <c r="M68" s="458"/>
      <c r="N68" s="186" t="s">
        <v>614</v>
      </c>
      <c r="O68" s="443"/>
      <c r="P68" s="444"/>
      <c r="Q68" s="444"/>
      <c r="R68" s="444"/>
      <c r="S68" s="444"/>
      <c r="T68" s="444"/>
      <c r="U68" s="444"/>
      <c r="V68" s="444"/>
      <c r="W68" s="444"/>
      <c r="X68" s="444"/>
      <c r="Y68" s="444"/>
      <c r="Z68" s="444"/>
      <c r="AA68" s="444"/>
      <c r="AB68" s="444"/>
      <c r="AC68" s="444"/>
      <c r="AD68" s="444"/>
      <c r="AE68" s="444"/>
      <c r="AF68" s="444"/>
      <c r="AG68" s="444"/>
      <c r="AH68" s="444"/>
      <c r="AI68" s="445"/>
      <c r="AJ68" s="451"/>
      <c r="AK68" s="452"/>
      <c r="AL68" s="452"/>
      <c r="AM68" s="452"/>
      <c r="AN68" s="452"/>
      <c r="AO68" s="452"/>
      <c r="AP68" s="452"/>
      <c r="AQ68" s="452"/>
      <c r="AR68" s="452"/>
      <c r="AS68" s="452"/>
      <c r="AT68" s="452"/>
      <c r="AU68" s="452"/>
      <c r="AV68" s="452"/>
      <c r="AW68" s="452"/>
      <c r="AX68" s="452"/>
      <c r="AY68" s="452"/>
      <c r="AZ68" s="452"/>
      <c r="BA68" s="452"/>
      <c r="BB68" s="452"/>
      <c r="BC68" s="452"/>
      <c r="BD68" s="452"/>
      <c r="BE68" s="452"/>
      <c r="BF68" s="453"/>
    </row>
    <row r="69" spans="2:58" ht="12" customHeight="1">
      <c r="B69" s="174"/>
      <c r="C69" s="174"/>
      <c r="D69" s="189"/>
      <c r="E69" s="190"/>
      <c r="F69" s="185"/>
      <c r="G69" s="185"/>
      <c r="H69" s="185"/>
      <c r="I69" s="185"/>
      <c r="J69" s="185"/>
      <c r="K69" s="185"/>
      <c r="L69" s="185"/>
      <c r="M69" s="185"/>
      <c r="N69" s="186"/>
      <c r="O69" s="443"/>
      <c r="P69" s="444"/>
      <c r="Q69" s="444"/>
      <c r="R69" s="444"/>
      <c r="S69" s="444"/>
      <c r="T69" s="444"/>
      <c r="U69" s="444"/>
      <c r="V69" s="444"/>
      <c r="W69" s="444"/>
      <c r="X69" s="444"/>
      <c r="Y69" s="444"/>
      <c r="Z69" s="444"/>
      <c r="AA69" s="444"/>
      <c r="AB69" s="444"/>
      <c r="AC69" s="444"/>
      <c r="AD69" s="444"/>
      <c r="AE69" s="444"/>
      <c r="AF69" s="444"/>
      <c r="AG69" s="444"/>
      <c r="AH69" s="444"/>
      <c r="AI69" s="445"/>
      <c r="AJ69" s="451"/>
      <c r="AK69" s="452"/>
      <c r="AL69" s="452"/>
      <c r="AM69" s="452"/>
      <c r="AN69" s="452"/>
      <c r="AO69" s="452"/>
      <c r="AP69" s="452"/>
      <c r="AQ69" s="452"/>
      <c r="AR69" s="452"/>
      <c r="AS69" s="452"/>
      <c r="AT69" s="452"/>
      <c r="AU69" s="452"/>
      <c r="AV69" s="452"/>
      <c r="AW69" s="452"/>
      <c r="AX69" s="452"/>
      <c r="AY69" s="452"/>
      <c r="AZ69" s="452"/>
      <c r="BA69" s="452"/>
      <c r="BB69" s="452"/>
      <c r="BC69" s="452"/>
      <c r="BD69" s="452"/>
      <c r="BE69" s="452"/>
      <c r="BF69" s="453"/>
    </row>
    <row r="70" spans="2:58" ht="12" customHeight="1">
      <c r="B70" s="174"/>
      <c r="C70" s="174"/>
      <c r="D70" s="189"/>
      <c r="E70" s="190"/>
      <c r="F70" s="185"/>
      <c r="G70" s="185"/>
      <c r="H70" s="185"/>
      <c r="I70" s="185"/>
      <c r="J70" s="185"/>
      <c r="K70" s="185"/>
      <c r="L70" s="185"/>
      <c r="M70" s="185"/>
      <c r="N70" s="186"/>
      <c r="O70" s="443"/>
      <c r="P70" s="444"/>
      <c r="Q70" s="444"/>
      <c r="R70" s="444"/>
      <c r="S70" s="444"/>
      <c r="T70" s="444"/>
      <c r="U70" s="444"/>
      <c r="V70" s="444"/>
      <c r="W70" s="444"/>
      <c r="X70" s="444"/>
      <c r="Y70" s="444"/>
      <c r="Z70" s="444"/>
      <c r="AA70" s="444"/>
      <c r="AB70" s="444"/>
      <c r="AC70" s="444"/>
      <c r="AD70" s="444"/>
      <c r="AE70" s="444"/>
      <c r="AF70" s="444"/>
      <c r="AG70" s="444"/>
      <c r="AH70" s="444"/>
      <c r="AI70" s="445"/>
      <c r="AJ70" s="451"/>
      <c r="AK70" s="452"/>
      <c r="AL70" s="452"/>
      <c r="AM70" s="452"/>
      <c r="AN70" s="452"/>
      <c r="AO70" s="452"/>
      <c r="AP70" s="452"/>
      <c r="AQ70" s="452"/>
      <c r="AR70" s="452"/>
      <c r="AS70" s="452"/>
      <c r="AT70" s="452"/>
      <c r="AU70" s="452"/>
      <c r="AV70" s="452"/>
      <c r="AW70" s="452"/>
      <c r="AX70" s="452"/>
      <c r="AY70" s="452"/>
      <c r="AZ70" s="452"/>
      <c r="BA70" s="452"/>
      <c r="BB70" s="452"/>
      <c r="BC70" s="452"/>
      <c r="BD70" s="452"/>
      <c r="BE70" s="452"/>
      <c r="BF70" s="453"/>
    </row>
    <row r="71" spans="2:58" ht="12" customHeight="1">
      <c r="B71" s="174"/>
      <c r="C71" s="174"/>
      <c r="D71" s="191"/>
      <c r="E71" s="192"/>
      <c r="F71" s="193"/>
      <c r="G71" s="193"/>
      <c r="H71" s="193"/>
      <c r="I71" s="193"/>
      <c r="J71" s="193"/>
      <c r="K71" s="193"/>
      <c r="L71" s="193"/>
      <c r="M71" s="193"/>
      <c r="N71" s="194"/>
      <c r="O71" s="446"/>
      <c r="P71" s="447"/>
      <c r="Q71" s="447"/>
      <c r="R71" s="447"/>
      <c r="S71" s="447"/>
      <c r="T71" s="447"/>
      <c r="U71" s="447"/>
      <c r="V71" s="447"/>
      <c r="W71" s="447"/>
      <c r="X71" s="447"/>
      <c r="Y71" s="447"/>
      <c r="Z71" s="447"/>
      <c r="AA71" s="447"/>
      <c r="AB71" s="447"/>
      <c r="AC71" s="447"/>
      <c r="AD71" s="447"/>
      <c r="AE71" s="447"/>
      <c r="AF71" s="447"/>
      <c r="AG71" s="447"/>
      <c r="AH71" s="447"/>
      <c r="AI71" s="448"/>
      <c r="AJ71" s="454"/>
      <c r="AK71" s="455"/>
      <c r="AL71" s="455"/>
      <c r="AM71" s="455"/>
      <c r="AN71" s="455"/>
      <c r="AO71" s="455"/>
      <c r="AP71" s="455"/>
      <c r="AQ71" s="455"/>
      <c r="AR71" s="455"/>
      <c r="AS71" s="455"/>
      <c r="AT71" s="455"/>
      <c r="AU71" s="455"/>
      <c r="AV71" s="455"/>
      <c r="AW71" s="455"/>
      <c r="AX71" s="455"/>
      <c r="AY71" s="455"/>
      <c r="AZ71" s="455"/>
      <c r="BA71" s="455"/>
      <c r="BB71" s="455"/>
      <c r="BC71" s="455"/>
      <c r="BD71" s="455"/>
      <c r="BE71" s="455"/>
      <c r="BF71" s="456"/>
    </row>
    <row r="72" spans="2:58" ht="12" customHeight="1">
      <c r="B72" s="174"/>
      <c r="C72" s="174"/>
      <c r="D72" s="179"/>
      <c r="E72" s="180"/>
      <c r="F72" s="181"/>
      <c r="G72" s="181"/>
      <c r="H72" s="181"/>
      <c r="I72" s="181"/>
      <c r="J72" s="181"/>
      <c r="K72" s="181"/>
      <c r="L72" s="181"/>
      <c r="M72" s="181"/>
      <c r="N72" s="182"/>
      <c r="O72" s="440"/>
      <c r="P72" s="441"/>
      <c r="Q72" s="441"/>
      <c r="R72" s="441"/>
      <c r="S72" s="441"/>
      <c r="T72" s="441"/>
      <c r="U72" s="441"/>
      <c r="V72" s="441"/>
      <c r="W72" s="441"/>
      <c r="X72" s="441"/>
      <c r="Y72" s="441"/>
      <c r="Z72" s="441"/>
      <c r="AA72" s="441"/>
      <c r="AB72" s="441"/>
      <c r="AC72" s="441"/>
      <c r="AD72" s="441"/>
      <c r="AE72" s="441"/>
      <c r="AF72" s="441"/>
      <c r="AG72" s="441"/>
      <c r="AH72" s="441"/>
      <c r="AI72" s="442"/>
      <c r="AJ72" s="440"/>
      <c r="AK72" s="449"/>
      <c r="AL72" s="449"/>
      <c r="AM72" s="449"/>
      <c r="AN72" s="449"/>
      <c r="AO72" s="449"/>
      <c r="AP72" s="449"/>
      <c r="AQ72" s="449"/>
      <c r="AR72" s="449"/>
      <c r="AS72" s="449"/>
      <c r="AT72" s="449"/>
      <c r="AU72" s="449"/>
      <c r="AV72" s="449"/>
      <c r="AW72" s="449"/>
      <c r="AX72" s="449"/>
      <c r="AY72" s="449"/>
      <c r="AZ72" s="449"/>
      <c r="BA72" s="449"/>
      <c r="BB72" s="449"/>
      <c r="BC72" s="449"/>
      <c r="BD72" s="449"/>
      <c r="BE72" s="449"/>
      <c r="BF72" s="450"/>
    </row>
    <row r="73" spans="2:58" ht="12" customHeight="1">
      <c r="B73" s="174"/>
      <c r="C73" s="174"/>
      <c r="D73" s="183"/>
      <c r="E73" s="184"/>
      <c r="F73" s="185"/>
      <c r="G73" s="185"/>
      <c r="H73" s="185"/>
      <c r="I73" s="185"/>
      <c r="J73" s="185"/>
      <c r="K73" s="185"/>
      <c r="L73" s="185"/>
      <c r="M73" s="185"/>
      <c r="N73" s="186"/>
      <c r="O73" s="443"/>
      <c r="P73" s="444"/>
      <c r="Q73" s="444"/>
      <c r="R73" s="444"/>
      <c r="S73" s="444"/>
      <c r="T73" s="444"/>
      <c r="U73" s="444"/>
      <c r="V73" s="444"/>
      <c r="W73" s="444"/>
      <c r="X73" s="444"/>
      <c r="Y73" s="444"/>
      <c r="Z73" s="444"/>
      <c r="AA73" s="444"/>
      <c r="AB73" s="444"/>
      <c r="AC73" s="444"/>
      <c r="AD73" s="444"/>
      <c r="AE73" s="444"/>
      <c r="AF73" s="444"/>
      <c r="AG73" s="444"/>
      <c r="AH73" s="444"/>
      <c r="AI73" s="445"/>
      <c r="AJ73" s="451"/>
      <c r="AK73" s="452"/>
      <c r="AL73" s="452"/>
      <c r="AM73" s="452"/>
      <c r="AN73" s="452"/>
      <c r="AO73" s="452"/>
      <c r="AP73" s="452"/>
      <c r="AQ73" s="452"/>
      <c r="AR73" s="452"/>
      <c r="AS73" s="452"/>
      <c r="AT73" s="452"/>
      <c r="AU73" s="452"/>
      <c r="AV73" s="452"/>
      <c r="AW73" s="452"/>
      <c r="AX73" s="452"/>
      <c r="AY73" s="452"/>
      <c r="AZ73" s="452"/>
      <c r="BA73" s="452"/>
      <c r="BB73" s="452"/>
      <c r="BC73" s="452"/>
      <c r="BD73" s="452"/>
      <c r="BE73" s="452"/>
      <c r="BF73" s="453"/>
    </row>
    <row r="74" spans="2:58" ht="12" customHeight="1">
      <c r="B74" s="174"/>
      <c r="C74" s="174"/>
      <c r="D74" s="183"/>
      <c r="E74" s="184"/>
      <c r="F74" s="185"/>
      <c r="G74" s="185"/>
      <c r="H74" s="185"/>
      <c r="I74" s="185"/>
      <c r="J74" s="185"/>
      <c r="K74" s="185"/>
      <c r="L74" s="185"/>
      <c r="M74" s="185"/>
      <c r="N74" s="186"/>
      <c r="O74" s="443"/>
      <c r="P74" s="444"/>
      <c r="Q74" s="444"/>
      <c r="R74" s="444"/>
      <c r="S74" s="444"/>
      <c r="T74" s="444"/>
      <c r="U74" s="444"/>
      <c r="V74" s="444"/>
      <c r="W74" s="444"/>
      <c r="X74" s="444"/>
      <c r="Y74" s="444"/>
      <c r="Z74" s="444"/>
      <c r="AA74" s="444"/>
      <c r="AB74" s="444"/>
      <c r="AC74" s="444"/>
      <c r="AD74" s="444"/>
      <c r="AE74" s="444"/>
      <c r="AF74" s="444"/>
      <c r="AG74" s="444"/>
      <c r="AH74" s="444"/>
      <c r="AI74" s="445"/>
      <c r="AJ74" s="451"/>
      <c r="AK74" s="452"/>
      <c r="AL74" s="452"/>
      <c r="AM74" s="452"/>
      <c r="AN74" s="452"/>
      <c r="AO74" s="452"/>
      <c r="AP74" s="452"/>
      <c r="AQ74" s="452"/>
      <c r="AR74" s="452"/>
      <c r="AS74" s="452"/>
      <c r="AT74" s="452"/>
      <c r="AU74" s="452"/>
      <c r="AV74" s="452"/>
      <c r="AW74" s="452"/>
      <c r="AX74" s="452"/>
      <c r="AY74" s="452"/>
      <c r="AZ74" s="452"/>
      <c r="BA74" s="452"/>
      <c r="BB74" s="452"/>
      <c r="BC74" s="452"/>
      <c r="BD74" s="452"/>
      <c r="BE74" s="452"/>
      <c r="BF74" s="453"/>
    </row>
    <row r="75" spans="2:58" ht="12" customHeight="1">
      <c r="B75" s="174"/>
      <c r="C75" s="174"/>
      <c r="D75" s="187"/>
      <c r="E75" s="188" t="s">
        <v>403</v>
      </c>
      <c r="F75" s="457"/>
      <c r="G75" s="458"/>
      <c r="H75" s="185" t="s">
        <v>412</v>
      </c>
      <c r="I75" s="457"/>
      <c r="J75" s="458"/>
      <c r="K75" s="185" t="s">
        <v>413</v>
      </c>
      <c r="L75" s="457"/>
      <c r="M75" s="458"/>
      <c r="N75" s="186" t="s">
        <v>614</v>
      </c>
      <c r="O75" s="443"/>
      <c r="P75" s="444"/>
      <c r="Q75" s="444"/>
      <c r="R75" s="444"/>
      <c r="S75" s="444"/>
      <c r="T75" s="444"/>
      <c r="U75" s="444"/>
      <c r="V75" s="444"/>
      <c r="W75" s="444"/>
      <c r="X75" s="444"/>
      <c r="Y75" s="444"/>
      <c r="Z75" s="444"/>
      <c r="AA75" s="444"/>
      <c r="AB75" s="444"/>
      <c r="AC75" s="444"/>
      <c r="AD75" s="444"/>
      <c r="AE75" s="444"/>
      <c r="AF75" s="444"/>
      <c r="AG75" s="444"/>
      <c r="AH75" s="444"/>
      <c r="AI75" s="445"/>
      <c r="AJ75" s="451"/>
      <c r="AK75" s="452"/>
      <c r="AL75" s="452"/>
      <c r="AM75" s="452"/>
      <c r="AN75" s="452"/>
      <c r="AO75" s="452"/>
      <c r="AP75" s="452"/>
      <c r="AQ75" s="452"/>
      <c r="AR75" s="452"/>
      <c r="AS75" s="452"/>
      <c r="AT75" s="452"/>
      <c r="AU75" s="452"/>
      <c r="AV75" s="452"/>
      <c r="AW75" s="452"/>
      <c r="AX75" s="452"/>
      <c r="AY75" s="452"/>
      <c r="AZ75" s="452"/>
      <c r="BA75" s="452"/>
      <c r="BB75" s="452"/>
      <c r="BC75" s="452"/>
      <c r="BD75" s="452"/>
      <c r="BE75" s="452"/>
      <c r="BF75" s="453"/>
    </row>
    <row r="76" spans="2:58" ht="12" customHeight="1">
      <c r="B76" s="174"/>
      <c r="C76" s="174"/>
      <c r="D76" s="189"/>
      <c r="E76" s="190"/>
      <c r="F76" s="185"/>
      <c r="G76" s="185"/>
      <c r="H76" s="185"/>
      <c r="I76" s="185"/>
      <c r="J76" s="185"/>
      <c r="K76" s="185"/>
      <c r="L76" s="185"/>
      <c r="M76" s="185"/>
      <c r="N76" s="186"/>
      <c r="O76" s="443"/>
      <c r="P76" s="444"/>
      <c r="Q76" s="444"/>
      <c r="R76" s="444"/>
      <c r="S76" s="444"/>
      <c r="T76" s="444"/>
      <c r="U76" s="444"/>
      <c r="V76" s="444"/>
      <c r="W76" s="444"/>
      <c r="X76" s="444"/>
      <c r="Y76" s="444"/>
      <c r="Z76" s="444"/>
      <c r="AA76" s="444"/>
      <c r="AB76" s="444"/>
      <c r="AC76" s="444"/>
      <c r="AD76" s="444"/>
      <c r="AE76" s="444"/>
      <c r="AF76" s="444"/>
      <c r="AG76" s="444"/>
      <c r="AH76" s="444"/>
      <c r="AI76" s="445"/>
      <c r="AJ76" s="451"/>
      <c r="AK76" s="452"/>
      <c r="AL76" s="452"/>
      <c r="AM76" s="452"/>
      <c r="AN76" s="452"/>
      <c r="AO76" s="452"/>
      <c r="AP76" s="452"/>
      <c r="AQ76" s="452"/>
      <c r="AR76" s="452"/>
      <c r="AS76" s="452"/>
      <c r="AT76" s="452"/>
      <c r="AU76" s="452"/>
      <c r="AV76" s="452"/>
      <c r="AW76" s="452"/>
      <c r="AX76" s="452"/>
      <c r="AY76" s="452"/>
      <c r="AZ76" s="452"/>
      <c r="BA76" s="452"/>
      <c r="BB76" s="452"/>
      <c r="BC76" s="452"/>
      <c r="BD76" s="452"/>
      <c r="BE76" s="452"/>
      <c r="BF76" s="453"/>
    </row>
    <row r="77" spans="2:58" ht="12" customHeight="1">
      <c r="B77" s="174"/>
      <c r="C77" s="174"/>
      <c r="D77" s="189"/>
      <c r="E77" s="190"/>
      <c r="F77" s="185"/>
      <c r="G77" s="185"/>
      <c r="H77" s="185"/>
      <c r="I77" s="185"/>
      <c r="J77" s="185"/>
      <c r="K77" s="185"/>
      <c r="L77" s="185"/>
      <c r="M77" s="185"/>
      <c r="N77" s="186"/>
      <c r="O77" s="443"/>
      <c r="P77" s="444"/>
      <c r="Q77" s="444"/>
      <c r="R77" s="444"/>
      <c r="S77" s="444"/>
      <c r="T77" s="444"/>
      <c r="U77" s="444"/>
      <c r="V77" s="444"/>
      <c r="W77" s="444"/>
      <c r="X77" s="444"/>
      <c r="Y77" s="444"/>
      <c r="Z77" s="444"/>
      <c r="AA77" s="444"/>
      <c r="AB77" s="444"/>
      <c r="AC77" s="444"/>
      <c r="AD77" s="444"/>
      <c r="AE77" s="444"/>
      <c r="AF77" s="444"/>
      <c r="AG77" s="444"/>
      <c r="AH77" s="444"/>
      <c r="AI77" s="445"/>
      <c r="AJ77" s="451"/>
      <c r="AK77" s="452"/>
      <c r="AL77" s="452"/>
      <c r="AM77" s="452"/>
      <c r="AN77" s="452"/>
      <c r="AO77" s="452"/>
      <c r="AP77" s="452"/>
      <c r="AQ77" s="452"/>
      <c r="AR77" s="452"/>
      <c r="AS77" s="452"/>
      <c r="AT77" s="452"/>
      <c r="AU77" s="452"/>
      <c r="AV77" s="452"/>
      <c r="AW77" s="452"/>
      <c r="AX77" s="452"/>
      <c r="AY77" s="452"/>
      <c r="AZ77" s="452"/>
      <c r="BA77" s="452"/>
      <c r="BB77" s="452"/>
      <c r="BC77" s="452"/>
      <c r="BD77" s="452"/>
      <c r="BE77" s="452"/>
      <c r="BF77" s="453"/>
    </row>
    <row r="78" spans="2:58" ht="12" customHeight="1">
      <c r="B78" s="174"/>
      <c r="C78" s="174"/>
      <c r="D78" s="191"/>
      <c r="E78" s="192"/>
      <c r="F78" s="193"/>
      <c r="G78" s="193"/>
      <c r="H78" s="193"/>
      <c r="I78" s="193"/>
      <c r="J78" s="193"/>
      <c r="K78" s="193"/>
      <c r="L78" s="193"/>
      <c r="M78" s="193"/>
      <c r="N78" s="194"/>
      <c r="O78" s="446"/>
      <c r="P78" s="447"/>
      <c r="Q78" s="447"/>
      <c r="R78" s="447"/>
      <c r="S78" s="447"/>
      <c r="T78" s="447"/>
      <c r="U78" s="447"/>
      <c r="V78" s="447"/>
      <c r="W78" s="447"/>
      <c r="X78" s="447"/>
      <c r="Y78" s="447"/>
      <c r="Z78" s="447"/>
      <c r="AA78" s="447"/>
      <c r="AB78" s="447"/>
      <c r="AC78" s="447"/>
      <c r="AD78" s="447"/>
      <c r="AE78" s="447"/>
      <c r="AF78" s="447"/>
      <c r="AG78" s="447"/>
      <c r="AH78" s="447"/>
      <c r="AI78" s="448"/>
      <c r="AJ78" s="454"/>
      <c r="AK78" s="455"/>
      <c r="AL78" s="455"/>
      <c r="AM78" s="455"/>
      <c r="AN78" s="455"/>
      <c r="AO78" s="455"/>
      <c r="AP78" s="455"/>
      <c r="AQ78" s="455"/>
      <c r="AR78" s="455"/>
      <c r="AS78" s="455"/>
      <c r="AT78" s="455"/>
      <c r="AU78" s="455"/>
      <c r="AV78" s="455"/>
      <c r="AW78" s="455"/>
      <c r="AX78" s="455"/>
      <c r="AY78" s="455"/>
      <c r="AZ78" s="455"/>
      <c r="BA78" s="455"/>
      <c r="BB78" s="455"/>
      <c r="BC78" s="455"/>
      <c r="BD78" s="455"/>
      <c r="BE78" s="455"/>
      <c r="BF78" s="456"/>
    </row>
    <row r="79" spans="2:58" ht="12" customHeight="1">
      <c r="B79" s="174"/>
      <c r="C79" s="174"/>
      <c r="D79" s="179"/>
      <c r="E79" s="180"/>
      <c r="F79" s="181"/>
      <c r="G79" s="181"/>
      <c r="H79" s="181"/>
      <c r="I79" s="181"/>
      <c r="J79" s="181"/>
      <c r="K79" s="181"/>
      <c r="L79" s="181"/>
      <c r="M79" s="181"/>
      <c r="N79" s="182"/>
      <c r="O79" s="440"/>
      <c r="P79" s="441"/>
      <c r="Q79" s="441"/>
      <c r="R79" s="441"/>
      <c r="S79" s="441"/>
      <c r="T79" s="441"/>
      <c r="U79" s="441"/>
      <c r="V79" s="441"/>
      <c r="W79" s="441"/>
      <c r="X79" s="441"/>
      <c r="Y79" s="441"/>
      <c r="Z79" s="441"/>
      <c r="AA79" s="441"/>
      <c r="AB79" s="441"/>
      <c r="AC79" s="441"/>
      <c r="AD79" s="441"/>
      <c r="AE79" s="441"/>
      <c r="AF79" s="441"/>
      <c r="AG79" s="441"/>
      <c r="AH79" s="441"/>
      <c r="AI79" s="442"/>
      <c r="AJ79" s="440"/>
      <c r="AK79" s="449"/>
      <c r="AL79" s="449"/>
      <c r="AM79" s="449"/>
      <c r="AN79" s="449"/>
      <c r="AO79" s="449"/>
      <c r="AP79" s="449"/>
      <c r="AQ79" s="449"/>
      <c r="AR79" s="449"/>
      <c r="AS79" s="449"/>
      <c r="AT79" s="449"/>
      <c r="AU79" s="449"/>
      <c r="AV79" s="449"/>
      <c r="AW79" s="449"/>
      <c r="AX79" s="449"/>
      <c r="AY79" s="449"/>
      <c r="AZ79" s="449"/>
      <c r="BA79" s="449"/>
      <c r="BB79" s="449"/>
      <c r="BC79" s="449"/>
      <c r="BD79" s="449"/>
      <c r="BE79" s="449"/>
      <c r="BF79" s="450"/>
    </row>
    <row r="80" spans="2:58" ht="12" customHeight="1">
      <c r="B80" s="174"/>
      <c r="C80" s="174"/>
      <c r="D80" s="183"/>
      <c r="E80" s="184"/>
      <c r="F80" s="185"/>
      <c r="G80" s="185"/>
      <c r="H80" s="185"/>
      <c r="I80" s="185"/>
      <c r="J80" s="185"/>
      <c r="K80" s="185"/>
      <c r="L80" s="185"/>
      <c r="M80" s="185"/>
      <c r="N80" s="186"/>
      <c r="O80" s="443"/>
      <c r="P80" s="444"/>
      <c r="Q80" s="444"/>
      <c r="R80" s="444"/>
      <c r="S80" s="444"/>
      <c r="T80" s="444"/>
      <c r="U80" s="444"/>
      <c r="V80" s="444"/>
      <c r="W80" s="444"/>
      <c r="X80" s="444"/>
      <c r="Y80" s="444"/>
      <c r="Z80" s="444"/>
      <c r="AA80" s="444"/>
      <c r="AB80" s="444"/>
      <c r="AC80" s="444"/>
      <c r="AD80" s="444"/>
      <c r="AE80" s="444"/>
      <c r="AF80" s="444"/>
      <c r="AG80" s="444"/>
      <c r="AH80" s="444"/>
      <c r="AI80" s="445"/>
      <c r="AJ80" s="451"/>
      <c r="AK80" s="452"/>
      <c r="AL80" s="452"/>
      <c r="AM80" s="452"/>
      <c r="AN80" s="452"/>
      <c r="AO80" s="452"/>
      <c r="AP80" s="452"/>
      <c r="AQ80" s="452"/>
      <c r="AR80" s="452"/>
      <c r="AS80" s="452"/>
      <c r="AT80" s="452"/>
      <c r="AU80" s="452"/>
      <c r="AV80" s="452"/>
      <c r="AW80" s="452"/>
      <c r="AX80" s="452"/>
      <c r="AY80" s="452"/>
      <c r="AZ80" s="452"/>
      <c r="BA80" s="452"/>
      <c r="BB80" s="452"/>
      <c r="BC80" s="452"/>
      <c r="BD80" s="452"/>
      <c r="BE80" s="452"/>
      <c r="BF80" s="453"/>
    </row>
    <row r="81" spans="2:58" ht="12" customHeight="1">
      <c r="B81" s="174"/>
      <c r="C81" s="174"/>
      <c r="D81" s="183"/>
      <c r="E81" s="184"/>
      <c r="F81" s="185"/>
      <c r="G81" s="185"/>
      <c r="H81" s="185"/>
      <c r="I81" s="185"/>
      <c r="J81" s="185"/>
      <c r="K81" s="185"/>
      <c r="L81" s="185"/>
      <c r="M81" s="185"/>
      <c r="N81" s="186"/>
      <c r="O81" s="443"/>
      <c r="P81" s="444"/>
      <c r="Q81" s="444"/>
      <c r="R81" s="444"/>
      <c r="S81" s="444"/>
      <c r="T81" s="444"/>
      <c r="U81" s="444"/>
      <c r="V81" s="444"/>
      <c r="W81" s="444"/>
      <c r="X81" s="444"/>
      <c r="Y81" s="444"/>
      <c r="Z81" s="444"/>
      <c r="AA81" s="444"/>
      <c r="AB81" s="444"/>
      <c r="AC81" s="444"/>
      <c r="AD81" s="444"/>
      <c r="AE81" s="444"/>
      <c r="AF81" s="444"/>
      <c r="AG81" s="444"/>
      <c r="AH81" s="444"/>
      <c r="AI81" s="445"/>
      <c r="AJ81" s="451"/>
      <c r="AK81" s="452"/>
      <c r="AL81" s="452"/>
      <c r="AM81" s="452"/>
      <c r="AN81" s="452"/>
      <c r="AO81" s="452"/>
      <c r="AP81" s="452"/>
      <c r="AQ81" s="452"/>
      <c r="AR81" s="452"/>
      <c r="AS81" s="452"/>
      <c r="AT81" s="452"/>
      <c r="AU81" s="452"/>
      <c r="AV81" s="452"/>
      <c r="AW81" s="452"/>
      <c r="AX81" s="452"/>
      <c r="AY81" s="452"/>
      <c r="AZ81" s="452"/>
      <c r="BA81" s="452"/>
      <c r="BB81" s="452"/>
      <c r="BC81" s="452"/>
      <c r="BD81" s="452"/>
      <c r="BE81" s="452"/>
      <c r="BF81" s="453"/>
    </row>
    <row r="82" spans="2:58" ht="12" customHeight="1">
      <c r="B82" s="174"/>
      <c r="C82" s="174"/>
      <c r="D82" s="187"/>
      <c r="E82" s="188" t="s">
        <v>403</v>
      </c>
      <c r="F82" s="457"/>
      <c r="G82" s="458"/>
      <c r="H82" s="185" t="s">
        <v>412</v>
      </c>
      <c r="I82" s="457"/>
      <c r="J82" s="458"/>
      <c r="K82" s="185" t="s">
        <v>413</v>
      </c>
      <c r="L82" s="457"/>
      <c r="M82" s="458"/>
      <c r="N82" s="186" t="s">
        <v>614</v>
      </c>
      <c r="O82" s="443"/>
      <c r="P82" s="444"/>
      <c r="Q82" s="444"/>
      <c r="R82" s="444"/>
      <c r="S82" s="444"/>
      <c r="T82" s="444"/>
      <c r="U82" s="444"/>
      <c r="V82" s="444"/>
      <c r="W82" s="444"/>
      <c r="X82" s="444"/>
      <c r="Y82" s="444"/>
      <c r="Z82" s="444"/>
      <c r="AA82" s="444"/>
      <c r="AB82" s="444"/>
      <c r="AC82" s="444"/>
      <c r="AD82" s="444"/>
      <c r="AE82" s="444"/>
      <c r="AF82" s="444"/>
      <c r="AG82" s="444"/>
      <c r="AH82" s="444"/>
      <c r="AI82" s="445"/>
      <c r="AJ82" s="451"/>
      <c r="AK82" s="452"/>
      <c r="AL82" s="452"/>
      <c r="AM82" s="452"/>
      <c r="AN82" s="452"/>
      <c r="AO82" s="452"/>
      <c r="AP82" s="452"/>
      <c r="AQ82" s="452"/>
      <c r="AR82" s="452"/>
      <c r="AS82" s="452"/>
      <c r="AT82" s="452"/>
      <c r="AU82" s="452"/>
      <c r="AV82" s="452"/>
      <c r="AW82" s="452"/>
      <c r="AX82" s="452"/>
      <c r="AY82" s="452"/>
      <c r="AZ82" s="452"/>
      <c r="BA82" s="452"/>
      <c r="BB82" s="452"/>
      <c r="BC82" s="452"/>
      <c r="BD82" s="452"/>
      <c r="BE82" s="452"/>
      <c r="BF82" s="453"/>
    </row>
    <row r="83" spans="2:58" ht="12" customHeight="1">
      <c r="B83" s="174"/>
      <c r="C83" s="174"/>
      <c r="D83" s="189"/>
      <c r="E83" s="190"/>
      <c r="F83" s="185"/>
      <c r="G83" s="185"/>
      <c r="H83" s="185"/>
      <c r="I83" s="185"/>
      <c r="J83" s="185"/>
      <c r="K83" s="185"/>
      <c r="L83" s="185"/>
      <c r="M83" s="185"/>
      <c r="N83" s="186"/>
      <c r="O83" s="443"/>
      <c r="P83" s="444"/>
      <c r="Q83" s="444"/>
      <c r="R83" s="444"/>
      <c r="S83" s="444"/>
      <c r="T83" s="444"/>
      <c r="U83" s="444"/>
      <c r="V83" s="444"/>
      <c r="W83" s="444"/>
      <c r="X83" s="444"/>
      <c r="Y83" s="444"/>
      <c r="Z83" s="444"/>
      <c r="AA83" s="444"/>
      <c r="AB83" s="444"/>
      <c r="AC83" s="444"/>
      <c r="AD83" s="444"/>
      <c r="AE83" s="444"/>
      <c r="AF83" s="444"/>
      <c r="AG83" s="444"/>
      <c r="AH83" s="444"/>
      <c r="AI83" s="445"/>
      <c r="AJ83" s="451"/>
      <c r="AK83" s="452"/>
      <c r="AL83" s="452"/>
      <c r="AM83" s="452"/>
      <c r="AN83" s="452"/>
      <c r="AO83" s="452"/>
      <c r="AP83" s="452"/>
      <c r="AQ83" s="452"/>
      <c r="AR83" s="452"/>
      <c r="AS83" s="452"/>
      <c r="AT83" s="452"/>
      <c r="AU83" s="452"/>
      <c r="AV83" s="452"/>
      <c r="AW83" s="452"/>
      <c r="AX83" s="452"/>
      <c r="AY83" s="452"/>
      <c r="AZ83" s="452"/>
      <c r="BA83" s="452"/>
      <c r="BB83" s="452"/>
      <c r="BC83" s="452"/>
      <c r="BD83" s="452"/>
      <c r="BE83" s="452"/>
      <c r="BF83" s="453"/>
    </row>
    <row r="84" spans="2:58" ht="12" customHeight="1">
      <c r="B84" s="174"/>
      <c r="C84" s="174"/>
      <c r="D84" s="189"/>
      <c r="E84" s="190"/>
      <c r="F84" s="185"/>
      <c r="G84" s="185"/>
      <c r="H84" s="185"/>
      <c r="I84" s="185"/>
      <c r="J84" s="185"/>
      <c r="K84" s="185"/>
      <c r="L84" s="185"/>
      <c r="M84" s="185"/>
      <c r="N84" s="186"/>
      <c r="O84" s="443"/>
      <c r="P84" s="444"/>
      <c r="Q84" s="444"/>
      <c r="R84" s="444"/>
      <c r="S84" s="444"/>
      <c r="T84" s="444"/>
      <c r="U84" s="444"/>
      <c r="V84" s="444"/>
      <c r="W84" s="444"/>
      <c r="X84" s="444"/>
      <c r="Y84" s="444"/>
      <c r="Z84" s="444"/>
      <c r="AA84" s="444"/>
      <c r="AB84" s="444"/>
      <c r="AC84" s="444"/>
      <c r="AD84" s="444"/>
      <c r="AE84" s="444"/>
      <c r="AF84" s="444"/>
      <c r="AG84" s="444"/>
      <c r="AH84" s="444"/>
      <c r="AI84" s="445"/>
      <c r="AJ84" s="451"/>
      <c r="AK84" s="452"/>
      <c r="AL84" s="452"/>
      <c r="AM84" s="452"/>
      <c r="AN84" s="452"/>
      <c r="AO84" s="452"/>
      <c r="AP84" s="452"/>
      <c r="AQ84" s="452"/>
      <c r="AR84" s="452"/>
      <c r="AS84" s="452"/>
      <c r="AT84" s="452"/>
      <c r="AU84" s="452"/>
      <c r="AV84" s="452"/>
      <c r="AW84" s="452"/>
      <c r="AX84" s="452"/>
      <c r="AY84" s="452"/>
      <c r="AZ84" s="452"/>
      <c r="BA84" s="452"/>
      <c r="BB84" s="452"/>
      <c r="BC84" s="452"/>
      <c r="BD84" s="452"/>
      <c r="BE84" s="452"/>
      <c r="BF84" s="453"/>
    </row>
    <row r="85" spans="2:58" ht="12" customHeight="1">
      <c r="B85" s="174"/>
      <c r="C85" s="174"/>
      <c r="D85" s="191"/>
      <c r="E85" s="192"/>
      <c r="F85" s="193"/>
      <c r="G85" s="193"/>
      <c r="H85" s="193"/>
      <c r="I85" s="193"/>
      <c r="J85" s="193"/>
      <c r="K85" s="193"/>
      <c r="L85" s="193"/>
      <c r="M85" s="193"/>
      <c r="N85" s="194"/>
      <c r="O85" s="446"/>
      <c r="P85" s="447"/>
      <c r="Q85" s="447"/>
      <c r="R85" s="447"/>
      <c r="S85" s="447"/>
      <c r="T85" s="447"/>
      <c r="U85" s="447"/>
      <c r="V85" s="447"/>
      <c r="W85" s="447"/>
      <c r="X85" s="447"/>
      <c r="Y85" s="447"/>
      <c r="Z85" s="447"/>
      <c r="AA85" s="447"/>
      <c r="AB85" s="447"/>
      <c r="AC85" s="447"/>
      <c r="AD85" s="447"/>
      <c r="AE85" s="447"/>
      <c r="AF85" s="447"/>
      <c r="AG85" s="447"/>
      <c r="AH85" s="447"/>
      <c r="AI85" s="448"/>
      <c r="AJ85" s="454"/>
      <c r="AK85" s="455"/>
      <c r="AL85" s="455"/>
      <c r="AM85" s="455"/>
      <c r="AN85" s="455"/>
      <c r="AO85" s="455"/>
      <c r="AP85" s="455"/>
      <c r="AQ85" s="455"/>
      <c r="AR85" s="455"/>
      <c r="AS85" s="455"/>
      <c r="AT85" s="455"/>
      <c r="AU85" s="455"/>
      <c r="AV85" s="455"/>
      <c r="AW85" s="455"/>
      <c r="AX85" s="455"/>
      <c r="AY85" s="455"/>
      <c r="AZ85" s="455"/>
      <c r="BA85" s="455"/>
      <c r="BB85" s="455"/>
      <c r="BC85" s="455"/>
      <c r="BD85" s="455"/>
      <c r="BE85" s="455"/>
      <c r="BF85" s="456"/>
    </row>
    <row r="86" spans="2:58" ht="12" customHeight="1">
      <c r="B86" s="174"/>
      <c r="C86" s="174"/>
      <c r="D86" s="174"/>
      <c r="E86" s="174"/>
    </row>
    <row r="87" spans="2:58" ht="12" customHeight="1">
      <c r="B87" s="174"/>
      <c r="C87" s="174"/>
      <c r="D87" s="174"/>
      <c r="E87" s="174"/>
    </row>
    <row r="88" spans="2:58" ht="12" customHeight="1">
      <c r="B88" s="174"/>
      <c r="C88" s="174"/>
      <c r="D88" s="174"/>
      <c r="E88" s="174"/>
    </row>
    <row r="89" spans="2:58" ht="12" customHeight="1">
      <c r="B89" s="174"/>
      <c r="C89" s="174"/>
      <c r="D89" s="174"/>
      <c r="E89" s="174"/>
    </row>
    <row r="90" spans="2:58" ht="12" customHeight="1">
      <c r="B90" s="174"/>
      <c r="C90" s="174"/>
      <c r="D90" s="174"/>
      <c r="E90" s="174"/>
    </row>
  </sheetData>
  <mergeCells count="212">
    <mergeCell ref="O72:AI78"/>
    <mergeCell ref="AJ72:BF78"/>
    <mergeCell ref="F75:G75"/>
    <mergeCell ref="I75:J75"/>
    <mergeCell ref="L75:M75"/>
    <mergeCell ref="O79:AI85"/>
    <mergeCell ref="AJ79:BF85"/>
    <mergeCell ref="F82:G82"/>
    <mergeCell ref="I82:J82"/>
    <mergeCell ref="L82:M82"/>
    <mergeCell ref="O57:AI61"/>
    <mergeCell ref="AJ57:BF61"/>
    <mergeCell ref="F59:G59"/>
    <mergeCell ref="I59:J59"/>
    <mergeCell ref="L59:M59"/>
    <mergeCell ref="O65:AI71"/>
    <mergeCell ref="AJ65:BF71"/>
    <mergeCell ref="F68:G68"/>
    <mergeCell ref="I68:J68"/>
    <mergeCell ref="L68:M68"/>
    <mergeCell ref="O47:AI51"/>
    <mergeCell ref="AJ47:BF51"/>
    <mergeCell ref="F49:G49"/>
    <mergeCell ref="I49:J49"/>
    <mergeCell ref="L49:M49"/>
    <mergeCell ref="O52:AI56"/>
    <mergeCell ref="AJ52:BF56"/>
    <mergeCell ref="F54:G54"/>
    <mergeCell ref="I54:J54"/>
    <mergeCell ref="L54:M54"/>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ゴシック,標準"&amp;8就労移行支援・就労継続支援（Ａ型・Ｂ型）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指定就労移行支援</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yuu_sakaizawa</dc:creator>
  <cp:lastModifiedBy>Windows ユーザー</cp:lastModifiedBy>
  <cp:lastPrinted>2025-09-04T07:05:25Z</cp:lastPrinted>
  <dcterms:created xsi:type="dcterms:W3CDTF">2025-09-04T06:57:23Z</dcterms:created>
  <dcterms:modified xsi:type="dcterms:W3CDTF">2025-09-04T07:06:11Z</dcterms:modified>
</cp:coreProperties>
</file>