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4.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1.51.146\share\高齢福祉課共有\３．地域包括支援センター共有フォルダ\【か】介護予防支援・介護予防ケアマネジメント関連事務連絡\介護予防プランR7.4\yoboplanR7test0327\"/>
    </mc:Choice>
  </mc:AlternateContent>
  <bookViews>
    <workbookView xWindow="0" yWindow="0" windowWidth="20490" windowHeight="8835" tabRatio="928"/>
  </bookViews>
  <sheets>
    <sheet name="共通" sheetId="26" r:id="rId1"/>
    <sheet name="基本情報" sheetId="32" r:id="rId2"/>
    <sheet name="課題分析項目" sheetId="31" r:id="rId3"/>
    <sheet name="基本チェックリスト" sheetId="34" r:id="rId4"/>
    <sheet name="計画表１" sheetId="13" r:id="rId5"/>
    <sheet name="計画表２" sheetId="14" r:id="rId6"/>
    <sheet name="週間計画表" sheetId="22" r:id="rId7"/>
    <sheet name="利用・提供票" sheetId="28" r:id="rId8"/>
    <sheet name="利用別表" sheetId="30" r:id="rId9"/>
    <sheet name="担当者会議" sheetId="33" r:id="rId10"/>
    <sheet name="経過記録" sheetId="16" r:id="rId11"/>
    <sheet name="評価表" sheetId="15" r:id="rId12"/>
    <sheet name="モニタリング" sheetId="23" r:id="rId13"/>
  </sheets>
  <externalReferences>
    <externalReference r:id="rId14"/>
  </externalReferences>
  <definedNames>
    <definedName name="_xlnm._FilterDatabase" localSheetId="0" hidden="1">共通!$A$1:$A$5</definedName>
    <definedName name="_xlnm.Print_Area" localSheetId="3">基本チェックリスト!$B$1:$AQ$34</definedName>
    <definedName name="_xlnm.Print_Area" localSheetId="1">基本情報!$A$1:$AN$106</definedName>
    <definedName name="_xlnm.Print_Area" localSheetId="0">共通!$A$1:$B$32</definedName>
    <definedName name="_xlnm.Print_Area" localSheetId="4">計画表１!$A$1:$Q$30</definedName>
    <definedName name="_xlnm.Print_Area" localSheetId="5">計画表２!$A$1:$K$29</definedName>
    <definedName name="_xlnm.Print_Area" localSheetId="7">利用・提供票!$A$1:$AW$42</definedName>
    <definedName name="_xlnm.Print_Area" localSheetId="8">利用別表!$A$1:$X$35</definedName>
    <definedName name="モニタリング" localSheetId="3">[1]コンボ用シート!$J$3:$J$4</definedName>
    <definedName name="モニタリング" localSheetId="1">#REF!</definedName>
    <definedName name="モニタリング" localSheetId="0">[1]コンボ用シート!$J$3:$J$4</definedName>
    <definedName name="モニタリング" localSheetId="9">[1]コンボ用シート!$J$3:$J$4</definedName>
    <definedName name="モニタリング">#REF!</definedName>
    <definedName name="基本身長12" localSheetId="3">基本チェックリスト!$F$19</definedName>
    <definedName name="基本身長12" localSheetId="1">#REF!</definedName>
    <definedName name="基本身長12" localSheetId="0">#REF!</definedName>
    <definedName name="基本身長12" localSheetId="9">#REF!</definedName>
    <definedName name="基本身長12">#REF!</definedName>
    <definedName name="基本性別" localSheetId="3">[1]コンボ用シート!$C$3:$C$4</definedName>
    <definedName name="基本性別" localSheetId="1">#REF!</definedName>
    <definedName name="基本性別" localSheetId="0">[1]コンボ用シート!$C$3:$C$4</definedName>
    <definedName name="基本性別" localSheetId="9">[1]コンボ用シート!$C$3:$C$4</definedName>
    <definedName name="基本性別">#REF!</definedName>
    <definedName name="基本相談状況" localSheetId="0">[1]コンボ用シート!$F$3:$F$4</definedName>
    <definedName name="基本相談方法" localSheetId="3">[1]コンボ用シート!$E$3:$E$5</definedName>
    <definedName name="基本相談方法" localSheetId="1">#REF!</definedName>
    <definedName name="基本相談方法" localSheetId="0">[1]コンボ用シート!$E$3:$E$5</definedName>
    <definedName name="基本相談方法" localSheetId="9">[1]コンボ用シート!$E$3:$E$5</definedName>
    <definedName name="基本相談方法">#REF!</definedName>
    <definedName name="基本体重12" localSheetId="3">基本チェックリスト!$O$19</definedName>
    <definedName name="基本体重12" localSheetId="1">#REF!</definedName>
    <definedName name="基本体重12" localSheetId="0">#REF!</definedName>
    <definedName name="基本体重12" localSheetId="9">#REF!</definedName>
    <definedName name="基本体重12">#REF!</definedName>
    <definedName name="経済状況" localSheetId="3">[1]コンボ用シート!$G$3:$G$8</definedName>
    <definedName name="経済状況" localSheetId="1">#REF!</definedName>
    <definedName name="経済状況" localSheetId="0">[1]コンボ用シート!$G$3:$G$8</definedName>
    <definedName name="経済状況" localSheetId="9">[1]コンボ用シート!$G$3:$G$8</definedName>
    <definedName name="経済状況">#REF!</definedName>
    <definedName name="計画作成事業者事業所名" localSheetId="1">#REF!</definedName>
    <definedName name="計画作成事業者事業所名">#REF!</definedName>
    <definedName name="計画作成事業者名" localSheetId="0">[1]コンボ用シート!$A$3:$A$31</definedName>
    <definedName name="元号" localSheetId="1">#REF!</definedName>
    <definedName name="元号">#REF!</definedName>
    <definedName name="支援計画実施事業名" localSheetId="0">[1]コンボ用シート!$N$3:$N$5</definedName>
    <definedName name="支援計画状況1" localSheetId="1">#REF!</definedName>
    <definedName name="支援計画状況1">#REF!</definedName>
    <definedName name="支援計画認定状態" localSheetId="0">[1]コンボ用シート!$M$3:$M$4</definedName>
    <definedName name="次回予約" localSheetId="3">[1]コンボ用シート!$I$3:$I$4</definedName>
    <definedName name="次回予約" localSheetId="1">#REF!</definedName>
    <definedName name="次回予約" localSheetId="0">[1]コンボ用シート!$I$3:$I$4</definedName>
    <definedName name="次回予約" localSheetId="9">[1]コンボ用シート!$I$3:$I$4</definedName>
    <definedName name="次回予約">#REF!</definedName>
    <definedName name="初回再来" localSheetId="3">[1]コンボ用シート!$F$3:$F$4</definedName>
    <definedName name="初回再来" localSheetId="1">#REF!</definedName>
    <definedName name="初回再来" localSheetId="0">[1]コンボ用シート!$F$3:$F$4</definedName>
    <definedName name="初回再来" localSheetId="9">[1]コンボ用シート!$F$3:$F$4</definedName>
    <definedName name="初回再来">#REF!</definedName>
    <definedName name="初回紹介継続" localSheetId="3">[1]コンボ用シート!$L$3:$L$5</definedName>
    <definedName name="初回紹介継続" localSheetId="1">#REF!</definedName>
    <definedName name="初回紹介継続" localSheetId="0">[1]コンボ用シート!$L$3:$L$5</definedName>
    <definedName name="初回紹介継続" localSheetId="9">[1]コンボ用シート!$L$3:$L$5</definedName>
    <definedName name="初回紹介継続">#REF!</definedName>
    <definedName name="性別" localSheetId="1">#REF!</definedName>
    <definedName name="性別" localSheetId="0">[1]コンボ用シート!$C$3:$C$4</definedName>
    <definedName name="性別">#REF!</definedName>
    <definedName name="相談方法" localSheetId="1">#REF!</definedName>
    <definedName name="相談方法" localSheetId="0">[1]コンボ用シート!$E$3:$E$5</definedName>
    <definedName name="相談方法">#REF!</definedName>
    <definedName name="対応" localSheetId="3">[1]コンボ用シート!$H$3:$H$7</definedName>
    <definedName name="対応" localSheetId="1">#REF!</definedName>
    <definedName name="対応" localSheetId="0">[1]コンボ用シート!$H$3:$H$7</definedName>
    <definedName name="対応" localSheetId="9">[1]コンボ用シート!$H$3:$H$7</definedName>
    <definedName name="対応">#REF!</definedName>
    <definedName name="地域包括支援センター名" localSheetId="1">#REF!</definedName>
    <definedName name="地域包括支援センター名">#REF!</definedName>
    <definedName name="認定状態" localSheetId="3">[1]コンボ用シート!$M$3:$M$4</definedName>
    <definedName name="認定状態" localSheetId="1">#REF!</definedName>
    <definedName name="認定状態" localSheetId="0">[1]コンボ用シート!$M$3:$M$4</definedName>
    <definedName name="認定状態" localSheetId="9">[1]コンボ用シート!$M$3:$M$4</definedName>
    <definedName name="認定状態">#REF!</definedName>
    <definedName name="認定要介護度" localSheetId="0">[1]コンボ用シート!$K$3:$K$10</definedName>
    <definedName name="予防給付地域支援事業" localSheetId="1">#REF!</definedName>
    <definedName name="予防給付地域支援事業">#REF!</definedName>
    <definedName name="要介護度" localSheetId="3">[1]コンボ用シート!$K$3:$K$11</definedName>
    <definedName name="要介護度" localSheetId="1">#REF!</definedName>
    <definedName name="要介護度" localSheetId="0">[1]コンボ用シート!$K$3:$K$11</definedName>
    <definedName name="要介護度" localSheetId="9">[1]コンボ用シート!$K$3:$K$11</definedName>
    <definedName name="要介護度">#REF!</definedName>
    <definedName name="要支援１要支援２地域支援事業" localSheetId="3">[1]コンボ用シート!$N$3:$N$5</definedName>
    <definedName name="要支援１要支援２地域支援事業" localSheetId="1">#REF!</definedName>
    <definedName name="要支援１要支援２地域支援事業" localSheetId="0">[1]コンボ用シート!$N$3:$N$5</definedName>
    <definedName name="要支援１要支援２地域支援事業" localSheetId="9">[1]コンボ用シート!$N$3:$N$5</definedName>
    <definedName name="要支援１要支援２地域支援事業">#REF!</definedName>
  </definedNames>
  <calcPr calcId="162913"/>
</workbook>
</file>

<file path=xl/calcChain.xml><?xml version="1.0" encoding="utf-8"?>
<calcChain xmlns="http://schemas.openxmlformats.org/spreadsheetml/2006/main">
  <c r="AL19" i="34" l="1"/>
  <c r="AE3" i="34"/>
  <c r="D13" i="32"/>
  <c r="Q15" i="28" l="1"/>
  <c r="O3" i="13"/>
  <c r="I10" i="30" l="1"/>
  <c r="I11" i="30"/>
  <c r="I12" i="30"/>
  <c r="I13" i="30"/>
  <c r="I14" i="30"/>
  <c r="I15" i="30"/>
  <c r="I16" i="30"/>
  <c r="I17" i="30"/>
  <c r="I18" i="30"/>
  <c r="I19" i="30"/>
  <c r="I20" i="30"/>
  <c r="I21" i="30"/>
  <c r="I9" i="30"/>
  <c r="F18" i="30" l="1"/>
  <c r="F19" i="30"/>
  <c r="E15" i="30"/>
  <c r="F21" i="30"/>
  <c r="E21" i="30"/>
  <c r="F20" i="30"/>
  <c r="E20" i="30"/>
  <c r="E19" i="30"/>
  <c r="E18" i="30"/>
  <c r="F17" i="30"/>
  <c r="E17" i="30"/>
  <c r="F16" i="30"/>
  <c r="E16" i="30"/>
  <c r="F15" i="30"/>
  <c r="F14" i="30"/>
  <c r="F13" i="30"/>
  <c r="E14" i="30"/>
  <c r="E13" i="30"/>
  <c r="E12" i="30"/>
  <c r="F12" i="30"/>
  <c r="E11" i="30"/>
  <c r="F11" i="30"/>
  <c r="F10" i="30"/>
  <c r="E10" i="30"/>
  <c r="F9" i="30"/>
  <c r="E9" i="30"/>
  <c r="H3" i="33" l="1"/>
  <c r="T13" i="32" l="1"/>
  <c r="B3" i="33"/>
  <c r="C3" i="22" l="1"/>
  <c r="AE24" i="32"/>
  <c r="Q23" i="32"/>
  <c r="H23" i="32"/>
  <c r="D22" i="32"/>
  <c r="AB17" i="32"/>
  <c r="D16" i="32"/>
  <c r="AB15" i="32"/>
  <c r="AB13" i="32"/>
  <c r="D12" i="32"/>
  <c r="AO2" i="32"/>
  <c r="AJ13" i="32" s="1"/>
  <c r="AC2" i="32"/>
  <c r="AL3" i="28" l="1"/>
  <c r="C4" i="30" l="1"/>
  <c r="C3" i="30"/>
  <c r="L10" i="28"/>
  <c r="D10" i="28"/>
  <c r="Q9" i="28"/>
  <c r="Q8" i="28"/>
  <c r="D8" i="28"/>
  <c r="X7" i="28"/>
  <c r="X6" i="28"/>
  <c r="F31" i="30"/>
  <c r="P9" i="30" l="1"/>
  <c r="AV42" i="28"/>
  <c r="AV41" i="28"/>
  <c r="AV40" i="28"/>
  <c r="AV39" i="28"/>
  <c r="AV38" i="28"/>
  <c r="AV37" i="28"/>
  <c r="AV36" i="28"/>
  <c r="AV35" i="28"/>
  <c r="AV34" i="28"/>
  <c r="AV33" i="28"/>
  <c r="AV32" i="28"/>
  <c r="AV31" i="28"/>
  <c r="AV30" i="28"/>
  <c r="AV29" i="28"/>
  <c r="AV28" i="28"/>
  <c r="AV27" i="28"/>
  <c r="AV26" i="28"/>
  <c r="AV25" i="28"/>
  <c r="AV24" i="28"/>
  <c r="AV23" i="28"/>
  <c r="AV22" i="28"/>
  <c r="AV21" i="28"/>
  <c r="AV20" i="28"/>
  <c r="AV19" i="28"/>
  <c r="M22" i="30"/>
  <c r="K22" i="30"/>
  <c r="V21" i="30"/>
  <c r="N21" i="30"/>
  <c r="P21" i="30" s="1"/>
  <c r="S21" i="30" s="1"/>
  <c r="L21" i="30"/>
  <c r="C21" i="30"/>
  <c r="A21" i="30"/>
  <c r="V20" i="30"/>
  <c r="N20" i="30"/>
  <c r="P20" i="30" s="1"/>
  <c r="L20" i="30"/>
  <c r="C20" i="30"/>
  <c r="A20" i="30"/>
  <c r="V19" i="30"/>
  <c r="N19" i="30"/>
  <c r="P19" i="30" s="1"/>
  <c r="S19" i="30" s="1"/>
  <c r="L19" i="30"/>
  <c r="C19" i="30"/>
  <c r="A19" i="30"/>
  <c r="V18" i="30"/>
  <c r="N18" i="30"/>
  <c r="P18" i="30" s="1"/>
  <c r="L18" i="30"/>
  <c r="C18" i="30"/>
  <c r="A18" i="30"/>
  <c r="V17" i="30"/>
  <c r="N17" i="30"/>
  <c r="P17" i="30" s="1"/>
  <c r="S17" i="30" s="1"/>
  <c r="L17" i="30"/>
  <c r="C17" i="30"/>
  <c r="A17" i="30"/>
  <c r="V16" i="30"/>
  <c r="N16" i="30"/>
  <c r="P16" i="30" s="1"/>
  <c r="L16" i="30"/>
  <c r="C16" i="30"/>
  <c r="A16" i="30"/>
  <c r="V15" i="30"/>
  <c r="N15" i="30"/>
  <c r="P15" i="30" s="1"/>
  <c r="S15" i="30" s="1"/>
  <c r="L15" i="30"/>
  <c r="C15" i="30"/>
  <c r="A15" i="30"/>
  <c r="V14" i="30"/>
  <c r="N14" i="30"/>
  <c r="P14" i="30" s="1"/>
  <c r="L14" i="30"/>
  <c r="C14" i="30"/>
  <c r="A14" i="30"/>
  <c r="V13" i="30"/>
  <c r="N13" i="30"/>
  <c r="P13" i="30" s="1"/>
  <c r="S13" i="30" s="1"/>
  <c r="L13" i="30"/>
  <c r="C13" i="30"/>
  <c r="A13" i="30"/>
  <c r="V12" i="30"/>
  <c r="N12" i="30"/>
  <c r="P12" i="30" s="1"/>
  <c r="L12" i="30"/>
  <c r="C12" i="30"/>
  <c r="A12" i="30"/>
  <c r="V11" i="30"/>
  <c r="N11" i="30"/>
  <c r="P11" i="30" s="1"/>
  <c r="S11" i="30" s="1"/>
  <c r="L11" i="30"/>
  <c r="C11" i="30"/>
  <c r="A11" i="30"/>
  <c r="V10" i="30"/>
  <c r="N10" i="30"/>
  <c r="P10" i="30" s="1"/>
  <c r="L10" i="30"/>
  <c r="C10" i="30"/>
  <c r="A10" i="30"/>
  <c r="V9" i="30"/>
  <c r="L9" i="30"/>
  <c r="C9" i="30"/>
  <c r="A9" i="30"/>
  <c r="AV18" i="28"/>
  <c r="AV17" i="28"/>
  <c r="R15" i="28"/>
  <c r="L22" i="30" l="1"/>
  <c r="I22" i="30"/>
  <c r="N22" i="30"/>
  <c r="V22" i="30"/>
  <c r="R14" i="30"/>
  <c r="S14" i="30"/>
  <c r="R12" i="30"/>
  <c r="S12" i="30"/>
  <c r="R20" i="30"/>
  <c r="S20" i="30"/>
  <c r="R10" i="30"/>
  <c r="S10" i="30"/>
  <c r="R18" i="30"/>
  <c r="S18" i="30"/>
  <c r="R16" i="30"/>
  <c r="S16" i="30"/>
  <c r="S15" i="28"/>
  <c r="R11" i="30"/>
  <c r="R13" i="30"/>
  <c r="R15" i="30"/>
  <c r="R17" i="30"/>
  <c r="R19" i="30"/>
  <c r="R21" i="30"/>
  <c r="Q16" i="28"/>
  <c r="R16" i="28"/>
  <c r="R9" i="30" l="1"/>
  <c r="R22" i="30" s="1"/>
  <c r="P22" i="30"/>
  <c r="T15" i="28"/>
  <c r="S16" i="28"/>
  <c r="S9" i="30" l="1"/>
  <c r="S22" i="30" s="1"/>
  <c r="U15" i="28"/>
  <c r="T16" i="28"/>
  <c r="U16" i="28" l="1"/>
  <c r="V15" i="28"/>
  <c r="V16" i="28" l="1"/>
  <c r="W15" i="28"/>
  <c r="X15" i="28" l="1"/>
  <c r="W16" i="28"/>
  <c r="Y15" i="28" l="1"/>
  <c r="X16" i="28"/>
  <c r="Y16" i="28" l="1"/>
  <c r="Z15" i="28"/>
  <c r="Z16" i="28" l="1"/>
  <c r="AA15" i="28"/>
  <c r="AA16" i="28" l="1"/>
  <c r="AB15" i="28"/>
  <c r="AC15" i="28" l="1"/>
  <c r="AB16" i="28"/>
  <c r="AC16" i="28" l="1"/>
  <c r="AD15" i="28"/>
  <c r="AD16" i="28" l="1"/>
  <c r="AE15" i="28"/>
  <c r="AF15" i="28" l="1"/>
  <c r="AE16" i="28"/>
  <c r="AG15" i="28" l="1"/>
  <c r="AF16" i="28"/>
  <c r="AG16" i="28" l="1"/>
  <c r="AH15" i="28"/>
  <c r="AH16" i="28" l="1"/>
  <c r="AI15" i="28"/>
  <c r="AI16" i="28" l="1"/>
  <c r="AJ15" i="28"/>
  <c r="AK15" i="28" l="1"/>
  <c r="AJ16" i="28"/>
  <c r="AK16" i="28" l="1"/>
  <c r="AL15" i="28"/>
  <c r="AL16" i="28" l="1"/>
  <c r="AM15" i="28"/>
  <c r="AN15" i="28" l="1"/>
  <c r="AM16" i="28"/>
  <c r="AO15" i="28" l="1"/>
  <c r="AN16" i="28"/>
  <c r="AO16" i="28" l="1"/>
  <c r="AP15" i="28"/>
  <c r="AP16" i="28" l="1"/>
  <c r="AQ15" i="28"/>
  <c r="AR15" i="28" l="1"/>
  <c r="AQ16" i="28"/>
  <c r="AS15" i="28" l="1"/>
  <c r="AR16" i="28"/>
  <c r="AT15" i="28" l="1"/>
  <c r="AS16" i="28"/>
  <c r="AT16" i="28" l="1"/>
  <c r="AU15" i="28"/>
  <c r="AU16" i="28" l="1"/>
  <c r="C3" i="16" l="1"/>
  <c r="B2" i="14"/>
  <c r="H2" i="23" l="1"/>
  <c r="I3" i="15"/>
  <c r="B2" i="23"/>
  <c r="B3" i="15"/>
  <c r="G3" i="16"/>
  <c r="C4" i="13"/>
  <c r="C3" i="13"/>
  <c r="O5" i="13"/>
  <c r="H3" i="13" l="1"/>
  <c r="P3" i="13"/>
  <c r="Q4" i="13"/>
  <c r="N4" i="13"/>
</calcChain>
</file>

<file path=xl/comments1.xml><?xml version="1.0" encoding="utf-8"?>
<comments xmlns="http://schemas.openxmlformats.org/spreadsheetml/2006/main">
  <authors>
    <author>Windows ユーザー</author>
  </authors>
  <commentList>
    <comment ref="S3" authorId="0" shapeId="0">
      <text>
        <r>
          <rPr>
            <b/>
            <sz val="9"/>
            <color indexed="81"/>
            <rFont val="MS P ゴシック"/>
            <family val="3"/>
            <charset val="128"/>
          </rPr>
          <t>利用票か提供票を選択</t>
        </r>
      </text>
    </comment>
  </commentList>
</comments>
</file>

<file path=xl/comments2.xml><?xml version="1.0" encoding="utf-8"?>
<comments xmlns="http://schemas.openxmlformats.org/spreadsheetml/2006/main">
  <authors>
    <author>beck</author>
  </authors>
  <commentList>
    <comment ref="I2" authorId="0" shapeId="0">
      <text>
        <r>
          <rPr>
            <sz val="9"/>
            <color indexed="81"/>
            <rFont val="ＭＳ Ｐゴシック"/>
            <family val="3"/>
            <charset val="128"/>
          </rPr>
          <t>利用か提供
を選択してください。</t>
        </r>
      </text>
    </comment>
    <comment ref="O7" authorId="0" shapeId="0">
      <text>
        <r>
          <rPr>
            <sz val="9"/>
            <color indexed="81"/>
            <rFont val="ＭＳ Ｐゴシック"/>
            <family val="3"/>
            <charset val="128"/>
          </rPr>
          <t>単価（11.40～10.00まで）をお選びください。</t>
        </r>
      </text>
    </comment>
    <comment ref="Q7" authorId="0" shapeId="0">
      <text>
        <r>
          <rPr>
            <sz val="9"/>
            <color indexed="81"/>
            <rFont val="ＭＳ Ｐゴシック"/>
            <family val="3"/>
            <charset val="128"/>
          </rPr>
          <t>給付率を90または80からお選びください。</t>
        </r>
      </text>
    </comment>
  </commentList>
</comments>
</file>

<file path=xl/sharedStrings.xml><?xml version="1.0" encoding="utf-8"?>
<sst xmlns="http://schemas.openxmlformats.org/spreadsheetml/2006/main" count="568" uniqueCount="400">
  <si>
    <t>目標とする生活</t>
    <rPh sb="0" eb="2">
      <t>モクヒョウ</t>
    </rPh>
    <rPh sb="5" eb="7">
      <t>セイカツ</t>
    </rPh>
    <phoneticPr fontId="2"/>
  </si>
  <si>
    <t>総合的課題</t>
    <rPh sb="0" eb="3">
      <t>ソウゴウテキ</t>
    </rPh>
    <rPh sb="3" eb="5">
      <t>カダイ</t>
    </rPh>
    <phoneticPr fontId="2"/>
  </si>
  <si>
    <t>目標</t>
    <rPh sb="0" eb="2">
      <t>モクヒョウ</t>
    </rPh>
    <phoneticPr fontId="2"/>
  </si>
  <si>
    <t>日常生活（家庭生活）について</t>
    <phoneticPr fontId="2"/>
  </si>
  <si>
    <t>年月日</t>
    <rPh sb="0" eb="3">
      <t>ネンガッピ</t>
    </rPh>
    <phoneticPr fontId="2"/>
  </si>
  <si>
    <t>今後の方針</t>
    <rPh sb="0" eb="2">
      <t>コンゴ</t>
    </rPh>
    <rPh sb="3" eb="5">
      <t>ホウシン</t>
    </rPh>
    <phoneticPr fontId="2"/>
  </si>
  <si>
    <t>目標達成状況</t>
    <rPh sb="0" eb="2">
      <t>モクヒョウ</t>
    </rPh>
    <rPh sb="2" eb="4">
      <t>タッセイ</t>
    </rPh>
    <rPh sb="4" eb="6">
      <t>ジョウキョウ</t>
    </rPh>
    <phoneticPr fontId="2"/>
  </si>
  <si>
    <t>評価期間</t>
    <rPh sb="0" eb="2">
      <t>ヒョウカ</t>
    </rPh>
    <rPh sb="2" eb="4">
      <t>キカン</t>
    </rPh>
    <phoneticPr fontId="2"/>
  </si>
  <si>
    <t>評価日</t>
    <rPh sb="0" eb="2">
      <t>ヒョウカ</t>
    </rPh>
    <rPh sb="2" eb="3">
      <t>ビ</t>
    </rPh>
    <phoneticPr fontId="2"/>
  </si>
  <si>
    <t>家族構成</t>
    <rPh sb="0" eb="2">
      <t>カゾク</t>
    </rPh>
    <rPh sb="2" eb="4">
      <t>コウセイ</t>
    </rPh>
    <phoneticPr fontId="2"/>
  </si>
  <si>
    <t>今までの生活</t>
    <rPh sb="0" eb="1">
      <t>イマ</t>
    </rPh>
    <rPh sb="4" eb="6">
      <t>セイカツ</t>
    </rPh>
    <phoneticPr fontId="2"/>
  </si>
  <si>
    <t>趣味・楽しみ・特技</t>
    <rPh sb="0" eb="2">
      <t>シュミ</t>
    </rPh>
    <rPh sb="3" eb="4">
      <t>タノ</t>
    </rPh>
    <rPh sb="7" eb="9">
      <t>トクギ</t>
    </rPh>
    <phoneticPr fontId="2"/>
  </si>
  <si>
    <t>水</t>
  </si>
  <si>
    <t>木</t>
  </si>
  <si>
    <t>金</t>
  </si>
  <si>
    <t>土</t>
  </si>
  <si>
    <t>（新しいものから書く・現在の状況に関連するものは必ず書く）</t>
    <rPh sb="1" eb="2">
      <t>アタラ</t>
    </rPh>
    <rPh sb="8" eb="9">
      <t>カ</t>
    </rPh>
    <rPh sb="11" eb="13">
      <t>ゲンザイ</t>
    </rPh>
    <rPh sb="14" eb="16">
      <t>ジョウキョウ</t>
    </rPh>
    <rPh sb="17" eb="19">
      <t>カンレン</t>
    </rPh>
    <rPh sb="24" eb="25">
      <t>カナラ</t>
    </rPh>
    <rPh sb="26" eb="27">
      <t>カ</t>
    </rPh>
    <phoneticPr fontId="2"/>
  </si>
  <si>
    <t>病名</t>
    <rPh sb="0" eb="2">
      <t>ビョウメイ</t>
    </rPh>
    <phoneticPr fontId="2"/>
  </si>
  <si>
    <t>介護予防サービス・支援計画表（１）</t>
    <rPh sb="0" eb="2">
      <t>カイゴ</t>
    </rPh>
    <rPh sb="2" eb="4">
      <t>ヨボウ</t>
    </rPh>
    <rPh sb="9" eb="11">
      <t>シエン</t>
    </rPh>
    <rPh sb="11" eb="13">
      <t>ケイカク</t>
    </rPh>
    <rPh sb="13" eb="14">
      <t>ヒョウ</t>
    </rPh>
    <phoneticPr fontId="2"/>
  </si>
  <si>
    <t>利用者氏名　　　　　　　　　　　　　　　　　　　　　　　　</t>
    <phoneticPr fontId="2"/>
  </si>
  <si>
    <t>計画作成者氏名</t>
    <rPh sb="0" eb="2">
      <t>ケイカク</t>
    </rPh>
    <rPh sb="2" eb="4">
      <t>サクセイ</t>
    </rPh>
    <rPh sb="4" eb="5">
      <t>シャ</t>
    </rPh>
    <rPh sb="5" eb="7">
      <t>シメイ</t>
    </rPh>
    <phoneticPr fontId="2"/>
  </si>
  <si>
    <t>計画作成（変更）日</t>
    <rPh sb="0" eb="2">
      <t>ケイカク</t>
    </rPh>
    <rPh sb="2" eb="4">
      <t>サクセイ</t>
    </rPh>
    <rPh sb="5" eb="7">
      <t>ヘンコウ</t>
    </rPh>
    <rPh sb="8" eb="9">
      <t>ニチ</t>
    </rPh>
    <phoneticPr fontId="2"/>
  </si>
  <si>
    <t>　　年　　月　　日</t>
    <phoneticPr fontId="2"/>
  </si>
  <si>
    <t>社会参加、対人関係・コミュニケーションについて</t>
    <phoneticPr fontId="2"/>
  </si>
  <si>
    <t>健康管理について</t>
    <phoneticPr fontId="2"/>
  </si>
  <si>
    <t>運動不足</t>
    <rPh sb="0" eb="2">
      <t>ウンドウ</t>
    </rPh>
    <rPh sb="2" eb="4">
      <t>ブソク</t>
    </rPh>
    <phoneticPr fontId="2"/>
  </si>
  <si>
    <t>栄養改善</t>
    <rPh sb="0" eb="2">
      <t>エイヨウ</t>
    </rPh>
    <rPh sb="2" eb="4">
      <t>カイゼン</t>
    </rPh>
    <phoneticPr fontId="2"/>
  </si>
  <si>
    <t>うつ予防</t>
    <rPh sb="2" eb="4">
      <t>ヨボウ</t>
    </rPh>
    <phoneticPr fontId="2"/>
  </si>
  <si>
    <t>介護予防サービス・支援計画表（２）</t>
    <rPh sb="0" eb="2">
      <t>カイゴ</t>
    </rPh>
    <rPh sb="2" eb="4">
      <t>ヨボウ</t>
    </rPh>
    <rPh sb="9" eb="11">
      <t>シエン</t>
    </rPh>
    <rPh sb="11" eb="13">
      <t>ケイカク</t>
    </rPh>
    <rPh sb="13" eb="14">
      <t>ヒョウ</t>
    </rPh>
    <phoneticPr fontId="2"/>
  </si>
  <si>
    <t>１日：</t>
    <rPh sb="1" eb="2">
      <t>ニチ</t>
    </rPh>
    <phoneticPr fontId="2"/>
  </si>
  <si>
    <t>１年：</t>
    <rPh sb="1" eb="2">
      <t>ネン</t>
    </rPh>
    <phoneticPr fontId="2"/>
  </si>
  <si>
    <t>目標についての
支援のポイント</t>
    <rPh sb="0" eb="2">
      <t>モクヒョウ</t>
    </rPh>
    <phoneticPr fontId="2"/>
  </si>
  <si>
    <t>介護保険サービス又は
地域支援事業</t>
    <rPh sb="0" eb="2">
      <t>カイゴ</t>
    </rPh>
    <rPh sb="2" eb="4">
      <t>ホケン</t>
    </rPh>
    <rPh sb="8" eb="9">
      <t>マタ</t>
    </rPh>
    <rPh sb="11" eb="13">
      <t>チイキ</t>
    </rPh>
    <rPh sb="13" eb="15">
      <t>シエン</t>
    </rPh>
    <rPh sb="15" eb="17">
      <t>ジギョウ</t>
    </rPh>
    <phoneticPr fontId="2"/>
  </si>
  <si>
    <t>サービス種別</t>
    <rPh sb="4" eb="6">
      <t>シュベツ</t>
    </rPh>
    <phoneticPr fontId="2"/>
  </si>
  <si>
    <t>期間</t>
    <rPh sb="0" eb="2">
      <t>キカン</t>
    </rPh>
    <phoneticPr fontId="2"/>
  </si>
  <si>
    <t>目標達成しない原因</t>
    <rPh sb="0" eb="2">
      <t>モクヒョウ</t>
    </rPh>
    <rPh sb="2" eb="4">
      <t>タッセイ</t>
    </rPh>
    <rPh sb="7" eb="9">
      <t>ゲンイン</t>
    </rPh>
    <phoneticPr fontId="2"/>
  </si>
  <si>
    <t>（本人・家族の意見）</t>
    <rPh sb="1" eb="3">
      <t>ホンニン</t>
    </rPh>
    <rPh sb="4" eb="6">
      <t>カゾク</t>
    </rPh>
    <rPh sb="7" eb="9">
      <t>イケン</t>
    </rPh>
    <phoneticPr fontId="2"/>
  </si>
  <si>
    <t>（計画作成者の評価）</t>
    <rPh sb="1" eb="3">
      <t>ケイカク</t>
    </rPh>
    <rPh sb="3" eb="6">
      <t>サクセイシャ</t>
    </rPh>
    <rPh sb="7" eb="9">
      <t>ヒョウカ</t>
    </rPh>
    <phoneticPr fontId="2"/>
  </si>
  <si>
    <t>方法</t>
    <rPh sb="0" eb="2">
      <t>ホウホウ</t>
    </rPh>
    <phoneticPr fontId="2"/>
  </si>
  <si>
    <t>内　　　　容</t>
  </si>
  <si>
    <t>年 月 日</t>
    <phoneticPr fontId="2"/>
  </si>
  <si>
    <t>年 月 日</t>
    <phoneticPr fontId="2"/>
  </si>
  <si>
    <t>利用者基本情報</t>
    <rPh sb="0" eb="3">
      <t>リヨウシャ</t>
    </rPh>
    <rPh sb="3" eb="5">
      <t>キホン</t>
    </rPh>
    <rPh sb="5" eb="7">
      <t>ジョウホウ</t>
    </rPh>
    <phoneticPr fontId="2"/>
  </si>
  <si>
    <t>経済状況</t>
    <rPh sb="0" eb="2">
      <t>ケイザイ</t>
    </rPh>
    <rPh sb="2" eb="4">
      <t>ジョウキョウ</t>
    </rPh>
    <phoneticPr fontId="2"/>
  </si>
  <si>
    <t>遺族年金</t>
    <rPh sb="0" eb="2">
      <t>イゾク</t>
    </rPh>
    <rPh sb="2" eb="4">
      <t>ネンキン</t>
    </rPh>
    <phoneticPr fontId="2"/>
  </si>
  <si>
    <t>その他</t>
    <rPh sb="2" eb="3">
      <t>タ</t>
    </rPh>
    <phoneticPr fontId="2"/>
  </si>
  <si>
    <t>〒</t>
    <phoneticPr fontId="2"/>
  </si>
  <si>
    <t>Tel</t>
    <phoneticPr fontId="2"/>
  </si>
  <si>
    <t>Fax</t>
    <phoneticPr fontId="2"/>
  </si>
  <si>
    <t>～</t>
    <phoneticPr fontId="2"/>
  </si>
  <si>
    <t>様</t>
    <rPh sb="0" eb="1">
      <t>サマ</t>
    </rPh>
    <phoneticPr fontId="2"/>
  </si>
  <si>
    <t>支　　援　　計　　画</t>
    <rPh sb="0" eb="1">
      <t>ササ</t>
    </rPh>
    <rPh sb="3" eb="4">
      <t>エン</t>
    </rPh>
    <rPh sb="6" eb="7">
      <t>ケイ</t>
    </rPh>
    <rPh sb="9" eb="10">
      <t>ガ</t>
    </rPh>
    <phoneticPr fontId="2"/>
  </si>
  <si>
    <t>介護予防週間支援計画表</t>
    <rPh sb="4" eb="6">
      <t>シュウカン</t>
    </rPh>
    <rPh sb="8" eb="10">
      <t>ケ</t>
    </rPh>
    <phoneticPr fontId="2"/>
  </si>
  <si>
    <t>利用者名</t>
    <rPh sb="0" eb="2">
      <t>リヨウ</t>
    </rPh>
    <rPh sb="2" eb="3">
      <t>シャ</t>
    </rPh>
    <rPh sb="3" eb="4">
      <t>メイ</t>
    </rPh>
    <phoneticPr fontId="2"/>
  </si>
  <si>
    <t>月</t>
    <rPh sb="0" eb="1">
      <t>ツキ</t>
    </rPh>
    <phoneticPr fontId="2"/>
  </si>
  <si>
    <t>火</t>
    <rPh sb="0" eb="1">
      <t>ヒ</t>
    </rPh>
    <phoneticPr fontId="2"/>
  </si>
  <si>
    <t>日</t>
  </si>
  <si>
    <t>主な日常生活上の活動</t>
    <rPh sb="0" eb="1">
      <t>オモ</t>
    </rPh>
    <rPh sb="2" eb="4">
      <t>ニチジョウ</t>
    </rPh>
    <rPh sb="4" eb="6">
      <t>セイカツ</t>
    </rPh>
    <rPh sb="6" eb="7">
      <t>ウエ</t>
    </rPh>
    <rPh sb="8" eb="10">
      <t>カツドウ</t>
    </rPh>
    <phoneticPr fontId="2"/>
  </si>
  <si>
    <t>（</t>
    <phoneticPr fontId="2"/>
  </si>
  <si>
    <t>№</t>
    <phoneticPr fontId="2"/>
  </si>
  <si>
    <t>）</t>
    <phoneticPr fontId="2"/>
  </si>
  <si>
    <t>無</t>
    <rPh sb="0" eb="1">
      <t>ム</t>
    </rPh>
    <phoneticPr fontId="2"/>
  </si>
  <si>
    <t>№</t>
    <phoneticPr fontId="2"/>
  </si>
  <si>
    <t>事業所</t>
    <phoneticPr fontId="2"/>
  </si>
  <si>
    <t>総合的な方針：生活不活発病の改善・予防のポイント</t>
    <phoneticPr fontId="2"/>
  </si>
  <si>
    <t>計画に関する同意・交付</t>
    <rPh sb="0" eb="2">
      <t>ケイカク</t>
    </rPh>
    <rPh sb="3" eb="4">
      <t>カン</t>
    </rPh>
    <rPh sb="6" eb="8">
      <t>ドウイ</t>
    </rPh>
    <rPh sb="9" eb="11">
      <t>コウフ</t>
    </rPh>
    <phoneticPr fontId="2"/>
  </si>
  <si>
    <t>計画表を受領しました。</t>
    <rPh sb="0" eb="2">
      <t>ケイカク</t>
    </rPh>
    <rPh sb="2" eb="3">
      <t>ヒョウ</t>
    </rPh>
    <rPh sb="4" eb="6">
      <t>ジュリョウ</t>
    </rPh>
    <phoneticPr fontId="2"/>
  </si>
  <si>
    <t xml:space="preserve">モニタリング実施報告書         </t>
    <rPh sb="6" eb="8">
      <t>ジッシ</t>
    </rPh>
    <rPh sb="8" eb="10">
      <t>ホウコク</t>
    </rPh>
    <rPh sb="10" eb="11">
      <t>ショ</t>
    </rPh>
    <phoneticPr fontId="2"/>
  </si>
  <si>
    <t>計画作成者氏名</t>
    <phoneticPr fontId="2"/>
  </si>
  <si>
    <t>計画実施期間</t>
    <rPh sb="0" eb="2">
      <t>ケイカク</t>
    </rPh>
    <rPh sb="2" eb="4">
      <t>ジッシ</t>
    </rPh>
    <rPh sb="4" eb="6">
      <t>キカン</t>
    </rPh>
    <phoneticPr fontId="2"/>
  </si>
  <si>
    <t>実施日</t>
    <rPh sb="0" eb="3">
      <t>ジッシビ</t>
    </rPh>
    <phoneticPr fontId="2"/>
  </si>
  <si>
    <t>備考</t>
    <rPh sb="0" eb="2">
      <t>ビコウ</t>
    </rPh>
    <phoneticPr fontId="2"/>
  </si>
  <si>
    <t>（　　　　　　　　　　）</t>
    <phoneticPr fontId="2"/>
  </si>
  <si>
    <t>○月に１回は、訪問または電話によるモニタリングを行う。</t>
    <rPh sb="1" eb="2">
      <t>ツキ</t>
    </rPh>
    <rPh sb="4" eb="5">
      <t>カイ</t>
    </rPh>
    <rPh sb="7" eb="9">
      <t>ホウモン</t>
    </rPh>
    <rPh sb="12" eb="14">
      <t>デンワ</t>
    </rPh>
    <rPh sb="24" eb="25">
      <t>オコナ</t>
    </rPh>
    <phoneticPr fontId="2"/>
  </si>
  <si>
    <t>○訪問によるモニタリングは、３ヶ月に１回実施する。訪問による面接は、原則自宅で行う。</t>
    <rPh sb="1" eb="3">
      <t>ホウモン</t>
    </rPh>
    <rPh sb="16" eb="17">
      <t>ゲツ</t>
    </rPh>
    <rPh sb="19" eb="20">
      <t>カイ</t>
    </rPh>
    <rPh sb="20" eb="22">
      <t>ジッシ</t>
    </rPh>
    <rPh sb="25" eb="27">
      <t>ホウモン</t>
    </rPh>
    <rPh sb="30" eb="32">
      <t>メンセツ</t>
    </rPh>
    <rPh sb="34" eb="36">
      <t>ゲンソク</t>
    </rPh>
    <rPh sb="36" eb="38">
      <t>ジタク</t>
    </rPh>
    <rPh sb="39" eb="40">
      <t>オコナ</t>
    </rPh>
    <phoneticPr fontId="2"/>
  </si>
  <si>
    <t>　※方法の欄は、実施した方法を（訪問か電話）を○で囲み、訪問の場合は、（　）内に訪問した場所を記入する。</t>
    <rPh sb="2" eb="4">
      <t>ホウホウ</t>
    </rPh>
    <rPh sb="5" eb="6">
      <t>ラン</t>
    </rPh>
    <rPh sb="8" eb="10">
      <t>ジッシ</t>
    </rPh>
    <rPh sb="12" eb="14">
      <t>ホウホウ</t>
    </rPh>
    <rPh sb="16" eb="18">
      <t>ホウモン</t>
    </rPh>
    <rPh sb="19" eb="21">
      <t>デンワ</t>
    </rPh>
    <rPh sb="25" eb="26">
      <t>カコ</t>
    </rPh>
    <rPh sb="28" eb="30">
      <t>ホウモン</t>
    </rPh>
    <rPh sb="31" eb="33">
      <t>バアイ</t>
    </rPh>
    <rPh sb="38" eb="39">
      <t>ナイ</t>
    </rPh>
    <rPh sb="40" eb="42">
      <t>ホウモン</t>
    </rPh>
    <rPh sb="44" eb="46">
      <t>バショ</t>
    </rPh>
    <rPh sb="47" eb="49">
      <t>キニュウ</t>
    </rPh>
    <phoneticPr fontId="2"/>
  </si>
  <si>
    <t>　※備考欄には、入院や状態に変化があった場合は、その内容を簡潔に記入する。</t>
    <rPh sb="2" eb="4">
      <t>ビコウ</t>
    </rPh>
    <rPh sb="4" eb="5">
      <t>ラン</t>
    </rPh>
    <rPh sb="8" eb="10">
      <t>ニュウイン</t>
    </rPh>
    <rPh sb="11" eb="13">
      <t>ジョウタイ</t>
    </rPh>
    <rPh sb="14" eb="16">
      <t>ヘンカ</t>
    </rPh>
    <rPh sb="20" eb="22">
      <t>バアイ</t>
    </rPh>
    <rPh sb="26" eb="28">
      <t>ナイヨウ</t>
    </rPh>
    <rPh sb="29" eb="31">
      <t>カンケツ</t>
    </rPh>
    <rPh sb="32" eb="34">
      <t>キニュウ</t>
    </rPh>
    <phoneticPr fontId="2"/>
  </si>
  <si>
    <t/>
  </si>
  <si>
    <t xml:space="preserve">介護予防支援・介護予防ケアマネジメント　サービス評価表          </t>
    <rPh sb="0" eb="2">
      <t>カイゴ</t>
    </rPh>
    <rPh sb="2" eb="4">
      <t>ヨボウ</t>
    </rPh>
    <rPh sb="4" eb="6">
      <t>シエン</t>
    </rPh>
    <rPh sb="7" eb="9">
      <t>カイゴ</t>
    </rPh>
    <rPh sb="9" eb="11">
      <t>ヨボウ</t>
    </rPh>
    <rPh sb="24" eb="27">
      <t>ヒョウカヒョウ</t>
    </rPh>
    <phoneticPr fontId="2"/>
  </si>
  <si>
    <t>介護予防・介護予防ケアマネジメント経過記録（サービス担当者会議の要点を含む）</t>
    <rPh sb="0" eb="2">
      <t>カイゴ</t>
    </rPh>
    <rPh sb="2" eb="4">
      <t>ヨボウ</t>
    </rPh>
    <rPh sb="5" eb="7">
      <t>カイゴ</t>
    </rPh>
    <rPh sb="7" eb="9">
      <t>ヨボウ</t>
    </rPh>
    <rPh sb="17" eb="19">
      <t>ケイカ</t>
    </rPh>
    <rPh sb="19" eb="21">
      <t>キロク</t>
    </rPh>
    <rPh sb="26" eb="29">
      <t>タントウシャ</t>
    </rPh>
    <rPh sb="29" eb="31">
      <t>カイギ</t>
    </rPh>
    <rPh sb="32" eb="34">
      <t>ヨウテン</t>
    </rPh>
    <rPh sb="35" eb="36">
      <t>フク</t>
    </rPh>
    <phoneticPr fontId="2"/>
  </si>
  <si>
    <t>計画作成者氏名</t>
    <phoneticPr fontId="2"/>
  </si>
  <si>
    <t>総合的な方針</t>
    <rPh sb="0" eb="3">
      <t>ソウゴウテキ</t>
    </rPh>
    <rPh sb="4" eb="6">
      <t>ホウシン</t>
    </rPh>
    <phoneticPr fontId="2"/>
  </si>
  <si>
    <t>深夜</t>
    <rPh sb="0" eb="1">
      <t>シン</t>
    </rPh>
    <rPh sb="1" eb="2">
      <t>ヨル</t>
    </rPh>
    <phoneticPr fontId="2"/>
  </si>
  <si>
    <t>早朝</t>
    <rPh sb="0" eb="2">
      <t>ソウチョウ</t>
    </rPh>
    <phoneticPr fontId="2"/>
  </si>
  <si>
    <t>午前</t>
    <rPh sb="0" eb="2">
      <t>ゴゼン</t>
    </rPh>
    <phoneticPr fontId="2"/>
  </si>
  <si>
    <t>午後</t>
    <rPh sb="0" eb="2">
      <t>ゴゴ</t>
    </rPh>
    <phoneticPr fontId="2"/>
  </si>
  <si>
    <t>夜間</t>
    <rPh sb="0" eb="2">
      <t>ヤカン</t>
    </rPh>
    <phoneticPr fontId="2"/>
  </si>
  <si>
    <t>深夜</t>
    <rPh sb="0" eb="2">
      <t>シンヤ</t>
    </rPh>
    <phoneticPr fontId="2"/>
  </si>
  <si>
    <t>利用者名</t>
    <rPh sb="0" eb="4">
      <t>リヨウシャメイ</t>
    </rPh>
    <phoneticPr fontId="2"/>
  </si>
  <si>
    <t>基本チェックリストの（該当した項目）／（質問項目数）を記入して下さい</t>
    <rPh sb="0" eb="2">
      <t>キホン</t>
    </rPh>
    <rPh sb="11" eb="13">
      <t>ガイトウ</t>
    </rPh>
    <rPh sb="15" eb="17">
      <t>コウモク</t>
    </rPh>
    <rPh sb="20" eb="22">
      <t>シツモン</t>
    </rPh>
    <rPh sb="22" eb="25">
      <t>コウモクスウ</t>
    </rPh>
    <rPh sb="27" eb="29">
      <t>キニュウ</t>
    </rPh>
    <rPh sb="31" eb="32">
      <t>クダ</t>
    </rPh>
    <phoneticPr fontId="2"/>
  </si>
  <si>
    <t>本人の状況</t>
    <rPh sb="0" eb="2">
      <t>ホンニン</t>
    </rPh>
    <rPh sb="3" eb="5">
      <t>ジョウキョウ</t>
    </rPh>
    <phoneticPr fontId="2"/>
  </si>
  <si>
    <t>非公的サービス</t>
    <rPh sb="0" eb="1">
      <t>ヒ</t>
    </rPh>
    <rPh sb="1" eb="3">
      <t>コウテキ</t>
    </rPh>
    <phoneticPr fontId="2"/>
  </si>
  <si>
    <t>公的サービス</t>
    <rPh sb="0" eb="2">
      <t>コウテキ</t>
    </rPh>
    <phoneticPr fontId="2"/>
  </si>
  <si>
    <t>《現在利用しているサービス》</t>
    <rPh sb="1" eb="3">
      <t>ゲンザイ</t>
    </rPh>
    <rPh sb="3" eb="5">
      <t>リヨウ</t>
    </rPh>
    <phoneticPr fontId="2"/>
  </si>
  <si>
    <t>経観中</t>
    <rPh sb="0" eb="1">
      <t>キョウ</t>
    </rPh>
    <rPh sb="1" eb="2">
      <t>カン</t>
    </rPh>
    <rPh sb="2" eb="3">
      <t>ナカ</t>
    </rPh>
    <phoneticPr fontId="2"/>
  </si>
  <si>
    <t>治療中</t>
    <rPh sb="0" eb="3">
      <t>チリョウチュウ</t>
    </rPh>
    <phoneticPr fontId="2"/>
  </si>
  <si>
    <t>☆</t>
  </si>
  <si>
    <t xml:space="preserve">_x000D_
</t>
  </si>
  <si>
    <t>治療中の場合は内容</t>
    <phoneticPr fontId="2"/>
  </si>
  <si>
    <t>経　過</t>
    <rPh sb="0" eb="1">
      <t>キョウ</t>
    </rPh>
    <rPh sb="2" eb="3">
      <t>カ</t>
    </rPh>
    <phoneticPr fontId="2"/>
  </si>
  <si>
    <t>医療機関・医師名</t>
    <rPh sb="0" eb="2">
      <t>イリョウ</t>
    </rPh>
    <rPh sb="2" eb="4">
      <t>キカン</t>
    </rPh>
    <rPh sb="5" eb="7">
      <t>イシ</t>
    </rPh>
    <rPh sb="7" eb="8">
      <t>メイ</t>
    </rPh>
    <phoneticPr fontId="2"/>
  </si>
  <si>
    <t>《現病歴・既往症と経過》</t>
    <rPh sb="1" eb="2">
      <t>ゲン</t>
    </rPh>
    <rPh sb="2" eb="4">
      <t>ビョウレキ</t>
    </rPh>
    <rPh sb="5" eb="8">
      <t>キオウショウ</t>
    </rPh>
    <rPh sb="9" eb="11">
      <t>ケイカ</t>
    </rPh>
    <phoneticPr fontId="2"/>
  </si>
  <si>
    <t>友人・地域との関係</t>
    <rPh sb="0" eb="2">
      <t>ユウジン</t>
    </rPh>
    <rPh sb="3" eb="5">
      <t>チイキ</t>
    </rPh>
    <rPh sb="7" eb="9">
      <t>カンケイ</t>
    </rPh>
    <phoneticPr fontId="2"/>
  </si>
  <si>
    <t>介護者・家族</t>
    <rPh sb="0" eb="3">
      <t>カイゴシャ</t>
    </rPh>
    <rPh sb="4" eb="6">
      <t>カゾク</t>
    </rPh>
    <phoneticPr fontId="2"/>
  </si>
  <si>
    <t>本人</t>
    <rPh sb="0" eb="2">
      <t>ホンニン</t>
    </rPh>
    <phoneticPr fontId="2"/>
  </si>
  <si>
    <t>時間</t>
    <rPh sb="0" eb="2">
      <t>ジカン</t>
    </rPh>
    <phoneticPr fontId="2"/>
  </si>
  <si>
    <t>１日の生活・すごし方</t>
    <rPh sb="1" eb="2">
      <t>ヒ</t>
    </rPh>
    <rPh sb="3" eb="5">
      <t>セイカツ</t>
    </rPh>
    <rPh sb="9" eb="10">
      <t>カタ</t>
    </rPh>
    <phoneticPr fontId="2"/>
  </si>
  <si>
    <t>現在の
生活状況
（どんな
暮らしを
送って
いるか）</t>
    <rPh sb="0" eb="2">
      <t>ゲンザイ</t>
    </rPh>
    <rPh sb="4" eb="6">
      <t>セイカツ</t>
    </rPh>
    <rPh sb="6" eb="8">
      <t>ジョウキョウ</t>
    </rPh>
    <rPh sb="14" eb="15">
      <t>ク</t>
    </rPh>
    <rPh sb="19" eb="20">
      <t>オク</t>
    </rPh>
    <phoneticPr fontId="2"/>
  </si>
  <si>
    <t>《介護予防に関する事項》</t>
    <rPh sb="1" eb="3">
      <t>カイゴ</t>
    </rPh>
    <rPh sb="3" eb="5">
      <t>ヨボウ</t>
    </rPh>
    <rPh sb="6" eb="7">
      <t>カン</t>
    </rPh>
    <rPh sb="9" eb="11">
      <t>ジコウ</t>
    </rPh>
    <phoneticPr fontId="2"/>
  </si>
  <si>
    <t>家族関係の状況</t>
    <rPh sb="0" eb="2">
      <t>カゾク</t>
    </rPh>
    <rPh sb="2" eb="4">
      <t>カンケイ</t>
    </rPh>
    <rPh sb="5" eb="7">
      <t>ジョウキョウ</t>
    </rPh>
    <phoneticPr fontId="2"/>
  </si>
  <si>
    <t>住　所・連 絡 先</t>
    <rPh sb="0" eb="1">
      <t>ジュウ</t>
    </rPh>
    <rPh sb="2" eb="3">
      <t>ショ</t>
    </rPh>
    <rPh sb="4" eb="5">
      <t>レン</t>
    </rPh>
    <rPh sb="6" eb="7">
      <t>ラク</t>
    </rPh>
    <rPh sb="8" eb="9">
      <t>サキ</t>
    </rPh>
    <phoneticPr fontId="2"/>
  </si>
  <si>
    <t>続　柄</t>
    <rPh sb="0" eb="1">
      <t>ゾク</t>
    </rPh>
    <rPh sb="2" eb="3">
      <t>エ</t>
    </rPh>
    <phoneticPr fontId="2"/>
  </si>
  <si>
    <t>氏　　名</t>
    <rPh sb="0" eb="1">
      <t>シ</t>
    </rPh>
    <rPh sb="3" eb="4">
      <t>メイ</t>
    </rPh>
    <phoneticPr fontId="2"/>
  </si>
  <si>
    <t>緊急連絡先</t>
    <rPh sb="0" eb="2">
      <t>キンキュウ</t>
    </rPh>
    <rPh sb="2" eb="4">
      <t>レンラク</t>
    </rPh>
    <rPh sb="4" eb="5">
      <t>サキ</t>
    </rPh>
    <phoneticPr fontId="2"/>
  </si>
  <si>
    <t>柄</t>
    <rPh sb="0" eb="1">
      <t>ガラ</t>
    </rPh>
    <phoneticPr fontId="2"/>
  </si>
  <si>
    <t>連絡先</t>
    <rPh sb="0" eb="3">
      <t>レンラクサキ</t>
    </rPh>
    <phoneticPr fontId="2"/>
  </si>
  <si>
    <t>続</t>
    <rPh sb="0" eb="1">
      <t>ゾク</t>
    </rPh>
    <phoneticPr fontId="2"/>
  </si>
  <si>
    <t>住　所</t>
    <rPh sb="0" eb="1">
      <t>ジュウ</t>
    </rPh>
    <rPh sb="2" eb="3">
      <t>ショ</t>
    </rPh>
    <phoneticPr fontId="2"/>
  </si>
  <si>
    <t>（相談者）</t>
    <rPh sb="1" eb="4">
      <t>ソウダンシャ</t>
    </rPh>
    <phoneticPr fontId="2"/>
  </si>
  <si>
    <t>　　　　　　　家　　族　　構　　成</t>
    <rPh sb="7" eb="8">
      <t>イエ</t>
    </rPh>
    <rPh sb="10" eb="11">
      <t>ゾク</t>
    </rPh>
    <rPh sb="13" eb="14">
      <t>カマエ</t>
    </rPh>
    <rPh sb="16" eb="17">
      <t>シゲル</t>
    </rPh>
    <phoneticPr fontId="2"/>
  </si>
  <si>
    <t>来所者</t>
    <rPh sb="0" eb="3">
      <t>ライショシャ</t>
    </rPh>
    <phoneticPr fontId="2"/>
  </si>
  <si>
    <t>生活保護</t>
    <rPh sb="0" eb="2">
      <t>セイカツ</t>
    </rPh>
    <rPh sb="2" eb="4">
      <t>ホゴ</t>
    </rPh>
    <phoneticPr fontId="2"/>
  </si>
  <si>
    <t>共済年金</t>
    <rPh sb="0" eb="2">
      <t>キョウサイ</t>
    </rPh>
    <rPh sb="2" eb="4">
      <t>ネンキン</t>
    </rPh>
    <phoneticPr fontId="2"/>
  </si>
  <si>
    <t>障害年金</t>
    <rPh sb="0" eb="2">
      <t>ショウガイ</t>
    </rPh>
    <rPh sb="2" eb="4">
      <t>ネンキン</t>
    </rPh>
    <phoneticPr fontId="2"/>
  </si>
  <si>
    <t>厚生年金</t>
    <rPh sb="0" eb="2">
      <t>コウセイ</t>
    </rPh>
    <rPh sb="2" eb="4">
      <t>ネンキン</t>
    </rPh>
    <phoneticPr fontId="2"/>
  </si>
  <si>
    <t>国民年金</t>
    <rPh sb="0" eb="2">
      <t>コクミン</t>
    </rPh>
    <rPh sb="2" eb="4">
      <t>ネンキン</t>
    </rPh>
    <phoneticPr fontId="2"/>
  </si>
  <si>
    <t>有</t>
    <rPh sb="0" eb="1">
      <t>アリ</t>
    </rPh>
    <phoneticPr fontId="2"/>
  </si>
  <si>
    <t>住宅改修の有無</t>
    <rPh sb="0" eb="2">
      <t>ジュウタク</t>
    </rPh>
    <rPh sb="2" eb="4">
      <t>カイシュウ</t>
    </rPh>
    <rPh sb="5" eb="7">
      <t>ウム</t>
    </rPh>
    <phoneticPr fontId="2"/>
  </si>
  <si>
    <t>居住環境</t>
    <rPh sb="0" eb="2">
      <t>キョジュウ</t>
    </rPh>
    <rPh sb="2" eb="4">
      <t>カンキョウ</t>
    </rPh>
    <phoneticPr fontId="2"/>
  </si>
  <si>
    <t>)階</t>
    <rPh sb="1" eb="2">
      <t>カイ</t>
    </rPh>
    <phoneticPr fontId="2"/>
  </si>
  <si>
    <t>自室の有無 (</t>
    <rPh sb="0" eb="2">
      <t>ジシツ</t>
    </rPh>
    <rPh sb="3" eb="5">
      <t>ウム</t>
    </rPh>
    <phoneticPr fontId="2"/>
  </si>
  <si>
    <t>集合住宅</t>
    <rPh sb="0" eb="2">
      <t>シュウゴウ</t>
    </rPh>
    <rPh sb="2" eb="4">
      <t>ジュウタク</t>
    </rPh>
    <phoneticPr fontId="2"/>
  </si>
  <si>
    <t>一戸建て</t>
    <rPh sb="0" eb="2">
      <t>イッコ</t>
    </rPh>
    <rPh sb="2" eb="3">
      <t>ダ</t>
    </rPh>
    <phoneticPr fontId="2"/>
  </si>
  <si>
    <t>借家</t>
    <rPh sb="0" eb="2">
      <t>シャクヤ</t>
    </rPh>
    <phoneticPr fontId="2"/>
  </si>
  <si>
    <t>自宅</t>
    <rPh sb="0" eb="2">
      <t>ジタク</t>
    </rPh>
    <phoneticPr fontId="2"/>
  </si>
  <si>
    <t>本人の</t>
    <rPh sb="0" eb="2">
      <t>ホンニン</t>
    </rPh>
    <phoneticPr fontId="2"/>
  </si>
  <si>
    <t>)</t>
    <phoneticPr fontId="2"/>
  </si>
  <si>
    <t>その他(</t>
    <rPh sb="2" eb="3">
      <t>タ</t>
    </rPh>
    <phoneticPr fontId="2"/>
  </si>
  <si>
    <t>難　病</t>
    <rPh sb="0" eb="1">
      <t>ナン</t>
    </rPh>
    <rPh sb="2" eb="3">
      <t>ビョウ</t>
    </rPh>
    <phoneticPr fontId="2"/>
  </si>
  <si>
    <t>精　神</t>
    <rPh sb="0" eb="1">
      <t>セイ</t>
    </rPh>
    <rPh sb="2" eb="3">
      <t>カミ</t>
    </rPh>
    <phoneticPr fontId="2"/>
  </si>
  <si>
    <t>療　育</t>
    <rPh sb="0" eb="1">
      <t>リョウ</t>
    </rPh>
    <rPh sb="2" eb="3">
      <t>イク</t>
    </rPh>
    <phoneticPr fontId="2"/>
  </si>
  <si>
    <t>身　障</t>
    <rPh sb="0" eb="1">
      <t>シン</t>
    </rPh>
    <rPh sb="2" eb="3">
      <t>サワ</t>
    </rPh>
    <phoneticPr fontId="2"/>
  </si>
  <si>
    <t>障害者認定</t>
    <rPh sb="0" eb="3">
      <t>ショウガイシャ</t>
    </rPh>
    <rPh sb="3" eb="5">
      <t>ニンテイ</t>
    </rPh>
    <phoneticPr fontId="2"/>
  </si>
  <si>
    <t>　</t>
    <phoneticPr fontId="2"/>
  </si>
  <si>
    <t>基本チェックリスト記入日：</t>
    <rPh sb="0" eb="2">
      <t>キホン</t>
    </rPh>
    <rPh sb="9" eb="11">
      <t>キニュウ</t>
    </rPh>
    <rPh sb="11" eb="12">
      <t>ヒ</t>
    </rPh>
    <phoneticPr fontId="2"/>
  </si>
  <si>
    <t>基本チェックリスト記入結果：事業対象者の該当あり・事業対象者の該当なし</t>
    <rPh sb="0" eb="2">
      <t>キホン</t>
    </rPh>
    <rPh sb="9" eb="11">
      <t>キニュウ</t>
    </rPh>
    <rPh sb="11" eb="13">
      <t>ケッカ</t>
    </rPh>
    <rPh sb="14" eb="16">
      <t>ジギョウ</t>
    </rPh>
    <rPh sb="16" eb="19">
      <t>タイショウシャ</t>
    </rPh>
    <rPh sb="20" eb="22">
      <t>ガイトウ</t>
    </rPh>
    <rPh sb="25" eb="27">
      <t>ジギョウ</t>
    </rPh>
    <rPh sb="27" eb="30">
      <t>タイショウシャ</t>
    </rPh>
    <rPh sb="31" eb="33">
      <t>ガイトウ</t>
    </rPh>
    <phoneticPr fontId="2"/>
  </si>
  <si>
    <t>被保険者番号：</t>
    <phoneticPr fontId="2"/>
  </si>
  <si>
    <t>（前回介護度</t>
    <rPh sb="1" eb="3">
      <t>ゼンカイ</t>
    </rPh>
    <rPh sb="3" eb="5">
      <t>カイゴ</t>
    </rPh>
    <rPh sb="5" eb="6">
      <t>ド</t>
    </rPh>
    <phoneticPr fontId="2"/>
  </si>
  <si>
    <t>有効期限</t>
    <rPh sb="0" eb="2">
      <t>ユウコウ</t>
    </rPh>
    <rPh sb="2" eb="4">
      <t>キゲン</t>
    </rPh>
    <phoneticPr fontId="2"/>
  </si>
  <si>
    <t>認定情報</t>
    <rPh sb="0" eb="1">
      <t>シノブ</t>
    </rPh>
    <rPh sb="1" eb="2">
      <t>サダム</t>
    </rPh>
    <rPh sb="2" eb="3">
      <t>ジョウ</t>
    </rPh>
    <rPh sb="3" eb="4">
      <t>ホウ</t>
    </rPh>
    <phoneticPr fontId="2"/>
  </si>
  <si>
    <t>Ⅳ</t>
    <phoneticPr fontId="2"/>
  </si>
  <si>
    <t>Ⅲb</t>
    <phoneticPr fontId="2"/>
  </si>
  <si>
    <t>Ⅲa</t>
    <phoneticPr fontId="2"/>
  </si>
  <si>
    <t>Ⅱb</t>
    <phoneticPr fontId="2"/>
  </si>
  <si>
    <t>Ⅱa</t>
    <phoneticPr fontId="2"/>
  </si>
  <si>
    <t>Ⅰ</t>
    <phoneticPr fontId="2"/>
  </si>
  <si>
    <t>自立</t>
    <rPh sb="0" eb="2">
      <t>ジリツ</t>
    </rPh>
    <phoneticPr fontId="2"/>
  </si>
  <si>
    <t>認知症高齢者の日常生活自立度</t>
    <rPh sb="0" eb="2">
      <t>ニンチ</t>
    </rPh>
    <rPh sb="2" eb="3">
      <t>ショウ</t>
    </rPh>
    <rPh sb="3" eb="6">
      <t>コウレイシャ</t>
    </rPh>
    <rPh sb="7" eb="9">
      <t>ニチジョウ</t>
    </rPh>
    <rPh sb="9" eb="11">
      <t>セイカツ</t>
    </rPh>
    <rPh sb="11" eb="14">
      <t>ジリツド</t>
    </rPh>
    <phoneticPr fontId="2"/>
  </si>
  <si>
    <t>自 立 度</t>
    <rPh sb="0" eb="1">
      <t>ジ</t>
    </rPh>
    <rPh sb="2" eb="3">
      <t>リツ</t>
    </rPh>
    <rPh sb="4" eb="5">
      <t>ド</t>
    </rPh>
    <phoneticPr fontId="2"/>
  </si>
  <si>
    <t>Ｃ２</t>
    <phoneticPr fontId="2"/>
  </si>
  <si>
    <t>Ｃ１</t>
    <phoneticPr fontId="2"/>
  </si>
  <si>
    <t>Ｂ２</t>
    <phoneticPr fontId="2"/>
  </si>
  <si>
    <t>Ｂ１</t>
    <phoneticPr fontId="2"/>
  </si>
  <si>
    <t>Ａ２</t>
    <phoneticPr fontId="2"/>
  </si>
  <si>
    <t>Ａ１</t>
    <phoneticPr fontId="2"/>
  </si>
  <si>
    <t>Ｊ２</t>
    <phoneticPr fontId="2"/>
  </si>
  <si>
    <t>Ｊ１</t>
    <phoneticPr fontId="2"/>
  </si>
  <si>
    <t>障害高齢者の日常生活自立度</t>
    <rPh sb="0" eb="2">
      <t>ショウガイ</t>
    </rPh>
    <rPh sb="2" eb="5">
      <t>コウレイシャ</t>
    </rPh>
    <rPh sb="6" eb="8">
      <t>ニチジョウ</t>
    </rPh>
    <rPh sb="8" eb="10">
      <t>セイカツ</t>
    </rPh>
    <rPh sb="10" eb="13">
      <t>ジリツド</t>
    </rPh>
    <phoneticPr fontId="2"/>
  </si>
  <si>
    <t>日常生活</t>
    <rPh sb="0" eb="1">
      <t>ヒ</t>
    </rPh>
    <rPh sb="1" eb="2">
      <t>ツネ</t>
    </rPh>
    <rPh sb="2" eb="3">
      <t>ショウ</t>
    </rPh>
    <rPh sb="3" eb="4">
      <t>カツ</t>
    </rPh>
    <phoneticPr fontId="2"/>
  </si>
  <si>
    <t>）歳</t>
    <rPh sb="1" eb="2">
      <t>サイ</t>
    </rPh>
    <phoneticPr fontId="2"/>
  </si>
  <si>
    <t>生年月日</t>
    <rPh sb="0" eb="2">
      <t>セイネン</t>
    </rPh>
    <rPh sb="2" eb="4">
      <t>ガッピ</t>
    </rPh>
    <phoneticPr fontId="2"/>
  </si>
  <si>
    <t>本人氏名</t>
    <rPh sb="0" eb="1">
      <t>ホン</t>
    </rPh>
    <rPh sb="1" eb="2">
      <t>ジン</t>
    </rPh>
    <rPh sb="2" eb="3">
      <t>シ</t>
    </rPh>
    <rPh sb="3" eb="4">
      <t>メイ</t>
    </rPh>
    <phoneticPr fontId="2"/>
  </si>
  <si>
    <t>入院・入所中</t>
    <rPh sb="0" eb="2">
      <t>ニュウイン</t>
    </rPh>
    <rPh sb="3" eb="6">
      <t>ニュウショチュウ</t>
    </rPh>
    <phoneticPr fontId="2"/>
  </si>
  <si>
    <t>在 宅</t>
    <rPh sb="0" eb="1">
      <t>ザイ</t>
    </rPh>
    <rPh sb="2" eb="3">
      <t>タク</t>
    </rPh>
    <phoneticPr fontId="2"/>
  </si>
  <si>
    <t>（前</t>
    <phoneticPr fontId="2"/>
  </si>
  <si>
    <t>再　来</t>
    <rPh sb="0" eb="1">
      <t>サイ</t>
    </rPh>
    <rPh sb="2" eb="3">
      <t>ライ</t>
    </rPh>
    <phoneticPr fontId="2"/>
  </si>
  <si>
    <t>初　回</t>
    <rPh sb="0" eb="1">
      <t>ショ</t>
    </rPh>
    <rPh sb="2" eb="3">
      <t>カイ</t>
    </rPh>
    <phoneticPr fontId="2"/>
  </si>
  <si>
    <t>電　話</t>
    <rPh sb="0" eb="1">
      <t>デン</t>
    </rPh>
    <rPh sb="2" eb="3">
      <t>ハナシ</t>
    </rPh>
    <phoneticPr fontId="2"/>
  </si>
  <si>
    <t>来　所</t>
    <rPh sb="0" eb="1">
      <t>ライ</t>
    </rPh>
    <rPh sb="2" eb="3">
      <t>ショ</t>
    </rPh>
    <phoneticPr fontId="2"/>
  </si>
  <si>
    <t xml:space="preserve">          年 　月 　日</t>
    <phoneticPr fontId="2"/>
  </si>
  <si>
    <t>相　談　日</t>
    <rPh sb="0" eb="1">
      <t>ソウ</t>
    </rPh>
    <rPh sb="2" eb="3">
      <t>ダン</t>
    </rPh>
    <rPh sb="4" eb="5">
      <t>ヒ</t>
    </rPh>
    <phoneticPr fontId="2"/>
  </si>
  <si>
    <t>《基本情報》</t>
    <rPh sb="1" eb="3">
      <t>キホン</t>
    </rPh>
    <rPh sb="3" eb="5">
      <t>ジョウホウ</t>
    </rPh>
    <phoneticPr fontId="2"/>
  </si>
  <si>
    <t>被保険者番号</t>
    <rPh sb="0" eb="4">
      <t>ヒホケンシャ</t>
    </rPh>
    <rPh sb="4" eb="6">
      <t>バンゴウ</t>
    </rPh>
    <phoneticPr fontId="2"/>
  </si>
  <si>
    <t>《利用者情報》</t>
    <rPh sb="1" eb="4">
      <t>リヨウシャ</t>
    </rPh>
    <rPh sb="4" eb="6">
      <t>ジョウホウ</t>
    </rPh>
    <phoneticPr fontId="2"/>
  </si>
  <si>
    <t>《計画作成者情報》</t>
    <rPh sb="1" eb="3">
      <t>ケイカク</t>
    </rPh>
    <rPh sb="3" eb="6">
      <t>サクセイシャ</t>
    </rPh>
    <rPh sb="6" eb="8">
      <t>ジョウホウ</t>
    </rPh>
    <phoneticPr fontId="2"/>
  </si>
  <si>
    <t>生年月日</t>
    <rPh sb="0" eb="4">
      <t>セイネンガッピ</t>
    </rPh>
    <phoneticPr fontId="2"/>
  </si>
  <si>
    <t>電話番号</t>
    <rPh sb="0" eb="2">
      <t>デンワ</t>
    </rPh>
    <rPh sb="2" eb="4">
      <t>バンゴウ</t>
    </rPh>
    <phoneticPr fontId="2"/>
  </si>
  <si>
    <t>地域包括支援センター名</t>
    <rPh sb="0" eb="2">
      <t>チイキ</t>
    </rPh>
    <rPh sb="2" eb="4">
      <t>ホウカツ</t>
    </rPh>
    <rPh sb="4" eb="6">
      <t>シエン</t>
    </rPh>
    <rPh sb="10" eb="11">
      <t>メイ</t>
    </rPh>
    <phoneticPr fontId="2"/>
  </si>
  <si>
    <t>住　　所</t>
    <rPh sb="0" eb="1">
      <t>ジュウ</t>
    </rPh>
    <rPh sb="3" eb="4">
      <t>ショ</t>
    </rPh>
    <phoneticPr fontId="2"/>
  </si>
  <si>
    <t>ＦＡＸ番号</t>
    <rPh sb="3" eb="5">
      <t>バンゴウ</t>
    </rPh>
    <phoneticPr fontId="2"/>
  </si>
  <si>
    <t>八戸市地域包括支援センター</t>
    <rPh sb="0" eb="3">
      <t>ハチノヘシ</t>
    </rPh>
    <rPh sb="3" eb="5">
      <t>チイキ</t>
    </rPh>
    <rPh sb="5" eb="7">
      <t>ホウカツ</t>
    </rPh>
    <rPh sb="7" eb="9">
      <t>シエン</t>
    </rPh>
    <phoneticPr fontId="2"/>
  </si>
  <si>
    <t>市川・根岸地区高齢者支援センターミライフル</t>
    <rPh sb="0" eb="2">
      <t>イチカワ</t>
    </rPh>
    <rPh sb="3" eb="5">
      <t>ネギシ</t>
    </rPh>
    <rPh sb="5" eb="6">
      <t>チ</t>
    </rPh>
    <rPh sb="6" eb="7">
      <t>ク</t>
    </rPh>
    <rPh sb="7" eb="10">
      <t>コウレイシャ</t>
    </rPh>
    <rPh sb="10" eb="12">
      <t>シエン</t>
    </rPh>
    <phoneticPr fontId="2"/>
  </si>
  <si>
    <t>下長・上長地区高齢者支援センターはくじゅ</t>
    <rPh sb="0" eb="1">
      <t>シモ</t>
    </rPh>
    <rPh sb="1" eb="2">
      <t>ナガ</t>
    </rPh>
    <rPh sb="3" eb="4">
      <t>カミ</t>
    </rPh>
    <rPh sb="4" eb="5">
      <t>ナガ</t>
    </rPh>
    <rPh sb="5" eb="7">
      <t>チク</t>
    </rPh>
    <rPh sb="7" eb="10">
      <t>コウレイシャ</t>
    </rPh>
    <rPh sb="10" eb="12">
      <t>シエン</t>
    </rPh>
    <phoneticPr fontId="2"/>
  </si>
  <si>
    <t>田面木・館・豊崎地区高齢者支援センターハピネスやくら</t>
    <rPh sb="0" eb="1">
      <t>タ</t>
    </rPh>
    <rPh sb="1" eb="2">
      <t>メン</t>
    </rPh>
    <rPh sb="2" eb="3">
      <t>キ</t>
    </rPh>
    <rPh sb="4" eb="5">
      <t>タテ</t>
    </rPh>
    <rPh sb="6" eb="8">
      <t>トヨサキ</t>
    </rPh>
    <rPh sb="8" eb="10">
      <t>チク</t>
    </rPh>
    <rPh sb="10" eb="13">
      <t>コウレイシャ</t>
    </rPh>
    <rPh sb="13" eb="15">
      <t>シエン</t>
    </rPh>
    <phoneticPr fontId="2"/>
  </si>
  <si>
    <t>長者・白山台地区高齢者支援センターちょうじゃの森</t>
    <rPh sb="0" eb="2">
      <t>チョウジャ</t>
    </rPh>
    <rPh sb="3" eb="6">
      <t>ハクサンダイ</t>
    </rPh>
    <rPh sb="6" eb="8">
      <t>チク</t>
    </rPh>
    <rPh sb="8" eb="11">
      <t>コウレイシャ</t>
    </rPh>
    <rPh sb="11" eb="13">
      <t>シエン</t>
    </rPh>
    <rPh sb="23" eb="24">
      <t>モリ</t>
    </rPh>
    <phoneticPr fontId="2"/>
  </si>
  <si>
    <t>三八城・根城地区高齢者支援センターみやぎ</t>
    <rPh sb="0" eb="1">
      <t>サン</t>
    </rPh>
    <rPh sb="1" eb="2">
      <t>ハチ</t>
    </rPh>
    <rPh sb="2" eb="3">
      <t>シロ</t>
    </rPh>
    <rPh sb="4" eb="5">
      <t>ネ</t>
    </rPh>
    <rPh sb="5" eb="6">
      <t>シロ</t>
    </rPh>
    <rPh sb="6" eb="8">
      <t>チク</t>
    </rPh>
    <rPh sb="8" eb="11">
      <t>コウレイシャ</t>
    </rPh>
    <rPh sb="11" eb="13">
      <t>シエン</t>
    </rPh>
    <phoneticPr fontId="2"/>
  </si>
  <si>
    <t>小中野・江陽地区高齢者支援センターアクティブ２４</t>
    <rPh sb="0" eb="3">
      <t>コナカノ</t>
    </rPh>
    <rPh sb="4" eb="5">
      <t>エ</t>
    </rPh>
    <rPh sb="5" eb="6">
      <t>ヨウ</t>
    </rPh>
    <rPh sb="6" eb="8">
      <t>チク</t>
    </rPh>
    <rPh sb="8" eb="11">
      <t>コウレイシャ</t>
    </rPh>
    <rPh sb="11" eb="13">
      <t>シエン</t>
    </rPh>
    <phoneticPr fontId="2"/>
  </si>
  <si>
    <t>柏崎・吹上地区高齢者支援センター八戸市医師会</t>
    <rPh sb="0" eb="2">
      <t>カシワザキ</t>
    </rPh>
    <rPh sb="3" eb="5">
      <t>フキアゲ</t>
    </rPh>
    <rPh sb="5" eb="7">
      <t>チク</t>
    </rPh>
    <rPh sb="7" eb="10">
      <t>コウレイシャ</t>
    </rPh>
    <rPh sb="10" eb="12">
      <t>シエン</t>
    </rPh>
    <rPh sb="16" eb="19">
      <t>ハチノヘシ</t>
    </rPh>
    <rPh sb="19" eb="22">
      <t>イシカイ</t>
    </rPh>
    <phoneticPr fontId="2"/>
  </si>
  <si>
    <t>是川・中居林地区高齢者支援センターミライフル</t>
    <rPh sb="0" eb="1">
      <t>コレ</t>
    </rPh>
    <rPh sb="1" eb="2">
      <t>カワ</t>
    </rPh>
    <rPh sb="3" eb="5">
      <t>ナカイ</t>
    </rPh>
    <rPh sb="5" eb="6">
      <t>バヤシ</t>
    </rPh>
    <rPh sb="6" eb="8">
      <t>チク</t>
    </rPh>
    <rPh sb="8" eb="11">
      <t>コウレイシャ</t>
    </rPh>
    <rPh sb="11" eb="13">
      <t>シエン</t>
    </rPh>
    <phoneticPr fontId="2"/>
  </si>
  <si>
    <t>大館・東地区高齢者支援センターみやぎ</t>
    <rPh sb="4" eb="6">
      <t>チク</t>
    </rPh>
    <rPh sb="6" eb="9">
      <t>コウレイシャ</t>
    </rPh>
    <rPh sb="9" eb="11">
      <t>シエン</t>
    </rPh>
    <phoneticPr fontId="2"/>
  </si>
  <si>
    <t>白銀・湊地区高齢者支援センターえがお</t>
    <rPh sb="0" eb="2">
      <t>シロガネ</t>
    </rPh>
    <rPh sb="3" eb="4">
      <t>ミナト</t>
    </rPh>
    <rPh sb="4" eb="6">
      <t>チク</t>
    </rPh>
    <rPh sb="6" eb="9">
      <t>コウレイシャ</t>
    </rPh>
    <rPh sb="9" eb="11">
      <t>シエン</t>
    </rPh>
    <phoneticPr fontId="2"/>
  </si>
  <si>
    <t>白銀南・鮫・南浜地区高齢者支援センター瑞光園</t>
    <rPh sb="0" eb="2">
      <t>シロガネ</t>
    </rPh>
    <rPh sb="2" eb="3">
      <t>ミナミ</t>
    </rPh>
    <rPh sb="4" eb="5">
      <t>サメ</t>
    </rPh>
    <rPh sb="6" eb="7">
      <t>ミナミ</t>
    </rPh>
    <rPh sb="7" eb="8">
      <t>ハマ</t>
    </rPh>
    <rPh sb="8" eb="10">
      <t>チク</t>
    </rPh>
    <rPh sb="10" eb="13">
      <t>コウレイシャ</t>
    </rPh>
    <rPh sb="13" eb="15">
      <t>シエン</t>
    </rPh>
    <rPh sb="19" eb="20">
      <t>ズイ</t>
    </rPh>
    <rPh sb="20" eb="21">
      <t>コウ</t>
    </rPh>
    <rPh sb="21" eb="22">
      <t>エン</t>
    </rPh>
    <phoneticPr fontId="2"/>
  </si>
  <si>
    <t>南郷地区高齢者支援センターなんごう</t>
    <rPh sb="0" eb="2">
      <t>ナンゴウ</t>
    </rPh>
    <rPh sb="2" eb="4">
      <t>チク</t>
    </rPh>
    <rPh sb="4" eb="7">
      <t>コウレイシャ</t>
    </rPh>
    <rPh sb="7" eb="9">
      <t>シエン</t>
    </rPh>
    <phoneticPr fontId="2"/>
  </si>
  <si>
    <t>フリガナ</t>
    <phoneticPr fontId="2"/>
  </si>
  <si>
    <t>利用者名フリガナ</t>
    <rPh sb="0" eb="4">
      <t>リヨウシャメイ</t>
    </rPh>
    <phoneticPr fontId="2"/>
  </si>
  <si>
    <t>作成担当者：</t>
    <rPh sb="0" eb="2">
      <t>サクセイ</t>
    </rPh>
    <rPh sb="2" eb="5">
      <t>タントウシャ</t>
    </rPh>
    <phoneticPr fontId="2"/>
  </si>
  <si>
    <t>計画作成担当者氏名</t>
    <rPh sb="0" eb="2">
      <t>ケイカク</t>
    </rPh>
    <rPh sb="2" eb="4">
      <t>サクセイ</t>
    </rPh>
    <rPh sb="4" eb="6">
      <t>タントウ</t>
    </rPh>
    <rPh sb="6" eb="7">
      <t>シャ</t>
    </rPh>
    <rPh sb="7" eb="9">
      <t>シメイ</t>
    </rPh>
    <phoneticPr fontId="2"/>
  </si>
  <si>
    <t>要介護度等</t>
    <rPh sb="0" eb="4">
      <t>ヨウカイゴド</t>
    </rPh>
    <rPh sb="4" eb="5">
      <t>トウ</t>
    </rPh>
    <phoneticPr fontId="2"/>
  </si>
  <si>
    <t>認定日</t>
    <rPh sb="0" eb="3">
      <t>ニンテイビ</t>
    </rPh>
    <phoneticPr fontId="2"/>
  </si>
  <si>
    <t>認定期間 開始日</t>
    <rPh sb="0" eb="4">
      <t>ニンテイキカン</t>
    </rPh>
    <rPh sb="5" eb="8">
      <t>カイシビ</t>
    </rPh>
    <phoneticPr fontId="2"/>
  </si>
  <si>
    <t>認定期間 終了日</t>
    <rPh sb="0" eb="2">
      <t>ニンテイ</t>
    </rPh>
    <rPh sb="2" eb="4">
      <t>キカン</t>
    </rPh>
    <rPh sb="5" eb="8">
      <t>シュウリョウビ</t>
    </rPh>
    <phoneticPr fontId="2"/>
  </si>
  <si>
    <t>今日の日付</t>
    <rPh sb="0" eb="2">
      <t>キョウ</t>
    </rPh>
    <rPh sb="3" eb="5">
      <t>ヒヅケ</t>
    </rPh>
    <phoneticPr fontId="2"/>
  </si>
  <si>
    <t>認定の有効期間</t>
    <rPh sb="0" eb="2">
      <t>ニンテイ</t>
    </rPh>
    <rPh sb="3" eb="7">
      <t>ユウコウキカン</t>
    </rPh>
    <phoneticPr fontId="2"/>
  </si>
  <si>
    <t>閉じこもり
予防</t>
    <rPh sb="0" eb="1">
      <t>ト</t>
    </rPh>
    <rPh sb="6" eb="8">
      <t>ヨボウ</t>
    </rPh>
    <phoneticPr fontId="2"/>
  </si>
  <si>
    <t>物忘れ予防</t>
    <rPh sb="0" eb="2">
      <t>モノワス</t>
    </rPh>
    <rPh sb="3" eb="5">
      <t>ヨボウ</t>
    </rPh>
    <phoneticPr fontId="2"/>
  </si>
  <si>
    <t>口腔内
ケア</t>
    <rPh sb="0" eb="2">
      <t>コウクウ</t>
    </rPh>
    <rPh sb="2" eb="3">
      <t>ナイ</t>
    </rPh>
    <phoneticPr fontId="2"/>
  </si>
  <si>
    <t>上記計画について、同意いたします。</t>
    <phoneticPr fontId="2"/>
  </si>
  <si>
    <t>本人等のセルフケアや家族の支援、インフォーマルサービス</t>
    <rPh sb="10" eb="12">
      <t>カゾク</t>
    </rPh>
    <rPh sb="13" eb="15">
      <t>シエン</t>
    </rPh>
    <phoneticPr fontId="2"/>
  </si>
  <si>
    <t>【本来行うべき支援が実施できない場合】
　妥当な支援の実施に向けた方針</t>
    <rPh sb="1" eb="3">
      <t>ホンライ</t>
    </rPh>
    <rPh sb="3" eb="4">
      <t>オコナ</t>
    </rPh>
    <rPh sb="7" eb="9">
      <t>シエン</t>
    </rPh>
    <rPh sb="10" eb="12">
      <t>ジッシ</t>
    </rPh>
    <rPh sb="16" eb="18">
      <t>バアイ</t>
    </rPh>
    <rPh sb="21" eb="23">
      <t>ダトウ</t>
    </rPh>
    <rPh sb="24" eb="26">
      <t>シエン</t>
    </rPh>
    <rPh sb="27" eb="29">
      <t>ジッシ</t>
    </rPh>
    <rPh sb="30" eb="31">
      <t>ム</t>
    </rPh>
    <rPh sb="33" eb="35">
      <t>ホウシン</t>
    </rPh>
    <phoneticPr fontId="2"/>
  </si>
  <si>
    <t>　　　　年　　月　　日</t>
    <rPh sb="4" eb="5">
      <t>ネン</t>
    </rPh>
    <rPh sb="7" eb="8">
      <t>ガツ</t>
    </rPh>
    <rPh sb="10" eb="11">
      <t>ニチ</t>
    </rPh>
    <phoneticPr fontId="2"/>
  </si>
  <si>
    <t>　　　　氏名</t>
    <rPh sb="4" eb="6">
      <t>シメイ</t>
    </rPh>
    <phoneticPr fontId="2"/>
  </si>
  <si>
    <t>　年　　月　　日</t>
    <rPh sb="1" eb="2">
      <t>ネン</t>
    </rPh>
    <rPh sb="4" eb="5">
      <t>ガツ</t>
    </rPh>
    <rPh sb="7" eb="8">
      <t>ニチ</t>
    </rPh>
    <phoneticPr fontId="2"/>
  </si>
  <si>
    <t>利用者氏名</t>
    <rPh sb="0" eb="5">
      <t>リヨウシャシメイ</t>
    </rPh>
    <phoneticPr fontId="2"/>
  </si>
  <si>
    <t>利用者氏名</t>
    <rPh sb="0" eb="3">
      <t>リヨウシャ</t>
    </rPh>
    <rPh sb="3" eb="5">
      <t>シメイ</t>
    </rPh>
    <phoneticPr fontId="2"/>
  </si>
  <si>
    <t>様</t>
    <rPh sb="0" eb="1">
      <t>サマ</t>
    </rPh>
    <phoneticPr fontId="2"/>
  </si>
  <si>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
  </si>
  <si>
    <t>課題に対する目標と
具体策の提案</t>
    <rPh sb="0" eb="2">
      <t>カダイ</t>
    </rPh>
    <rPh sb="3" eb="4">
      <t>タイ</t>
    </rPh>
    <rPh sb="6" eb="8">
      <t>モクヒョウ</t>
    </rPh>
    <rPh sb="10" eb="13">
      <t>グタイサク</t>
    </rPh>
    <rPh sb="14" eb="16">
      <t>テイアン</t>
    </rPh>
    <phoneticPr fontId="2"/>
  </si>
  <si>
    <t>具体策についての意向
本人・家族</t>
    <rPh sb="0" eb="2">
      <t>グタイ</t>
    </rPh>
    <rPh sb="2" eb="3">
      <t>サク</t>
    </rPh>
    <rPh sb="8" eb="10">
      <t>イコウ</t>
    </rPh>
    <rPh sb="11" eb="13">
      <t>ホンニン</t>
    </rPh>
    <rPh sb="14" eb="16">
      <t>カゾク</t>
    </rPh>
    <phoneticPr fontId="2"/>
  </si>
  <si>
    <t>本人・家族の
意欲・意向</t>
    <rPh sb="10" eb="12">
      <t>イコウ</t>
    </rPh>
    <phoneticPr fontId="2"/>
  </si>
  <si>
    <t>委託の場合：計画作成事業所名（連絡先）</t>
    <rPh sb="0" eb="2">
      <t>イタク</t>
    </rPh>
    <rPh sb="3" eb="5">
      <t>バアイ</t>
    </rPh>
    <rPh sb="6" eb="8">
      <t>ケイカク</t>
    </rPh>
    <rPh sb="8" eb="10">
      <t>サクセイ</t>
    </rPh>
    <rPh sb="10" eb="14">
      <t>ジギョウショメイ</t>
    </rPh>
    <rPh sb="15" eb="18">
      <t>レンラクサキ</t>
    </rPh>
    <phoneticPr fontId="2"/>
  </si>
  <si>
    <t>領域における課題
(背景と原因）</t>
    <rPh sb="10" eb="12">
      <t>ハイケイ</t>
    </rPh>
    <rPh sb="13" eb="15">
      <t>ゲンイン</t>
    </rPh>
    <phoneticPr fontId="2"/>
  </si>
  <si>
    <t>健康状態について 主治医意見書、健診結果、観察結果等を踏まえた留意点</t>
    <phoneticPr fontId="2"/>
  </si>
  <si>
    <t>様</t>
    <phoneticPr fontId="2"/>
  </si>
  <si>
    <t>　認定年月日</t>
    <phoneticPr fontId="2"/>
  </si>
  <si>
    <t>担当地域包括支援センター：</t>
    <phoneticPr fontId="2"/>
  </si>
  <si>
    <r>
      <t>計画作成事業所名</t>
    </r>
    <r>
      <rPr>
        <sz val="9"/>
        <rFont val="ＭＳ ゴシック"/>
        <family val="3"/>
        <charset val="128"/>
      </rPr>
      <t>（委託の場合）</t>
    </r>
    <rPh sb="0" eb="2">
      <t>ケイカク</t>
    </rPh>
    <rPh sb="2" eb="4">
      <t>サクセイ</t>
    </rPh>
    <rPh sb="4" eb="7">
      <t>ジギョウショ</t>
    </rPh>
    <rPh sb="7" eb="8">
      <t>メイ</t>
    </rPh>
    <rPh sb="9" eb="11">
      <t>イタク</t>
    </rPh>
    <rPh sb="12" eb="14">
      <t>バアイ</t>
    </rPh>
    <phoneticPr fontId="2"/>
  </si>
  <si>
    <r>
      <t>連絡先電話番号</t>
    </r>
    <r>
      <rPr>
        <sz val="9"/>
        <rFont val="ＭＳ ゴシック"/>
        <family val="3"/>
        <charset val="128"/>
      </rPr>
      <t>（委託の場合）</t>
    </r>
    <rPh sb="0" eb="3">
      <t>レンラクサキ</t>
    </rPh>
    <rPh sb="3" eb="5">
      <t>デンワ</t>
    </rPh>
    <rPh sb="5" eb="7">
      <t>バンゴウ</t>
    </rPh>
    <rPh sb="8" eb="10">
      <t>イタク</t>
    </rPh>
    <rPh sb="11" eb="13">
      <t>バアイ</t>
    </rPh>
    <phoneticPr fontId="2"/>
  </si>
  <si>
    <t>週単位以外
のサービス</t>
    <rPh sb="0" eb="1">
      <t>シュウ</t>
    </rPh>
    <rPh sb="1" eb="3">
      <t>タンイ</t>
    </rPh>
    <rPh sb="3" eb="5">
      <t>イガイ</t>
    </rPh>
    <phoneticPr fontId="2"/>
  </si>
  <si>
    <t xml:space="preserve"> 計画作成者氏名</t>
    <rPh sb="1" eb="3">
      <t>ケイカク</t>
    </rPh>
    <rPh sb="3" eb="6">
      <t>サクセイシャ</t>
    </rPh>
    <rPh sb="6" eb="8">
      <t>シメイ</t>
    </rPh>
    <phoneticPr fontId="2"/>
  </si>
  <si>
    <t>※１　介護予防支援経過は、具体的には、時系列に出来事、訪問の際の観察（生活の活発さの変化を含む）、サービス担当者会議の内容、利用者・家族の考えな
　　　どを記入し介護予防支援や各種サービスが適切に行われているかを判断し、必要な場合には方針変更を行うためのサービス担当者会議の開催、サービス
　　　事業所や家族との調整などを記入する。
　２　サービス担当者会議を開催した場合には、会議出席者（所属（職種）氏名）、検討した内容等を記入する。</t>
    <phoneticPr fontId="2"/>
  </si>
  <si>
    <t>達成／未達成</t>
    <rPh sb="0" eb="2">
      <t>タッセイ</t>
    </rPh>
    <phoneticPr fontId="2"/>
  </si>
  <si>
    <t>第６表</t>
    <phoneticPr fontId="2"/>
  </si>
  <si>
    <t>※←の色のセルをご入力ください。本シートに入力したデータが自動的に「提供票」、「別表」に反映されます（印刷時は本文を削除してください）</t>
    <rPh sb="3" eb="4">
      <t>イロ</t>
    </rPh>
    <rPh sb="9" eb="11">
      <t>ニュウリョク</t>
    </rPh>
    <rPh sb="16" eb="17">
      <t>ホン</t>
    </rPh>
    <rPh sb="21" eb="23">
      <t>ニュウリョク</t>
    </rPh>
    <rPh sb="29" eb="32">
      <t>ジドウテキ</t>
    </rPh>
    <rPh sb="34" eb="36">
      <t>テイキョウ</t>
    </rPh>
    <rPh sb="36" eb="37">
      <t>ヒョウ</t>
    </rPh>
    <rPh sb="40" eb="42">
      <t>ベッピョウ</t>
    </rPh>
    <rPh sb="44" eb="46">
      <t>ハンエイ</t>
    </rPh>
    <phoneticPr fontId="2"/>
  </si>
  <si>
    <t>認定済</t>
    <phoneticPr fontId="2"/>
  </si>
  <si>
    <t>年</t>
    <rPh sb="0" eb="1">
      <t>ネン</t>
    </rPh>
    <phoneticPr fontId="2"/>
  </si>
  <si>
    <t>月</t>
    <rPh sb="0" eb="1">
      <t>ガツ</t>
    </rPh>
    <phoneticPr fontId="2"/>
  </si>
  <si>
    <t>保険者                 番号</t>
    <rPh sb="0" eb="3">
      <t>ホケンシャ</t>
    </rPh>
    <rPh sb="20" eb="22">
      <t>バンゴウ</t>
    </rPh>
    <phoneticPr fontId="2"/>
  </si>
  <si>
    <t>作成年月日</t>
    <rPh sb="0" eb="2">
      <t>サクセイ</t>
    </rPh>
    <rPh sb="2" eb="5">
      <t>ネンガッピ</t>
    </rPh>
    <phoneticPr fontId="2"/>
  </si>
  <si>
    <t>日</t>
    <rPh sb="0" eb="1">
      <t>ニチ</t>
    </rPh>
    <phoneticPr fontId="2"/>
  </si>
  <si>
    <t>被保険者           番号</t>
    <rPh sb="0" eb="4">
      <t>ヒホケンシャ</t>
    </rPh>
    <rPh sb="15" eb="17">
      <t>バンゴウ</t>
    </rPh>
    <phoneticPr fontId="2"/>
  </si>
  <si>
    <t>届出年月日</t>
    <rPh sb="0" eb="2">
      <t>トドケデ</t>
    </rPh>
    <rPh sb="2" eb="5">
      <t>ネンガッピ</t>
    </rPh>
    <phoneticPr fontId="2"/>
  </si>
  <si>
    <t>性別</t>
    <rPh sb="0" eb="2">
      <t>セイベツ</t>
    </rPh>
    <phoneticPr fontId="2"/>
  </si>
  <si>
    <t>要介護状態区分</t>
    <rPh sb="0" eb="1">
      <t>ヨウ</t>
    </rPh>
    <rPh sb="1" eb="3">
      <t>カイゴ</t>
    </rPh>
    <rPh sb="3" eb="5">
      <t>ジョウタイ</t>
    </rPh>
    <rPh sb="5" eb="7">
      <t>クブン</t>
    </rPh>
    <phoneticPr fontId="2"/>
  </si>
  <si>
    <t>区分支給                   限度基準額</t>
    <rPh sb="0" eb="2">
      <t>クブン</t>
    </rPh>
    <rPh sb="2" eb="4">
      <t>シキュウ</t>
    </rPh>
    <rPh sb="23" eb="25">
      <t>ゲンド</t>
    </rPh>
    <rPh sb="25" eb="27">
      <t>キジュン</t>
    </rPh>
    <rPh sb="27" eb="28">
      <t>ガク</t>
    </rPh>
    <phoneticPr fontId="2"/>
  </si>
  <si>
    <t>限度額                 適用期間</t>
    <rPh sb="0" eb="2">
      <t>ゲンド</t>
    </rPh>
    <rPh sb="2" eb="3">
      <t>ガク</t>
    </rPh>
    <rPh sb="20" eb="22">
      <t>テキヨウ</t>
    </rPh>
    <rPh sb="22" eb="24">
      <t>キカン</t>
    </rPh>
    <phoneticPr fontId="2"/>
  </si>
  <si>
    <t>単位</t>
    <rPh sb="0" eb="2">
      <t>タンイ</t>
    </rPh>
    <phoneticPr fontId="2"/>
  </si>
  <si>
    <t>／</t>
    <phoneticPr fontId="2"/>
  </si>
  <si>
    <t>提供時間帯</t>
    <rPh sb="0" eb="2">
      <t>テイキョウ</t>
    </rPh>
    <rPh sb="2" eb="5">
      <t>ジカンタイ</t>
    </rPh>
    <phoneticPr fontId="2"/>
  </si>
  <si>
    <t>サービス内容</t>
    <rPh sb="4" eb="6">
      <t>ナイヨウ</t>
    </rPh>
    <phoneticPr fontId="2"/>
  </si>
  <si>
    <t>月間サービス計画及び実績の記録</t>
    <rPh sb="0" eb="2">
      <t>ゲッカン</t>
    </rPh>
    <rPh sb="6" eb="8">
      <t>ケイカク</t>
    </rPh>
    <rPh sb="8" eb="9">
      <t>オヨ</t>
    </rPh>
    <rPh sb="10" eb="12">
      <t>ジッセキ</t>
    </rPh>
    <rPh sb="13" eb="15">
      <t>キロク</t>
    </rPh>
    <phoneticPr fontId="2"/>
  </si>
  <si>
    <t>日付</t>
    <rPh sb="0" eb="2">
      <t>ヒヅケ</t>
    </rPh>
    <phoneticPr fontId="2"/>
  </si>
  <si>
    <t>合計</t>
    <rPh sb="0" eb="2">
      <t>ゴウケイ</t>
    </rPh>
    <phoneticPr fontId="2"/>
  </si>
  <si>
    <t>曜日</t>
    <rPh sb="0" eb="2">
      <t>ヨウビ</t>
    </rPh>
    <phoneticPr fontId="2"/>
  </si>
  <si>
    <t>予定</t>
    <rPh sb="0" eb="2">
      <t>ヨテイ</t>
    </rPh>
    <phoneticPr fontId="2"/>
  </si>
  <si>
    <t>実績</t>
    <rPh sb="0" eb="2">
      <t>ジッセキ</t>
    </rPh>
    <phoneticPr fontId="2"/>
  </si>
  <si>
    <t>第7表</t>
    <rPh sb="0" eb="1">
      <t>ダイ</t>
    </rPh>
    <rPh sb="2" eb="3">
      <t>ヒョウ</t>
    </rPh>
    <phoneticPr fontId="2"/>
  </si>
  <si>
    <t>※←の色のセルをご入力ください。他は「利用票」・本シートに入力したデータが自動的に反映されます（印刷時は本文を削除してください）</t>
    <rPh sb="3" eb="4">
      <t>イロ</t>
    </rPh>
    <rPh sb="9" eb="11">
      <t>ニュウリョク</t>
    </rPh>
    <rPh sb="16" eb="17">
      <t>ホカ</t>
    </rPh>
    <rPh sb="19" eb="21">
      <t>リヨウ</t>
    </rPh>
    <rPh sb="21" eb="22">
      <t>ヒョウ</t>
    </rPh>
    <rPh sb="24" eb="25">
      <t>ホン</t>
    </rPh>
    <rPh sb="29" eb="31">
      <t>ニュウリョク</t>
    </rPh>
    <rPh sb="37" eb="40">
      <t>ジドウテキ</t>
    </rPh>
    <rPh sb="41" eb="43">
      <t>ハンエイ</t>
    </rPh>
    <rPh sb="48" eb="50">
      <t>インサツ</t>
    </rPh>
    <rPh sb="50" eb="51">
      <t>ジ</t>
    </rPh>
    <rPh sb="52" eb="54">
      <t>ホンブン</t>
    </rPh>
    <rPh sb="55" eb="57">
      <t>サクジョ</t>
    </rPh>
    <phoneticPr fontId="2"/>
  </si>
  <si>
    <t>サービス</t>
    <phoneticPr fontId="2"/>
  </si>
  <si>
    <t>票別表</t>
    <rPh sb="0" eb="1">
      <t>ヒョウ</t>
    </rPh>
    <rPh sb="1" eb="3">
      <t>ベッピョウ</t>
    </rPh>
    <phoneticPr fontId="2"/>
  </si>
  <si>
    <t>区分支給限度管理・利用者負担計算</t>
    <rPh sb="0" eb="2">
      <t>クブン</t>
    </rPh>
    <rPh sb="2" eb="4">
      <t>シキュウ</t>
    </rPh>
    <rPh sb="4" eb="6">
      <t>ゲンド</t>
    </rPh>
    <rPh sb="6" eb="8">
      <t>カンリ</t>
    </rPh>
    <rPh sb="9" eb="12">
      <t>リヨウシャ</t>
    </rPh>
    <rPh sb="12" eb="14">
      <t>フタン</t>
    </rPh>
    <rPh sb="14" eb="16">
      <t>ケイサン</t>
    </rPh>
    <phoneticPr fontId="2"/>
  </si>
  <si>
    <t>被保険者番号：</t>
    <rPh sb="0" eb="4">
      <t>ヒホケンシャ</t>
    </rPh>
    <rPh sb="4" eb="6">
      <t>バンゴウ</t>
    </rPh>
    <phoneticPr fontId="2"/>
  </si>
  <si>
    <t>事業所名</t>
    <rPh sb="0" eb="2">
      <t>ジギョウ</t>
    </rPh>
    <rPh sb="2" eb="3">
      <t>ショ</t>
    </rPh>
    <rPh sb="3" eb="4">
      <t>メイ</t>
    </rPh>
    <phoneticPr fontId="2"/>
  </si>
  <si>
    <t>事業所番号</t>
    <rPh sb="0" eb="3">
      <t>ジギョウショ</t>
    </rPh>
    <rPh sb="3" eb="5">
      <t>バンゴウ</t>
    </rPh>
    <phoneticPr fontId="2"/>
  </si>
  <si>
    <t>サービス内容/種類</t>
    <rPh sb="4" eb="6">
      <t>ナイヨウ</t>
    </rPh>
    <rPh sb="7" eb="9">
      <t>シュルイ</t>
    </rPh>
    <phoneticPr fontId="2"/>
  </si>
  <si>
    <t>単位数</t>
    <rPh sb="0" eb="3">
      <t>タンイスウ</t>
    </rPh>
    <phoneticPr fontId="2"/>
  </si>
  <si>
    <t>回数</t>
    <rPh sb="0" eb="2">
      <t>カイスウ</t>
    </rPh>
    <phoneticPr fontId="2"/>
  </si>
  <si>
    <t>サービス        単位/金額</t>
    <rPh sb="12" eb="14">
      <t>タンイ</t>
    </rPh>
    <rPh sb="15" eb="17">
      <t>キンガク</t>
    </rPh>
    <phoneticPr fontId="2"/>
  </si>
  <si>
    <t>単位数         単価</t>
    <rPh sb="0" eb="3">
      <t>タンイスウ</t>
    </rPh>
    <rPh sb="12" eb="14">
      <t>タンカ</t>
    </rPh>
    <phoneticPr fontId="2"/>
  </si>
  <si>
    <t>種類別支給限度額管理</t>
    <rPh sb="0" eb="2">
      <t>シュルイ</t>
    </rPh>
    <rPh sb="2" eb="3">
      <t>ベツ</t>
    </rPh>
    <rPh sb="3" eb="5">
      <t>シキュウ</t>
    </rPh>
    <rPh sb="5" eb="7">
      <t>ゲンド</t>
    </rPh>
    <rPh sb="7" eb="8">
      <t>ガク</t>
    </rPh>
    <rPh sb="8" eb="10">
      <t>カンリ</t>
    </rPh>
    <phoneticPr fontId="2"/>
  </si>
  <si>
    <t>サービス種類</t>
    <rPh sb="4" eb="6">
      <t>シュルイ</t>
    </rPh>
    <phoneticPr fontId="2"/>
  </si>
  <si>
    <t>合計単位数</t>
    <rPh sb="0" eb="2">
      <t>ゴウケイ</t>
    </rPh>
    <rPh sb="2" eb="5">
      <t>タンイスウ</t>
    </rPh>
    <phoneticPr fontId="2"/>
  </si>
  <si>
    <t>要介護認定期間中の短期入所利用日数</t>
    <rPh sb="0" eb="1">
      <t>ヨウ</t>
    </rPh>
    <rPh sb="1" eb="3">
      <t>カイゴ</t>
    </rPh>
    <rPh sb="3" eb="5">
      <t>ニンテイ</t>
    </rPh>
    <rPh sb="5" eb="8">
      <t>キカンチュウ</t>
    </rPh>
    <rPh sb="9" eb="11">
      <t>タンキ</t>
    </rPh>
    <rPh sb="11" eb="13">
      <t>ニュウショ</t>
    </rPh>
    <rPh sb="13" eb="15">
      <t>リヨウ</t>
    </rPh>
    <rPh sb="15" eb="17">
      <t>ニッスウ</t>
    </rPh>
    <phoneticPr fontId="2"/>
  </si>
  <si>
    <t>前月までの利用日数</t>
    <rPh sb="0" eb="2">
      <t>ゼンゲツ</t>
    </rPh>
    <rPh sb="5" eb="7">
      <t>リヨウ</t>
    </rPh>
    <rPh sb="7" eb="9">
      <t>ニッスウ</t>
    </rPh>
    <phoneticPr fontId="2"/>
  </si>
  <si>
    <t>当月の計画利用日数</t>
    <rPh sb="0" eb="2">
      <t>トウゲツ</t>
    </rPh>
    <rPh sb="3" eb="5">
      <t>ケイカク</t>
    </rPh>
    <rPh sb="5" eb="7">
      <t>リヨウ</t>
    </rPh>
    <rPh sb="7" eb="9">
      <t>ニッスウ</t>
    </rPh>
    <phoneticPr fontId="2"/>
  </si>
  <si>
    <t>八戸市</t>
    <rPh sb="0" eb="3">
      <t>ハチノヘシ</t>
    </rPh>
    <phoneticPr fontId="2"/>
  </si>
  <si>
    <t>福祉用具貸与の場合のみ</t>
    <rPh sb="0" eb="4">
      <t>フクシヨウグ</t>
    </rPh>
    <rPh sb="4" eb="6">
      <t>タイヨ</t>
    </rPh>
    <rPh sb="7" eb="9">
      <t>バアイ</t>
    </rPh>
    <phoneticPr fontId="2"/>
  </si>
  <si>
    <t>用具名称
（機種名）</t>
    <rPh sb="0" eb="4">
      <t>ヨウグメイショウ</t>
    </rPh>
    <rPh sb="6" eb="9">
      <t>キシュメイ</t>
    </rPh>
    <phoneticPr fontId="2"/>
  </si>
  <si>
    <t>TAIS・届出
コード</t>
    <rPh sb="5" eb="7">
      <t>トドケデ</t>
    </rPh>
    <phoneticPr fontId="2"/>
  </si>
  <si>
    <t>変更後
要介護状態区分
変更日</t>
    <rPh sb="0" eb="2">
      <t>ヘンコウ</t>
    </rPh>
    <rPh sb="2" eb="3">
      <t>ゴ</t>
    </rPh>
    <rPh sb="4" eb="5">
      <t>ヨウ</t>
    </rPh>
    <rPh sb="5" eb="7">
      <t>カイゴ</t>
    </rPh>
    <rPh sb="7" eb="9">
      <t>ジョウタイ</t>
    </rPh>
    <rPh sb="9" eb="11">
      <t>クブン</t>
    </rPh>
    <rPh sb="12" eb="14">
      <t>ヘンコウ</t>
    </rPh>
    <rPh sb="14" eb="15">
      <t>ヒ</t>
    </rPh>
    <phoneticPr fontId="2"/>
  </si>
  <si>
    <t>保険者名</t>
    <rPh sb="0" eb="3">
      <t>ホケンジャ</t>
    </rPh>
    <rPh sb="3" eb="4">
      <t>メイ</t>
    </rPh>
    <phoneticPr fontId="2"/>
  </si>
  <si>
    <t>被保険者氏名</t>
    <rPh sb="0" eb="4">
      <t>ヒホケンシャ</t>
    </rPh>
    <rPh sb="4" eb="6">
      <t>シメイ</t>
    </rPh>
    <phoneticPr fontId="2"/>
  </si>
  <si>
    <t>前月まで
の短期入
所利用日
数</t>
    <rPh sb="0" eb="2">
      <t>ゼンゲツ</t>
    </rPh>
    <rPh sb="6" eb="8">
      <t>タンキ</t>
    </rPh>
    <rPh sb="8" eb="9">
      <t>ニュウ</t>
    </rPh>
    <rPh sb="10" eb="11">
      <t>ショ</t>
    </rPh>
    <rPh sb="11" eb="13">
      <t>リヨウ</t>
    </rPh>
    <rPh sb="15" eb="16">
      <t>スウ</t>
    </rPh>
    <phoneticPr fontId="2"/>
  </si>
  <si>
    <t>TAISコード・
届出コード</t>
    <rPh sb="9" eb="11">
      <t>トドケデ</t>
    </rPh>
    <phoneticPr fontId="2"/>
  </si>
  <si>
    <t>種類支給限度
基準を超える
単位数</t>
    <rPh sb="0" eb="2">
      <t>シュルイ</t>
    </rPh>
    <rPh sb="2" eb="4">
      <t>シキュウ</t>
    </rPh>
    <rPh sb="4" eb="6">
      <t>ゲンド</t>
    </rPh>
    <rPh sb="7" eb="9">
      <t>キジュン</t>
    </rPh>
    <rPh sb="10" eb="11">
      <t>コ</t>
    </rPh>
    <rPh sb="14" eb="16">
      <t>タンイ</t>
    </rPh>
    <rPh sb="16" eb="17">
      <t>スウ</t>
    </rPh>
    <phoneticPr fontId="2"/>
  </si>
  <si>
    <t>種類支給限度
基準内単位数</t>
    <rPh sb="0" eb="2">
      <t>シュルイ</t>
    </rPh>
    <rPh sb="2" eb="4">
      <t>シキュウ</t>
    </rPh>
    <rPh sb="4" eb="6">
      <t>ゲンド</t>
    </rPh>
    <rPh sb="7" eb="9">
      <t>キジュン</t>
    </rPh>
    <rPh sb="9" eb="10">
      <t>ナイ</t>
    </rPh>
    <rPh sb="10" eb="13">
      <t>タンイスウ</t>
    </rPh>
    <phoneticPr fontId="2"/>
  </si>
  <si>
    <t>給付率
（%）</t>
    <rPh sb="0" eb="2">
      <t>キュウフ</t>
    </rPh>
    <rPh sb="2" eb="3">
      <t>リツ</t>
    </rPh>
    <phoneticPr fontId="2"/>
  </si>
  <si>
    <t>区分支給限度基準を超える単位数</t>
    <rPh sb="0" eb="2">
      <t>クブン</t>
    </rPh>
    <rPh sb="2" eb="4">
      <t>シキュウ</t>
    </rPh>
    <rPh sb="4" eb="6">
      <t>ゲンド</t>
    </rPh>
    <rPh sb="6" eb="7">
      <t>モトイ</t>
    </rPh>
    <rPh sb="7" eb="8">
      <t>ジュン</t>
    </rPh>
    <rPh sb="9" eb="10">
      <t>コ</t>
    </rPh>
    <rPh sb="12" eb="15">
      <t>タンイスウ</t>
    </rPh>
    <rPh sb="13" eb="14">
      <t>イ</t>
    </rPh>
    <rPh sb="14" eb="15">
      <t>スウ</t>
    </rPh>
    <phoneticPr fontId="2"/>
  </si>
  <si>
    <t>区分支給限度基準内単位数</t>
    <rPh sb="0" eb="2">
      <t>クブン</t>
    </rPh>
    <rPh sb="2" eb="4">
      <t>シキュウ</t>
    </rPh>
    <rPh sb="4" eb="6">
      <t>ゲンド</t>
    </rPh>
    <rPh sb="6" eb="8">
      <t>キジュン</t>
    </rPh>
    <rPh sb="8" eb="9">
      <t>ナイ</t>
    </rPh>
    <rPh sb="9" eb="12">
      <t>タンイスウ</t>
    </rPh>
    <phoneticPr fontId="2"/>
  </si>
  <si>
    <t>給付管理
単位数</t>
    <rPh sb="0" eb="2">
      <t>キュウフ</t>
    </rPh>
    <rPh sb="2" eb="4">
      <t>カンリ</t>
    </rPh>
    <rPh sb="5" eb="8">
      <t>タンイスウ</t>
    </rPh>
    <phoneticPr fontId="2"/>
  </si>
  <si>
    <t>費用総額
保険・事業対象分</t>
    <rPh sb="0" eb="2">
      <t>ヒヨウ</t>
    </rPh>
    <rPh sb="2" eb="4">
      <t>ソウガク</t>
    </rPh>
    <rPh sb="5" eb="7">
      <t>ホケン</t>
    </rPh>
    <rPh sb="8" eb="10">
      <t>ジギョウ</t>
    </rPh>
    <rPh sb="10" eb="12">
      <t>タイショウ</t>
    </rPh>
    <rPh sb="12" eb="13">
      <t>ブン</t>
    </rPh>
    <phoneticPr fontId="2"/>
  </si>
  <si>
    <t>利用者負担
（全額負担分）</t>
    <rPh sb="0" eb="3">
      <t>リヨウシャ</t>
    </rPh>
    <rPh sb="3" eb="5">
      <t>フタン</t>
    </rPh>
    <rPh sb="7" eb="9">
      <t>ゼンガク</t>
    </rPh>
    <rPh sb="9" eb="11">
      <t>フタン</t>
    </rPh>
    <rPh sb="11" eb="12">
      <t>ブン</t>
    </rPh>
    <phoneticPr fontId="2"/>
  </si>
  <si>
    <t>種類支給限度
基準額（単位）</t>
    <rPh sb="0" eb="2">
      <t>シュルイ</t>
    </rPh>
    <rPh sb="2" eb="4">
      <t>シキュウ</t>
    </rPh>
    <rPh sb="4" eb="6">
      <t>ゲンド</t>
    </rPh>
    <rPh sb="7" eb="9">
      <t>キジュン</t>
    </rPh>
    <rPh sb="9" eb="10">
      <t>ガク</t>
    </rPh>
    <rPh sb="11" eb="13">
      <t>タンイ</t>
    </rPh>
    <phoneticPr fontId="2"/>
  </si>
  <si>
    <t>種類支給限度基準
を超える単位数</t>
    <rPh sb="0" eb="2">
      <t>シュルイ</t>
    </rPh>
    <rPh sb="2" eb="4">
      <t>シキュウ</t>
    </rPh>
    <rPh sb="4" eb="6">
      <t>ゲンド</t>
    </rPh>
    <rPh sb="6" eb="8">
      <t>キジュン</t>
    </rPh>
    <rPh sb="10" eb="11">
      <t>コ</t>
    </rPh>
    <rPh sb="13" eb="16">
      <t>タンイスウ</t>
    </rPh>
    <phoneticPr fontId="2"/>
  </si>
  <si>
    <t>累積利用日数</t>
    <rPh sb="0" eb="2">
      <t>ルイセキ</t>
    </rPh>
    <rPh sb="2" eb="6">
      <t>リヨウニッスウ</t>
    </rPh>
    <phoneticPr fontId="2"/>
  </si>
  <si>
    <t>利用者負担
保険／事業
対象分</t>
    <rPh sb="0" eb="3">
      <t>リヨウシャ</t>
    </rPh>
    <rPh sb="3" eb="5">
      <t>フタン</t>
    </rPh>
    <rPh sb="6" eb="8">
      <t>ホケン</t>
    </rPh>
    <rPh sb="9" eb="11">
      <t>ジギョウ</t>
    </rPh>
    <rPh sb="12" eb="14">
      <t>タイショウ</t>
    </rPh>
    <rPh sb="14" eb="15">
      <t>ブン</t>
    </rPh>
    <phoneticPr fontId="2"/>
  </si>
  <si>
    <t>保健／事業費
請求額</t>
    <rPh sb="0" eb="2">
      <t>ホケン</t>
    </rPh>
    <rPh sb="3" eb="6">
      <t>ジギョウヒ</t>
    </rPh>
    <rPh sb="7" eb="10">
      <t>セイキュウガク</t>
    </rPh>
    <phoneticPr fontId="2"/>
  </si>
  <si>
    <t>サービスコード</t>
    <phoneticPr fontId="2"/>
  </si>
  <si>
    <t>居宅介護支援                    事業所名                       担当者名</t>
    <rPh sb="0" eb="2">
      <t>キョタク</t>
    </rPh>
    <rPh sb="2" eb="4">
      <t>カイゴ</t>
    </rPh>
    <rPh sb="4" eb="6">
      <t>シエン</t>
    </rPh>
    <rPh sb="26" eb="28">
      <t>ジギョウ</t>
    </rPh>
    <rPh sb="28" eb="29">
      <t>ショ</t>
    </rPh>
    <rPh sb="29" eb="30">
      <t>メイ</t>
    </rPh>
    <rPh sb="53" eb="55">
      <t>タントウ</t>
    </rPh>
    <rPh sb="55" eb="56">
      <t>シャ</t>
    </rPh>
    <rPh sb="56" eb="57">
      <t>メイ</t>
    </rPh>
    <phoneticPr fontId="2"/>
  </si>
  <si>
    <t>サービス事業所名</t>
    <rPh sb="4" eb="6">
      <t>ジギョウ</t>
    </rPh>
    <rPh sb="6" eb="7">
      <t>ショ</t>
    </rPh>
    <rPh sb="7" eb="8">
      <t>メイ</t>
    </rPh>
    <phoneticPr fontId="2"/>
  </si>
  <si>
    <t>性別</t>
    <rPh sb="0" eb="2">
      <t>セイベツ</t>
    </rPh>
    <phoneticPr fontId="2"/>
  </si>
  <si>
    <t xml:space="preserve"> 　年　 月　 日（初回作成日　 年　 月　 日）</t>
    <phoneticPr fontId="2"/>
  </si>
  <si>
    <t>被保険者氏名：</t>
    <rPh sb="0" eb="4">
      <t>ヒホケンジャ</t>
    </rPh>
    <rPh sb="4" eb="6">
      <t>シメイ</t>
    </rPh>
    <phoneticPr fontId="2"/>
  </si>
  <si>
    <t>作成年月日：</t>
    <rPh sb="0" eb="2">
      <t>サクセイ</t>
    </rPh>
    <rPh sb="2" eb="5">
      <t>ネンガッピ</t>
    </rPh>
    <phoneticPr fontId="2"/>
  </si>
  <si>
    <t>（　　自宅　　　　　）</t>
    <rPh sb="3" eb="5">
      <t>ジタク</t>
    </rPh>
    <phoneticPr fontId="2"/>
  </si>
  <si>
    <t>課題分析（アセスメント）に関する項目</t>
    <rPh sb="0" eb="4">
      <t>カダイブンセキ</t>
    </rPh>
    <rPh sb="13" eb="14">
      <t>カン</t>
    </rPh>
    <rPh sb="16" eb="18">
      <t>コウモク</t>
    </rPh>
    <phoneticPr fontId="2"/>
  </si>
  <si>
    <t>標準項目名</t>
    <rPh sb="0" eb="5">
      <t>ヒョウジュンコウモクメイ</t>
    </rPh>
    <phoneticPr fontId="2"/>
  </si>
  <si>
    <t>健康状態</t>
    <rPh sb="0" eb="4">
      <t>ケンコウジョウタイ</t>
    </rPh>
    <phoneticPr fontId="2"/>
  </si>
  <si>
    <t>ADL</t>
    <phoneticPr fontId="2"/>
  </si>
  <si>
    <t>IADL</t>
    <phoneticPr fontId="2"/>
  </si>
  <si>
    <t>認知機能や判断能力</t>
    <rPh sb="0" eb="4">
      <t>ニンチキノウ</t>
    </rPh>
    <rPh sb="5" eb="9">
      <t>ハンダンノウリョク</t>
    </rPh>
    <phoneticPr fontId="2"/>
  </si>
  <si>
    <t>コミュニケーションにおける理解と表出の状況</t>
    <rPh sb="13" eb="15">
      <t>リカイ</t>
    </rPh>
    <rPh sb="16" eb="18">
      <t>ヒョウシュツ</t>
    </rPh>
    <rPh sb="19" eb="21">
      <t>ジョウキョウ</t>
    </rPh>
    <phoneticPr fontId="2"/>
  </si>
  <si>
    <t>生活リズム</t>
    <rPh sb="0" eb="2">
      <t>セイカツ</t>
    </rPh>
    <phoneticPr fontId="2"/>
  </si>
  <si>
    <t>口腔内の状況</t>
    <rPh sb="0" eb="3">
      <t>コウクウナイ</t>
    </rPh>
    <rPh sb="4" eb="6">
      <t>ジョウキョウ</t>
    </rPh>
    <phoneticPr fontId="2"/>
  </si>
  <si>
    <t>食事摂取の状況</t>
    <rPh sb="0" eb="4">
      <t>ショクジセッシュ</t>
    </rPh>
    <rPh sb="5" eb="7">
      <t>ジョウキョウ</t>
    </rPh>
    <phoneticPr fontId="2"/>
  </si>
  <si>
    <t>社会との関わり</t>
    <rPh sb="0" eb="2">
      <t>シャカイ</t>
    </rPh>
    <rPh sb="4" eb="5">
      <t>カカ</t>
    </rPh>
    <phoneticPr fontId="2"/>
  </si>
  <si>
    <t>家族等の状況</t>
    <rPh sb="0" eb="3">
      <t>カゾクトウ</t>
    </rPh>
    <rPh sb="4" eb="6">
      <t>ジョウキョウ</t>
    </rPh>
    <phoneticPr fontId="2"/>
  </si>
  <si>
    <t>居住環境</t>
    <rPh sb="0" eb="4">
      <t>キョジュウカンキョウ</t>
    </rPh>
    <phoneticPr fontId="2"/>
  </si>
  <si>
    <t>清潔の保持に関する状況</t>
    <rPh sb="0" eb="2">
      <t>セイケツ</t>
    </rPh>
    <rPh sb="3" eb="5">
      <t>ホジ</t>
    </rPh>
    <rPh sb="6" eb="7">
      <t>カン</t>
    </rPh>
    <rPh sb="9" eb="11">
      <t>ジョウキョウ</t>
    </rPh>
    <phoneticPr fontId="2"/>
  </si>
  <si>
    <t>その他留意すべき事項・状況</t>
    <rPh sb="2" eb="3">
      <t>タ</t>
    </rPh>
    <rPh sb="3" eb="5">
      <t>リュウイ</t>
    </rPh>
    <rPh sb="8" eb="10">
      <t>ジコウ</t>
    </rPh>
    <rPh sb="11" eb="13">
      <t>ジョウキョウ</t>
    </rPh>
    <phoneticPr fontId="2"/>
  </si>
  <si>
    <t>具体的な状況等</t>
    <rPh sb="0" eb="3">
      <t>グタイテキ</t>
    </rPh>
    <rPh sb="4" eb="6">
      <t>ジョウキョウ</t>
    </rPh>
    <rPh sb="6" eb="7">
      <t>トウ</t>
    </rPh>
    <phoneticPr fontId="2"/>
  </si>
  <si>
    <t>排泄の状況</t>
    <rPh sb="0" eb="2">
      <t>ハイセツ</t>
    </rPh>
    <rPh sb="3" eb="5">
      <t>ジョウキョウ</t>
    </rPh>
    <phoneticPr fontId="2"/>
  </si>
  <si>
    <t>月から</t>
    <rPh sb="0" eb="1">
      <t>ガツ</t>
    </rPh>
    <phoneticPr fontId="2"/>
  </si>
  <si>
    <t>月まで</t>
    <rPh sb="0" eb="1">
      <t>ガツ</t>
    </rPh>
    <phoneticPr fontId="2"/>
  </si>
  <si>
    <t>区分支給限度
基準額（単位）</t>
    <rPh sb="0" eb="2">
      <t>クブン</t>
    </rPh>
    <rPh sb="2" eb="4">
      <t>シキュウ</t>
    </rPh>
    <rPh sb="4" eb="6">
      <t>ゲンド</t>
    </rPh>
    <rPh sb="7" eb="10">
      <t>キジュンガク</t>
    </rPh>
    <rPh sb="11" eb="13">
      <t>タンイ</t>
    </rPh>
    <phoneticPr fontId="2"/>
  </si>
  <si>
    <t>アセスメント領域と現在の状況</t>
    <rPh sb="9" eb="11">
      <t>ゲンザイ</t>
    </rPh>
    <rPh sb="12" eb="14">
      <t>ジョウキョウ</t>
    </rPh>
    <phoneticPr fontId="2"/>
  </si>
  <si>
    <t>運動・移動について</t>
    <rPh sb="0" eb="2">
      <t>ウンドウ</t>
    </rPh>
    <phoneticPr fontId="2"/>
  </si>
  <si>
    <t xml:space="preserve">Ｍ </t>
    <phoneticPr fontId="2"/>
  </si>
  <si>
    <t>サービス担当者会議の要点</t>
    <rPh sb="4" eb="7">
      <t>タントウシャ</t>
    </rPh>
    <rPh sb="7" eb="9">
      <t>カイギ</t>
    </rPh>
    <rPh sb="10" eb="12">
      <t>ヨウテン</t>
    </rPh>
    <phoneticPr fontId="2"/>
  </si>
  <si>
    <t>利用者名</t>
    <rPh sb="0" eb="3">
      <t>リヨウシャ</t>
    </rPh>
    <rPh sb="3" eb="4">
      <t>メイ</t>
    </rPh>
    <phoneticPr fontId="2"/>
  </si>
  <si>
    <t>開催日</t>
    <rPh sb="0" eb="3">
      <t>カイサイビ</t>
    </rPh>
    <phoneticPr fontId="2"/>
  </si>
  <si>
    <t>開催場所</t>
    <rPh sb="0" eb="2">
      <t>カイサイ</t>
    </rPh>
    <rPh sb="2" eb="4">
      <t>バショ</t>
    </rPh>
    <phoneticPr fontId="2"/>
  </si>
  <si>
    <t>開催時間</t>
    <rPh sb="0" eb="2">
      <t>カイサイ</t>
    </rPh>
    <rPh sb="2" eb="4">
      <t>ジカン</t>
    </rPh>
    <phoneticPr fontId="2"/>
  </si>
  <si>
    <t>開催回数</t>
    <rPh sb="0" eb="2">
      <t>カイサイ</t>
    </rPh>
    <rPh sb="2" eb="4">
      <t>カイスウ</t>
    </rPh>
    <phoneticPr fontId="2"/>
  </si>
  <si>
    <t>会議出席者</t>
    <rPh sb="0" eb="2">
      <t>カイギ</t>
    </rPh>
    <rPh sb="2" eb="5">
      <t>シュッセキシャ</t>
    </rPh>
    <phoneticPr fontId="2"/>
  </si>
  <si>
    <t>所属（職種）</t>
    <rPh sb="0" eb="2">
      <t>ショゾク</t>
    </rPh>
    <rPh sb="3" eb="5">
      <t>ショクシュ</t>
    </rPh>
    <phoneticPr fontId="2"/>
  </si>
  <si>
    <t>氏名</t>
    <rPh sb="0" eb="2">
      <t>シメイ</t>
    </rPh>
    <phoneticPr fontId="2"/>
  </si>
  <si>
    <t>検討した項目</t>
    <rPh sb="0" eb="2">
      <t>ケントウ</t>
    </rPh>
    <rPh sb="4" eb="6">
      <t>コウモク</t>
    </rPh>
    <phoneticPr fontId="2"/>
  </si>
  <si>
    <t>検討内容</t>
    <rPh sb="0" eb="2">
      <t>ケントウ</t>
    </rPh>
    <rPh sb="2" eb="4">
      <t>ナイヨウ</t>
    </rPh>
    <phoneticPr fontId="2"/>
  </si>
  <si>
    <t>結論</t>
    <rPh sb="0" eb="2">
      <t>ケツロン</t>
    </rPh>
    <phoneticPr fontId="2"/>
  </si>
  <si>
    <t>残された課題
（次回の開催時期）</t>
    <rPh sb="0" eb="1">
      <t>ノコ</t>
    </rPh>
    <rPh sb="4" eb="6">
      <t>カダイ</t>
    </rPh>
    <rPh sb="8" eb="10">
      <t>ジカイ</t>
    </rPh>
    <rPh sb="11" eb="15">
      <t>カイサイジキ</t>
    </rPh>
    <phoneticPr fontId="2"/>
  </si>
  <si>
    <t>介護予防サービス計画作成者（担当者）氏名</t>
    <rPh sb="0" eb="2">
      <t>カイゴ</t>
    </rPh>
    <rPh sb="2" eb="4">
      <t>ヨボウ</t>
    </rPh>
    <rPh sb="8" eb="10">
      <t>ケイカク</t>
    </rPh>
    <rPh sb="10" eb="13">
      <t>サクセイシャ</t>
    </rPh>
    <rPh sb="14" eb="17">
      <t>タントウシャ</t>
    </rPh>
    <rPh sb="18" eb="20">
      <t>シメイ</t>
    </rPh>
    <phoneticPr fontId="2"/>
  </si>
  <si>
    <t>介護予防支援事業者意見</t>
    <rPh sb="0" eb="4">
      <t>カイゴヨボウ</t>
    </rPh>
    <rPh sb="4" eb="6">
      <t>シエン</t>
    </rPh>
    <rPh sb="6" eb="9">
      <t>ジギョウシャ</t>
    </rPh>
    <rPh sb="9" eb="11">
      <t>イケン</t>
    </rPh>
    <phoneticPr fontId="2"/>
  </si>
  <si>
    <t>月分サービス利用票（兼居宅（介護予防）サービス計画）</t>
  </si>
  <si>
    <t>利用</t>
  </si>
  <si>
    <t>（主治医・意見書作成者に☆）</t>
    <rPh sb="1" eb="4">
      <t>シュジイ</t>
    </rPh>
    <rPh sb="5" eb="7">
      <t>イケン</t>
    </rPh>
    <rPh sb="7" eb="8">
      <t>ショ</t>
    </rPh>
    <rPh sb="8" eb="11">
      <t>サクセイシャ</t>
    </rPh>
    <phoneticPr fontId="2"/>
  </si>
  <si>
    <t>令和</t>
    <rPh sb="0" eb="2">
      <t>レイワ</t>
    </rPh>
    <phoneticPr fontId="2"/>
  </si>
  <si>
    <t>認定区分を選んでください</t>
  </si>
  <si>
    <t>限度額を選んでください</t>
  </si>
  <si>
    <t>地域包括支援センター名を選んでください</t>
    <rPh sb="0" eb="2">
      <t>チイキ</t>
    </rPh>
    <rPh sb="2" eb="4">
      <t>ホウカツ</t>
    </rPh>
    <rPh sb="4" eb="6">
      <t>シエン</t>
    </rPh>
    <rPh sb="10" eb="11">
      <t>メイ</t>
    </rPh>
    <rPh sb="12" eb="13">
      <t>エラ</t>
    </rPh>
    <phoneticPr fontId="2"/>
  </si>
  <si>
    <t>地域包括支援センター意見
※委託の場合</t>
    <rPh sb="0" eb="4">
      <t>チイキホウカツ</t>
    </rPh>
    <rPh sb="4" eb="6">
      <t>シエン</t>
    </rPh>
    <rPh sb="10" eb="12">
      <t>イケン</t>
    </rPh>
    <rPh sb="14" eb="16">
      <t>イタク</t>
    </rPh>
    <rPh sb="17" eb="19">
      <t>バアイ</t>
    </rPh>
    <phoneticPr fontId="2"/>
  </si>
  <si>
    <t>基本チェックリスト</t>
    <phoneticPr fontId="2"/>
  </si>
  <si>
    <t>氏名</t>
    <phoneticPr fontId="2"/>
  </si>
  <si>
    <t>No.</t>
    <phoneticPr fontId="2"/>
  </si>
  <si>
    <t>質問項目</t>
    <rPh sb="0" eb="2">
      <t>シツモン</t>
    </rPh>
    <rPh sb="2" eb="4">
      <t>コウモク</t>
    </rPh>
    <phoneticPr fontId="2"/>
  </si>
  <si>
    <t>回　答</t>
    <rPh sb="0" eb="1">
      <t>カイ</t>
    </rPh>
    <rPh sb="2" eb="3">
      <t>コタエ</t>
    </rPh>
    <phoneticPr fontId="2"/>
  </si>
  <si>
    <t>バスや電車で1人で外出していますか</t>
    <rPh sb="3" eb="5">
      <t>デンシャ</t>
    </rPh>
    <rPh sb="6" eb="8">
      <t>ヒトリ</t>
    </rPh>
    <rPh sb="9" eb="11">
      <t>ガイシュツ</t>
    </rPh>
    <phoneticPr fontId="2"/>
  </si>
  <si>
    <t>0.はい</t>
    <phoneticPr fontId="2"/>
  </si>
  <si>
    <t>1.いいえ</t>
    <phoneticPr fontId="2"/>
  </si>
  <si>
    <t>日用品の買物をしていますか</t>
    <rPh sb="0" eb="3">
      <t>ニチヨウヒン</t>
    </rPh>
    <rPh sb="4" eb="6">
      <t>カイモノ</t>
    </rPh>
    <phoneticPr fontId="2"/>
  </si>
  <si>
    <t>預貯金の出し入れをしていますか</t>
    <rPh sb="0" eb="2">
      <t>アズカリチョ</t>
    </rPh>
    <rPh sb="2" eb="3">
      <t>キン</t>
    </rPh>
    <rPh sb="4" eb="5">
      <t>ダ</t>
    </rPh>
    <rPh sb="6" eb="7">
      <t>イ</t>
    </rPh>
    <phoneticPr fontId="2"/>
  </si>
  <si>
    <t>友人の家を訪ねていますか</t>
    <rPh sb="0" eb="2">
      <t>ユウジン</t>
    </rPh>
    <rPh sb="3" eb="4">
      <t>イエ</t>
    </rPh>
    <rPh sb="5" eb="6">
      <t>タズ</t>
    </rPh>
    <phoneticPr fontId="2"/>
  </si>
  <si>
    <t>家族や友人の相談にのっていますか</t>
    <rPh sb="0" eb="2">
      <t>カゾク</t>
    </rPh>
    <rPh sb="3" eb="5">
      <t>ユウジン</t>
    </rPh>
    <rPh sb="6" eb="8">
      <t>ソウダン</t>
    </rPh>
    <phoneticPr fontId="2"/>
  </si>
  <si>
    <t>階段を手すりや壁をつたわらずに昇っていますか</t>
    <rPh sb="0" eb="2">
      <t>カイダン</t>
    </rPh>
    <rPh sb="3" eb="4">
      <t>テ</t>
    </rPh>
    <rPh sb="7" eb="8">
      <t>カベ</t>
    </rPh>
    <rPh sb="15" eb="16">
      <t>ノボ</t>
    </rPh>
    <phoneticPr fontId="2"/>
  </si>
  <si>
    <t>椅子に座った状態から何もつかまらずに立ち上がっていますか</t>
    <rPh sb="0" eb="2">
      <t>イス</t>
    </rPh>
    <rPh sb="3" eb="4">
      <t>スワ</t>
    </rPh>
    <rPh sb="6" eb="8">
      <t>ジョウタイ</t>
    </rPh>
    <rPh sb="10" eb="11">
      <t>ナニ</t>
    </rPh>
    <rPh sb="18" eb="19">
      <t>タ</t>
    </rPh>
    <rPh sb="20" eb="21">
      <t>ア</t>
    </rPh>
    <phoneticPr fontId="2"/>
  </si>
  <si>
    <t>15分位続けて歩いていますか</t>
    <rPh sb="2" eb="3">
      <t>ブン</t>
    </rPh>
    <rPh sb="3" eb="4">
      <t>イ</t>
    </rPh>
    <rPh sb="4" eb="5">
      <t>ツヅ</t>
    </rPh>
    <rPh sb="7" eb="8">
      <t>アル</t>
    </rPh>
    <phoneticPr fontId="2"/>
  </si>
  <si>
    <t>この1年間に転んだことがありますか</t>
    <rPh sb="3" eb="5">
      <t>ネンカン</t>
    </rPh>
    <rPh sb="6" eb="7">
      <t>コロ</t>
    </rPh>
    <phoneticPr fontId="2"/>
  </si>
  <si>
    <t>1.はい</t>
    <phoneticPr fontId="2"/>
  </si>
  <si>
    <t>0.いいえ</t>
    <phoneticPr fontId="2"/>
  </si>
  <si>
    <t>転倒に対する不安は大きいですか</t>
    <rPh sb="0" eb="2">
      <t>テントウ</t>
    </rPh>
    <rPh sb="3" eb="4">
      <t>タイ</t>
    </rPh>
    <rPh sb="6" eb="8">
      <t>フアン</t>
    </rPh>
    <rPh sb="9" eb="10">
      <t>オオ</t>
    </rPh>
    <phoneticPr fontId="2"/>
  </si>
  <si>
    <t>６ヵ月間で2～3kg以上の体重減少がありましたか</t>
    <rPh sb="0" eb="3">
      <t>ロッカゲツ</t>
    </rPh>
    <rPh sb="3" eb="4">
      <t>カン</t>
    </rPh>
    <rPh sb="10" eb="12">
      <t>イジョウ</t>
    </rPh>
    <rPh sb="13" eb="15">
      <t>タイジュウ</t>
    </rPh>
    <rPh sb="15" eb="17">
      <t>ゲンショウ</t>
    </rPh>
    <phoneticPr fontId="2"/>
  </si>
  <si>
    <t>身長</t>
    <rPh sb="0" eb="2">
      <t>シンチョウ</t>
    </rPh>
    <phoneticPr fontId="2"/>
  </si>
  <si>
    <t>ｃｍ</t>
  </si>
  <si>
    <t>体重</t>
  </si>
  <si>
    <t>kg</t>
  </si>
  <si>
    <t>(注）</t>
  </si>
  <si>
    <t>ＢＭＩ</t>
    <phoneticPr fontId="2"/>
  </si>
  <si>
    <t>半年前に比べて固いものが食べにくくなりましたか</t>
    <rPh sb="0" eb="1">
      <t>ハン</t>
    </rPh>
    <rPh sb="1" eb="2">
      <t>ネン</t>
    </rPh>
    <rPh sb="2" eb="3">
      <t>マエ</t>
    </rPh>
    <rPh sb="4" eb="5">
      <t>クラ</t>
    </rPh>
    <rPh sb="7" eb="8">
      <t>カタム</t>
    </rPh>
    <rPh sb="12" eb="13">
      <t>タ</t>
    </rPh>
    <phoneticPr fontId="2"/>
  </si>
  <si>
    <t>お茶や汁物等でむせることがありますか</t>
    <rPh sb="1" eb="2">
      <t>チャ</t>
    </rPh>
    <rPh sb="3" eb="5">
      <t>シルモノ</t>
    </rPh>
    <rPh sb="5" eb="6">
      <t>ナド</t>
    </rPh>
    <phoneticPr fontId="2"/>
  </si>
  <si>
    <t>口の渇きが気になりますか</t>
    <rPh sb="0" eb="1">
      <t>クチ</t>
    </rPh>
    <rPh sb="2" eb="3">
      <t>カワ</t>
    </rPh>
    <rPh sb="5" eb="6">
      <t>キ</t>
    </rPh>
    <phoneticPr fontId="2"/>
  </si>
  <si>
    <t>週に１回以上は外出していますか</t>
    <rPh sb="0" eb="1">
      <t>シュウ</t>
    </rPh>
    <rPh sb="3" eb="6">
      <t>カイイジョウ</t>
    </rPh>
    <rPh sb="7" eb="9">
      <t>ガイシュツ</t>
    </rPh>
    <phoneticPr fontId="2"/>
  </si>
  <si>
    <t>昨年と比べて外出の回数が減っていますか</t>
    <rPh sb="0" eb="2">
      <t>サクネン</t>
    </rPh>
    <rPh sb="3" eb="4">
      <t>クラ</t>
    </rPh>
    <rPh sb="6" eb="8">
      <t>ガイシュツ</t>
    </rPh>
    <rPh sb="9" eb="11">
      <t>カイスウ</t>
    </rPh>
    <rPh sb="12" eb="13">
      <t>ヘ</t>
    </rPh>
    <phoneticPr fontId="2"/>
  </si>
  <si>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2"/>
  </si>
  <si>
    <t>自分で電話番号を調べて、電話をかけることをしていますか</t>
    <rPh sb="0" eb="2">
      <t>ジブン</t>
    </rPh>
    <rPh sb="3" eb="5">
      <t>デンワ</t>
    </rPh>
    <rPh sb="5" eb="7">
      <t>バンゴウ</t>
    </rPh>
    <rPh sb="8" eb="9">
      <t>シラ</t>
    </rPh>
    <rPh sb="12" eb="14">
      <t>デンワ</t>
    </rPh>
    <phoneticPr fontId="2"/>
  </si>
  <si>
    <t>今日が何月何日かわからない時がありますか</t>
    <rPh sb="0" eb="2">
      <t>キョウ</t>
    </rPh>
    <rPh sb="3" eb="5">
      <t>ナンガツ</t>
    </rPh>
    <rPh sb="5" eb="7">
      <t>ナンニチ</t>
    </rPh>
    <rPh sb="13" eb="14">
      <t>トキ</t>
    </rPh>
    <phoneticPr fontId="2"/>
  </si>
  <si>
    <t>（ここ２週間）毎日の生活に充実感がない</t>
    <rPh sb="4" eb="6">
      <t>シュウカン</t>
    </rPh>
    <rPh sb="7" eb="9">
      <t>マイニチ</t>
    </rPh>
    <rPh sb="10" eb="12">
      <t>セイカツ</t>
    </rPh>
    <rPh sb="13" eb="15">
      <t>ジュウジツ</t>
    </rPh>
    <rPh sb="15" eb="16">
      <t>カン</t>
    </rPh>
    <phoneticPr fontId="2"/>
  </si>
  <si>
    <t>（ここ２週間）これまで楽しんでやれていたことが楽しめなくなった</t>
    <rPh sb="11" eb="12">
      <t>タノ</t>
    </rPh>
    <rPh sb="23" eb="24">
      <t>タノ</t>
    </rPh>
    <phoneticPr fontId="2"/>
  </si>
  <si>
    <t>（ここ２週間）以前は楽にできていたことが今ではおっくうに感じられる</t>
    <rPh sb="7" eb="9">
      <t>イゼン</t>
    </rPh>
    <rPh sb="10" eb="11">
      <t>ラク</t>
    </rPh>
    <rPh sb="20" eb="21">
      <t>イマ</t>
    </rPh>
    <rPh sb="28" eb="29">
      <t>カン</t>
    </rPh>
    <phoneticPr fontId="2"/>
  </si>
  <si>
    <t>（ここ２週間）自分が役に立つ人間だと思えない</t>
    <rPh sb="7" eb="9">
      <t>ジブン</t>
    </rPh>
    <rPh sb="10" eb="11">
      <t>エキ</t>
    </rPh>
    <rPh sb="12" eb="13">
      <t>タ</t>
    </rPh>
    <rPh sb="14" eb="16">
      <t>ニンゲン</t>
    </rPh>
    <rPh sb="18" eb="19">
      <t>オモ</t>
    </rPh>
    <phoneticPr fontId="2"/>
  </si>
  <si>
    <t>（ここ２週間）わけもなく疲れたような感じがする</t>
    <rPh sb="12" eb="13">
      <t>ツカ</t>
    </rPh>
    <rPh sb="18" eb="19">
      <t>カン</t>
    </rPh>
    <phoneticPr fontId="2"/>
  </si>
  <si>
    <t>（注）BMI＝体重（kg）÷身長（m）÷身長（m）が　18.5　未満の場合に該当とする。</t>
    <rPh sb="1" eb="2">
      <t>チュウ</t>
    </rPh>
    <rPh sb="32" eb="34">
      <t>ミマン</t>
    </rPh>
    <rPh sb="35" eb="37">
      <t>バアイ</t>
    </rPh>
    <rPh sb="38" eb="40">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</si>
</sst>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00_ "/>
    <numFmt numFmtId="178" formatCode="0.E+00"/>
    <numFmt numFmtId="179" formatCode="[$-411]gee\.mm\.dd"/>
    <numFmt numFmtId="180" formatCode="[$-411]ge\.m\.d;@"/>
    <numFmt numFmtId="181" formatCode="[$-411]ggg&quot;年&quot;m&quot;月&quot;d&quot;日&quot;"/>
    <numFmt numFmtId="182" formatCode="d"/>
    <numFmt numFmtId="183" formatCode="aaa"/>
    <numFmt numFmtId="184" formatCode="0.0_ "/>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color indexed="8"/>
      <name val="ＭＳ ゴシック"/>
      <family val="3"/>
      <charset val="128"/>
    </font>
    <font>
      <sz val="11"/>
      <name val="ＭＳ ゴシック"/>
      <family val="3"/>
      <charset val="128"/>
    </font>
    <font>
      <sz val="12"/>
      <name val="ＭＳ ゴシック"/>
      <family val="3"/>
      <charset val="128"/>
    </font>
    <font>
      <sz val="11"/>
      <color indexed="8"/>
      <name val="ＭＳ ゴシック"/>
      <family val="3"/>
      <charset val="128"/>
    </font>
    <font>
      <sz val="14"/>
      <name val="ＭＳ Ｐゴシック"/>
      <family val="3"/>
      <charset val="128"/>
    </font>
    <font>
      <sz val="11"/>
      <color indexed="8"/>
      <name val="ＭＳ Ｐゴシック"/>
      <family val="3"/>
      <charset val="128"/>
    </font>
    <font>
      <b/>
      <sz val="12"/>
      <name val="ＭＳ ゴシック"/>
      <family val="3"/>
      <charset val="128"/>
    </font>
    <font>
      <sz val="11"/>
      <name val="ＭＳ 明朝"/>
      <family val="1"/>
      <charset val="128"/>
    </font>
    <font>
      <b/>
      <sz val="11"/>
      <name val="ＭＳ ゴシック"/>
      <family val="3"/>
      <charset val="128"/>
    </font>
    <font>
      <sz val="8"/>
      <name val="ＭＳ ゴシック"/>
      <family val="3"/>
      <charset val="128"/>
    </font>
    <font>
      <sz val="9"/>
      <color rgb="FF000000"/>
      <name val="MS UI Gothic"/>
      <family val="3"/>
      <charset val="128"/>
    </font>
    <font>
      <sz val="10"/>
      <name val="ＭＳ ゴシック"/>
      <family val="3"/>
      <charset val="128"/>
    </font>
    <font>
      <b/>
      <sz val="14"/>
      <name val="ＭＳ ゴシック"/>
      <family val="3"/>
      <charset val="128"/>
    </font>
    <font>
      <sz val="9"/>
      <name val="ＭＳ ゴシック"/>
      <family val="3"/>
      <charset val="128"/>
    </font>
    <font>
      <sz val="11"/>
      <color rgb="FFFF0000"/>
      <name val="ＭＳ ゴシック"/>
      <family val="3"/>
      <charset val="128"/>
    </font>
    <font>
      <sz val="10"/>
      <color rgb="FF0070C0"/>
      <name val="ＭＳ ゴシック"/>
      <family val="3"/>
      <charset val="128"/>
    </font>
    <font>
      <sz val="9"/>
      <color indexed="8"/>
      <name val="ＭＳ ゴシック"/>
      <family val="3"/>
      <charset val="128"/>
    </font>
    <font>
      <u/>
      <sz val="9"/>
      <name val="ＭＳ ゴシック"/>
      <family val="3"/>
      <charset val="128"/>
    </font>
    <font>
      <sz val="9"/>
      <color rgb="FFFF0000"/>
      <name val="ＭＳ ゴシック"/>
      <family val="3"/>
      <charset val="128"/>
    </font>
    <font>
      <u/>
      <sz val="10"/>
      <color indexed="8"/>
      <name val="ＭＳ ゴシック"/>
      <family val="3"/>
      <charset val="128"/>
    </font>
    <font>
      <sz val="9"/>
      <name val="ＭＳ 明朝"/>
      <family val="1"/>
      <charset val="128"/>
    </font>
    <font>
      <sz val="10"/>
      <name val="ＭＳ 明朝"/>
      <family val="1"/>
      <charset val="128"/>
    </font>
    <font>
      <b/>
      <sz val="12"/>
      <color indexed="8"/>
      <name val="ＭＳ ゴシック"/>
      <family val="3"/>
      <charset val="128"/>
    </font>
    <font>
      <b/>
      <sz val="11"/>
      <name val="ＭＳ Ｐゴシック"/>
      <family val="3"/>
      <charset val="128"/>
    </font>
    <font>
      <b/>
      <sz val="12"/>
      <name val="ＭＳ Ｐゴシック"/>
      <family val="3"/>
      <charset val="128"/>
    </font>
    <font>
      <sz val="9"/>
      <color rgb="FF000000"/>
      <name val="Meiryo UI"/>
      <family val="3"/>
      <charset val="128"/>
    </font>
    <font>
      <b/>
      <sz val="12"/>
      <color rgb="FFFF000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9"/>
      <color indexed="81"/>
      <name val="ＭＳ Ｐゴシック"/>
      <family val="3"/>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9"/>
      <color indexed="81"/>
      <name val="MS P ゴシック"/>
      <family val="3"/>
      <charset val="128"/>
    </font>
    <font>
      <sz val="11"/>
      <color theme="4" tint="-0.249977111117893"/>
      <name val="ＭＳ ゴシック"/>
      <family val="3"/>
      <charset val="128"/>
    </font>
    <font>
      <sz val="10"/>
      <color theme="4" tint="-0.249977111117893"/>
      <name val="ＭＳ ゴシック"/>
      <family val="3"/>
      <charset val="128"/>
    </font>
    <font>
      <b/>
      <sz val="12"/>
      <color theme="4" tint="-0.249977111117893"/>
      <name val="ＭＳ ゴシック"/>
      <family val="3"/>
      <charset val="128"/>
    </font>
    <font>
      <sz val="12"/>
      <color theme="4" tint="-0.249977111117893"/>
      <name val="ＭＳ Ｐゴシック"/>
      <family val="3"/>
      <charset val="128"/>
    </font>
    <font>
      <sz val="10"/>
      <color theme="4" tint="-0.249977111117893"/>
      <name val="ＭＳ Ｐゴシック"/>
      <family val="3"/>
      <charset val="128"/>
    </font>
    <font>
      <sz val="9"/>
      <color theme="4" tint="-0.249977111117893"/>
      <name val="ＭＳ Ｐゴシック"/>
      <family val="3"/>
      <charset val="128"/>
    </font>
    <font>
      <sz val="11"/>
      <color theme="4" tint="-0.249977111117893"/>
      <name val="ＭＳ Ｐゴシック"/>
      <family val="3"/>
      <charset val="128"/>
    </font>
    <font>
      <sz val="10"/>
      <color rgb="FF0070C0"/>
      <name val="ＭＳ Ｐゴシック"/>
      <family val="3"/>
      <charset val="128"/>
    </font>
    <font>
      <strike/>
      <sz val="11"/>
      <name val="ＭＳ Ｐゴシック"/>
      <family val="3"/>
      <charset val="128"/>
    </font>
    <font>
      <sz val="10.5"/>
      <name val="ＭＳ ゴシック"/>
      <family val="3"/>
      <charset val="128"/>
    </font>
    <font>
      <b/>
      <sz val="16"/>
      <name val="ＭＳ ゴシック"/>
      <family val="3"/>
      <charset val="128"/>
    </font>
    <font>
      <sz val="10.5"/>
      <name val="ＭＳ 明朝"/>
      <family val="1"/>
      <charset val="128"/>
    </font>
    <font>
      <sz val="12"/>
      <color theme="3"/>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rgb="FFF7FDA5"/>
        <bgColor indexed="64"/>
      </patternFill>
    </fill>
    <fill>
      <patternFill patternType="solid">
        <fgColor rgb="FFFFFFCC"/>
        <bgColor indexed="64"/>
      </patternFill>
    </fill>
    <fill>
      <patternFill patternType="solid">
        <fgColor theme="8" tint="0.79998168889431442"/>
        <bgColor indexed="64"/>
      </patternFill>
    </fill>
  </fills>
  <borders count="1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cellStyleXfs>
  <cellXfs count="1106">
    <xf numFmtId="0" fontId="0" fillId="0" borderId="0" xfId="0"/>
    <xf numFmtId="0" fontId="3" fillId="2" borderId="0" xfId="0" applyFont="1" applyFill="1"/>
    <xf numFmtId="0" fontId="0" fillId="2" borderId="0" xfId="0" applyFill="1"/>
    <xf numFmtId="0" fontId="0" fillId="2" borderId="0" xfId="0" applyFill="1" applyBorder="1"/>
    <xf numFmtId="0" fontId="9" fillId="2" borderId="0" xfId="0" applyFont="1" applyFill="1"/>
    <xf numFmtId="0" fontId="4" fillId="2" borderId="10" xfId="0" applyFont="1" applyFill="1" applyBorder="1" applyAlignment="1"/>
    <xf numFmtId="0" fontId="4" fillId="2" borderId="3" xfId="0" applyFont="1" applyFill="1" applyBorder="1" applyAlignment="1"/>
    <xf numFmtId="0" fontId="10" fillId="2" borderId="0" xfId="0" applyFont="1" applyFill="1"/>
    <xf numFmtId="0" fontId="8" fillId="2" borderId="0" xfId="0" applyFont="1" applyFill="1"/>
    <xf numFmtId="0" fontId="0" fillId="2" borderId="0" xfId="0" applyFont="1" applyFill="1"/>
    <xf numFmtId="0" fontId="6" fillId="0" borderId="0" xfId="4" applyFont="1" applyFill="1">
      <alignment vertical="center"/>
    </xf>
    <xf numFmtId="0" fontId="6" fillId="0" borderId="10" xfId="4" applyFont="1" applyFill="1" applyBorder="1">
      <alignment vertical="center"/>
    </xf>
    <xf numFmtId="0" fontId="6" fillId="0" borderId="2" xfId="4" applyFont="1" applyFill="1" applyBorder="1">
      <alignment vertical="center"/>
    </xf>
    <xf numFmtId="0" fontId="6" fillId="0" borderId="9" xfId="4" applyFont="1" applyFill="1" applyBorder="1">
      <alignment vertical="center"/>
    </xf>
    <xf numFmtId="0" fontId="6" fillId="0" borderId="7" xfId="4" applyFont="1" applyFill="1" applyBorder="1">
      <alignment vertical="center"/>
    </xf>
    <xf numFmtId="0" fontId="16" fillId="0" borderId="1" xfId="4" applyFont="1" applyFill="1" applyBorder="1">
      <alignment vertical="center"/>
    </xf>
    <xf numFmtId="0" fontId="16" fillId="0" borderId="5" xfId="4" applyFont="1" applyFill="1" applyBorder="1">
      <alignment vertical="center"/>
    </xf>
    <xf numFmtId="0" fontId="16" fillId="0" borderId="6" xfId="4" applyFont="1" applyFill="1" applyBorder="1">
      <alignment vertical="center"/>
    </xf>
    <xf numFmtId="0" fontId="6" fillId="0" borderId="0" xfId="4" applyFont="1" applyFill="1" applyBorder="1" applyAlignment="1">
      <alignment vertical="center" shrinkToFit="1"/>
    </xf>
    <xf numFmtId="0" fontId="6" fillId="0" borderId="10" xfId="4" applyFont="1" applyFill="1" applyBorder="1" applyAlignment="1">
      <alignment vertical="center" shrinkToFit="1"/>
    </xf>
    <xf numFmtId="0" fontId="6" fillId="0" borderId="5" xfId="4" applyFont="1" applyFill="1" applyBorder="1" applyAlignment="1">
      <alignment vertical="center" shrinkToFit="1"/>
    </xf>
    <xf numFmtId="0" fontId="6" fillId="0" borderId="14" xfId="4" applyFont="1" applyFill="1" applyBorder="1">
      <alignment vertical="center"/>
    </xf>
    <xf numFmtId="0" fontId="6" fillId="0" borderId="35" xfId="4" applyFont="1" applyFill="1" applyBorder="1">
      <alignment vertical="center"/>
    </xf>
    <xf numFmtId="0" fontId="6" fillId="0" borderId="1" xfId="4" applyFont="1" applyFill="1" applyBorder="1">
      <alignment vertical="center"/>
    </xf>
    <xf numFmtId="0" fontId="6" fillId="0" borderId="13" xfId="4" applyFont="1" applyFill="1" applyBorder="1">
      <alignment vertical="center"/>
    </xf>
    <xf numFmtId="0" fontId="6" fillId="0" borderId="37" xfId="4" applyFont="1" applyFill="1" applyBorder="1" applyAlignment="1">
      <alignment horizontal="center" vertical="center"/>
    </xf>
    <xf numFmtId="0" fontId="6" fillId="0" borderId="37" xfId="4" applyFont="1" applyFill="1" applyBorder="1">
      <alignment vertical="center"/>
    </xf>
    <xf numFmtId="0" fontId="6" fillId="0" borderId="30" xfId="4" applyFont="1" applyFill="1" applyBorder="1">
      <alignment vertical="center"/>
    </xf>
    <xf numFmtId="0" fontId="6" fillId="0" borderId="11" xfId="4" applyFont="1" applyFill="1" applyBorder="1">
      <alignment vertical="center"/>
    </xf>
    <xf numFmtId="0" fontId="6" fillId="0" borderId="3" xfId="4" applyFont="1" applyFill="1" applyBorder="1">
      <alignment vertical="center"/>
    </xf>
    <xf numFmtId="0" fontId="6" fillId="0" borderId="6" xfId="4" applyFont="1" applyFill="1" applyBorder="1">
      <alignment vertical="center"/>
    </xf>
    <xf numFmtId="0" fontId="6" fillId="0" borderId="12" xfId="4" applyFont="1" applyFill="1" applyBorder="1">
      <alignment vertical="center"/>
    </xf>
    <xf numFmtId="0" fontId="6" fillId="0" borderId="32" xfId="4" applyFont="1" applyFill="1" applyBorder="1">
      <alignment vertical="center"/>
    </xf>
    <xf numFmtId="0" fontId="16" fillId="0" borderId="29" xfId="4" applyFont="1" applyFill="1" applyBorder="1" applyAlignment="1">
      <alignment vertical="center"/>
    </xf>
    <xf numFmtId="0" fontId="16" fillId="0" borderId="14" xfId="4" applyFont="1" applyFill="1" applyBorder="1">
      <alignment vertical="center"/>
    </xf>
    <xf numFmtId="0" fontId="16" fillId="0" borderId="15" xfId="4" applyFont="1" applyFill="1" applyBorder="1">
      <alignment vertical="center"/>
    </xf>
    <xf numFmtId="0" fontId="6" fillId="0" borderId="15" xfId="4" applyFont="1" applyFill="1" applyBorder="1">
      <alignment vertical="center"/>
    </xf>
    <xf numFmtId="0" fontId="6" fillId="0" borderId="15" xfId="4" applyFont="1" applyFill="1" applyBorder="1" applyAlignment="1">
      <alignment horizontal="right" vertical="center"/>
    </xf>
    <xf numFmtId="0" fontId="16" fillId="0" borderId="15" xfId="4" applyFont="1" applyFill="1" applyBorder="1" applyAlignment="1">
      <alignment vertical="center"/>
    </xf>
    <xf numFmtId="0" fontId="16" fillId="0" borderId="8" xfId="4" applyFont="1" applyFill="1" applyBorder="1" applyAlignment="1">
      <alignment vertical="center"/>
    </xf>
    <xf numFmtId="0" fontId="16" fillId="0" borderId="3" xfId="4" applyFont="1" applyFill="1" applyBorder="1" applyAlignment="1">
      <alignment horizontal="left" vertical="center"/>
    </xf>
    <xf numFmtId="0" fontId="16" fillId="0" borderId="2" xfId="4" applyFont="1" applyFill="1" applyBorder="1" applyAlignment="1">
      <alignment horizontal="left" vertical="center"/>
    </xf>
    <xf numFmtId="0" fontId="13" fillId="0" borderId="2" xfId="4" applyFont="1" applyFill="1" applyBorder="1" applyAlignment="1">
      <alignment horizontal="left" vertical="center"/>
    </xf>
    <xf numFmtId="0" fontId="6" fillId="0" borderId="0" xfId="4" applyFont="1" applyFill="1" applyAlignment="1">
      <alignment horizontal="left" vertical="center"/>
    </xf>
    <xf numFmtId="180" fontId="13" fillId="0" borderId="2" xfId="4" applyNumberFormat="1" applyFont="1" applyFill="1" applyBorder="1" applyAlignment="1">
      <alignment horizontal="left" vertical="center"/>
    </xf>
    <xf numFmtId="0" fontId="16" fillId="0" borderId="1" xfId="4" applyFont="1" applyFill="1" applyBorder="1" applyAlignment="1">
      <alignment horizontal="left" vertical="center"/>
    </xf>
    <xf numFmtId="0" fontId="16" fillId="0" borderId="13" xfId="4" applyFont="1" applyFill="1" applyBorder="1">
      <alignment vertical="center"/>
    </xf>
    <xf numFmtId="0" fontId="6" fillId="0" borderId="10" xfId="4" applyFont="1" applyFill="1" applyBorder="1" applyAlignment="1">
      <alignment horizontal="left" vertical="center"/>
    </xf>
    <xf numFmtId="0" fontId="13" fillId="0" borderId="0" xfId="4" applyFont="1" applyFill="1" applyBorder="1" applyAlignment="1">
      <alignment horizontal="left" vertical="center"/>
    </xf>
    <xf numFmtId="0" fontId="6" fillId="0" borderId="0" xfId="4" applyFont="1" applyFill="1" applyBorder="1" applyAlignment="1">
      <alignment horizontal="left" vertical="center" shrinkToFit="1"/>
    </xf>
    <xf numFmtId="180" fontId="13" fillId="0" borderId="0" xfId="4" applyNumberFormat="1" applyFont="1" applyFill="1" applyBorder="1" applyAlignment="1">
      <alignment horizontal="left" vertical="center"/>
    </xf>
    <xf numFmtId="0" fontId="6" fillId="0" borderId="5" xfId="4" applyFont="1" applyFill="1" applyBorder="1" applyAlignment="1">
      <alignment horizontal="left" vertical="center"/>
    </xf>
    <xf numFmtId="0" fontId="13" fillId="0" borderId="0" xfId="4" applyFont="1" applyFill="1" applyBorder="1" applyAlignment="1">
      <alignment horizontal="center" vertical="center"/>
    </xf>
    <xf numFmtId="0" fontId="6" fillId="0" borderId="31" xfId="4" applyFont="1" applyFill="1" applyBorder="1">
      <alignment vertical="center"/>
    </xf>
    <xf numFmtId="0" fontId="6" fillId="0" borderId="28" xfId="4" applyFont="1" applyFill="1" applyBorder="1" applyAlignment="1">
      <alignment vertical="center"/>
    </xf>
    <xf numFmtId="0" fontId="6" fillId="0" borderId="30" xfId="4" applyFont="1" applyFill="1" applyBorder="1" applyAlignment="1">
      <alignment vertical="center"/>
    </xf>
    <xf numFmtId="0" fontId="16" fillId="0" borderId="0" xfId="4" applyFont="1" applyFill="1" applyBorder="1">
      <alignment vertical="center"/>
    </xf>
    <xf numFmtId="0" fontId="16" fillId="0" borderId="7" xfId="4" applyFont="1" applyFill="1" applyBorder="1">
      <alignment vertical="center"/>
    </xf>
    <xf numFmtId="0" fontId="16" fillId="0" borderId="12" xfId="4" applyFont="1" applyFill="1" applyBorder="1">
      <alignment vertical="center"/>
    </xf>
    <xf numFmtId="0" fontId="16" fillId="0" borderId="2" xfId="4" applyFont="1" applyFill="1" applyBorder="1">
      <alignment vertical="center"/>
    </xf>
    <xf numFmtId="0" fontId="18" fillId="0" borderId="15" xfId="4" applyFont="1" applyFill="1" applyBorder="1" applyAlignment="1">
      <alignment vertical="center"/>
    </xf>
    <xf numFmtId="0" fontId="16" fillId="0" borderId="5" xfId="4" applyFont="1" applyFill="1" applyBorder="1" applyAlignment="1">
      <alignment vertical="center"/>
    </xf>
    <xf numFmtId="0" fontId="18" fillId="0" borderId="15" xfId="4" applyFont="1" applyFill="1" applyBorder="1" applyAlignment="1">
      <alignment horizontal="right" vertical="center"/>
    </xf>
    <xf numFmtId="0" fontId="18" fillId="0" borderId="15" xfId="4" applyFont="1" applyFill="1" applyBorder="1" applyAlignment="1">
      <alignment horizontal="center" vertical="center"/>
    </xf>
    <xf numFmtId="0" fontId="6" fillId="0" borderId="31" xfId="4" applyFont="1" applyFill="1" applyBorder="1" applyAlignment="1">
      <alignment vertical="center"/>
    </xf>
    <xf numFmtId="0" fontId="6" fillId="0" borderId="33" xfId="4" applyFont="1" applyFill="1" applyBorder="1" applyAlignment="1">
      <alignment vertical="center"/>
    </xf>
    <xf numFmtId="0" fontId="16" fillId="0" borderId="9" xfId="4" applyFont="1" applyFill="1" applyBorder="1">
      <alignment vertical="center"/>
    </xf>
    <xf numFmtId="0" fontId="16" fillId="0" borderId="11" xfId="4" applyFont="1" applyFill="1" applyBorder="1">
      <alignment vertical="center"/>
    </xf>
    <xf numFmtId="0" fontId="16" fillId="0" borderId="12" xfId="4" applyFont="1" applyFill="1" applyBorder="1" applyAlignment="1">
      <alignment horizontal="center" vertical="center"/>
    </xf>
    <xf numFmtId="0" fontId="16" fillId="0" borderId="0" xfId="4" applyFont="1" applyFill="1" applyBorder="1" applyAlignment="1">
      <alignment horizontal="right" vertical="center"/>
    </xf>
    <xf numFmtId="0" fontId="6" fillId="0" borderId="0" xfId="4" applyFont="1" applyFill="1" applyBorder="1" applyAlignment="1">
      <alignment horizontal="right" vertical="center"/>
    </xf>
    <xf numFmtId="0" fontId="11" fillId="0" borderId="33" xfId="4" applyFont="1" applyFill="1" applyBorder="1" applyAlignment="1">
      <alignment vertical="center"/>
    </xf>
    <xf numFmtId="0" fontId="6" fillId="0" borderId="18" xfId="4" applyFont="1" applyFill="1" applyBorder="1" applyAlignment="1">
      <alignment horizontal="center" vertical="center"/>
    </xf>
    <xf numFmtId="0" fontId="16" fillId="0" borderId="22" xfId="4" applyFont="1" applyFill="1" applyBorder="1" applyAlignment="1">
      <alignment vertical="center"/>
    </xf>
    <xf numFmtId="0" fontId="16" fillId="0" borderId="11" xfId="4" applyFont="1" applyFill="1" applyBorder="1" applyAlignment="1">
      <alignment horizontal="center" vertical="center"/>
    </xf>
    <xf numFmtId="0" fontId="16" fillId="0" borderId="3" xfId="4" applyFont="1" applyFill="1" applyBorder="1">
      <alignment vertical="center"/>
    </xf>
    <xf numFmtId="0" fontId="16" fillId="0" borderId="13" xfId="4" applyFont="1" applyFill="1" applyBorder="1" applyAlignment="1">
      <alignment horizontal="center" vertical="center"/>
    </xf>
    <xf numFmtId="0" fontId="16" fillId="0" borderId="5" xfId="4" applyFont="1" applyFill="1" applyBorder="1" applyAlignment="1">
      <alignment horizontal="right" vertical="center"/>
    </xf>
    <xf numFmtId="0" fontId="6" fillId="0" borderId="0" xfId="4" applyNumberFormat="1" applyFont="1" applyFill="1" applyBorder="1" applyAlignment="1">
      <alignment vertical="center"/>
    </xf>
    <xf numFmtId="0" fontId="6" fillId="0" borderId="5" xfId="4" applyNumberFormat="1" applyFont="1" applyFill="1" applyBorder="1" applyAlignment="1">
      <alignment vertical="center"/>
    </xf>
    <xf numFmtId="0" fontId="16" fillId="0" borderId="0" xfId="4" applyFont="1" applyFill="1">
      <alignment vertical="center"/>
    </xf>
    <xf numFmtId="0" fontId="6" fillId="0" borderId="2" xfId="4" applyFont="1" applyFill="1" applyBorder="1" applyAlignment="1"/>
    <xf numFmtId="0" fontId="6" fillId="0" borderId="0" xfId="4" applyFont="1" applyFill="1" applyAlignment="1"/>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vertical="center"/>
    </xf>
    <xf numFmtId="176" fontId="6" fillId="2" borderId="0" xfId="0" applyNumberFormat="1" applyFont="1" applyFill="1" applyAlignment="1">
      <alignment vertical="center"/>
    </xf>
    <xf numFmtId="14" fontId="6" fillId="0" borderId="0" xfId="4" applyNumberFormat="1" applyFont="1" applyFill="1">
      <alignment vertical="center"/>
    </xf>
    <xf numFmtId="0" fontId="6" fillId="0" borderId="5" xfId="4" applyFont="1" applyFill="1" applyBorder="1" applyAlignment="1">
      <alignment vertical="top"/>
    </xf>
    <xf numFmtId="0" fontId="6" fillId="0" borderId="10" xfId="4" applyFont="1" applyFill="1" applyBorder="1" applyAlignment="1">
      <alignment vertical="top"/>
    </xf>
    <xf numFmtId="0" fontId="16" fillId="4" borderId="21" xfId="4" applyFont="1" applyFill="1" applyBorder="1" applyAlignment="1">
      <alignment vertical="center"/>
    </xf>
    <xf numFmtId="0" fontId="11" fillId="4" borderId="31" xfId="4" applyFont="1" applyFill="1" applyBorder="1" applyAlignment="1">
      <alignment vertical="center" wrapText="1"/>
    </xf>
    <xf numFmtId="0" fontId="11" fillId="4" borderId="3" xfId="4" applyFont="1" applyFill="1" applyBorder="1" applyAlignment="1">
      <alignment vertical="center" wrapText="1"/>
    </xf>
    <xf numFmtId="0" fontId="14" fillId="2" borderId="0" xfId="0" applyFont="1" applyFill="1" applyAlignment="1">
      <alignment horizontal="left" vertical="center"/>
    </xf>
    <xf numFmtId="0" fontId="6" fillId="0" borderId="15" xfId="4" applyFont="1" applyFill="1" applyBorder="1" applyAlignment="1">
      <alignment vertical="center"/>
    </xf>
    <xf numFmtId="0" fontId="14" fillId="5"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2" borderId="0" xfId="0" applyFont="1" applyFill="1" applyBorder="1" applyAlignment="1">
      <alignment horizontal="right" vertical="center"/>
    </xf>
    <xf numFmtId="0" fontId="10" fillId="2" borderId="5" xfId="0" applyFont="1" applyFill="1" applyBorder="1"/>
    <xf numFmtId="0" fontId="18" fillId="0" borderId="2" xfId="4" applyFont="1" applyFill="1" applyBorder="1" applyAlignment="1">
      <alignment vertical="center"/>
    </xf>
    <xf numFmtId="0" fontId="16" fillId="0" borderId="2" xfId="4" applyFont="1" applyFill="1" applyBorder="1" applyAlignment="1">
      <alignment horizontal="right" vertical="center"/>
    </xf>
    <xf numFmtId="0" fontId="6" fillId="3" borderId="43"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43" xfId="0" applyFont="1" applyFill="1" applyBorder="1" applyAlignment="1">
      <alignment horizontal="center" vertical="center"/>
    </xf>
    <xf numFmtId="0" fontId="6" fillId="3" borderId="47" xfId="0" applyFont="1" applyFill="1" applyBorder="1" applyAlignment="1">
      <alignment horizontal="center" vertical="center"/>
    </xf>
    <xf numFmtId="0" fontId="8" fillId="2" borderId="0" xfId="0" applyFont="1" applyFill="1" applyAlignment="1">
      <alignment horizontal="left"/>
    </xf>
    <xf numFmtId="0" fontId="8" fillId="2" borderId="0" xfId="0" applyFont="1" applyFill="1" applyAlignment="1"/>
    <xf numFmtId="0" fontId="0" fillId="2" borderId="0" xfId="0" applyFont="1" applyFill="1" applyBorder="1"/>
    <xf numFmtId="0" fontId="28" fillId="2" borderId="0" xfId="0" applyFont="1" applyFill="1" applyAlignment="1">
      <alignment horizontal="center" vertical="center"/>
    </xf>
    <xf numFmtId="0" fontId="0" fillId="0" borderId="0" xfId="0" applyFill="1"/>
    <xf numFmtId="0" fontId="0" fillId="0" borderId="2" xfId="0" applyNumberFormat="1" applyFont="1" applyFill="1" applyBorder="1" applyAlignment="1">
      <alignment horizontal="left"/>
    </xf>
    <xf numFmtId="0" fontId="0" fillId="0" borderId="0" xfId="0" applyFont="1" applyFill="1" applyBorder="1" applyAlignment="1"/>
    <xf numFmtId="0" fontId="0" fillId="0" borderId="0" xfId="0" applyFont="1" applyFill="1"/>
    <xf numFmtId="0" fontId="0" fillId="0" borderId="2" xfId="0" applyFont="1" applyFill="1" applyBorder="1" applyAlignment="1">
      <alignment horizontal="left"/>
    </xf>
    <xf numFmtId="0" fontId="0" fillId="0" borderId="0" xfId="0" applyFont="1" applyFill="1" applyAlignment="1">
      <alignment vertical="center"/>
    </xf>
    <xf numFmtId="0" fontId="0" fillId="2" borderId="0" xfId="0" applyFont="1" applyFill="1" applyAlignment="1">
      <alignment vertical="center"/>
    </xf>
    <xf numFmtId="57" fontId="0" fillId="0" borderId="39" xfId="0" applyNumberFormat="1" applyFont="1" applyFill="1" applyBorder="1" applyAlignment="1">
      <alignment horizontal="center" vertical="center"/>
    </xf>
    <xf numFmtId="57" fontId="0" fillId="0" borderId="27" xfId="0" applyNumberFormat="1" applyFont="1" applyFill="1" applyBorder="1" applyAlignment="1">
      <alignment horizontal="center" vertical="center"/>
    </xf>
    <xf numFmtId="0" fontId="0" fillId="0" borderId="19" xfId="0" applyFont="1" applyFill="1" applyBorder="1" applyAlignment="1">
      <alignment horizontal="center" vertical="center" shrinkToFit="1"/>
    </xf>
    <xf numFmtId="57" fontId="0" fillId="0" borderId="74" xfId="0" applyNumberFormat="1" applyFont="1" applyFill="1" applyBorder="1" applyAlignment="1">
      <alignment horizontal="center" vertical="center"/>
    </xf>
    <xf numFmtId="57" fontId="0" fillId="0" borderId="29" xfId="0" applyNumberFormat="1" applyFont="1" applyFill="1" applyBorder="1" applyAlignment="1">
      <alignment horizontal="center" vertical="center"/>
    </xf>
    <xf numFmtId="0" fontId="0" fillId="0" borderId="28" xfId="0" applyFont="1" applyFill="1" applyBorder="1" applyAlignment="1">
      <alignment horizontal="center" vertical="center" shrinkToFit="1"/>
    </xf>
    <xf numFmtId="0" fontId="0" fillId="0" borderId="4" xfId="0" applyFont="1" applyFill="1" applyBorder="1" applyAlignment="1">
      <alignment horizontal="center" vertical="center"/>
    </xf>
    <xf numFmtId="57" fontId="0" fillId="0" borderId="18" xfId="0" applyNumberFormat="1" applyFont="1" applyFill="1" applyBorder="1" applyAlignment="1">
      <alignment horizontal="center" vertical="center"/>
    </xf>
    <xf numFmtId="57" fontId="0" fillId="0" borderId="26" xfId="0" applyNumberFormat="1" applyFont="1" applyFill="1" applyBorder="1" applyAlignment="1">
      <alignment horizontal="center" vertical="center"/>
    </xf>
    <xf numFmtId="0" fontId="0" fillId="0" borderId="21" xfId="0" applyFont="1" applyFill="1" applyBorder="1" applyAlignment="1">
      <alignment horizontal="center" vertical="center" shrinkToFit="1"/>
    </xf>
    <xf numFmtId="57" fontId="0" fillId="0" borderId="0" xfId="0" applyNumberFormat="1" applyFont="1" applyFill="1" applyBorder="1" applyAlignment="1"/>
    <xf numFmtId="0" fontId="10" fillId="0" borderId="0" xfId="0" applyFont="1" applyFill="1"/>
    <xf numFmtId="0" fontId="6" fillId="0" borderId="0" xfId="3" applyFont="1" applyFill="1" applyBorder="1" applyProtection="1">
      <alignment vertical="center"/>
    </xf>
    <xf numFmtId="0" fontId="6" fillId="0" borderId="0" xfId="3" applyFont="1" applyFill="1" applyBorder="1" applyAlignment="1" applyProtection="1">
      <alignment horizontal="center" vertical="center"/>
      <protection locked="0"/>
    </xf>
    <xf numFmtId="0" fontId="6" fillId="0" borderId="0" xfId="3" applyFont="1" applyFill="1" applyProtection="1">
      <alignment vertical="center"/>
    </xf>
    <xf numFmtId="0" fontId="16" fillId="0" borderId="0" xfId="3" applyFont="1" applyFill="1" applyBorder="1" applyAlignment="1" applyProtection="1">
      <alignment horizontal="left" vertical="center"/>
    </xf>
    <xf numFmtId="0" fontId="6" fillId="0" borderId="0" xfId="3" applyFont="1" applyFill="1" applyAlignment="1" applyProtection="1">
      <alignment horizontal="center" vertical="center"/>
    </xf>
    <xf numFmtId="0" fontId="12" fillId="0" borderId="8" xfId="3" applyFont="1" applyFill="1" applyBorder="1" applyAlignment="1" applyProtection="1">
      <alignment horizontal="center" vertical="center"/>
    </xf>
    <xf numFmtId="0" fontId="26" fillId="0" borderId="44" xfId="3" applyFont="1" applyFill="1" applyBorder="1" applyAlignment="1" applyProtection="1">
      <alignment horizontal="center" vertical="center"/>
    </xf>
    <xf numFmtId="0" fontId="26" fillId="0" borderId="45" xfId="3" applyFont="1" applyFill="1" applyBorder="1" applyAlignment="1" applyProtection="1">
      <alignment horizontal="center" vertical="center"/>
    </xf>
    <xf numFmtId="0" fontId="18" fillId="0" borderId="68" xfId="3" applyFont="1" applyFill="1" applyBorder="1" applyAlignment="1" applyProtection="1">
      <alignment horizontal="left" vertical="center"/>
      <protection locked="0"/>
    </xf>
    <xf numFmtId="0" fontId="18" fillId="0" borderId="69" xfId="3" applyFont="1" applyFill="1" applyBorder="1" applyAlignment="1" applyProtection="1">
      <alignment horizontal="left" vertical="center"/>
      <protection locked="0"/>
    </xf>
    <xf numFmtId="0" fontId="18" fillId="0" borderId="70" xfId="3" applyFont="1" applyFill="1" applyBorder="1" applyAlignment="1" applyProtection="1">
      <alignment horizontal="left" vertical="center"/>
      <protection locked="0"/>
    </xf>
    <xf numFmtId="0" fontId="18" fillId="0" borderId="71" xfId="3" applyFont="1" applyFill="1" applyBorder="1" applyAlignment="1" applyProtection="1">
      <alignment horizontal="left" vertical="center"/>
      <protection locked="0"/>
    </xf>
    <xf numFmtId="177" fontId="18" fillId="0" borderId="70" xfId="3" applyNumberFormat="1" applyFont="1" applyFill="1" applyBorder="1" applyAlignment="1" applyProtection="1">
      <alignment horizontal="left" vertical="center"/>
      <protection locked="0"/>
    </xf>
    <xf numFmtId="178" fontId="12" fillId="0" borderId="1" xfId="3" applyNumberFormat="1" applyFont="1" applyFill="1" applyBorder="1" applyAlignment="1" applyProtection="1">
      <alignment vertical="center"/>
    </xf>
    <xf numFmtId="0" fontId="18" fillId="0" borderId="72" xfId="0" applyFont="1" applyFill="1" applyBorder="1" applyAlignment="1">
      <alignment horizontal="left" vertical="center"/>
    </xf>
    <xf numFmtId="0" fontId="18" fillId="0" borderId="73" xfId="0" applyFont="1" applyFill="1" applyBorder="1" applyAlignment="1">
      <alignment horizontal="left" vertical="center"/>
    </xf>
    <xf numFmtId="0" fontId="6" fillId="0" borderId="7" xfId="3" applyFont="1" applyFill="1" applyBorder="1" applyAlignment="1" applyProtection="1">
      <alignment vertical="center"/>
    </xf>
    <xf numFmtId="0" fontId="6" fillId="0" borderId="0" xfId="3" applyFont="1" applyFill="1" applyAlignment="1" applyProtection="1">
      <alignment vertical="center"/>
    </xf>
    <xf numFmtId="0" fontId="21" fillId="0" borderId="48" xfId="1" applyFont="1" applyFill="1" applyBorder="1" applyAlignment="1">
      <alignment horizontal="left" vertical="top"/>
    </xf>
    <xf numFmtId="0" fontId="16" fillId="0" borderId="0" xfId="1" applyFont="1" applyFill="1">
      <alignment vertical="center"/>
    </xf>
    <xf numFmtId="0" fontId="16" fillId="0" borderId="29" xfId="1" applyFont="1" applyFill="1" applyBorder="1" applyAlignment="1">
      <alignment horizontal="left"/>
    </xf>
    <xf numFmtId="0" fontId="16" fillId="0" borderId="0" xfId="1" applyFont="1" applyFill="1" applyBorder="1" applyAlignment="1"/>
    <xf numFmtId="0" fontId="16" fillId="0" borderId="0" xfId="1" applyFont="1" applyFill="1" applyBorder="1" applyAlignment="1">
      <alignment horizontal="left" vertical="center"/>
    </xf>
    <xf numFmtId="0" fontId="16" fillId="0" borderId="0" xfId="1" applyFont="1" applyFill="1" applyBorder="1" applyAlignment="1">
      <alignment horizontal="center" vertical="center"/>
    </xf>
    <xf numFmtId="0" fontId="5" fillId="0" borderId="0" xfId="1" applyFont="1" applyFill="1" applyBorder="1" applyAlignment="1">
      <alignment vertical="center"/>
    </xf>
    <xf numFmtId="0" fontId="24" fillId="0" borderId="0" xfId="1" applyFont="1" applyFill="1" applyBorder="1" applyAlignment="1">
      <alignment vertical="center"/>
    </xf>
    <xf numFmtId="0" fontId="16" fillId="0" borderId="0" xfId="0" applyFont="1" applyFill="1" applyBorder="1" applyAlignment="1">
      <alignment vertical="center"/>
    </xf>
    <xf numFmtId="0" fontId="5" fillId="0" borderId="59" xfId="1" applyFont="1" applyFill="1" applyBorder="1" applyAlignment="1">
      <alignment vertical="center"/>
    </xf>
    <xf numFmtId="0" fontId="5" fillId="0" borderId="59" xfId="1" applyFont="1" applyFill="1" applyBorder="1" applyAlignment="1">
      <alignment horizontal="left" vertical="center"/>
    </xf>
    <xf numFmtId="0" fontId="5" fillId="0" borderId="0" xfId="1" applyFont="1" applyFill="1" applyBorder="1" applyAlignment="1">
      <alignment horizontal="left" vertical="center"/>
    </xf>
    <xf numFmtId="0" fontId="18" fillId="0" borderId="0" xfId="1" applyFont="1" applyFill="1">
      <alignment vertical="center"/>
    </xf>
    <xf numFmtId="0" fontId="18" fillId="0" borderId="41" xfId="1" applyFont="1" applyFill="1" applyBorder="1" applyAlignment="1">
      <alignment horizontal="center" vertical="center" wrapText="1"/>
    </xf>
    <xf numFmtId="0" fontId="18" fillId="0" borderId="41" xfId="1" applyFont="1" applyFill="1" applyBorder="1" applyAlignment="1">
      <alignment horizontal="center" vertical="center"/>
    </xf>
    <xf numFmtId="0" fontId="21" fillId="0" borderId="53" xfId="1" applyFont="1" applyFill="1" applyBorder="1" applyAlignment="1">
      <alignment horizontal="left" vertical="top" wrapText="1"/>
    </xf>
    <xf numFmtId="0" fontId="18" fillId="0" borderId="53" xfId="1" applyFont="1" applyFill="1" applyBorder="1" applyAlignment="1">
      <alignment horizontal="left" vertical="top" wrapText="1"/>
    </xf>
    <xf numFmtId="0" fontId="18" fillId="0" borderId="48" xfId="1" applyFont="1" applyFill="1" applyBorder="1" applyAlignment="1">
      <alignment horizontal="left" vertical="top"/>
    </xf>
    <xf numFmtId="0" fontId="21" fillId="0" borderId="54" xfId="1" applyFont="1" applyFill="1" applyBorder="1" applyAlignment="1">
      <alignment horizontal="left" vertical="top"/>
    </xf>
    <xf numFmtId="0" fontId="18" fillId="0" borderId="54" xfId="1" applyFont="1" applyFill="1" applyBorder="1" applyAlignment="1">
      <alignment horizontal="left" vertical="top"/>
    </xf>
    <xf numFmtId="0" fontId="21" fillId="0" borderId="0" xfId="1" applyFont="1" applyFill="1" applyBorder="1" applyAlignment="1"/>
    <xf numFmtId="0" fontId="18" fillId="0" borderId="0" xfId="1" applyFont="1" applyFill="1" applyBorder="1" applyAlignment="1">
      <alignment wrapText="1"/>
    </xf>
    <xf numFmtId="0" fontId="21" fillId="0" borderId="0" xfId="1" applyFont="1" applyFill="1" applyAlignment="1">
      <alignment wrapText="1"/>
    </xf>
    <xf numFmtId="0" fontId="18" fillId="0" borderId="0" xfId="1" applyFont="1" applyFill="1" applyBorder="1" applyAlignment="1"/>
    <xf numFmtId="0" fontId="18" fillId="0" borderId="0" xfId="1" applyFont="1" applyFill="1" applyAlignment="1"/>
    <xf numFmtId="0" fontId="21" fillId="0" borderId="0" xfId="1" applyFont="1" applyFill="1" applyBorder="1" applyAlignment="1">
      <alignment vertical="center"/>
    </xf>
    <xf numFmtId="0" fontId="18" fillId="0" borderId="0" xfId="1" applyFont="1" applyFill="1" applyBorder="1" applyAlignment="1">
      <alignment vertical="center" wrapText="1"/>
    </xf>
    <xf numFmtId="0" fontId="18" fillId="0" borderId="0" xfId="1" applyFont="1" applyFill="1" applyBorder="1" applyAlignment="1">
      <alignment vertical="top" wrapText="1"/>
    </xf>
    <xf numFmtId="0" fontId="18" fillId="0" borderId="0" xfId="1" applyFont="1" applyFill="1" applyBorder="1" applyAlignment="1">
      <alignment vertical="center"/>
    </xf>
    <xf numFmtId="0" fontId="18" fillId="0" borderId="0" xfId="1" applyFont="1" applyFill="1" applyBorder="1">
      <alignment vertical="center"/>
    </xf>
    <xf numFmtId="0" fontId="22" fillId="0" borderId="0" xfId="1" applyFont="1" applyFill="1" applyBorder="1" applyAlignment="1">
      <alignment wrapText="1"/>
    </xf>
    <xf numFmtId="0" fontId="18" fillId="0" borderId="0" xfId="1" applyFont="1" applyFill="1" applyBorder="1" applyAlignment="1">
      <alignment vertical="top"/>
    </xf>
    <xf numFmtId="0" fontId="18" fillId="0" borderId="0" xfId="1" applyFont="1" applyFill="1" applyBorder="1" applyAlignment="1">
      <alignment horizontal="center"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lignment vertical="center"/>
    </xf>
    <xf numFmtId="0" fontId="34"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4" fillId="0" borderId="0" xfId="0" applyFont="1" applyAlignment="1">
      <alignment vertical="center"/>
    </xf>
    <xf numFmtId="0" fontId="34" fillId="0" borderId="0" xfId="0" applyFont="1" applyBorder="1" applyAlignment="1">
      <alignment horizontal="center" vertical="center"/>
    </xf>
    <xf numFmtId="0" fontId="32" fillId="0" borderId="0" xfId="0" applyFont="1" applyFill="1" applyAlignment="1" applyProtection="1">
      <alignment vertical="center"/>
      <protection locked="0"/>
    </xf>
    <xf numFmtId="0" fontId="34" fillId="2" borderId="3" xfId="0" applyFont="1" applyFill="1" applyBorder="1" applyAlignment="1" applyProtection="1">
      <alignment horizontal="right" vertical="center"/>
      <protection locked="0"/>
    </xf>
    <xf numFmtId="0" fontId="34" fillId="2" borderId="6" xfId="0" applyFont="1" applyFill="1" applyBorder="1" applyAlignment="1">
      <alignment vertical="center"/>
    </xf>
    <xf numFmtId="0" fontId="34" fillId="2" borderId="7" xfId="0" applyFont="1" applyFill="1" applyBorder="1" applyAlignment="1">
      <alignment vertical="center"/>
    </xf>
    <xf numFmtId="0" fontId="34" fillId="2" borderId="9" xfId="0" applyFont="1" applyFill="1" applyBorder="1" applyAlignment="1">
      <alignment vertical="center"/>
    </xf>
    <xf numFmtId="0" fontId="34" fillId="2" borderId="0" xfId="0" applyFont="1" applyFill="1" applyBorder="1" applyAlignment="1">
      <alignment vertical="center"/>
    </xf>
    <xf numFmtId="0" fontId="34" fillId="2" borderId="10" xfId="0" applyFont="1" applyFill="1" applyBorder="1" applyAlignment="1">
      <alignment vertical="center"/>
    </xf>
    <xf numFmtId="0" fontId="34" fillId="2" borderId="0" xfId="0" applyFont="1" applyFill="1" applyBorder="1" applyAlignment="1">
      <alignment horizontal="center" vertical="center"/>
    </xf>
    <xf numFmtId="0" fontId="34" fillId="2" borderId="1" xfId="0" applyFont="1" applyFill="1" applyBorder="1" applyAlignment="1">
      <alignment vertical="center"/>
    </xf>
    <xf numFmtId="0" fontId="34" fillId="2" borderId="2" xfId="0" applyFont="1" applyFill="1" applyBorder="1" applyAlignment="1">
      <alignment vertical="center"/>
    </xf>
    <xf numFmtId="0" fontId="34" fillId="2" borderId="3" xfId="0" applyFont="1" applyFill="1" applyBorder="1" applyAlignment="1">
      <alignment vertical="center"/>
    </xf>
    <xf numFmtId="0" fontId="34" fillId="2" borderId="2" xfId="0" applyFont="1" applyFill="1" applyBorder="1" applyAlignment="1">
      <alignment horizontal="center" vertical="center"/>
    </xf>
    <xf numFmtId="0" fontId="33" fillId="0" borderId="14" xfId="0" applyFont="1" applyBorder="1" applyAlignment="1">
      <alignment horizontal="center" vertical="center"/>
    </xf>
    <xf numFmtId="182" fontId="33" fillId="2" borderId="78" xfId="0" applyNumberFormat="1" applyFont="1" applyFill="1" applyBorder="1" applyAlignment="1" applyProtection="1">
      <alignment horizontal="center" vertical="center"/>
    </xf>
    <xf numFmtId="182" fontId="33" fillId="2" borderId="79" xfId="0" applyNumberFormat="1" applyFont="1" applyFill="1" applyBorder="1" applyAlignment="1" applyProtection="1">
      <alignment horizontal="center" vertical="center"/>
    </xf>
    <xf numFmtId="182" fontId="33" fillId="2" borderId="79" xfId="0" applyNumberFormat="1" applyFont="1" applyFill="1" applyBorder="1" applyAlignment="1" applyProtection="1">
      <alignment horizontal="center" vertical="center"/>
      <protection locked="0"/>
    </xf>
    <xf numFmtId="182" fontId="33" fillId="2" borderId="80" xfId="0" applyNumberFormat="1" applyFont="1" applyFill="1" applyBorder="1" applyAlignment="1" applyProtection="1">
      <alignment horizontal="center" vertical="center"/>
      <protection locked="0"/>
    </xf>
    <xf numFmtId="183" fontId="33" fillId="2" borderId="78" xfId="0" applyNumberFormat="1" applyFont="1" applyFill="1" applyBorder="1" applyAlignment="1" applyProtection="1">
      <alignment horizontal="center" vertical="center"/>
    </xf>
    <xf numFmtId="183" fontId="33" fillId="2" borderId="79" xfId="0" applyNumberFormat="1" applyFont="1" applyFill="1" applyBorder="1" applyAlignment="1" applyProtection="1">
      <alignment horizontal="center" vertical="center"/>
    </xf>
    <xf numFmtId="183" fontId="33" fillId="2" borderId="79" xfId="0" applyNumberFormat="1" applyFont="1" applyFill="1" applyBorder="1" applyAlignment="1" applyProtection="1">
      <alignment horizontal="center" vertical="center"/>
      <protection locked="0"/>
    </xf>
    <xf numFmtId="183" fontId="33" fillId="2" borderId="80" xfId="0" applyNumberFormat="1" applyFont="1" applyFill="1" applyBorder="1" applyAlignment="1" applyProtection="1">
      <alignment horizontal="center" vertical="center"/>
      <protection locked="0"/>
    </xf>
    <xf numFmtId="0" fontId="33" fillId="2" borderId="9" xfId="0" applyFont="1" applyFill="1" applyBorder="1" applyAlignment="1" applyProtection="1">
      <alignment horizontal="center" vertical="center"/>
      <protection locked="0"/>
    </xf>
    <xf numFmtId="0" fontId="31" fillId="3" borderId="0" xfId="0" applyFont="1" applyFill="1" applyAlignment="1" applyProtection="1">
      <alignment vertical="center"/>
      <protection locked="0"/>
    </xf>
    <xf numFmtId="0" fontId="34" fillId="3" borderId="0" xfId="0" applyFont="1" applyFill="1" applyBorder="1" applyAlignment="1" applyProtection="1">
      <alignment vertical="center"/>
      <protection locked="0"/>
    </xf>
    <xf numFmtId="0" fontId="34" fillId="3" borderId="2" xfId="0" applyFont="1" applyFill="1" applyBorder="1" applyAlignment="1" applyProtection="1">
      <alignment vertical="center"/>
      <protection locked="0"/>
    </xf>
    <xf numFmtId="0" fontId="33" fillId="0" borderId="26" xfId="0" applyFont="1" applyBorder="1" applyAlignment="1">
      <alignment horizontal="center" vertical="center"/>
    </xf>
    <xf numFmtId="0" fontId="3" fillId="3" borderId="81"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83" xfId="0" applyFont="1" applyFill="1" applyBorder="1" applyAlignment="1" applyProtection="1">
      <alignment horizontal="center" vertical="center"/>
      <protection locked="0"/>
    </xf>
    <xf numFmtId="0" fontId="33" fillId="0" borderId="27" xfId="0" applyFont="1" applyBorder="1" applyAlignment="1">
      <alignment horizontal="center" vertical="center"/>
    </xf>
    <xf numFmtId="0" fontId="3" fillId="3" borderId="84"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protection locked="0"/>
    </xf>
    <xf numFmtId="0" fontId="39" fillId="6" borderId="0" xfId="0" applyFont="1" applyFill="1" applyAlignment="1" applyProtection="1">
      <alignment vertical="center"/>
      <protection locked="0"/>
    </xf>
    <xf numFmtId="0" fontId="0" fillId="0" borderId="0" xfId="0" applyFont="1" applyBorder="1" applyAlignment="1">
      <alignment horizontal="center" vertical="center"/>
    </xf>
    <xf numFmtId="0" fontId="2" fillId="0" borderId="0" xfId="0" applyFont="1" applyAlignment="1">
      <alignment vertical="center"/>
    </xf>
    <xf numFmtId="0" fontId="34" fillId="0" borderId="0" xfId="0" applyFont="1" applyFill="1" applyAlignment="1" applyProtection="1">
      <alignment vertical="center"/>
      <protection locked="0"/>
    </xf>
    <xf numFmtId="0" fontId="4" fillId="6"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4" fillId="0" borderId="0" xfId="0" applyFont="1" applyFill="1" applyAlignment="1">
      <alignment vertical="center"/>
    </xf>
    <xf numFmtId="0" fontId="4" fillId="0" borderId="0" xfId="0" applyFont="1" applyFill="1" applyAlignment="1" applyProtection="1">
      <alignment horizontal="center" vertical="center"/>
      <protection locked="0"/>
    </xf>
    <xf numFmtId="0" fontId="33" fillId="0" borderId="15" xfId="0" applyFont="1" applyBorder="1" applyAlignment="1">
      <alignment vertical="center"/>
    </xf>
    <xf numFmtId="0" fontId="33" fillId="2" borderId="1" xfId="0" applyFont="1" applyFill="1" applyBorder="1" applyAlignment="1" applyProtection="1">
      <alignment vertical="center"/>
      <protection locked="0"/>
    </xf>
    <xf numFmtId="0" fontId="7" fillId="0" borderId="0" xfId="2" applyFont="1" applyFill="1">
      <alignment vertical="center"/>
    </xf>
    <xf numFmtId="0" fontId="5" fillId="0" borderId="29" xfId="2" applyFont="1" applyFill="1" applyBorder="1" applyAlignment="1">
      <alignment horizontal="left" wrapText="1"/>
    </xf>
    <xf numFmtId="0" fontId="5" fillId="0" borderId="29" xfId="2" applyFont="1" applyFill="1" applyBorder="1" applyAlignment="1">
      <alignment shrinkToFit="1"/>
    </xf>
    <xf numFmtId="0" fontId="5" fillId="0" borderId="0" xfId="2" applyFont="1" applyFill="1" applyBorder="1" applyAlignment="1">
      <alignment shrinkToFit="1"/>
    </xf>
    <xf numFmtId="0" fontId="16" fillId="0" borderId="0" xfId="2" applyFont="1" applyFill="1">
      <alignment vertical="center"/>
    </xf>
    <xf numFmtId="0" fontId="16" fillId="0" borderId="41" xfId="2" applyFont="1" applyFill="1" applyBorder="1" applyAlignment="1">
      <alignment horizontal="center" vertical="center"/>
    </xf>
    <xf numFmtId="0" fontId="5" fillId="0" borderId="29" xfId="2" applyFont="1" applyFill="1" applyBorder="1" applyAlignment="1">
      <alignment wrapText="1"/>
    </xf>
    <xf numFmtId="176" fontId="20" fillId="0" borderId="29" xfId="2" applyNumberFormat="1" applyFont="1" applyFill="1" applyBorder="1" applyAlignment="1">
      <alignment shrinkToFit="1"/>
    </xf>
    <xf numFmtId="0" fontId="16" fillId="0" borderId="29" xfId="2" applyFont="1" applyFill="1" applyBorder="1" applyAlignment="1"/>
    <xf numFmtId="0" fontId="20" fillId="0" borderId="29" xfId="2" applyFont="1" applyFill="1" applyBorder="1" applyAlignment="1">
      <alignment horizontal="left" wrapText="1"/>
    </xf>
    <xf numFmtId="0" fontId="7" fillId="0" borderId="0" xfId="2" applyFont="1" applyFill="1" applyAlignment="1"/>
    <xf numFmtId="0" fontId="11" fillId="0" borderId="0" xfId="2" applyFont="1" applyFill="1" applyBorder="1" applyAlignment="1">
      <alignment vertical="center"/>
    </xf>
    <xf numFmtId="0" fontId="7" fillId="0" borderId="0" xfId="2" applyFont="1" applyFill="1" applyBorder="1" applyAlignment="1">
      <alignment vertical="center"/>
    </xf>
    <xf numFmtId="0" fontId="11" fillId="0" borderId="0" xfId="2" applyFont="1" applyFill="1" applyBorder="1" applyAlignment="1">
      <alignment horizontal="center" vertical="center"/>
    </xf>
    <xf numFmtId="0" fontId="18" fillId="0" borderId="41" xfId="2" applyFont="1" applyFill="1" applyBorder="1" applyAlignment="1">
      <alignment horizontal="center" vertical="center" wrapText="1"/>
    </xf>
    <xf numFmtId="0" fontId="21" fillId="0" borderId="41" xfId="2" applyFont="1" applyFill="1" applyBorder="1" applyAlignment="1">
      <alignment horizontal="center" vertical="center" wrapText="1"/>
    </xf>
    <xf numFmtId="0" fontId="18" fillId="0" borderId="52" xfId="2" applyFont="1" applyFill="1" applyBorder="1" applyAlignment="1">
      <alignment vertical="top" wrapText="1"/>
    </xf>
    <xf numFmtId="0" fontId="6" fillId="0" borderId="0" xfId="2" applyFont="1" applyFill="1">
      <alignment vertical="center"/>
    </xf>
    <xf numFmtId="0" fontId="18" fillId="0" borderId="52" xfId="2" applyFont="1" applyFill="1" applyBorder="1" applyAlignment="1">
      <alignment vertical="top"/>
    </xf>
    <xf numFmtId="0" fontId="18" fillId="0" borderId="55" xfId="2" applyFont="1" applyFill="1" applyBorder="1" applyAlignment="1">
      <alignment vertical="top" wrapText="1"/>
    </xf>
    <xf numFmtId="0" fontId="18" fillId="0" borderId="0" xfId="2" applyFont="1" applyFill="1" applyBorder="1" applyAlignment="1"/>
    <xf numFmtId="0" fontId="18" fillId="0" borderId="0" xfId="2" applyFont="1" applyFill="1" applyAlignment="1"/>
    <xf numFmtId="0" fontId="8" fillId="0" borderId="0" xfId="2" applyFont="1" applyFill="1" applyBorder="1" applyAlignment="1">
      <alignment vertical="top"/>
    </xf>
    <xf numFmtId="49" fontId="6" fillId="0" borderId="41" xfId="2" applyNumberFormat="1" applyFont="1" applyFill="1" applyBorder="1" applyAlignment="1">
      <alignment horizontal="center" vertical="center" wrapText="1"/>
    </xf>
    <xf numFmtId="0" fontId="5" fillId="0" borderId="32" xfId="2" applyFont="1" applyFill="1" applyBorder="1" applyAlignment="1">
      <alignment shrinkToFit="1"/>
    </xf>
    <xf numFmtId="0" fontId="14" fillId="0" borderId="0" xfId="2" applyFont="1" applyFill="1" applyBorder="1" applyAlignment="1">
      <alignment horizontal="center" vertical="center" wrapText="1" shrinkToFit="1"/>
    </xf>
    <xf numFmtId="49" fontId="6" fillId="0" borderId="0" xfId="2" applyNumberFormat="1" applyFont="1" applyFill="1" applyBorder="1" applyAlignment="1">
      <alignment horizontal="center" vertical="center" wrapText="1"/>
    </xf>
    <xf numFmtId="0" fontId="4" fillId="0" borderId="0" xfId="0" applyFont="1" applyAlignment="1" applyProtection="1">
      <alignment horizontal="right" vertical="center"/>
      <protection locked="0"/>
    </xf>
    <xf numFmtId="0" fontId="0" fillId="0" borderId="41" xfId="0" applyFont="1" applyBorder="1" applyAlignment="1" applyProtection="1">
      <alignment horizontal="center" vertical="center"/>
      <protection locked="0"/>
    </xf>
    <xf numFmtId="57" fontId="0" fillId="0" borderId="22" xfId="0" applyNumberFormat="1" applyFont="1" applyFill="1" applyBorder="1" applyAlignment="1">
      <alignment horizontal="center" vertical="center"/>
    </xf>
    <xf numFmtId="57" fontId="0" fillId="0" borderId="30" xfId="0" applyNumberFormat="1" applyFont="1" applyFill="1" applyBorder="1" applyAlignment="1">
      <alignment horizontal="center" vertical="center"/>
    </xf>
    <xf numFmtId="57" fontId="0" fillId="0" borderId="20" xfId="0" applyNumberFormat="1" applyFont="1" applyFill="1" applyBorder="1" applyAlignment="1">
      <alignment horizontal="center" vertical="center"/>
    </xf>
    <xf numFmtId="0" fontId="16" fillId="0" borderId="0" xfId="0" applyFont="1"/>
    <xf numFmtId="0" fontId="16" fillId="0" borderId="0" xfId="0" applyFont="1" applyAlignment="1">
      <alignment wrapText="1"/>
    </xf>
    <xf numFmtId="0" fontId="16" fillId="0" borderId="0" xfId="0" applyFont="1" applyAlignment="1">
      <alignment vertical="top"/>
    </xf>
    <xf numFmtId="0" fontId="16" fillId="0" borderId="88" xfId="0" applyFont="1" applyBorder="1" applyAlignment="1">
      <alignment vertical="top"/>
    </xf>
    <xf numFmtId="0" fontId="16" fillId="0" borderId="41" xfId="0" applyFont="1" applyBorder="1" applyAlignment="1">
      <alignment vertical="top" wrapText="1"/>
    </xf>
    <xf numFmtId="0" fontId="16" fillId="0" borderId="89" xfId="0" applyFont="1" applyBorder="1" applyAlignment="1">
      <alignment vertical="top"/>
    </xf>
    <xf numFmtId="0" fontId="16" fillId="0" borderId="63" xfId="0" applyFont="1" applyBorder="1" applyAlignment="1">
      <alignment vertical="top"/>
    </xf>
    <xf numFmtId="0" fontId="16" fillId="0" borderId="62" xfId="0" applyFont="1" applyBorder="1" applyAlignment="1">
      <alignment vertical="top" wrapText="1"/>
    </xf>
    <xf numFmtId="0" fontId="16" fillId="0" borderId="64" xfId="0" applyFont="1" applyBorder="1" applyAlignment="1">
      <alignment vertical="top"/>
    </xf>
    <xf numFmtId="0" fontId="16" fillId="0" borderId="49" xfId="0" applyFont="1" applyBorder="1" applyAlignment="1">
      <alignment horizontal="center" vertical="center"/>
    </xf>
    <xf numFmtId="0" fontId="16" fillId="0" borderId="50" xfId="0" applyFont="1" applyBorder="1" applyAlignment="1">
      <alignment horizontal="center" vertical="center" wrapText="1"/>
    </xf>
    <xf numFmtId="0" fontId="16" fillId="0" borderId="51"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vertical="center"/>
    </xf>
    <xf numFmtId="0" fontId="40" fillId="0" borderId="0" xfId="0" applyFont="1" applyAlignment="1" applyProtection="1">
      <alignment vertical="center"/>
      <protection locked="0"/>
    </xf>
    <xf numFmtId="0" fontId="34" fillId="0" borderId="61" xfId="0" applyFont="1" applyFill="1" applyBorder="1" applyAlignment="1" applyProtection="1">
      <alignment horizontal="center" vertical="center"/>
    </xf>
    <xf numFmtId="0" fontId="34" fillId="3" borderId="61" xfId="0" applyFont="1" applyFill="1" applyBorder="1" applyAlignment="1" applyProtection="1">
      <alignment horizontal="center" vertical="center"/>
      <protection locked="0"/>
    </xf>
    <xf numFmtId="0" fontId="34" fillId="0" borderId="19" xfId="0" applyFont="1" applyFill="1" applyBorder="1" applyAlignment="1" applyProtection="1">
      <alignment horizontal="center" vertical="center"/>
    </xf>
    <xf numFmtId="49" fontId="34" fillId="6" borderId="41" xfId="0" applyNumberFormat="1" applyFont="1" applyFill="1" applyBorder="1" applyAlignment="1" applyProtection="1">
      <alignment horizontal="center" vertical="center"/>
      <protection locked="0"/>
    </xf>
    <xf numFmtId="0" fontId="35" fillId="2" borderId="41" xfId="0" applyFont="1" applyFill="1" applyBorder="1" applyAlignment="1">
      <alignment horizontal="left" vertical="center" wrapText="1"/>
    </xf>
    <xf numFmtId="0" fontId="2" fillId="6" borderId="41" xfId="5" applyNumberFormat="1" applyFont="1" applyFill="1" applyBorder="1" applyAlignment="1" applyProtection="1">
      <alignment vertical="center"/>
      <protection locked="0"/>
    </xf>
    <xf numFmtId="0" fontId="2" fillId="2" borderId="41" xfId="0" applyFont="1" applyFill="1" applyBorder="1" applyAlignment="1">
      <alignment horizontal="left" vertical="center" wrapText="1"/>
    </xf>
    <xf numFmtId="38" fontId="33" fillId="6" borderId="41" xfId="5" applyFont="1" applyFill="1" applyBorder="1" applyAlignment="1" applyProtection="1">
      <alignment vertical="center"/>
      <protection locked="0"/>
    </xf>
    <xf numFmtId="0" fontId="33" fillId="6" borderId="41" xfId="0" applyFont="1" applyFill="1" applyBorder="1" applyAlignment="1" applyProtection="1">
      <alignment horizontal="right" vertical="center"/>
      <protection locked="0"/>
    </xf>
    <xf numFmtId="38" fontId="33" fillId="6" borderId="41" xfId="5" applyFont="1" applyFill="1" applyBorder="1" applyAlignment="1" applyProtection="1">
      <alignment horizontal="right" vertical="center"/>
      <protection locked="0"/>
    </xf>
    <xf numFmtId="2" fontId="33" fillId="6" borderId="41" xfId="0" applyNumberFormat="1" applyFont="1" applyFill="1" applyBorder="1" applyAlignment="1" applyProtection="1">
      <alignment horizontal="right" vertical="center"/>
      <protection locked="0"/>
    </xf>
    <xf numFmtId="0" fontId="2" fillId="6" borderId="41" xfId="0" applyFont="1" applyFill="1" applyBorder="1" applyAlignment="1" applyProtection="1">
      <alignment vertical="center"/>
      <protection locked="0"/>
    </xf>
    <xf numFmtId="0" fontId="35" fillId="2" borderId="62" xfId="0" applyFont="1" applyFill="1" applyBorder="1" applyAlignment="1">
      <alignment horizontal="left" vertical="center" wrapText="1"/>
    </xf>
    <xf numFmtId="49" fontId="34" fillId="6" borderId="62" xfId="0" applyNumberFormat="1" applyFont="1" applyFill="1" applyBorder="1" applyAlignment="1" applyProtection="1">
      <alignment horizontal="center" vertical="center"/>
      <protection locked="0"/>
    </xf>
    <xf numFmtId="0" fontId="2" fillId="6" borderId="62" xfId="0" applyFont="1" applyFill="1" applyBorder="1" applyAlignment="1" applyProtection="1">
      <alignment vertical="center"/>
      <protection locked="0"/>
    </xf>
    <xf numFmtId="0" fontId="2" fillId="2" borderId="62" xfId="0" applyFont="1" applyFill="1" applyBorder="1" applyAlignment="1">
      <alignment horizontal="left" vertical="center" wrapText="1"/>
    </xf>
    <xf numFmtId="38" fontId="33" fillId="6" borderId="62" xfId="5" applyFont="1" applyFill="1" applyBorder="1" applyAlignment="1" applyProtection="1">
      <alignment vertical="center"/>
      <protection locked="0"/>
    </xf>
    <xf numFmtId="0" fontId="33" fillId="6" borderId="62" xfId="0" applyFont="1" applyFill="1" applyBorder="1" applyAlignment="1" applyProtection="1">
      <alignment horizontal="right" vertical="center"/>
      <protection locked="0"/>
    </xf>
    <xf numFmtId="38" fontId="33" fillId="6" borderId="62" xfId="5" applyFont="1" applyFill="1" applyBorder="1" applyAlignment="1" applyProtection="1">
      <alignment horizontal="right" vertical="center"/>
      <protection locked="0"/>
    </xf>
    <xf numFmtId="2" fontId="33" fillId="6" borderId="62" xfId="0" applyNumberFormat="1" applyFont="1" applyFill="1" applyBorder="1" applyAlignment="1" applyProtection="1">
      <alignment horizontal="right" vertical="center"/>
      <protection locked="0"/>
    </xf>
    <xf numFmtId="0" fontId="41" fillId="0" borderId="0" xfId="0" applyFont="1" applyFill="1" applyAlignment="1" applyProtection="1">
      <alignment vertical="center"/>
      <protection locked="0"/>
    </xf>
    <xf numFmtId="0" fontId="2" fillId="0" borderId="41" xfId="0" applyFont="1" applyBorder="1" applyAlignment="1">
      <alignment horizontal="center" vertical="center" wrapText="1"/>
    </xf>
    <xf numFmtId="38" fontId="33" fillId="2" borderId="41" xfId="5" applyFont="1" applyFill="1" applyBorder="1" applyAlignment="1">
      <alignment horizontal="right" vertical="center"/>
    </xf>
    <xf numFmtId="38" fontId="33" fillId="2" borderId="62" xfId="5" applyFont="1" applyFill="1" applyBorder="1" applyAlignment="1">
      <alignment horizontal="right" vertical="center"/>
    </xf>
    <xf numFmtId="38" fontId="34" fillId="6" borderId="41" xfId="5" applyFont="1" applyFill="1" applyBorder="1" applyAlignment="1" applyProtection="1">
      <alignment vertical="center"/>
      <protection locked="0"/>
    </xf>
    <xf numFmtId="0" fontId="14" fillId="7" borderId="41" xfId="2" applyFont="1" applyFill="1" applyBorder="1" applyAlignment="1">
      <alignment horizontal="center" vertical="center" wrapText="1" shrinkToFit="1"/>
    </xf>
    <xf numFmtId="0" fontId="3" fillId="2" borderId="93" xfId="0" applyFont="1" applyFill="1" applyBorder="1" applyAlignment="1">
      <alignment horizontal="center" vertical="center"/>
    </xf>
    <xf numFmtId="0" fontId="3" fillId="2" borderId="93" xfId="0" applyFont="1" applyFill="1" applyBorder="1" applyAlignment="1">
      <alignment horizontal="center" vertical="center" wrapText="1"/>
    </xf>
    <xf numFmtId="0" fontId="3" fillId="2" borderId="94" xfId="0" applyFont="1" applyFill="1" applyBorder="1" applyAlignment="1">
      <alignment horizontal="center" vertical="center"/>
    </xf>
    <xf numFmtId="0" fontId="4" fillId="2" borderId="48" xfId="0" applyFont="1" applyFill="1" applyBorder="1" applyAlignment="1">
      <alignment horizontal="center"/>
    </xf>
    <xf numFmtId="0" fontId="4" fillId="2" borderId="48" xfId="0" applyFont="1" applyFill="1" applyBorder="1" applyAlignment="1">
      <alignment horizontal="center" wrapText="1"/>
    </xf>
    <xf numFmtId="0" fontId="4" fillId="2" borderId="48" xfId="0" applyFont="1" applyFill="1" applyBorder="1"/>
    <xf numFmtId="0" fontId="4" fillId="2" borderId="48" xfId="0" applyFont="1" applyFill="1" applyBorder="1" applyAlignment="1"/>
    <xf numFmtId="0" fontId="4" fillId="2" borderId="94" xfId="0" applyFont="1" applyFill="1" applyBorder="1"/>
    <xf numFmtId="0" fontId="4" fillId="2" borderId="94" xfId="0" applyFont="1" applyFill="1" applyBorder="1" applyAlignment="1">
      <alignment horizontal="center" wrapText="1"/>
    </xf>
    <xf numFmtId="0" fontId="4" fillId="2" borderId="94" xfId="0" applyFont="1" applyFill="1" applyBorder="1" applyAlignment="1"/>
    <xf numFmtId="0" fontId="4" fillId="2" borderId="93" xfId="0" applyFont="1" applyFill="1" applyBorder="1" applyAlignment="1"/>
    <xf numFmtId="0" fontId="35" fillId="2" borderId="88" xfId="0" applyFont="1" applyFill="1" applyBorder="1" applyAlignment="1">
      <alignment vertical="center" wrapText="1"/>
    </xf>
    <xf numFmtId="0" fontId="35" fillId="2" borderId="88" xfId="0" applyFont="1" applyFill="1" applyBorder="1" applyAlignment="1">
      <alignment horizontal="left" vertical="center" wrapText="1"/>
    </xf>
    <xf numFmtId="0" fontId="35" fillId="2" borderId="63" xfId="0" applyFont="1" applyFill="1" applyBorder="1" applyAlignment="1">
      <alignment horizontal="left" vertical="center" wrapText="1"/>
    </xf>
    <xf numFmtId="0" fontId="2" fillId="0" borderId="94" xfId="0" applyFont="1" applyBorder="1" applyAlignment="1">
      <alignment horizontal="center" vertical="center" wrapText="1"/>
    </xf>
    <xf numFmtId="0" fontId="34" fillId="0" borderId="94" xfId="0" applyFont="1" applyBorder="1" applyAlignment="1">
      <alignment horizontal="center" vertical="center"/>
    </xf>
    <xf numFmtId="0" fontId="35" fillId="0" borderId="94" xfId="0" applyFont="1" applyBorder="1" applyAlignment="1">
      <alignment horizontal="center" vertical="center" wrapText="1"/>
    </xf>
    <xf numFmtId="0" fontId="2" fillId="0" borderId="94" xfId="0" applyFont="1" applyBorder="1" applyAlignment="1">
      <alignment horizontal="right" vertical="center"/>
    </xf>
    <xf numFmtId="38" fontId="33" fillId="0" borderId="94" xfId="5" applyFont="1" applyBorder="1" applyAlignment="1">
      <alignment horizontal="right" vertical="center"/>
    </xf>
    <xf numFmtId="0" fontId="33" fillId="0" borderId="98" xfId="0" applyFont="1" applyBorder="1" applyAlignment="1">
      <alignment horizontal="right" vertical="center"/>
    </xf>
    <xf numFmtId="0" fontId="2" fillId="0" borderId="50" xfId="0" applyFont="1" applyBorder="1" applyAlignment="1">
      <alignment horizontal="center" vertical="center" wrapText="1"/>
    </xf>
    <xf numFmtId="38" fontId="34" fillId="0" borderId="99" xfId="5" applyFont="1" applyFill="1" applyBorder="1" applyAlignment="1" applyProtection="1">
      <alignment vertical="center"/>
      <protection locked="0"/>
    </xf>
    <xf numFmtId="0" fontId="8" fillId="2" borderId="43" xfId="0" applyFont="1" applyFill="1" applyBorder="1" applyAlignment="1">
      <alignment horizontal="center" vertical="center" wrapText="1"/>
    </xf>
    <xf numFmtId="57" fontId="8" fillId="2" borderId="49" xfId="0" applyNumberFormat="1" applyFont="1" applyFill="1" applyBorder="1" applyAlignment="1">
      <alignment horizontal="left" wrapText="1"/>
    </xf>
    <xf numFmtId="0" fontId="8" fillId="2" borderId="88" xfId="0" applyFont="1" applyFill="1" applyBorder="1" applyAlignment="1">
      <alignment horizontal="left" wrapText="1"/>
    </xf>
    <xf numFmtId="0" fontId="8" fillId="2" borderId="63" xfId="0" applyFont="1" applyFill="1" applyBorder="1" applyAlignment="1">
      <alignment horizontal="left" wrapText="1"/>
    </xf>
    <xf numFmtId="0" fontId="8" fillId="2" borderId="29" xfId="0" applyFont="1" applyFill="1" applyBorder="1" applyAlignment="1"/>
    <xf numFmtId="0" fontId="0" fillId="2" borderId="29" xfId="0" applyFont="1" applyFill="1" applyBorder="1"/>
    <xf numFmtId="0" fontId="0" fillId="2" borderId="29" xfId="0" applyFont="1" applyFill="1" applyBorder="1" applyAlignment="1">
      <alignment horizontal="left"/>
    </xf>
    <xf numFmtId="0" fontId="0" fillId="2" borderId="29" xfId="0" applyFont="1" applyFill="1" applyBorder="1" applyAlignment="1"/>
    <xf numFmtId="0" fontId="0" fillId="2" borderId="42" xfId="0" applyFont="1" applyFill="1" applyBorder="1" applyAlignment="1"/>
    <xf numFmtId="0" fontId="16" fillId="0" borderId="6" xfId="4" applyFont="1" applyFill="1" applyBorder="1" applyAlignment="1">
      <alignment vertical="center"/>
    </xf>
    <xf numFmtId="0" fontId="16" fillId="0" borderId="1" xfId="4" applyFont="1" applyFill="1" applyBorder="1" applyAlignment="1">
      <alignment vertical="center"/>
    </xf>
    <xf numFmtId="0" fontId="6" fillId="0" borderId="12"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5" xfId="4" applyFont="1" applyFill="1" applyBorder="1">
      <alignment vertical="center"/>
    </xf>
    <xf numFmtId="0" fontId="6" fillId="0" borderId="0" xfId="4" applyFont="1" applyFill="1" applyBorder="1">
      <alignment vertical="center"/>
    </xf>
    <xf numFmtId="0" fontId="6" fillId="0" borderId="4" xfId="4" applyFont="1" applyFill="1" applyBorder="1" applyAlignment="1">
      <alignment horizontal="center" vertical="center"/>
    </xf>
    <xf numFmtId="0" fontId="6" fillId="0" borderId="6" xfId="4" applyFont="1" applyFill="1" applyBorder="1" applyAlignment="1">
      <alignment vertical="center"/>
    </xf>
    <xf numFmtId="0" fontId="6" fillId="0" borderId="7" xfId="4" applyFont="1" applyFill="1" applyBorder="1" applyAlignment="1">
      <alignment vertical="center"/>
    </xf>
    <xf numFmtId="0" fontId="6" fillId="0" borderId="9" xfId="4" applyFont="1" applyFill="1" applyBorder="1" applyAlignment="1">
      <alignment vertical="center"/>
    </xf>
    <xf numFmtId="0" fontId="6" fillId="0" borderId="5" xfId="4" applyFont="1" applyFill="1" applyBorder="1" applyAlignment="1">
      <alignment vertical="center"/>
    </xf>
    <xf numFmtId="0" fontId="6" fillId="0" borderId="0" xfId="4" applyFont="1" applyFill="1" applyBorder="1" applyAlignment="1">
      <alignment vertical="center"/>
    </xf>
    <xf numFmtId="0" fontId="6" fillId="0" borderId="10" xfId="4" applyFont="1" applyFill="1" applyBorder="1" applyAlignment="1">
      <alignment vertical="center"/>
    </xf>
    <xf numFmtId="0" fontId="6" fillId="0" borderId="1" xfId="4" applyFont="1" applyFill="1" applyBorder="1" applyAlignment="1">
      <alignment vertical="center"/>
    </xf>
    <xf numFmtId="0" fontId="6" fillId="0" borderId="2" xfId="4" applyFont="1" applyFill="1" applyBorder="1" applyAlignment="1">
      <alignment vertical="center"/>
    </xf>
    <xf numFmtId="0" fontId="6" fillId="0" borderId="3" xfId="4" applyFont="1" applyFill="1" applyBorder="1" applyAlignment="1">
      <alignment vertical="center"/>
    </xf>
    <xf numFmtId="0" fontId="6" fillId="0" borderId="2" xfId="4" applyFont="1" applyFill="1" applyBorder="1" applyAlignment="1">
      <alignment horizontal="left" vertical="center"/>
    </xf>
    <xf numFmtId="0" fontId="6" fillId="0" borderId="29" xfId="4" applyFont="1" applyFill="1" applyBorder="1" applyAlignment="1">
      <alignment vertical="center"/>
    </xf>
    <xf numFmtId="0" fontId="6" fillId="0" borderId="0" xfId="4" applyFont="1" applyFill="1" applyBorder="1" applyAlignment="1">
      <alignment horizontal="left" vertical="center"/>
    </xf>
    <xf numFmtId="0" fontId="6" fillId="0" borderId="5" xfId="4" applyFont="1" applyFill="1" applyBorder="1" applyAlignment="1">
      <alignment horizontal="center" vertical="center"/>
    </xf>
    <xf numFmtId="0" fontId="16" fillId="0" borderId="10" xfId="4" applyFont="1" applyFill="1" applyBorder="1">
      <alignment vertical="center"/>
    </xf>
    <xf numFmtId="0" fontId="6" fillId="0" borderId="11" xfId="4" applyFont="1" applyFill="1" applyBorder="1" applyAlignment="1">
      <alignment horizontal="center" vertical="center"/>
    </xf>
    <xf numFmtId="0" fontId="6" fillId="0" borderId="13" xfId="4" applyFont="1" applyFill="1" applyBorder="1" applyAlignment="1">
      <alignment horizontal="center" vertical="center"/>
    </xf>
    <xf numFmtId="0" fontId="16" fillId="0" borderId="0" xfId="4" applyFont="1" applyFill="1" applyBorder="1" applyAlignment="1">
      <alignment vertical="center"/>
    </xf>
    <xf numFmtId="0" fontId="16" fillId="0" borderId="2" xfId="4" applyFont="1" applyFill="1" applyBorder="1" applyAlignment="1">
      <alignment vertical="center"/>
    </xf>
    <xf numFmtId="0" fontId="6" fillId="0" borderId="0" xfId="4" applyFont="1" applyFill="1" applyAlignment="1">
      <alignment vertical="center"/>
    </xf>
    <xf numFmtId="0" fontId="3" fillId="0" borderId="0" xfId="0" applyFont="1" applyFill="1"/>
    <xf numFmtId="0" fontId="3" fillId="0" borderId="0" xfId="0" applyFont="1" applyFill="1" applyBorder="1" applyAlignment="1">
      <alignment horizontal="left"/>
    </xf>
    <xf numFmtId="0" fontId="3" fillId="0" borderId="10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xf numFmtId="176" fontId="3" fillId="0" borderId="42" xfId="0" applyNumberFormat="1" applyFont="1" applyFill="1" applyBorder="1"/>
    <xf numFmtId="0" fontId="3" fillId="0" borderId="29" xfId="0" applyFont="1" applyFill="1" applyBorder="1" applyAlignment="1">
      <alignment horizontal="left"/>
    </xf>
    <xf numFmtId="0" fontId="3" fillId="0" borderId="29" xfId="0" applyFont="1" applyFill="1" applyBorder="1" applyAlignment="1"/>
    <xf numFmtId="0" fontId="3" fillId="0" borderId="42" xfId="0" applyFont="1" applyFill="1" applyBorder="1"/>
    <xf numFmtId="0" fontId="3" fillId="0" borderId="29" xfId="0" applyFont="1" applyFill="1" applyBorder="1"/>
    <xf numFmtId="0" fontId="3" fillId="0" borderId="42" xfId="0" applyFont="1" applyFill="1" applyBorder="1" applyAlignment="1">
      <alignment horizontal="left"/>
    </xf>
    <xf numFmtId="0" fontId="32" fillId="0" borderId="0" xfId="0" applyFont="1" applyFill="1"/>
    <xf numFmtId="176" fontId="3" fillId="0" borderId="29" xfId="0" applyNumberFormat="1" applyFont="1" applyFill="1" applyBorder="1" applyAlignment="1"/>
    <xf numFmtId="0" fontId="43" fillId="2" borderId="45" xfId="0" applyFont="1" applyFill="1" applyBorder="1" applyAlignment="1">
      <alignment horizontal="left" vertical="center"/>
    </xf>
    <xf numFmtId="0" fontId="43" fillId="5" borderId="45" xfId="0" applyFont="1" applyFill="1" applyBorder="1" applyAlignment="1">
      <alignment horizontal="left" vertical="center"/>
    </xf>
    <xf numFmtId="49" fontId="43" fillId="2" borderId="45" xfId="0" applyNumberFormat="1" applyFont="1" applyFill="1" applyBorder="1" applyAlignment="1">
      <alignment horizontal="left" vertical="center"/>
    </xf>
    <xf numFmtId="0" fontId="43" fillId="2" borderId="51" xfId="0" applyFont="1" applyFill="1" applyBorder="1" applyAlignment="1">
      <alignment horizontal="left" vertical="center"/>
    </xf>
    <xf numFmtId="181" fontId="43" fillId="2" borderId="64" xfId="0" applyNumberFormat="1" applyFont="1" applyFill="1" applyBorder="1" applyAlignment="1">
      <alignment horizontal="left" vertical="center"/>
    </xf>
    <xf numFmtId="176" fontId="43" fillId="2" borderId="45" xfId="0" applyNumberFormat="1" applyFont="1" applyFill="1" applyBorder="1" applyAlignment="1">
      <alignment horizontal="left" vertical="center"/>
    </xf>
    <xf numFmtId="0" fontId="43" fillId="2" borderId="46" xfId="0" applyFont="1" applyFill="1" applyBorder="1" applyAlignment="1">
      <alignment horizontal="left" vertical="center"/>
    </xf>
    <xf numFmtId="176" fontId="43" fillId="2" borderId="46" xfId="0" applyNumberFormat="1" applyFont="1" applyFill="1" applyBorder="1" applyAlignment="1">
      <alignment horizontal="left" vertical="center"/>
    </xf>
    <xf numFmtId="0" fontId="44" fillId="0" borderId="29" xfId="2" applyFont="1" applyFill="1" applyBorder="1" applyAlignment="1">
      <alignment shrinkToFit="1"/>
    </xf>
    <xf numFmtId="0" fontId="44" fillId="0" borderId="29" xfId="1" applyFont="1" applyFill="1" applyBorder="1" applyAlignment="1"/>
    <xf numFmtId="0" fontId="44" fillId="0" borderId="29" xfId="3" applyFont="1" applyFill="1" applyBorder="1" applyAlignment="1" applyProtection="1">
      <alignment vertical="center" shrinkToFit="1"/>
      <protection locked="0"/>
    </xf>
    <xf numFmtId="0" fontId="47" fillId="0" borderId="29" xfId="0" applyFont="1" applyFill="1" applyBorder="1" applyAlignment="1">
      <alignment horizontal="left"/>
    </xf>
    <xf numFmtId="0" fontId="43" fillId="4" borderId="29" xfId="0" applyFont="1" applyFill="1" applyBorder="1" applyAlignment="1"/>
    <xf numFmtId="0" fontId="43" fillId="4" borderId="29" xfId="3" applyFont="1" applyFill="1" applyBorder="1" applyAlignment="1" applyProtection="1">
      <alignment shrinkToFit="1"/>
      <protection locked="0"/>
    </xf>
    <xf numFmtId="0" fontId="43" fillId="4" borderId="42" xfId="2" applyFont="1" applyFill="1" applyBorder="1" applyAlignment="1">
      <alignment shrinkToFit="1"/>
    </xf>
    <xf numFmtId="0" fontId="49" fillId="0" borderId="2" xfId="0" applyFont="1" applyFill="1" applyBorder="1" applyAlignment="1">
      <alignment horizontal="left" shrinkToFit="1"/>
    </xf>
    <xf numFmtId="0" fontId="49" fillId="0" borderId="2" xfId="0" applyFont="1" applyFill="1" applyBorder="1" applyAlignment="1"/>
    <xf numFmtId="38" fontId="33" fillId="2" borderId="41" xfId="5" applyFont="1" applyFill="1" applyBorder="1" applyAlignment="1">
      <alignment horizontal="right" vertical="center"/>
    </xf>
    <xf numFmtId="38" fontId="33" fillId="2" borderId="62" xfId="5" applyFont="1" applyFill="1" applyBorder="1" applyAlignment="1">
      <alignment horizontal="right" vertical="center"/>
    </xf>
    <xf numFmtId="0" fontId="3" fillId="0" borderId="60" xfId="0" applyFont="1" applyFill="1" applyBorder="1" applyAlignment="1">
      <alignment horizontal="left"/>
    </xf>
    <xf numFmtId="0" fontId="3" fillId="0" borderId="59" xfId="0" applyFont="1" applyFill="1" applyBorder="1" applyAlignment="1">
      <alignment horizontal="left"/>
    </xf>
    <xf numFmtId="0" fontId="3" fillId="0" borderId="89" xfId="0" applyFont="1" applyFill="1" applyBorder="1" applyAlignment="1">
      <alignment horizontal="left"/>
    </xf>
    <xf numFmtId="0" fontId="3" fillId="0" borderId="101" xfId="0" applyFont="1" applyFill="1" applyBorder="1" applyAlignment="1">
      <alignment horizontal="left"/>
    </xf>
    <xf numFmtId="0" fontId="3" fillId="0" borderId="90" xfId="0" applyFont="1" applyFill="1" applyBorder="1" applyAlignment="1">
      <alignment horizontal="left"/>
    </xf>
    <xf numFmtId="0" fontId="3" fillId="0" borderId="64" xfId="0" applyFont="1" applyFill="1" applyBorder="1" applyAlignment="1">
      <alignment horizontal="left"/>
    </xf>
    <xf numFmtId="0" fontId="2" fillId="2" borderId="41" xfId="0" applyFont="1" applyFill="1" applyBorder="1" applyAlignment="1">
      <alignment horizontal="left" vertical="top" wrapText="1"/>
    </xf>
    <xf numFmtId="0" fontId="2" fillId="2" borderId="62" xfId="0" applyFont="1" applyFill="1" applyBorder="1" applyAlignment="1">
      <alignment horizontal="left" vertical="top" wrapText="1"/>
    </xf>
    <xf numFmtId="0" fontId="38" fillId="0" borderId="21" xfId="0" applyFont="1" applyFill="1" applyBorder="1" applyAlignment="1" applyProtection="1">
      <alignment vertical="center"/>
      <protection locked="0"/>
    </xf>
    <xf numFmtId="176" fontId="44" fillId="0" borderId="29" xfId="2" applyNumberFormat="1" applyFont="1" applyFill="1" applyBorder="1" applyAlignment="1">
      <alignment horizontal="center"/>
    </xf>
    <xf numFmtId="0" fontId="6" fillId="0" borderId="1" xfId="4" applyFont="1" applyFill="1" applyBorder="1" applyAlignment="1">
      <alignment vertical="top" shrinkToFit="1"/>
    </xf>
    <xf numFmtId="0" fontId="6" fillId="0" borderId="2" xfId="4" applyFont="1" applyFill="1" applyBorder="1" applyAlignment="1">
      <alignment vertical="top" shrinkToFit="1"/>
    </xf>
    <xf numFmtId="0" fontId="6" fillId="0" borderId="3" xfId="4" applyFont="1" applyFill="1" applyBorder="1" applyAlignment="1">
      <alignment vertical="top" shrinkToFit="1"/>
    </xf>
    <xf numFmtId="0" fontId="6" fillId="0" borderId="29" xfId="4" applyFont="1" applyFill="1" applyBorder="1" applyAlignment="1">
      <alignment horizontal="left" vertical="center"/>
    </xf>
    <xf numFmtId="0" fontId="6" fillId="0" borderId="5" xfId="4" applyFont="1" applyFill="1" applyBorder="1" applyAlignment="1">
      <alignment vertical="top" shrinkToFit="1"/>
    </xf>
    <xf numFmtId="0" fontId="6" fillId="0" borderId="0" xfId="4" applyFont="1" applyFill="1" applyBorder="1" applyAlignment="1">
      <alignment vertical="top" shrinkToFit="1"/>
    </xf>
    <xf numFmtId="0" fontId="6" fillId="0" borderId="10" xfId="4" applyFont="1" applyFill="1" applyBorder="1" applyAlignment="1">
      <alignment vertical="top" shrinkToFit="1"/>
    </xf>
    <xf numFmtId="0" fontId="16" fillId="0" borderId="0" xfId="4" applyFont="1" applyFill="1" applyBorder="1" applyAlignment="1">
      <alignment vertical="center"/>
    </xf>
    <xf numFmtId="0" fontId="16" fillId="0" borderId="10" xfId="4" applyFont="1" applyFill="1" applyBorder="1" applyAlignment="1">
      <alignment vertical="center"/>
    </xf>
    <xf numFmtId="0" fontId="16" fillId="0" borderId="2" xfId="4" applyFont="1" applyFill="1" applyBorder="1" applyAlignment="1">
      <alignment vertical="center"/>
    </xf>
    <xf numFmtId="0" fontId="16" fillId="0" borderId="3" xfId="4" applyFont="1" applyFill="1" applyBorder="1" applyAlignment="1">
      <alignment vertical="center"/>
    </xf>
    <xf numFmtId="0" fontId="6" fillId="0" borderId="4" xfId="4" applyFont="1" applyFill="1" applyBorder="1" applyAlignment="1">
      <alignment horizontal="center" vertical="center"/>
    </xf>
    <xf numFmtId="0" fontId="6" fillId="0" borderId="6" xfId="4" applyFont="1" applyFill="1" applyBorder="1" applyAlignment="1">
      <alignment vertical="top" shrinkToFit="1"/>
    </xf>
    <xf numFmtId="0" fontId="6" fillId="0" borderId="7" xfId="4" applyFont="1" applyFill="1" applyBorder="1" applyAlignment="1">
      <alignment vertical="top" shrinkToFit="1"/>
    </xf>
    <xf numFmtId="0" fontId="6" fillId="0" borderId="9" xfId="4" applyFont="1" applyFill="1" applyBorder="1" applyAlignment="1">
      <alignment vertical="top" shrinkToFit="1"/>
    </xf>
    <xf numFmtId="0" fontId="6" fillId="0" borderId="4" xfId="4" applyFont="1" applyFill="1" applyBorder="1" applyAlignment="1">
      <alignment vertical="center" wrapText="1"/>
    </xf>
    <xf numFmtId="179" fontId="6" fillId="0" borderId="4" xfId="4" applyNumberFormat="1" applyFont="1" applyFill="1" applyBorder="1" applyAlignment="1">
      <alignment vertical="center" shrinkToFit="1"/>
    </xf>
    <xf numFmtId="0" fontId="6" fillId="0" borderId="4" xfId="4" applyFont="1" applyFill="1" applyBorder="1" applyAlignment="1">
      <alignment vertical="top" wrapText="1"/>
    </xf>
    <xf numFmtId="0" fontId="6" fillId="0" borderId="4" xfId="4" applyFont="1" applyFill="1" applyBorder="1" applyAlignment="1">
      <alignment horizontal="center" vertical="center" shrinkToFit="1"/>
    </xf>
    <xf numFmtId="0" fontId="6" fillId="0" borderId="4" xfId="4" applyFont="1" applyFill="1" applyBorder="1" applyAlignment="1">
      <alignment vertical="center" shrinkToFit="1"/>
    </xf>
    <xf numFmtId="0" fontId="16" fillId="0" borderId="7" xfId="4" applyFont="1" applyFill="1" applyBorder="1" applyAlignment="1">
      <alignment vertical="center"/>
    </xf>
    <xf numFmtId="0" fontId="16" fillId="0" borderId="9" xfId="4" applyFont="1" applyFill="1" applyBorder="1" applyAlignment="1">
      <alignment vertical="center"/>
    </xf>
    <xf numFmtId="0" fontId="16" fillId="0" borderId="5" xfId="4" applyFont="1" applyFill="1" applyBorder="1" applyAlignment="1">
      <alignment horizontal="left" vertical="center" shrinkToFit="1"/>
    </xf>
    <xf numFmtId="0" fontId="16" fillId="0" borderId="0" xfId="4" applyFont="1" applyFill="1" applyBorder="1" applyAlignment="1">
      <alignment horizontal="left" vertical="center" shrinkToFit="1"/>
    </xf>
    <xf numFmtId="0" fontId="16" fillId="0" borderId="10" xfId="4" applyFont="1" applyFill="1" applyBorder="1" applyAlignment="1">
      <alignment horizontal="left" vertical="center" shrinkToFit="1"/>
    </xf>
    <xf numFmtId="0" fontId="6" fillId="0" borderId="0" xfId="4" applyFont="1" applyFill="1" applyBorder="1" applyAlignment="1">
      <alignment vertical="center"/>
    </xf>
    <xf numFmtId="0" fontId="6" fillId="0" borderId="0" xfId="4" applyFont="1" applyFill="1" applyAlignment="1">
      <alignment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6" xfId="4" applyFont="1" applyFill="1" applyBorder="1" applyAlignment="1">
      <alignment horizontal="center" vertical="center" shrinkToFit="1"/>
    </xf>
    <xf numFmtId="0" fontId="6" fillId="0" borderId="7" xfId="4" applyFont="1" applyFill="1" applyBorder="1" applyAlignment="1">
      <alignment horizontal="center" vertical="center" shrinkToFit="1"/>
    </xf>
    <xf numFmtId="0" fontId="6" fillId="0" borderId="9" xfId="4" applyFont="1" applyFill="1" applyBorder="1" applyAlignment="1">
      <alignment horizontal="center" vertical="center" shrinkToFit="1"/>
    </xf>
    <xf numFmtId="0" fontId="6" fillId="0" borderId="1" xfId="4" applyFont="1" applyFill="1" applyBorder="1" applyAlignment="1">
      <alignment horizontal="center" vertical="center" shrinkToFit="1"/>
    </xf>
    <xf numFmtId="0" fontId="6" fillId="0" borderId="2" xfId="4" applyFont="1" applyFill="1" applyBorder="1" applyAlignment="1">
      <alignment horizontal="center" vertical="center" shrinkToFit="1"/>
    </xf>
    <xf numFmtId="0" fontId="6" fillId="0" borderId="3" xfId="4" applyFont="1" applyFill="1" applyBorder="1" applyAlignment="1">
      <alignment horizontal="center" vertical="center" shrinkToFit="1"/>
    </xf>
    <xf numFmtId="0" fontId="6" fillId="0" borderId="3" xfId="4" applyFont="1" applyFill="1" applyBorder="1" applyAlignment="1">
      <alignment horizontal="center" vertical="center"/>
    </xf>
    <xf numFmtId="0" fontId="16" fillId="0" borderId="1" xfId="4" applyFont="1" applyFill="1" applyBorder="1" applyAlignment="1">
      <alignment horizontal="left" vertical="center" shrinkToFit="1"/>
    </xf>
    <xf numFmtId="0" fontId="16" fillId="0" borderId="2" xfId="4" applyFont="1" applyFill="1" applyBorder="1" applyAlignment="1">
      <alignment horizontal="left" vertical="center" shrinkToFit="1"/>
    </xf>
    <xf numFmtId="0" fontId="16" fillId="0" borderId="3" xfId="4" applyFont="1" applyFill="1" applyBorder="1" applyAlignment="1">
      <alignment horizontal="left" vertical="center" shrinkToFit="1"/>
    </xf>
    <xf numFmtId="0" fontId="16" fillId="0" borderId="6" xfId="4" applyFont="1" applyFill="1" applyBorder="1" applyAlignment="1">
      <alignment horizontal="left" vertical="center" shrinkToFit="1"/>
    </xf>
    <xf numFmtId="0" fontId="16" fillId="0" borderId="7" xfId="4" applyFont="1" applyFill="1" applyBorder="1" applyAlignment="1">
      <alignment horizontal="left" vertical="center" shrinkToFit="1"/>
    </xf>
    <xf numFmtId="0" fontId="16" fillId="0" borderId="9" xfId="4" applyFont="1" applyFill="1" applyBorder="1" applyAlignment="1">
      <alignment horizontal="left" vertical="center" shrinkToFit="1"/>
    </xf>
    <xf numFmtId="0" fontId="6" fillId="0" borderId="11"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3" xfId="4" applyFont="1" applyFill="1" applyBorder="1" applyAlignment="1">
      <alignment horizontal="center" vertical="center" shrinkToFit="1"/>
    </xf>
    <xf numFmtId="0" fontId="6" fillId="0" borderId="6" xfId="4" applyFont="1" applyFill="1" applyBorder="1" applyAlignment="1">
      <alignment vertical="top" wrapText="1"/>
    </xf>
    <xf numFmtId="0" fontId="6" fillId="0" borderId="7" xfId="4" applyFont="1" applyFill="1" applyBorder="1" applyAlignment="1">
      <alignment vertical="top" wrapText="1"/>
    </xf>
    <xf numFmtId="0" fontId="6" fillId="0" borderId="9" xfId="4" applyFont="1" applyFill="1" applyBorder="1" applyAlignment="1">
      <alignment vertical="top" wrapText="1"/>
    </xf>
    <xf numFmtId="0" fontId="6" fillId="0" borderId="5" xfId="4" applyFont="1" applyFill="1" applyBorder="1" applyAlignment="1">
      <alignment vertical="top" wrapText="1"/>
    </xf>
    <xf numFmtId="0" fontId="6" fillId="0" borderId="0" xfId="4" applyFont="1" applyFill="1" applyBorder="1" applyAlignment="1">
      <alignment vertical="top" wrapText="1"/>
    </xf>
    <xf numFmtId="0" fontId="6" fillId="0" borderId="10" xfId="4" applyFont="1" applyFill="1" applyBorder="1" applyAlignment="1">
      <alignment vertical="top" wrapText="1"/>
    </xf>
    <xf numFmtId="0" fontId="6" fillId="0" borderId="1" xfId="4" applyFont="1" applyFill="1" applyBorder="1" applyAlignment="1">
      <alignment vertical="top" wrapText="1"/>
    </xf>
    <xf numFmtId="0" fontId="6" fillId="0" borderId="2" xfId="4" applyFont="1" applyFill="1" applyBorder="1" applyAlignment="1">
      <alignment vertical="top" wrapText="1"/>
    </xf>
    <xf numFmtId="0" fontId="6" fillId="0" borderId="3" xfId="4" applyFont="1" applyFill="1" applyBorder="1" applyAlignment="1">
      <alignment vertical="top" wrapText="1"/>
    </xf>
    <xf numFmtId="0" fontId="6" fillId="0" borderId="4" xfId="4" applyFont="1" applyFill="1" applyBorder="1" applyAlignment="1">
      <alignment horizontal="center" vertical="center" wrapText="1"/>
    </xf>
    <xf numFmtId="0" fontId="6" fillId="0" borderId="6" xfId="4" applyFont="1" applyFill="1" applyBorder="1" applyAlignment="1">
      <alignment horizontal="left" vertical="top" wrapText="1"/>
    </xf>
    <xf numFmtId="0" fontId="6" fillId="0" borderId="7" xfId="4" applyFont="1" applyFill="1" applyBorder="1" applyAlignment="1">
      <alignment horizontal="left" vertical="top" wrapText="1"/>
    </xf>
    <xf numFmtId="0" fontId="6" fillId="0" borderId="9" xfId="4" applyFont="1" applyFill="1" applyBorder="1" applyAlignment="1">
      <alignment horizontal="left" vertical="top" wrapText="1"/>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0" fontId="6" fillId="0" borderId="10" xfId="4" applyFont="1" applyFill="1" applyBorder="1" applyAlignment="1">
      <alignment horizontal="left" vertical="top" wrapText="1"/>
    </xf>
    <xf numFmtId="0" fontId="6" fillId="0" borderId="1" xfId="4" applyFont="1" applyFill="1" applyBorder="1" applyAlignment="1">
      <alignment horizontal="left" vertical="top" wrapText="1"/>
    </xf>
    <xf numFmtId="0" fontId="6" fillId="0" borderId="2" xfId="4" applyFont="1" applyFill="1" applyBorder="1" applyAlignment="1">
      <alignment horizontal="left" vertical="top" wrapText="1"/>
    </xf>
    <xf numFmtId="0" fontId="6" fillId="0" borderId="3" xfId="4" applyFont="1" applyFill="1" applyBorder="1" applyAlignment="1">
      <alignment horizontal="left" vertical="top" wrapText="1"/>
    </xf>
    <xf numFmtId="0" fontId="6" fillId="0" borderId="8" xfId="4" applyFont="1" applyFill="1" applyBorder="1" applyAlignment="1">
      <alignment horizontal="center" vertical="center"/>
    </xf>
    <xf numFmtId="49" fontId="6" fillId="0" borderId="7" xfId="4" applyNumberFormat="1" applyFont="1" applyFill="1" applyBorder="1" applyAlignment="1">
      <alignment horizontal="center" vertical="center"/>
    </xf>
    <xf numFmtId="0" fontId="17" fillId="0" borderId="0" xfId="4" applyFont="1" applyFill="1" applyAlignment="1">
      <alignment horizontal="center" vertical="center"/>
    </xf>
    <xf numFmtId="0" fontId="16" fillId="0" borderId="0" xfId="4" applyFont="1" applyFill="1" applyBorder="1" applyAlignment="1">
      <alignment vertical="center" shrinkToFit="1"/>
    </xf>
    <xf numFmtId="0" fontId="16" fillId="0" borderId="10" xfId="4" applyFont="1" applyFill="1" applyBorder="1" applyAlignment="1">
      <alignment vertical="center" shrinkToFit="1"/>
    </xf>
    <xf numFmtId="0" fontId="16" fillId="0" borderId="2" xfId="4" applyFont="1" applyFill="1" applyBorder="1" applyAlignment="1">
      <alignment vertical="center" shrinkToFit="1"/>
    </xf>
    <xf numFmtId="0" fontId="16" fillId="0" borderId="3" xfId="4" applyFont="1" applyFill="1" applyBorder="1" applyAlignment="1">
      <alignment vertical="center" shrinkToFit="1"/>
    </xf>
    <xf numFmtId="0" fontId="6" fillId="0" borderId="6" xfId="4" applyFont="1" applyFill="1" applyBorder="1" applyAlignment="1">
      <alignment vertical="center"/>
    </xf>
    <xf numFmtId="0" fontId="6" fillId="0" borderId="7" xfId="4" applyFont="1" applyFill="1" applyBorder="1" applyAlignment="1">
      <alignment vertical="center"/>
    </xf>
    <xf numFmtId="0" fontId="6" fillId="0" borderId="9" xfId="4" applyFont="1" applyFill="1" applyBorder="1" applyAlignment="1">
      <alignment vertical="center"/>
    </xf>
    <xf numFmtId="0" fontId="6" fillId="0" borderId="5" xfId="4" applyFont="1" applyFill="1" applyBorder="1" applyAlignment="1">
      <alignment vertical="center"/>
    </xf>
    <xf numFmtId="0" fontId="6" fillId="0" borderId="10" xfId="4" applyFont="1" applyFill="1" applyBorder="1" applyAlignment="1">
      <alignment vertical="center"/>
    </xf>
    <xf numFmtId="0" fontId="6" fillId="0" borderId="1" xfId="4" applyFont="1" applyFill="1" applyBorder="1" applyAlignment="1">
      <alignment vertical="center"/>
    </xf>
    <xf numFmtId="0" fontId="6" fillId="0" borderId="2" xfId="4" applyFont="1" applyFill="1" applyBorder="1" applyAlignment="1">
      <alignment vertical="center"/>
    </xf>
    <xf numFmtId="0" fontId="6" fillId="0" borderId="3" xfId="4" applyFont="1" applyFill="1" applyBorder="1" applyAlignment="1">
      <alignment vertical="center"/>
    </xf>
    <xf numFmtId="0" fontId="6" fillId="0" borderId="5" xfId="4" applyFont="1" applyFill="1" applyBorder="1" applyAlignment="1">
      <alignment vertical="center" wrapText="1"/>
    </xf>
    <xf numFmtId="0" fontId="6" fillId="0" borderId="0" xfId="4" applyFont="1" applyFill="1" applyBorder="1" applyAlignment="1">
      <alignment vertical="center" wrapText="1"/>
    </xf>
    <xf numFmtId="0" fontId="6" fillId="0" borderId="10" xfId="4" applyFont="1" applyFill="1" applyBorder="1" applyAlignment="1">
      <alignment vertical="center" wrapText="1"/>
    </xf>
    <xf numFmtId="0" fontId="6" fillId="0" borderId="30" xfId="4" applyFont="1" applyFill="1" applyBorder="1" applyAlignment="1">
      <alignment vertical="center" wrapText="1"/>
    </xf>
    <xf numFmtId="0" fontId="6" fillId="0" borderId="29" xfId="4" applyFont="1" applyFill="1" applyBorder="1" applyAlignment="1">
      <alignment vertical="center" wrapText="1"/>
    </xf>
    <xf numFmtId="0" fontId="6" fillId="0" borderId="28" xfId="4" applyFont="1" applyFill="1" applyBorder="1" applyAlignment="1">
      <alignment vertical="center" wrapText="1"/>
    </xf>
    <xf numFmtId="0" fontId="6" fillId="0" borderId="5" xfId="4" applyFont="1" applyFill="1" applyBorder="1">
      <alignment vertical="center"/>
    </xf>
    <xf numFmtId="0" fontId="6" fillId="0" borderId="0" xfId="4" applyFont="1" applyFill="1" applyBorder="1">
      <alignment vertical="center"/>
    </xf>
    <xf numFmtId="0" fontId="6" fillId="0" borderId="33" xfId="4" applyFont="1" applyFill="1" applyBorder="1" applyAlignment="1">
      <alignment vertical="top" wrapText="1"/>
    </xf>
    <xf numFmtId="0" fontId="6" fillId="0" borderId="32" xfId="4" applyFont="1" applyFill="1" applyBorder="1" applyAlignment="1">
      <alignment vertical="top" wrapText="1"/>
    </xf>
    <xf numFmtId="0" fontId="6" fillId="0" borderId="31" xfId="4" applyFont="1" applyFill="1" applyBorder="1" applyAlignment="1">
      <alignment vertical="top" wrapText="1"/>
    </xf>
    <xf numFmtId="0" fontId="6" fillId="0" borderId="11"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9" xfId="4" applyFont="1" applyFill="1" applyBorder="1" applyAlignment="1">
      <alignment vertical="center" wrapText="1"/>
    </xf>
    <xf numFmtId="0" fontId="6" fillId="0" borderId="0" xfId="4" applyFont="1" applyFill="1" applyBorder="1" applyAlignment="1">
      <alignment horizontal="left" vertical="center"/>
    </xf>
    <xf numFmtId="0" fontId="6" fillId="0" borderId="32" xfId="4" applyFont="1" applyFill="1" applyBorder="1" applyAlignment="1">
      <alignment horizontal="left" vertical="center"/>
    </xf>
    <xf numFmtId="0" fontId="6" fillId="0" borderId="31" xfId="4" applyFont="1" applyFill="1" applyBorder="1" applyAlignment="1">
      <alignment horizontal="left"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11" xfId="4" applyFont="1" applyFill="1" applyBorder="1" applyAlignment="1">
      <alignment horizontal="center" vertical="top" textRotation="255"/>
    </xf>
    <xf numFmtId="0" fontId="6" fillId="0" borderId="12" xfId="4" applyFont="1" applyFill="1" applyBorder="1" applyAlignment="1">
      <alignment horizontal="center" vertical="top" textRotation="255"/>
    </xf>
    <xf numFmtId="0" fontId="6" fillId="0" borderId="13" xfId="4" applyFont="1" applyFill="1" applyBorder="1" applyAlignment="1">
      <alignment horizontal="center" vertical="top" textRotation="255"/>
    </xf>
    <xf numFmtId="0" fontId="6" fillId="0" borderId="25" xfId="4" applyFont="1" applyFill="1" applyBorder="1">
      <alignment vertical="center"/>
    </xf>
    <xf numFmtId="0" fontId="6" fillId="0" borderId="38"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10"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33" xfId="4" applyFont="1" applyFill="1" applyBorder="1" applyAlignment="1">
      <alignment horizontal="center" vertical="center"/>
    </xf>
    <xf numFmtId="0" fontId="6" fillId="0" borderId="32" xfId="4" applyFont="1" applyFill="1" applyBorder="1" applyAlignment="1">
      <alignment horizontal="center" vertical="center"/>
    </xf>
    <xf numFmtId="0" fontId="43" fillId="0" borderId="32" xfId="4" applyFont="1" applyFill="1" applyBorder="1" applyAlignment="1">
      <alignment horizontal="center" vertical="center"/>
    </xf>
    <xf numFmtId="0" fontId="43" fillId="0" borderId="0" xfId="4" applyFont="1" applyFill="1" applyBorder="1" applyAlignment="1">
      <alignment horizontal="center" vertical="center"/>
    </xf>
    <xf numFmtId="176" fontId="43" fillId="4" borderId="32" xfId="4" applyNumberFormat="1" applyFont="1" applyFill="1" applyBorder="1" applyAlignment="1">
      <alignment horizontal="center" vertical="center" shrinkToFit="1"/>
    </xf>
    <xf numFmtId="176" fontId="43" fillId="4" borderId="0" xfId="4" applyNumberFormat="1" applyFont="1" applyFill="1" applyBorder="1" applyAlignment="1">
      <alignment horizontal="center" vertical="center" shrinkToFit="1"/>
    </xf>
    <xf numFmtId="0" fontId="6" fillId="0" borderId="32" xfId="4" applyFont="1" applyFill="1" applyBorder="1" applyAlignment="1">
      <alignment vertical="center" shrinkToFit="1"/>
    </xf>
    <xf numFmtId="0" fontId="13" fillId="0" borderId="32" xfId="4" applyFont="1" applyFill="1" applyBorder="1" applyAlignment="1">
      <alignment horizontal="center" vertical="center"/>
    </xf>
    <xf numFmtId="0" fontId="43" fillId="4" borderId="0" xfId="4" applyFont="1" applyFill="1" applyBorder="1" applyAlignment="1">
      <alignment horizontal="center" vertical="center"/>
    </xf>
    <xf numFmtId="0" fontId="14" fillId="0" borderId="8" xfId="4" applyFont="1" applyFill="1" applyBorder="1">
      <alignment vertical="center"/>
    </xf>
    <xf numFmtId="0" fontId="14" fillId="0" borderId="15" xfId="4" applyFont="1" applyFill="1" applyBorder="1">
      <alignment vertical="center"/>
    </xf>
    <xf numFmtId="0" fontId="16" fillId="0" borderId="7" xfId="4" applyFont="1" applyFill="1" applyBorder="1" applyAlignment="1">
      <alignment horizontal="left" vertical="center"/>
    </xf>
    <xf numFmtId="0" fontId="6" fillId="0" borderId="30" xfId="4" applyFont="1" applyFill="1" applyBorder="1" applyAlignment="1">
      <alignment horizontal="center" vertical="center"/>
    </xf>
    <xf numFmtId="0" fontId="6" fillId="0" borderId="29" xfId="4" applyFont="1" applyFill="1" applyBorder="1" applyAlignment="1">
      <alignment horizontal="center" vertical="center"/>
    </xf>
    <xf numFmtId="0" fontId="6" fillId="0" borderId="28" xfId="4" applyFont="1" applyFill="1" applyBorder="1" applyAlignment="1">
      <alignment horizontal="center" vertical="center"/>
    </xf>
    <xf numFmtId="0" fontId="43" fillId="4" borderId="7" xfId="4" applyFont="1" applyFill="1" applyBorder="1" applyAlignment="1">
      <alignment horizontal="left" vertical="center"/>
    </xf>
    <xf numFmtId="0" fontId="43" fillId="4" borderId="29" xfId="4" applyFont="1" applyFill="1" applyBorder="1" applyAlignment="1">
      <alignment horizontal="left" vertical="center"/>
    </xf>
    <xf numFmtId="0" fontId="43" fillId="4" borderId="0" xfId="4" applyFont="1" applyFill="1" applyBorder="1" applyAlignment="1">
      <alignment vertical="top"/>
    </xf>
    <xf numFmtId="0" fontId="6" fillId="0" borderId="31" xfId="4" applyFont="1" applyFill="1" applyBorder="1" applyAlignment="1">
      <alignment horizontal="center" vertical="center"/>
    </xf>
    <xf numFmtId="0" fontId="43" fillId="4" borderId="32" xfId="4" applyFont="1" applyFill="1" applyBorder="1" applyAlignment="1">
      <alignment horizontal="left" vertical="center"/>
    </xf>
    <xf numFmtId="0" fontId="43" fillId="4" borderId="2" xfId="4" applyFont="1" applyFill="1" applyBorder="1" applyAlignment="1">
      <alignment horizontal="left" vertical="center"/>
    </xf>
    <xf numFmtId="0" fontId="18" fillId="0" borderId="0" xfId="4" applyFont="1" applyFill="1" applyBorder="1" applyAlignment="1">
      <alignment vertical="center"/>
    </xf>
    <xf numFmtId="0" fontId="14" fillId="0" borderId="0" xfId="4" applyFont="1" applyFill="1" applyAlignment="1">
      <alignment horizontal="left" vertical="center"/>
    </xf>
    <xf numFmtId="0" fontId="44" fillId="4" borderId="25" xfId="4" applyFont="1" applyFill="1" applyBorder="1" applyAlignment="1">
      <alignment horizontal="left" vertical="center"/>
    </xf>
    <xf numFmtId="0" fontId="45" fillId="4" borderId="32" xfId="4" applyFont="1" applyFill="1" applyBorder="1" applyAlignment="1">
      <alignment horizontal="left" vertical="center" wrapText="1"/>
    </xf>
    <xf numFmtId="0" fontId="45" fillId="4" borderId="2" xfId="4" applyFont="1" applyFill="1" applyBorder="1" applyAlignment="1">
      <alignment horizontal="left" vertical="center" wrapText="1"/>
    </xf>
    <xf numFmtId="0" fontId="16" fillId="0" borderId="5" xfId="4" applyFont="1" applyFill="1" applyBorder="1" applyAlignment="1">
      <alignment horizontal="center" vertical="center"/>
    </xf>
    <xf numFmtId="0" fontId="16" fillId="0" borderId="10" xfId="4" applyFont="1" applyFill="1" applyBorder="1" applyAlignment="1">
      <alignment horizontal="center" vertical="center"/>
    </xf>
    <xf numFmtId="0" fontId="44" fillId="0" borderId="5" xfId="4" applyFont="1" applyFill="1" applyBorder="1" applyAlignment="1">
      <alignment horizontal="center" vertical="center"/>
    </xf>
    <xf numFmtId="0" fontId="44" fillId="0" borderId="0" xfId="4" applyFont="1" applyFill="1" applyBorder="1" applyAlignment="1">
      <alignment horizontal="center" vertical="center"/>
    </xf>
    <xf numFmtId="0" fontId="44" fillId="0" borderId="10" xfId="4" applyFont="1" applyFill="1" applyBorder="1" applyAlignment="1">
      <alignment horizontal="center" vertical="center"/>
    </xf>
    <xf numFmtId="0" fontId="6" fillId="0" borderId="5" xfId="4" applyFont="1" applyFill="1" applyBorder="1" applyAlignment="1">
      <alignment horizontal="center" vertical="center"/>
    </xf>
    <xf numFmtId="0" fontId="43" fillId="4" borderId="0" xfId="4" applyFont="1" applyFill="1" applyAlignment="1">
      <alignment horizontal="center" vertical="center"/>
    </xf>
    <xf numFmtId="0" fontId="6" fillId="0" borderId="0" xfId="4" applyFont="1" applyFill="1" applyAlignment="1">
      <alignment horizontal="right" vertical="center"/>
    </xf>
    <xf numFmtId="0" fontId="43" fillId="4" borderId="0" xfId="4" applyFont="1" applyFill="1" applyBorder="1" applyAlignment="1">
      <alignment vertical="center" shrinkToFit="1"/>
    </xf>
    <xf numFmtId="0" fontId="19" fillId="0" borderId="0" xfId="4" applyFont="1" applyFill="1" applyBorder="1" applyAlignment="1">
      <alignment vertical="center" shrinkToFit="1"/>
    </xf>
    <xf numFmtId="0" fontId="6" fillId="0" borderId="0" xfId="4" applyNumberFormat="1" applyFont="1" applyFill="1" applyBorder="1" applyAlignment="1">
      <alignment horizontal="center" vertical="center"/>
    </xf>
    <xf numFmtId="176" fontId="16" fillId="0" borderId="0" xfId="4" applyNumberFormat="1" applyFont="1" applyFill="1" applyBorder="1" applyAlignment="1">
      <alignment horizontal="right" vertical="center"/>
    </xf>
    <xf numFmtId="0" fontId="16" fillId="0" borderId="10" xfId="4" applyFont="1" applyFill="1" applyBorder="1">
      <alignment vertical="center"/>
    </xf>
    <xf numFmtId="0" fontId="18" fillId="0" borderId="53" xfId="2" applyFont="1" applyFill="1" applyBorder="1" applyAlignment="1">
      <alignment horizontal="left" vertical="top" wrapText="1"/>
    </xf>
    <xf numFmtId="0" fontId="18" fillId="0" borderId="48" xfId="2" applyFont="1" applyFill="1" applyBorder="1" applyAlignment="1">
      <alignment horizontal="left" vertical="top" wrapText="1"/>
    </xf>
    <xf numFmtId="0" fontId="18" fillId="0" borderId="54" xfId="2" applyFont="1" applyFill="1" applyBorder="1" applyAlignment="1">
      <alignment horizontal="left" vertical="top" wrapText="1"/>
    </xf>
    <xf numFmtId="0" fontId="18" fillId="0" borderId="41" xfId="2" applyFont="1" applyFill="1" applyBorder="1" applyAlignment="1">
      <alignment horizontal="center" vertical="center" wrapText="1"/>
    </xf>
    <xf numFmtId="0" fontId="14" fillId="7" borderId="59" xfId="2" applyFont="1" applyFill="1" applyBorder="1" applyAlignment="1">
      <alignment horizontal="center" vertical="center" wrapText="1" shrinkToFit="1"/>
    </xf>
    <xf numFmtId="0" fontId="14" fillId="7" borderId="60" xfId="2" applyFont="1" applyFill="1" applyBorder="1" applyAlignment="1">
      <alignment horizontal="center" vertical="center" wrapText="1" shrinkToFit="1"/>
    </xf>
    <xf numFmtId="0" fontId="21" fillId="7" borderId="48" xfId="2" applyFont="1" applyFill="1" applyBorder="1" applyAlignment="1">
      <alignment horizontal="left" vertical="center" wrapText="1"/>
    </xf>
    <xf numFmtId="0" fontId="21" fillId="7" borderId="48" xfId="2" applyFont="1" applyFill="1" applyBorder="1" applyAlignment="1">
      <alignment horizontal="left" vertical="center" shrinkToFit="1"/>
    </xf>
    <xf numFmtId="49" fontId="18" fillId="0" borderId="53" xfId="2" applyNumberFormat="1" applyFont="1" applyFill="1" applyBorder="1" applyAlignment="1">
      <alignment horizontal="left" vertical="top" wrapText="1"/>
    </xf>
    <xf numFmtId="49" fontId="18" fillId="0" borderId="48" xfId="2" applyNumberFormat="1" applyFont="1" applyFill="1" applyBorder="1" applyAlignment="1">
      <alignment horizontal="left" vertical="top" wrapText="1"/>
    </xf>
    <xf numFmtId="49" fontId="18" fillId="0" borderId="54" xfId="2" applyNumberFormat="1" applyFont="1" applyFill="1" applyBorder="1" applyAlignment="1">
      <alignment horizontal="left" vertical="top" wrapText="1"/>
    </xf>
    <xf numFmtId="0" fontId="21" fillId="0" borderId="53" xfId="2" applyFont="1" applyFill="1" applyBorder="1" applyAlignment="1">
      <alignment horizontal="left" vertical="top" wrapText="1"/>
    </xf>
    <xf numFmtId="0" fontId="21" fillId="0" borderId="48" xfId="2" applyFont="1" applyFill="1" applyBorder="1" applyAlignment="1">
      <alignment horizontal="left" vertical="top" wrapText="1"/>
    </xf>
    <xf numFmtId="0" fontId="21" fillId="0" borderId="54" xfId="2" applyFont="1" applyFill="1" applyBorder="1" applyAlignment="1">
      <alignment horizontal="left" vertical="top" wrapText="1"/>
    </xf>
    <xf numFmtId="49" fontId="6" fillId="0" borderId="59" xfId="2" applyNumberFormat="1" applyFont="1" applyFill="1" applyBorder="1" applyAlignment="1">
      <alignment horizontal="center" vertical="center" wrapText="1"/>
    </xf>
    <xf numFmtId="49" fontId="6" fillId="0" borderId="60" xfId="2" applyNumberFormat="1" applyFont="1" applyFill="1" applyBorder="1" applyAlignment="1">
      <alignment horizontal="center" vertical="center" wrapText="1"/>
    </xf>
    <xf numFmtId="0" fontId="18" fillId="0" borderId="48" xfId="2" applyFont="1" applyFill="1" applyBorder="1" applyAlignment="1">
      <alignment vertical="top" wrapText="1"/>
    </xf>
    <xf numFmtId="0" fontId="18" fillId="0" borderId="36" xfId="2" applyFont="1" applyFill="1" applyBorder="1" applyAlignment="1">
      <alignment vertical="top" wrapText="1"/>
    </xf>
    <xf numFmtId="0" fontId="44" fillId="0" borderId="29" xfId="2" applyFont="1" applyFill="1" applyBorder="1" applyAlignment="1">
      <alignment horizontal="left" shrinkToFit="1"/>
    </xf>
    <xf numFmtId="0" fontId="44" fillId="0" borderId="29" xfId="2" applyFont="1" applyFill="1" applyBorder="1" applyAlignment="1">
      <alignment horizontal="left"/>
    </xf>
    <xf numFmtId="0" fontId="44" fillId="0" borderId="29" xfId="2" applyFont="1" applyFill="1" applyBorder="1" applyAlignment="1">
      <alignment horizontal="left" wrapText="1"/>
    </xf>
    <xf numFmtId="176" fontId="44" fillId="0" borderId="29" xfId="2" applyNumberFormat="1" applyFont="1" applyFill="1" applyBorder="1" applyAlignment="1">
      <alignment horizontal="center" shrinkToFit="1"/>
    </xf>
    <xf numFmtId="0" fontId="16" fillId="0" borderId="29" xfId="2" applyFont="1" applyFill="1" applyBorder="1" applyAlignment="1">
      <alignment horizontal="left" shrinkToFit="1"/>
    </xf>
    <xf numFmtId="0" fontId="5" fillId="0" borderId="29" xfId="2" applyFont="1" applyFill="1" applyBorder="1" applyAlignment="1">
      <alignment horizontal="left" wrapText="1"/>
    </xf>
    <xf numFmtId="20" fontId="8" fillId="0" borderId="56" xfId="2" applyNumberFormat="1" applyFont="1" applyFill="1" applyBorder="1" applyAlignment="1">
      <alignment horizontal="left" vertical="top"/>
    </xf>
    <xf numFmtId="20" fontId="8" fillId="0" borderId="32" xfId="2" applyNumberFormat="1" applyFont="1" applyFill="1" applyBorder="1" applyAlignment="1">
      <alignment horizontal="left" vertical="top"/>
    </xf>
    <xf numFmtId="20" fontId="8" fillId="0" borderId="52" xfId="2" applyNumberFormat="1" applyFont="1" applyFill="1" applyBorder="1" applyAlignment="1">
      <alignment horizontal="left" vertical="top"/>
    </xf>
    <xf numFmtId="20" fontId="8" fillId="0" borderId="57" xfId="2" applyNumberFormat="1" applyFont="1" applyFill="1" applyBorder="1" applyAlignment="1">
      <alignment horizontal="left" vertical="top"/>
    </xf>
    <xf numFmtId="20" fontId="8" fillId="0" borderId="29" xfId="2" applyNumberFormat="1" applyFont="1" applyFill="1" applyBorder="1" applyAlignment="1">
      <alignment horizontal="left" vertical="top"/>
    </xf>
    <xf numFmtId="20" fontId="8" fillId="0" borderId="58" xfId="2" applyNumberFormat="1" applyFont="1" applyFill="1" applyBorder="1" applyAlignment="1">
      <alignment horizontal="left" vertical="top"/>
    </xf>
    <xf numFmtId="0" fontId="14" fillId="7" borderId="41" xfId="2" applyFont="1" applyFill="1" applyBorder="1" applyAlignment="1">
      <alignment horizontal="center" vertical="center" wrapText="1" shrinkToFit="1"/>
    </xf>
    <xf numFmtId="49" fontId="6" fillId="0" borderId="41" xfId="2" applyNumberFormat="1" applyFont="1" applyFill="1" applyBorder="1" applyAlignment="1">
      <alignment horizontal="center" vertical="center" wrapText="1"/>
    </xf>
    <xf numFmtId="0" fontId="11" fillId="0" borderId="0" xfId="2" applyFont="1" applyFill="1" applyAlignment="1">
      <alignment horizontal="center" vertical="center"/>
    </xf>
    <xf numFmtId="0" fontId="5" fillId="0" borderId="29" xfId="2" applyFont="1" applyFill="1" applyBorder="1" applyAlignment="1">
      <alignment horizontal="left" shrinkToFit="1"/>
    </xf>
    <xf numFmtId="0" fontId="21" fillId="0" borderId="48" xfId="2" applyFont="1" applyFill="1" applyBorder="1" applyAlignment="1">
      <alignment horizontal="left" vertical="center" wrapText="1"/>
    </xf>
    <xf numFmtId="0" fontId="5" fillId="0" borderId="42" xfId="2" applyFont="1" applyFill="1" applyBorder="1" applyAlignment="1">
      <alignment horizontal="left" shrinkToFit="1"/>
    </xf>
    <xf numFmtId="0" fontId="16" fillId="0" borderId="42" xfId="2" applyFont="1" applyFill="1" applyBorder="1" applyAlignment="1">
      <alignment horizontal="right"/>
    </xf>
    <xf numFmtId="0" fontId="44" fillId="0" borderId="42" xfId="2" applyFont="1" applyFill="1" applyBorder="1" applyAlignment="1">
      <alignment horizontal="left" wrapText="1"/>
    </xf>
    <xf numFmtId="0" fontId="16" fillId="0" borderId="41" xfId="2" applyFont="1" applyFill="1" applyBorder="1" applyAlignment="1">
      <alignment horizontal="center" vertical="center"/>
    </xf>
    <xf numFmtId="0" fontId="5" fillId="0" borderId="42" xfId="2" applyFont="1" applyFill="1" applyBorder="1" applyAlignment="1">
      <alignment horizontal="left" wrapText="1"/>
    </xf>
    <xf numFmtId="0" fontId="21" fillId="0" borderId="41" xfId="2" applyFont="1" applyFill="1" applyBorder="1" applyAlignment="1">
      <alignment horizontal="center" vertical="center" wrapText="1"/>
    </xf>
    <xf numFmtId="20" fontId="21" fillId="0" borderId="48" xfId="2" applyNumberFormat="1" applyFont="1" applyFill="1" applyBorder="1" applyAlignment="1">
      <alignment horizontal="left" vertical="center" wrapText="1"/>
    </xf>
    <xf numFmtId="20" fontId="21" fillId="0" borderId="54" xfId="2" applyNumberFormat="1" applyFont="1" applyFill="1" applyBorder="1" applyAlignment="1">
      <alignment horizontal="left" vertical="center" wrapText="1"/>
    </xf>
    <xf numFmtId="0" fontId="18" fillId="0" borderId="48" xfId="2" applyFont="1" applyFill="1" applyBorder="1" applyAlignment="1">
      <alignment horizontal="center" vertical="top" wrapText="1"/>
    </xf>
    <xf numFmtId="0" fontId="18" fillId="0" borderId="36" xfId="2" applyFont="1" applyFill="1" applyBorder="1" applyAlignment="1">
      <alignment horizontal="center" vertical="top" wrapText="1"/>
    </xf>
    <xf numFmtId="0" fontId="18" fillId="0" borderId="48" xfId="2" applyFont="1" applyFill="1" applyBorder="1" applyAlignment="1">
      <alignment horizontal="left" vertical="center"/>
    </xf>
    <xf numFmtId="0" fontId="18" fillId="0" borderId="54" xfId="2" applyFont="1" applyFill="1" applyBorder="1" applyAlignment="1">
      <alignment horizontal="left" vertical="center"/>
    </xf>
    <xf numFmtId="0" fontId="18" fillId="0" borderId="53" xfId="2" applyFont="1" applyFill="1" applyBorder="1" applyAlignment="1">
      <alignment vertical="top" wrapText="1"/>
    </xf>
    <xf numFmtId="0" fontId="18" fillId="0" borderId="56" xfId="2" applyFont="1" applyFill="1" applyBorder="1" applyAlignment="1">
      <alignment vertical="top" wrapText="1"/>
    </xf>
    <xf numFmtId="0" fontId="18" fillId="0" borderId="48" xfId="2" applyFont="1" applyFill="1" applyBorder="1" applyAlignment="1">
      <alignment horizontal="left" vertical="top"/>
    </xf>
    <xf numFmtId="0" fontId="18" fillId="0" borderId="54" xfId="2" applyFont="1" applyFill="1" applyBorder="1" applyAlignment="1">
      <alignment horizontal="left" vertical="top"/>
    </xf>
    <xf numFmtId="0" fontId="11" fillId="0" borderId="0" xfId="1" applyFont="1" applyFill="1" applyBorder="1" applyAlignment="1">
      <alignment horizontal="center" vertical="center"/>
    </xf>
    <xf numFmtId="0" fontId="5" fillId="0" borderId="42" xfId="1" applyFont="1" applyFill="1" applyBorder="1" applyAlignment="1">
      <alignment horizontal="left" vertical="center"/>
    </xf>
    <xf numFmtId="0" fontId="5" fillId="0" borderId="60" xfId="1" applyFont="1" applyFill="1" applyBorder="1" applyAlignment="1">
      <alignment horizontal="left" vertical="center"/>
    </xf>
    <xf numFmtId="0" fontId="18" fillId="0" borderId="41" xfId="1" applyFont="1" applyFill="1" applyBorder="1" applyAlignment="1">
      <alignment horizontal="center" vertical="center" wrapText="1"/>
    </xf>
    <xf numFmtId="0" fontId="18" fillId="0" borderId="54" xfId="1" applyFont="1" applyFill="1" applyBorder="1" applyAlignment="1">
      <alignment horizontal="left" vertical="top"/>
    </xf>
    <xf numFmtId="0" fontId="18" fillId="0" borderId="48" xfId="1" applyFont="1" applyFill="1" applyBorder="1" applyAlignment="1">
      <alignment horizontal="left" vertical="top"/>
    </xf>
    <xf numFmtId="0" fontId="21" fillId="0" borderId="53" xfId="1" applyFont="1" applyFill="1" applyBorder="1" applyAlignment="1">
      <alignment horizontal="left" vertical="top" wrapText="1"/>
    </xf>
    <xf numFmtId="0" fontId="21" fillId="0" borderId="48" xfId="1" applyFont="1" applyFill="1" applyBorder="1" applyAlignment="1">
      <alignment horizontal="left" vertical="top"/>
    </xf>
    <xf numFmtId="0" fontId="5" fillId="0" borderId="32" xfId="1" applyFont="1" applyFill="1" applyBorder="1" applyAlignment="1">
      <alignment horizontal="left"/>
    </xf>
    <xf numFmtId="0" fontId="21" fillId="0" borderId="32" xfId="1" applyFont="1" applyFill="1" applyBorder="1" applyAlignment="1">
      <alignment horizontal="left"/>
    </xf>
    <xf numFmtId="0" fontId="16" fillId="0" borderId="42" xfId="1" applyFont="1" applyFill="1" applyBorder="1" applyAlignment="1">
      <alignment horizontal="left" vertical="center"/>
    </xf>
    <xf numFmtId="0" fontId="16" fillId="0" borderId="60" xfId="1" applyFont="1" applyFill="1" applyBorder="1" applyAlignment="1">
      <alignment horizontal="left" vertical="center"/>
    </xf>
    <xf numFmtId="0" fontId="16" fillId="0" borderId="0" xfId="1" applyFont="1" applyFill="1" applyBorder="1" applyAlignment="1">
      <alignment vertical="center"/>
    </xf>
    <xf numFmtId="0" fontId="16" fillId="0" borderId="0" xfId="0" applyFont="1" applyFill="1" applyAlignment="1">
      <alignment vertical="center"/>
    </xf>
    <xf numFmtId="0" fontId="21" fillId="0" borderId="41" xfId="1" applyFont="1" applyFill="1" applyBorder="1" applyAlignment="1">
      <alignment horizontal="center" vertical="center"/>
    </xf>
    <xf numFmtId="0" fontId="5" fillId="0" borderId="0" xfId="1" applyFont="1" applyFill="1" applyBorder="1" applyAlignment="1">
      <alignment vertical="center"/>
    </xf>
    <xf numFmtId="0" fontId="16" fillId="0" borderId="0" xfId="0" applyFont="1" applyFill="1" applyBorder="1" applyAlignment="1">
      <alignment vertical="center"/>
    </xf>
    <xf numFmtId="0" fontId="18" fillId="0" borderId="41" xfId="1" applyFont="1" applyFill="1" applyBorder="1" applyAlignment="1">
      <alignment horizontal="center" vertical="center"/>
    </xf>
    <xf numFmtId="0" fontId="21" fillId="0" borderId="53" xfId="1" applyFont="1" applyFill="1" applyBorder="1" applyAlignment="1">
      <alignment horizontal="left" vertical="top"/>
    </xf>
    <xf numFmtId="0" fontId="18" fillId="0" borderId="53" xfId="1" applyFont="1" applyFill="1" applyBorder="1" applyAlignment="1">
      <alignment horizontal="center" vertical="center" wrapText="1"/>
    </xf>
    <xf numFmtId="0" fontId="18" fillId="0" borderId="53" xfId="0" applyFont="1" applyFill="1" applyBorder="1" applyAlignment="1">
      <alignment vertical="center"/>
    </xf>
    <xf numFmtId="0" fontId="21" fillId="0" borderId="54" xfId="1" applyFont="1" applyFill="1" applyBorder="1" applyAlignment="1">
      <alignment horizontal="left" vertical="top"/>
    </xf>
    <xf numFmtId="0" fontId="18" fillId="0" borderId="0" xfId="1" applyFont="1" applyFill="1" applyBorder="1" applyAlignment="1">
      <alignment horizontal="left" wrapText="1"/>
    </xf>
    <xf numFmtId="0" fontId="21" fillId="0" borderId="56" xfId="1" applyFont="1" applyFill="1" applyBorder="1" applyAlignment="1">
      <alignment horizontal="left" vertical="top" wrapText="1"/>
    </xf>
    <xf numFmtId="0" fontId="21" fillId="0" borderId="32" xfId="1" applyFont="1" applyFill="1" applyBorder="1" applyAlignment="1">
      <alignment horizontal="left" vertical="top" wrapText="1"/>
    </xf>
    <xf numFmtId="0" fontId="21" fillId="0" borderId="52" xfId="1" applyFont="1" applyFill="1" applyBorder="1" applyAlignment="1">
      <alignment horizontal="left" vertical="top" wrapText="1"/>
    </xf>
    <xf numFmtId="0" fontId="21" fillId="0" borderId="36"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55" xfId="1" applyFont="1" applyFill="1" applyBorder="1" applyAlignment="1">
      <alignment horizontal="left" vertical="top" wrapText="1"/>
    </xf>
    <xf numFmtId="0" fontId="21" fillId="0" borderId="57" xfId="1" applyFont="1" applyFill="1" applyBorder="1" applyAlignment="1">
      <alignment horizontal="left" vertical="top" wrapText="1"/>
    </xf>
    <xf numFmtId="0" fontId="21" fillId="0" borderId="29" xfId="1" applyFont="1" applyFill="1" applyBorder="1" applyAlignment="1">
      <alignment horizontal="left" vertical="top" wrapText="1"/>
    </xf>
    <xf numFmtId="0" fontId="21" fillId="0" borderId="58" xfId="1" applyFont="1" applyFill="1" applyBorder="1" applyAlignment="1">
      <alignment horizontal="left" vertical="top" wrapText="1"/>
    </xf>
    <xf numFmtId="0" fontId="18" fillId="0" borderId="53" xfId="1" applyFont="1" applyFill="1" applyBorder="1" applyAlignment="1">
      <alignment horizontal="center" vertical="center" shrinkToFit="1"/>
    </xf>
    <xf numFmtId="0" fontId="18" fillId="0" borderId="53" xfId="0" applyFont="1" applyFill="1" applyBorder="1" applyAlignment="1">
      <alignment horizontal="center" vertical="center"/>
    </xf>
    <xf numFmtId="0" fontId="18" fillId="0" borderId="54" xfId="1" applyFont="1" applyFill="1" applyBorder="1" applyAlignment="1">
      <alignment horizontal="left" vertical="center" wrapText="1" shrinkToFit="1"/>
    </xf>
    <xf numFmtId="0" fontId="18" fillId="0" borderId="54" xfId="0" applyFont="1" applyFill="1" applyBorder="1" applyAlignment="1">
      <alignment horizontal="left" vertical="center" shrinkToFit="1"/>
    </xf>
    <xf numFmtId="0" fontId="18" fillId="0" borderId="54" xfId="1" applyFont="1" applyFill="1" applyBorder="1" applyAlignment="1">
      <alignment horizontal="center" vertical="center" wrapText="1"/>
    </xf>
    <xf numFmtId="0" fontId="18" fillId="0" borderId="54" xfId="0" applyFont="1" applyFill="1" applyBorder="1" applyAlignment="1"/>
    <xf numFmtId="0" fontId="18" fillId="0" borderId="0" xfId="1" applyFont="1" applyFill="1" applyBorder="1" applyAlignment="1">
      <alignment horizontal="left" vertical="center" wrapText="1"/>
    </xf>
    <xf numFmtId="0" fontId="21" fillId="0" borderId="62" xfId="1" applyFont="1" applyFill="1" applyBorder="1" applyAlignment="1">
      <alignment horizontal="center" vertical="center" wrapText="1"/>
    </xf>
    <xf numFmtId="0" fontId="21" fillId="0" borderId="44" xfId="1" applyFont="1" applyFill="1" applyBorder="1" applyAlignment="1">
      <alignment horizontal="center" vertical="center" wrapText="1"/>
    </xf>
    <xf numFmtId="0" fontId="21" fillId="0" borderId="50" xfId="1" applyFont="1" applyFill="1" applyBorder="1" applyAlignment="1">
      <alignment horizontal="center" vertical="center" wrapText="1"/>
    </xf>
    <xf numFmtId="0" fontId="18" fillId="0" borderId="56" xfId="1" applyFont="1" applyFill="1" applyBorder="1" applyAlignment="1">
      <alignment horizontal="left" vertical="top" wrapText="1"/>
    </xf>
    <xf numFmtId="0" fontId="18" fillId="0" borderId="32" xfId="1" applyFont="1" applyFill="1" applyBorder="1" applyAlignment="1">
      <alignment horizontal="left" vertical="top" wrapText="1"/>
    </xf>
    <xf numFmtId="0" fontId="18" fillId="0" borderId="52" xfId="1" applyFont="1" applyFill="1" applyBorder="1" applyAlignment="1">
      <alignment horizontal="left" vertical="top" wrapText="1"/>
    </xf>
    <xf numFmtId="0" fontId="18" fillId="0" borderId="57" xfId="1" applyFont="1" applyFill="1" applyBorder="1" applyAlignment="1">
      <alignment horizontal="left" vertical="top" wrapText="1"/>
    </xf>
    <xf numFmtId="0" fontId="18" fillId="0" borderId="29" xfId="1" applyFont="1" applyFill="1" applyBorder="1" applyAlignment="1">
      <alignment horizontal="left" vertical="top" wrapText="1"/>
    </xf>
    <xf numFmtId="0" fontId="18" fillId="0" borderId="58" xfId="1" applyFont="1" applyFill="1" applyBorder="1" applyAlignment="1">
      <alignment horizontal="left" vertical="top" wrapText="1"/>
    </xf>
    <xf numFmtId="0" fontId="23" fillId="0" borderId="53" xfId="1" applyFont="1" applyFill="1" applyBorder="1" applyAlignment="1">
      <alignment horizontal="left" vertical="top" wrapText="1"/>
    </xf>
    <xf numFmtId="0" fontId="23" fillId="0" borderId="48" xfId="1" applyFont="1" applyFill="1" applyBorder="1" applyAlignment="1">
      <alignment horizontal="left" vertical="top" wrapText="1"/>
    </xf>
    <xf numFmtId="0" fontId="23" fillId="0" borderId="54" xfId="1" applyFont="1" applyFill="1" applyBorder="1" applyAlignment="1">
      <alignment horizontal="left" vertical="top" wrapText="1"/>
    </xf>
    <xf numFmtId="0" fontId="18" fillId="0" borderId="48" xfId="1" applyFont="1" applyFill="1" applyBorder="1" applyAlignment="1">
      <alignment horizontal="center" vertical="center" shrinkToFit="1"/>
    </xf>
    <xf numFmtId="0" fontId="18" fillId="0" borderId="48" xfId="1" applyFont="1" applyFill="1" applyBorder="1" applyAlignment="1">
      <alignment horizontal="center" vertical="center" wrapText="1"/>
    </xf>
    <xf numFmtId="20" fontId="26" fillId="0" borderId="5" xfId="3" applyNumberFormat="1" applyFont="1" applyFill="1" applyBorder="1" applyAlignment="1" applyProtection="1">
      <alignment horizontal="right" vertical="center"/>
    </xf>
    <xf numFmtId="0" fontId="25" fillId="0" borderId="65" xfId="3" applyFont="1" applyFill="1" applyBorder="1" applyAlignment="1" applyProtection="1">
      <alignment horizontal="center" vertical="center" textRotation="255" wrapText="1"/>
    </xf>
    <xf numFmtId="0" fontId="25" fillId="0" borderId="66" xfId="3" applyFont="1" applyFill="1" applyBorder="1" applyAlignment="1" applyProtection="1">
      <alignment horizontal="center" vertical="center" textRotation="255"/>
    </xf>
    <xf numFmtId="0" fontId="25" fillId="0" borderId="66" xfId="0" applyFont="1" applyFill="1" applyBorder="1" applyAlignment="1">
      <alignment horizontal="center" vertical="center" textRotation="255"/>
    </xf>
    <xf numFmtId="20" fontId="26" fillId="0" borderId="6" xfId="3" applyNumberFormat="1" applyFont="1" applyFill="1" applyBorder="1" applyAlignment="1" applyProtection="1">
      <alignment horizontal="right" vertical="center"/>
    </xf>
    <xf numFmtId="0" fontId="11" fillId="0" borderId="0" xfId="3" applyFont="1" applyFill="1" applyAlignment="1" applyProtection="1">
      <alignment horizontal="center" vertical="center"/>
    </xf>
    <xf numFmtId="0" fontId="16" fillId="0" borderId="29" xfId="3" applyFont="1" applyFill="1" applyBorder="1" applyAlignment="1" applyProtection="1">
      <alignment horizontal="left" vertical="center"/>
    </xf>
    <xf numFmtId="0" fontId="25" fillId="0" borderId="66" xfId="3" applyFont="1" applyFill="1" applyBorder="1" applyAlignment="1" applyProtection="1">
      <alignment horizontal="center" vertical="center" textRotation="255" wrapText="1"/>
    </xf>
    <xf numFmtId="0" fontId="25" fillId="0" borderId="6" xfId="3" applyFont="1" applyFill="1" applyBorder="1" applyAlignment="1" applyProtection="1">
      <alignment vertical="center" wrapText="1"/>
    </xf>
    <xf numFmtId="0" fontId="25" fillId="0" borderId="7" xfId="3" applyFont="1" applyFill="1" applyBorder="1" applyAlignment="1" applyProtection="1">
      <alignment vertical="center"/>
    </xf>
    <xf numFmtId="0" fontId="25" fillId="0" borderId="1" xfId="3" applyFont="1" applyFill="1" applyBorder="1" applyAlignment="1" applyProtection="1">
      <alignment vertical="center"/>
    </xf>
    <xf numFmtId="0" fontId="25" fillId="0" borderId="2" xfId="3" applyFont="1" applyFill="1" applyBorder="1" applyAlignment="1" applyProtection="1">
      <alignment vertical="center"/>
    </xf>
    <xf numFmtId="0" fontId="25" fillId="0" borderId="67" xfId="0" applyFont="1" applyFill="1" applyBorder="1" applyAlignment="1">
      <alignment horizontal="center" vertical="center" textRotation="255"/>
    </xf>
    <xf numFmtId="0" fontId="16" fillId="0" borderId="6" xfId="3" applyFont="1" applyFill="1" applyBorder="1" applyAlignment="1" applyProtection="1">
      <alignment horizontal="left" vertical="center" wrapText="1"/>
      <protection locked="0"/>
    </xf>
    <xf numFmtId="0" fontId="16" fillId="0" borderId="7" xfId="3" applyFont="1" applyFill="1" applyBorder="1" applyAlignment="1" applyProtection="1">
      <alignment horizontal="left" vertical="center" wrapText="1"/>
      <protection locked="0"/>
    </xf>
    <xf numFmtId="0" fontId="16" fillId="0" borderId="9" xfId="3" applyFont="1" applyFill="1" applyBorder="1" applyAlignment="1" applyProtection="1">
      <alignment horizontal="left" vertical="center" wrapText="1"/>
      <protection locked="0"/>
    </xf>
    <xf numFmtId="0" fontId="16" fillId="0" borderId="17" xfId="3" applyFont="1" applyFill="1" applyBorder="1" applyAlignment="1" applyProtection="1">
      <alignment horizontal="left" vertical="center" wrapText="1"/>
      <protection locked="0"/>
    </xf>
    <xf numFmtId="0" fontId="16" fillId="0" borderId="40" xfId="3" applyFont="1" applyFill="1" applyBorder="1" applyAlignment="1" applyProtection="1">
      <alignment horizontal="left" vertical="center" wrapText="1"/>
      <protection locked="0"/>
    </xf>
    <xf numFmtId="0" fontId="16" fillId="0" borderId="16" xfId="3" applyFont="1" applyFill="1" applyBorder="1" applyAlignment="1" applyProtection="1">
      <alignment horizontal="left" vertical="center" wrapText="1"/>
      <protection locked="0"/>
    </xf>
    <xf numFmtId="0" fontId="34" fillId="2" borderId="4" xfId="0" applyFont="1" applyFill="1" applyBorder="1" applyAlignment="1" applyProtection="1">
      <alignment horizontal="center" vertical="center" wrapText="1"/>
      <protection locked="0"/>
    </xf>
    <xf numFmtId="0" fontId="34" fillId="2" borderId="4" xfId="0" applyFont="1" applyFill="1" applyBorder="1" applyAlignment="1">
      <alignment horizontal="center" vertical="center"/>
    </xf>
    <xf numFmtId="0" fontId="34" fillId="0" borderId="75" xfId="0" applyFont="1" applyFill="1" applyBorder="1" applyAlignment="1" applyProtection="1">
      <alignment horizontal="center" vertical="center"/>
      <protection locked="0"/>
    </xf>
    <xf numFmtId="0" fontId="34" fillId="0" borderId="76" xfId="0" applyFont="1" applyFill="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2" xfId="0" applyFont="1" applyFill="1" applyBorder="1" applyAlignment="1">
      <alignment horizontal="center" vertical="center"/>
    </xf>
    <xf numFmtId="0" fontId="34" fillId="3" borderId="7" xfId="0"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2" borderId="9" xfId="0" applyFont="1" applyFill="1" applyBorder="1" applyAlignment="1">
      <alignment horizontal="center" vertical="center"/>
    </xf>
    <xf numFmtId="0" fontId="34" fillId="2" borderId="3" xfId="0" applyFont="1" applyFill="1" applyBorder="1" applyAlignment="1">
      <alignment horizontal="center" vertical="center"/>
    </xf>
    <xf numFmtId="0" fontId="34" fillId="0" borderId="77" xfId="0" applyFont="1" applyFill="1" applyBorder="1" applyAlignment="1" applyProtection="1">
      <alignment horizontal="center" vertical="center"/>
      <protection locked="0"/>
    </xf>
    <xf numFmtId="0" fontId="34" fillId="2" borderId="6" xfId="0" applyFont="1" applyFill="1" applyBorder="1" applyAlignment="1">
      <alignment horizontal="center" vertical="center"/>
    </xf>
    <xf numFmtId="0" fontId="34" fillId="2" borderId="1" xfId="0" applyFont="1" applyFill="1" applyBorder="1" applyAlignment="1">
      <alignment horizontal="center" vertical="center"/>
    </xf>
    <xf numFmtId="0" fontId="4" fillId="2" borderId="0" xfId="0" applyFont="1" applyFill="1" applyAlignment="1" applyProtection="1">
      <alignment horizontal="left" vertical="center"/>
      <protection locked="0"/>
    </xf>
    <xf numFmtId="0" fontId="4" fillId="6" borderId="0" xfId="0" applyFont="1" applyFill="1" applyAlignment="1" applyProtection="1">
      <alignment horizontal="center" vertical="center" shrinkToFit="1"/>
      <protection locked="0"/>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48" fillId="0" borderId="6" xfId="0" applyFont="1" applyFill="1" applyBorder="1" applyAlignment="1" applyProtection="1">
      <alignment horizontal="left" vertical="center"/>
      <protection locked="0"/>
    </xf>
    <xf numFmtId="0" fontId="48" fillId="0" borderId="7" xfId="0" applyFont="1" applyFill="1" applyBorder="1" applyAlignment="1" applyProtection="1">
      <alignment horizontal="left" vertical="center"/>
      <protection locked="0"/>
    </xf>
    <xf numFmtId="0" fontId="48" fillId="0" borderId="9" xfId="0" applyFont="1"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48" fillId="0" borderId="2" xfId="0" applyFont="1" applyFill="1" applyBorder="1" applyAlignment="1" applyProtection="1">
      <alignment horizontal="left" vertical="center"/>
      <protection locked="0"/>
    </xf>
    <xf numFmtId="0" fontId="48" fillId="0" borderId="3" xfId="0" applyFont="1" applyFill="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34" fillId="0" borderId="11"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9"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47" fillId="0" borderId="0" xfId="0" applyFont="1" applyBorder="1" applyAlignment="1" applyProtection="1">
      <alignment horizontal="center" vertical="center"/>
    </xf>
    <xf numFmtId="0" fontId="4" fillId="0" borderId="0" xfId="0" applyFont="1" applyFill="1" applyAlignment="1" applyProtection="1">
      <alignment horizontal="center" vertical="center"/>
      <protection locked="0"/>
    </xf>
    <xf numFmtId="0" fontId="34" fillId="0" borderId="6" xfId="0" applyFont="1" applyBorder="1" applyAlignment="1" applyProtection="1">
      <alignment horizontal="center" vertical="center"/>
    </xf>
    <xf numFmtId="0" fontId="34" fillId="0" borderId="7" xfId="0" applyFont="1" applyBorder="1" applyAlignment="1" applyProtection="1">
      <alignment horizontal="center" vertical="center"/>
    </xf>
    <xf numFmtId="0" fontId="34" fillId="0" borderId="9" xfId="0" applyFont="1" applyBorder="1" applyAlignment="1" applyProtection="1">
      <alignment horizontal="center" vertical="center"/>
    </xf>
    <xf numFmtId="0" fontId="34" fillId="0" borderId="5"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1"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3" xfId="0" applyFont="1" applyBorder="1" applyAlignment="1" applyProtection="1">
      <alignment horizontal="center" vertical="center"/>
    </xf>
    <xf numFmtId="0" fontId="46" fillId="0" borderId="6" xfId="0" applyFont="1" applyFill="1" applyBorder="1" applyAlignment="1" applyProtection="1">
      <alignment horizontal="center" vertical="center"/>
      <protection locked="0"/>
    </xf>
    <xf numFmtId="0" fontId="46" fillId="0" borderId="7" xfId="0" applyFont="1" applyFill="1" applyBorder="1" applyAlignment="1" applyProtection="1">
      <alignment horizontal="center" vertical="center"/>
      <protection locked="0"/>
    </xf>
    <xf numFmtId="0" fontId="46" fillId="0" borderId="9"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46" fillId="0" borderId="2" xfId="0" applyFont="1" applyFill="1" applyBorder="1" applyAlignment="1" applyProtection="1">
      <alignment horizontal="center" vertical="center"/>
      <protection locked="0"/>
    </xf>
    <xf numFmtId="0" fontId="46" fillId="0" borderId="3" xfId="0" applyFont="1" applyFill="1" applyBorder="1" applyAlignment="1" applyProtection="1">
      <alignment horizontal="center" vertical="center"/>
      <protection locked="0"/>
    </xf>
    <xf numFmtId="0" fontId="34" fillId="2" borderId="0" xfId="0" applyFont="1" applyFill="1" applyBorder="1" applyAlignment="1">
      <alignment horizontal="center" vertical="center"/>
    </xf>
    <xf numFmtId="0" fontId="34" fillId="2" borderId="10"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90" xfId="0" applyFont="1" applyFill="1" applyBorder="1" applyAlignment="1" applyProtection="1">
      <alignment horizontal="center" vertical="center"/>
    </xf>
    <xf numFmtId="0" fontId="34" fillId="3" borderId="61" xfId="0" applyFont="1" applyFill="1" applyBorder="1" applyAlignment="1" applyProtection="1">
      <alignment horizontal="center" vertical="center"/>
    </xf>
    <xf numFmtId="0" fontId="37" fillId="0" borderId="22"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protection locked="0"/>
    </xf>
    <xf numFmtId="0" fontId="37" fillId="0" borderId="21"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3" xfId="0" applyFont="1" applyFill="1" applyBorder="1" applyAlignment="1" applyProtection="1">
      <alignment horizontal="center" vertical="center"/>
      <protection locked="0"/>
    </xf>
    <xf numFmtId="0" fontId="48" fillId="0" borderId="22" xfId="0" applyFont="1" applyFill="1" applyBorder="1" applyAlignment="1" applyProtection="1">
      <alignment horizontal="left" vertical="center" wrapText="1"/>
    </xf>
    <xf numFmtId="0" fontId="48" fillId="0" borderId="25" xfId="0" applyFont="1" applyFill="1" applyBorder="1" applyAlignment="1" applyProtection="1">
      <alignment horizontal="left" vertical="center" wrapText="1"/>
    </xf>
    <xf numFmtId="0" fontId="33" fillId="0" borderId="6" xfId="0" applyFont="1" applyBorder="1" applyAlignment="1" applyProtection="1">
      <alignment horizontal="center" vertical="center"/>
    </xf>
    <xf numFmtId="0" fontId="33" fillId="0" borderId="7" xfId="0" applyFont="1" applyBorder="1" applyAlignment="1" applyProtection="1">
      <alignment horizontal="center" vertical="center"/>
    </xf>
    <xf numFmtId="0" fontId="33" fillId="0" borderId="9"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10"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4" xfId="0" applyFont="1" applyBorder="1" applyAlignment="1">
      <alignment horizontal="center" vertical="center"/>
    </xf>
    <xf numFmtId="0" fontId="33" fillId="0" borderId="4" xfId="0" applyFont="1" applyBorder="1" applyAlignment="1" applyProtection="1">
      <alignment horizontal="center" vertical="center"/>
    </xf>
    <xf numFmtId="0" fontId="33" fillId="0" borderId="4" xfId="0" applyFont="1" applyBorder="1" applyAlignment="1" applyProtection="1">
      <alignment horizontal="left" vertical="center" wrapText="1"/>
    </xf>
    <xf numFmtId="176" fontId="34" fillId="0" borderId="6" xfId="0" applyNumberFormat="1" applyFont="1" applyFill="1" applyBorder="1" applyAlignment="1" applyProtection="1">
      <alignment horizontal="center" vertical="center"/>
    </xf>
    <xf numFmtId="176" fontId="34" fillId="0" borderId="7" xfId="0" applyNumberFormat="1" applyFont="1" applyFill="1" applyBorder="1" applyAlignment="1" applyProtection="1">
      <alignment horizontal="center" vertical="center"/>
    </xf>
    <xf numFmtId="176" fontId="34" fillId="0" borderId="9" xfId="0" applyNumberFormat="1" applyFont="1" applyFill="1" applyBorder="1" applyAlignment="1" applyProtection="1">
      <alignment horizontal="center" vertical="center"/>
    </xf>
    <xf numFmtId="176" fontId="34" fillId="0" borderId="5" xfId="0" applyNumberFormat="1" applyFont="1" applyFill="1" applyBorder="1" applyAlignment="1" applyProtection="1">
      <alignment horizontal="center" vertical="center"/>
    </xf>
    <xf numFmtId="176" fontId="34" fillId="0" borderId="0" xfId="0" applyNumberFormat="1" applyFont="1" applyFill="1" applyBorder="1" applyAlignment="1" applyProtection="1">
      <alignment horizontal="center" vertical="center"/>
    </xf>
    <xf numFmtId="176" fontId="34" fillId="0" borderId="10" xfId="0" applyNumberFormat="1" applyFont="1" applyFill="1" applyBorder="1" applyAlignment="1" applyProtection="1">
      <alignment horizontal="center" vertical="center"/>
    </xf>
    <xf numFmtId="176" fontId="34" fillId="0" borderId="1" xfId="0" applyNumberFormat="1" applyFont="1" applyFill="1" applyBorder="1" applyAlignment="1" applyProtection="1">
      <alignment horizontal="center" vertical="center"/>
    </xf>
    <xf numFmtId="176" fontId="34" fillId="0" borderId="2" xfId="0" applyNumberFormat="1" applyFont="1" applyFill="1" applyBorder="1" applyAlignment="1" applyProtection="1">
      <alignment horizontal="center" vertical="center"/>
    </xf>
    <xf numFmtId="176" fontId="34" fillId="0" borderId="3" xfId="0" applyNumberFormat="1" applyFont="1" applyFill="1" applyBorder="1" applyAlignment="1" applyProtection="1">
      <alignment horizontal="center" vertical="center"/>
    </xf>
    <xf numFmtId="0" fontId="34" fillId="0" borderId="44" xfId="0" applyFont="1" applyFill="1" applyBorder="1" applyAlignment="1" applyProtection="1">
      <alignment horizontal="center" vertical="center"/>
      <protection locked="0"/>
    </xf>
    <xf numFmtId="0" fontId="34" fillId="0" borderId="45" xfId="0" applyFont="1" applyFill="1" applyBorder="1" applyAlignment="1" applyProtection="1">
      <alignment horizontal="center" vertical="center"/>
      <protection locked="0"/>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34" fillId="2" borderId="5"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2" borderId="2"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4" fillId="3" borderId="6"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5"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87" xfId="0" applyFont="1" applyFill="1" applyBorder="1" applyAlignment="1" applyProtection="1">
      <alignment horizontal="center" vertical="center"/>
      <protection locked="0"/>
    </xf>
    <xf numFmtId="0" fontId="34" fillId="3" borderId="25" xfId="0" applyFont="1" applyFill="1" applyBorder="1" applyAlignment="1" applyProtection="1">
      <alignment horizontal="center" vertical="center"/>
      <protection locked="0"/>
    </xf>
    <xf numFmtId="0" fontId="34" fillId="3" borderId="21" xfId="0" applyFont="1" applyFill="1" applyBorder="1" applyAlignment="1" applyProtection="1">
      <alignment horizontal="center" vertical="center"/>
      <protection locked="0"/>
    </xf>
    <xf numFmtId="38" fontId="34" fillId="3" borderId="5" xfId="6" applyFont="1" applyFill="1" applyBorder="1" applyAlignment="1" applyProtection="1">
      <alignment horizontal="center" vertical="center" shrinkToFit="1"/>
      <protection locked="0"/>
    </xf>
    <xf numFmtId="38" fontId="34" fillId="3" borderId="0" xfId="6" applyFont="1" applyFill="1" applyBorder="1" applyAlignment="1" applyProtection="1">
      <alignment horizontal="center" vertical="center" shrinkToFit="1"/>
      <protection locked="0"/>
    </xf>
    <xf numFmtId="0" fontId="34" fillId="0" borderId="0" xfId="0" applyNumberFormat="1" applyFont="1" applyFill="1" applyBorder="1" applyAlignment="1">
      <alignment horizontal="center" vertical="center"/>
    </xf>
    <xf numFmtId="0" fontId="34" fillId="0" borderId="5"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2" borderId="6" xfId="0" applyFont="1" applyFill="1" applyBorder="1" applyAlignment="1" applyProtection="1">
      <alignment horizontal="center" vertical="center"/>
    </xf>
    <xf numFmtId="0" fontId="34" fillId="2" borderId="9" xfId="0" applyFont="1" applyFill="1" applyBorder="1" applyAlignment="1" applyProtection="1">
      <alignment horizontal="center" vertical="center"/>
    </xf>
    <xf numFmtId="0" fontId="34" fillId="2" borderId="5" xfId="0" applyFont="1" applyFill="1" applyBorder="1" applyAlignment="1" applyProtection="1">
      <alignment horizontal="center" vertical="center"/>
    </xf>
    <xf numFmtId="0" fontId="34" fillId="2" borderId="10"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4" fillId="2" borderId="3" xfId="0" applyFont="1" applyFill="1" applyBorder="1" applyAlignment="1" applyProtection="1">
      <alignment horizontal="center" vertical="center"/>
    </xf>
    <xf numFmtId="0" fontId="33" fillId="0" borderId="89" xfId="0" applyFont="1" applyBorder="1" applyAlignment="1" applyProtection="1">
      <alignment horizontal="center" vertical="center" wrapText="1"/>
    </xf>
    <xf numFmtId="0" fontId="33" fillId="0" borderId="92" xfId="0" applyFont="1" applyBorder="1" applyAlignment="1" applyProtection="1">
      <alignment horizontal="center" vertical="center" wrapText="1"/>
    </xf>
    <xf numFmtId="0" fontId="34" fillId="2" borderId="7" xfId="0" applyFont="1" applyFill="1" applyBorder="1" applyAlignment="1" applyProtection="1">
      <alignment horizontal="center" vertical="center" wrapText="1"/>
    </xf>
    <xf numFmtId="0" fontId="34" fillId="2" borderId="2" xfId="0" applyFont="1" applyFill="1" applyBorder="1" applyAlignment="1" applyProtection="1">
      <alignment horizontal="center" vertical="center" wrapText="1"/>
    </xf>
    <xf numFmtId="0" fontId="34" fillId="2" borderId="43" xfId="0" applyFont="1" applyFill="1" applyBorder="1" applyAlignment="1" applyProtection="1">
      <alignment horizontal="center" vertical="center"/>
    </xf>
    <xf numFmtId="0" fontId="34" fillId="2" borderId="44" xfId="0" applyFont="1" applyFill="1" applyBorder="1" applyAlignment="1" applyProtection="1">
      <alignment horizontal="center" vertical="center"/>
    </xf>
    <xf numFmtId="0" fontId="33" fillId="0" borderId="49" xfId="0" applyFont="1" applyBorder="1" applyAlignment="1" applyProtection="1">
      <alignment horizontal="center" vertical="center" wrapText="1"/>
    </xf>
    <xf numFmtId="0" fontId="33" fillId="0" borderId="50" xfId="0" applyFont="1" applyBorder="1" applyAlignment="1" applyProtection="1">
      <alignment horizontal="center" vertical="center" wrapText="1"/>
    </xf>
    <xf numFmtId="0" fontId="33" fillId="0" borderId="51" xfId="0" applyFont="1" applyBorder="1" applyAlignment="1" applyProtection="1">
      <alignment horizontal="center" vertical="center" wrapText="1"/>
    </xf>
    <xf numFmtId="0" fontId="33" fillId="0" borderId="88" xfId="0" applyFont="1" applyBorder="1" applyAlignment="1" applyProtection="1">
      <alignment horizontal="center" vertical="center" wrapText="1"/>
    </xf>
    <xf numFmtId="0" fontId="33" fillId="0" borderId="41" xfId="0" applyFont="1" applyBorder="1" applyAlignment="1" applyProtection="1">
      <alignment horizontal="center" vertical="center" wrapText="1"/>
    </xf>
    <xf numFmtId="0" fontId="33" fillId="0" borderId="91" xfId="0" applyFont="1" applyBorder="1" applyAlignment="1" applyProtection="1">
      <alignment horizontal="center" vertical="center" wrapText="1"/>
    </xf>
    <xf numFmtId="0" fontId="33" fillId="0" borderId="53" xfId="0" applyFont="1" applyBorder="1" applyAlignment="1" applyProtection="1">
      <alignment horizontal="center" vertical="center" wrapText="1"/>
    </xf>
    <xf numFmtId="20" fontId="33" fillId="3" borderId="6" xfId="0" applyNumberFormat="1" applyFont="1" applyFill="1" applyBorder="1" applyAlignment="1" applyProtection="1">
      <alignment horizontal="center" vertical="center"/>
      <protection locked="0"/>
    </xf>
    <xf numFmtId="0" fontId="33" fillId="3" borderId="7"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1" xfId="0" applyFont="1" applyBorder="1" applyAlignment="1">
      <alignment horizontal="center" vertical="center"/>
    </xf>
    <xf numFmtId="20" fontId="33" fillId="3" borderId="2" xfId="0" applyNumberFormat="1"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3" fillId="3" borderId="4" xfId="0" applyFont="1" applyFill="1" applyBorder="1" applyAlignment="1" applyProtection="1">
      <alignment horizontal="left" vertical="center" wrapText="1"/>
      <protection locked="0"/>
    </xf>
    <xf numFmtId="0" fontId="33" fillId="3" borderId="4" xfId="0" applyFont="1" applyFill="1" applyBorder="1" applyAlignment="1" applyProtection="1">
      <alignment horizontal="center" vertical="center" wrapText="1"/>
      <protection locked="0"/>
    </xf>
    <xf numFmtId="49" fontId="33" fillId="3" borderId="46" xfId="0" applyNumberFormat="1" applyFont="1" applyFill="1" applyBorder="1" applyAlignment="1" applyProtection="1">
      <alignment horizontal="left" vertical="top" wrapText="1"/>
      <protection locked="0"/>
    </xf>
    <xf numFmtId="49" fontId="33" fillId="3" borderId="95" xfId="0" applyNumberFormat="1" applyFont="1" applyFill="1" applyBorder="1" applyAlignment="1" applyProtection="1">
      <alignment horizontal="left" vertical="top" wrapText="1"/>
      <protection locked="0"/>
    </xf>
    <xf numFmtId="0" fontId="33" fillId="3" borderId="6" xfId="0" applyFont="1" applyFill="1" applyBorder="1" applyAlignment="1" applyProtection="1">
      <alignment horizontal="left" vertical="top" wrapText="1"/>
      <protection locked="0"/>
    </xf>
    <xf numFmtId="0" fontId="33" fillId="3" borderId="7" xfId="0" applyFont="1" applyFill="1" applyBorder="1" applyAlignment="1" applyProtection="1">
      <alignment horizontal="left" vertical="top" wrapText="1"/>
      <protection locked="0"/>
    </xf>
    <xf numFmtId="0" fontId="33" fillId="3" borderId="103" xfId="0" applyFont="1" applyFill="1" applyBorder="1" applyAlignment="1" applyProtection="1">
      <alignment horizontal="left" vertical="top" wrapText="1"/>
      <protection locked="0"/>
    </xf>
    <xf numFmtId="0" fontId="33" fillId="3" borderId="1" xfId="0" applyFont="1" applyFill="1" applyBorder="1" applyAlignment="1" applyProtection="1">
      <alignment horizontal="left" vertical="top" wrapText="1"/>
      <protection locked="0"/>
    </xf>
    <xf numFmtId="0" fontId="33" fillId="3" borderId="2" xfId="0" applyFont="1" applyFill="1" applyBorder="1" applyAlignment="1" applyProtection="1">
      <alignment horizontal="left" vertical="top" wrapText="1"/>
      <protection locked="0"/>
    </xf>
    <xf numFmtId="0" fontId="33" fillId="3" borderId="104" xfId="0" applyFont="1" applyFill="1" applyBorder="1" applyAlignment="1" applyProtection="1">
      <alignment horizontal="left" vertical="top" wrapText="1"/>
      <protection locked="0"/>
    </xf>
    <xf numFmtId="0" fontId="0" fillId="0" borderId="0" xfId="0" applyFont="1" applyFill="1" applyBorder="1" applyAlignment="1">
      <alignment horizontal="right" vertical="center"/>
    </xf>
    <xf numFmtId="0" fontId="0" fillId="0" borderId="0" xfId="0" applyNumberFormat="1" applyFont="1" applyFill="1" applyBorder="1" applyAlignment="1" applyProtection="1">
      <alignment horizontal="center" vertical="center"/>
      <protection locked="0"/>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3" fillId="0" borderId="29" xfId="0" applyFont="1" applyBorder="1" applyAlignment="1" applyProtection="1">
      <alignment horizontal="center" vertical="center"/>
      <protection locked="0"/>
    </xf>
    <xf numFmtId="0" fontId="2" fillId="0" borderId="50"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29" xfId="0" applyFont="1" applyBorder="1" applyAlignment="1" applyProtection="1">
      <alignment horizontal="right" vertical="center"/>
      <protection locked="0"/>
    </xf>
    <xf numFmtId="38" fontId="33" fillId="2" borderId="41" xfId="5" applyFont="1" applyFill="1" applyBorder="1" applyAlignment="1">
      <alignment horizontal="right" vertical="center"/>
    </xf>
    <xf numFmtId="38" fontId="33" fillId="2" borderId="89" xfId="5" applyFont="1" applyFill="1" applyBorder="1" applyAlignment="1">
      <alignment horizontal="right" vertical="center"/>
    </xf>
    <xf numFmtId="0" fontId="2" fillId="0" borderId="49" xfId="0" applyFont="1" applyBorder="1" applyAlignment="1">
      <alignment horizontal="center" vertical="center"/>
    </xf>
    <xf numFmtId="0" fontId="2" fillId="0" borderId="88"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51" xfId="0" applyFont="1" applyBorder="1" applyAlignment="1">
      <alignment horizontal="center" vertical="center" wrapText="1"/>
    </xf>
    <xf numFmtId="0" fontId="2" fillId="0" borderId="89" xfId="0" applyFont="1" applyBorder="1" applyAlignment="1">
      <alignment horizontal="center" vertical="center" wrapText="1"/>
    </xf>
    <xf numFmtId="38" fontId="33" fillId="0" borderId="94" xfId="5" applyFont="1" applyBorder="1" applyAlignment="1">
      <alignment horizontal="right" vertical="center"/>
    </xf>
    <xf numFmtId="38" fontId="33" fillId="0" borderId="95" xfId="5" applyFont="1" applyBorder="1" applyAlignment="1">
      <alignment horizontal="right" vertical="center"/>
    </xf>
    <xf numFmtId="38" fontId="33" fillId="2" borderId="62" xfId="5" applyFont="1" applyFill="1" applyBorder="1" applyAlignment="1">
      <alignment horizontal="right" vertical="center"/>
    </xf>
    <xf numFmtId="38" fontId="33" fillId="2" borderId="64" xfId="5" applyFont="1" applyFill="1" applyBorder="1" applyAlignment="1">
      <alignment horizontal="right" vertical="center"/>
    </xf>
    <xf numFmtId="0" fontId="3" fillId="0" borderId="2" xfId="0" applyFont="1" applyBorder="1" applyAlignment="1">
      <alignment horizontal="left"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4" fillId="6" borderId="63" xfId="0" applyFont="1" applyFill="1" applyBorder="1" applyAlignment="1" applyProtection="1">
      <alignment horizontal="center" vertical="center"/>
      <protection locked="0"/>
    </xf>
    <xf numFmtId="0" fontId="34" fillId="6" borderId="62" xfId="0" applyFont="1" applyFill="1" applyBorder="1" applyAlignment="1" applyProtection="1">
      <alignment horizontal="center" vertical="center"/>
      <protection locked="0"/>
    </xf>
    <xf numFmtId="0" fontId="33" fillId="0" borderId="51" xfId="0" applyFont="1" applyBorder="1" applyAlignment="1">
      <alignment horizontal="center" vertical="center"/>
    </xf>
    <xf numFmtId="0" fontId="34" fillId="6" borderId="64" xfId="0" applyFont="1" applyFill="1" applyBorder="1" applyAlignment="1" applyProtection="1">
      <alignment horizontal="center" vertical="center"/>
      <protection locked="0"/>
    </xf>
    <xf numFmtId="0" fontId="33" fillId="0" borderId="87" xfId="0" applyFont="1" applyBorder="1" applyAlignment="1">
      <alignment horizontal="center" vertical="center"/>
    </xf>
    <xf numFmtId="0" fontId="33" fillId="0" borderId="100" xfId="0" applyFont="1" applyBorder="1" applyAlignment="1">
      <alignment horizontal="center" vertical="center"/>
    </xf>
    <xf numFmtId="0" fontId="2" fillId="0" borderId="63" xfId="0" applyFont="1" applyBorder="1" applyAlignment="1">
      <alignment horizontal="left" vertical="center" wrapText="1"/>
    </xf>
    <xf numFmtId="0" fontId="2" fillId="0" borderId="62" xfId="0" applyFont="1" applyBorder="1" applyAlignment="1">
      <alignment horizontal="left" vertical="center" wrapText="1"/>
    </xf>
    <xf numFmtId="0" fontId="33" fillId="0" borderId="88" xfId="0" applyFont="1" applyBorder="1" applyAlignment="1">
      <alignment horizontal="left" vertical="center" wrapText="1"/>
    </xf>
    <xf numFmtId="0" fontId="33" fillId="0" borderId="41" xfId="0" applyFont="1" applyBorder="1" applyAlignment="1">
      <alignment horizontal="left" vertical="center" wrapText="1"/>
    </xf>
    <xf numFmtId="38" fontId="34" fillId="6" borderId="41" xfId="5" applyFont="1" applyFill="1" applyBorder="1" applyAlignment="1" applyProtection="1">
      <alignment vertical="center"/>
      <protection locked="0"/>
    </xf>
    <xf numFmtId="38" fontId="34" fillId="6" borderId="89" xfId="5" applyFont="1" applyFill="1" applyBorder="1" applyAlignment="1" applyProtection="1">
      <alignment vertical="center"/>
      <protection locked="0"/>
    </xf>
    <xf numFmtId="38" fontId="34" fillId="6" borderId="62" xfId="5" applyFont="1" applyFill="1" applyBorder="1" applyAlignment="1" applyProtection="1">
      <alignment vertical="center"/>
      <protection locked="0"/>
    </xf>
    <xf numFmtId="38" fontId="34" fillId="6" borderId="64" xfId="5" applyFont="1" applyFill="1" applyBorder="1" applyAlignment="1" applyProtection="1">
      <alignment vertical="center"/>
      <protection locked="0"/>
    </xf>
    <xf numFmtId="0" fontId="0" fillId="0" borderId="0" xfId="0" applyFont="1" applyBorder="1" applyAlignment="1">
      <alignment horizontal="left" vertical="center"/>
    </xf>
    <xf numFmtId="0" fontId="34" fillId="0" borderId="97" xfId="0" applyFont="1" applyBorder="1" applyAlignment="1">
      <alignment horizontal="center" vertical="center"/>
    </xf>
    <xf numFmtId="0" fontId="34" fillId="0" borderId="98" xfId="0" applyFont="1" applyBorder="1" applyAlignment="1">
      <alignment horizontal="center" vertical="center"/>
    </xf>
    <xf numFmtId="38" fontId="34" fillId="0" borderId="99" xfId="5"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3" fillId="0" borderId="29"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47" fillId="0" borderId="29" xfId="0" applyFont="1" applyBorder="1" applyAlignment="1" applyProtection="1">
      <alignment horizontal="left" vertical="center"/>
      <protection locked="0"/>
    </xf>
    <xf numFmtId="0" fontId="47" fillId="0" borderId="42" xfId="0" applyFont="1" applyBorder="1" applyAlignment="1" applyProtection="1">
      <alignment horizontal="left" vertical="center"/>
      <protection locked="0"/>
    </xf>
    <xf numFmtId="0" fontId="3" fillId="0" borderId="29" xfId="0" applyFont="1" applyFill="1" applyBorder="1" applyAlignment="1">
      <alignment horizontal="left"/>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left"/>
    </xf>
    <xf numFmtId="0" fontId="3" fillId="0" borderId="60" xfId="0" applyFont="1" applyFill="1" applyBorder="1" applyAlignment="1">
      <alignment horizontal="left"/>
    </xf>
    <xf numFmtId="0" fontId="3" fillId="0" borderId="59" xfId="0" applyFont="1" applyFill="1" applyBorder="1" applyAlignment="1">
      <alignment horizontal="left"/>
    </xf>
    <xf numFmtId="0" fontId="3" fillId="0" borderId="24" xfId="0" applyFont="1" applyFill="1" applyBorder="1" applyAlignment="1">
      <alignment horizontal="left"/>
    </xf>
    <xf numFmtId="0" fontId="3" fillId="0" borderId="42" xfId="0" applyFont="1" applyFill="1" applyBorder="1" applyAlignment="1">
      <alignment horizontal="left"/>
    </xf>
    <xf numFmtId="0" fontId="3" fillId="0" borderId="18" xfId="0" applyFont="1" applyFill="1" applyBorder="1" applyAlignment="1">
      <alignment horizontal="center" vertical="center" wrapText="1"/>
    </xf>
    <xf numFmtId="0" fontId="3" fillId="0" borderId="60" xfId="0" applyFont="1" applyFill="1" applyBorder="1" applyAlignment="1">
      <alignment horizontal="left" vertical="top"/>
    </xf>
    <xf numFmtId="0" fontId="3" fillId="0" borderId="41" xfId="0" applyFont="1" applyFill="1" applyBorder="1" applyAlignment="1">
      <alignment horizontal="left" vertical="top"/>
    </xf>
    <xf numFmtId="0" fontId="3" fillId="0" borderId="59" xfId="0" applyFont="1" applyFill="1" applyBorder="1" applyAlignment="1">
      <alignment horizontal="left" vertical="top"/>
    </xf>
    <xf numFmtId="0" fontId="3" fillId="0" borderId="89" xfId="0" applyFont="1" applyFill="1" applyBorder="1" applyAlignment="1">
      <alignment horizontal="left" vertical="top"/>
    </xf>
    <xf numFmtId="0" fontId="3" fillId="0" borderId="101" xfId="0" applyFont="1" applyFill="1" applyBorder="1" applyAlignment="1">
      <alignment horizontal="left" vertical="top"/>
    </xf>
    <xf numFmtId="0" fontId="3" fillId="0" borderId="62" xfId="0" applyFont="1" applyFill="1" applyBorder="1" applyAlignment="1">
      <alignment horizontal="left" vertical="top"/>
    </xf>
    <xf numFmtId="0" fontId="3" fillId="0" borderId="90" xfId="0" applyFont="1" applyFill="1" applyBorder="1" applyAlignment="1">
      <alignment horizontal="left" vertical="top"/>
    </xf>
    <xf numFmtId="0" fontId="3" fillId="0" borderId="64" xfId="0" applyFont="1" applyFill="1" applyBorder="1" applyAlignment="1">
      <alignment horizontal="left" vertical="top"/>
    </xf>
    <xf numFmtId="0" fontId="29" fillId="0" borderId="0" xfId="0" applyFont="1" applyFill="1" applyAlignment="1">
      <alignment horizontal="center" wrapText="1"/>
    </xf>
    <xf numFmtId="0" fontId="3" fillId="0" borderId="74" xfId="0" applyFont="1" applyFill="1" applyBorder="1" applyAlignment="1">
      <alignment horizontal="center" vertical="center"/>
    </xf>
    <xf numFmtId="0" fontId="3" fillId="0" borderId="58" xfId="0" applyFont="1" applyFill="1" applyBorder="1" applyAlignment="1">
      <alignment horizontal="left" vertical="top"/>
    </xf>
    <xf numFmtId="0" fontId="3" fillId="0" borderId="54" xfId="0" applyFont="1" applyFill="1" applyBorder="1" applyAlignment="1">
      <alignment horizontal="left" vertical="top"/>
    </xf>
    <xf numFmtId="0" fontId="3" fillId="0" borderId="57" xfId="0" applyFont="1" applyFill="1" applyBorder="1" applyAlignment="1">
      <alignment horizontal="left" vertical="top"/>
    </xf>
    <xf numFmtId="0" fontId="3" fillId="0" borderId="102" xfId="0" applyFont="1" applyFill="1" applyBorder="1" applyAlignment="1">
      <alignment horizontal="left" vertical="top"/>
    </xf>
    <xf numFmtId="0" fontId="3" fillId="0" borderId="18" xfId="0" applyFont="1" applyFill="1" applyBorder="1" applyAlignment="1">
      <alignment horizontal="center" vertical="center"/>
    </xf>
    <xf numFmtId="0" fontId="3" fillId="0" borderId="20" xfId="0" applyFont="1" applyFill="1" applyBorder="1" applyAlignment="1">
      <alignment horizontal="left"/>
    </xf>
    <xf numFmtId="0" fontId="3" fillId="0" borderId="101" xfId="0" applyFont="1" applyFill="1" applyBorder="1" applyAlignment="1">
      <alignment horizontal="left"/>
    </xf>
    <xf numFmtId="0" fontId="3" fillId="0" borderId="90" xfId="0" applyFont="1" applyFill="1" applyBorder="1" applyAlignment="1">
      <alignment horizontal="left"/>
    </xf>
    <xf numFmtId="0" fontId="3" fillId="0" borderId="19" xfId="0" applyFont="1" applyFill="1" applyBorder="1" applyAlignment="1">
      <alignment horizontal="left"/>
    </xf>
    <xf numFmtId="0" fontId="3" fillId="0" borderId="61" xfId="0" applyFont="1" applyFill="1" applyBorder="1" applyAlignment="1">
      <alignment horizontal="left"/>
    </xf>
    <xf numFmtId="0" fontId="50" fillId="0" borderId="29" xfId="0" applyFont="1" applyFill="1" applyBorder="1" applyAlignment="1"/>
    <xf numFmtId="0" fontId="8" fillId="2" borderId="88" xfId="0" applyFont="1" applyFill="1" applyBorder="1" applyAlignment="1">
      <alignment horizontal="left" wrapText="1"/>
    </xf>
    <xf numFmtId="0" fontId="8" fillId="2" borderId="41" xfId="0" applyFont="1" applyFill="1" applyBorder="1" applyAlignment="1">
      <alignment horizontal="left" wrapText="1"/>
    </xf>
    <xf numFmtId="0" fontId="8" fillId="2" borderId="89" xfId="0" applyFont="1" applyFill="1" applyBorder="1" applyAlignment="1">
      <alignment horizontal="left" wrapText="1"/>
    </xf>
    <xf numFmtId="0" fontId="10" fillId="2" borderId="29" xfId="0" applyFont="1" applyFill="1" applyBorder="1" applyAlignment="1">
      <alignment horizontal="left"/>
    </xf>
    <xf numFmtId="0" fontId="8" fillId="2" borderId="62" xfId="0" applyFont="1" applyFill="1" applyBorder="1" applyAlignment="1">
      <alignment horizontal="left" wrapText="1"/>
    </xf>
    <xf numFmtId="0" fontId="8" fillId="2" borderId="64" xfId="0" applyFont="1" applyFill="1" applyBorder="1" applyAlignment="1">
      <alignment horizontal="left" wrapText="1"/>
    </xf>
    <xf numFmtId="0" fontId="8" fillId="2" borderId="63" xfId="0" applyFont="1" applyFill="1" applyBorder="1" applyAlignment="1">
      <alignment horizontal="left" wrapText="1"/>
    </xf>
    <xf numFmtId="0" fontId="3" fillId="2" borderId="7" xfId="0" applyFont="1" applyFill="1" applyBorder="1" applyAlignment="1">
      <alignment horizontal="left"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50" xfId="0" applyFont="1" applyFill="1" applyBorder="1" applyAlignment="1">
      <alignment horizontal="left" wrapText="1"/>
    </xf>
    <xf numFmtId="0" fontId="8" fillId="2" borderId="51" xfId="0" applyFont="1" applyFill="1" applyBorder="1" applyAlignment="1">
      <alignment horizontal="left" wrapText="1"/>
    </xf>
    <xf numFmtId="0" fontId="27" fillId="2" borderId="0" xfId="0" applyFont="1" applyFill="1" applyBorder="1" applyAlignment="1">
      <alignment horizontal="center" vertical="center"/>
    </xf>
    <xf numFmtId="0" fontId="8" fillId="2" borderId="43" xfId="0" applyFont="1" applyFill="1" applyBorder="1" applyAlignment="1">
      <alignment horizontal="center" vertical="center" wrapText="1"/>
    </xf>
    <xf numFmtId="0" fontId="8" fillId="2" borderId="49" xfId="0" applyFont="1" applyFill="1" applyBorder="1" applyAlignment="1">
      <alignment horizontal="left" wrapText="1"/>
    </xf>
    <xf numFmtId="0" fontId="9" fillId="2" borderId="37" xfId="0" applyFont="1" applyFill="1" applyBorder="1" applyAlignment="1">
      <alignment horizontal="center"/>
    </xf>
    <xf numFmtId="0" fontId="9" fillId="2" borderId="48" xfId="0" applyFont="1" applyFill="1" applyBorder="1" applyAlignment="1">
      <alignment horizontal="center"/>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0" xfId="0" applyFill="1" applyBorder="1" applyAlignment="1">
      <alignment horizontal="left" vertical="top"/>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4" fillId="2" borderId="94" xfId="0" applyFont="1" applyFill="1" applyBorder="1" applyAlignment="1">
      <alignment horizontal="center" wrapText="1"/>
    </xf>
    <xf numFmtId="0" fontId="4" fillId="2" borderId="95" xfId="0" applyFont="1" applyFill="1" applyBorder="1" applyAlignment="1">
      <alignment horizontal="center" wrapText="1"/>
    </xf>
    <xf numFmtId="0" fontId="0" fillId="2" borderId="8" xfId="0" applyFont="1" applyFill="1" applyBorder="1" applyAlignment="1">
      <alignment horizontal="left" vertical="top"/>
    </xf>
    <xf numFmtId="0" fontId="0" fillId="2" borderId="15" xfId="0" applyFont="1" applyFill="1" applyBorder="1" applyAlignment="1">
      <alignment horizontal="left" vertical="top"/>
    </xf>
    <xf numFmtId="0" fontId="0" fillId="2" borderId="14" xfId="0" applyFont="1" applyFill="1" applyBorder="1" applyAlignment="1">
      <alignment horizontal="left" vertical="top"/>
    </xf>
    <xf numFmtId="0" fontId="9" fillId="2" borderId="35" xfId="0" applyFont="1" applyFill="1" applyBorder="1" applyAlignment="1">
      <alignment horizontal="center"/>
    </xf>
    <xf numFmtId="0" fontId="9" fillId="2" borderId="94" xfId="0" applyFont="1" applyFill="1" applyBorder="1" applyAlignment="1">
      <alignment horizontal="center"/>
    </xf>
    <xf numFmtId="0" fontId="4" fillId="2" borderId="48" xfId="0" applyFont="1" applyFill="1" applyBorder="1" applyAlignment="1">
      <alignment horizontal="center" wrapText="1"/>
    </xf>
    <xf numFmtId="0" fontId="4" fillId="2" borderId="96" xfId="0" applyFont="1" applyFill="1" applyBorder="1" applyAlignment="1">
      <alignment horizontal="center" wrapText="1"/>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9" xfId="0"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Border="1" applyAlignment="1">
      <alignment horizontal="left" vertical="top"/>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93" xfId="0" applyFont="1" applyFill="1" applyBorder="1" applyAlignment="1">
      <alignment horizontal="center" wrapText="1"/>
    </xf>
    <xf numFmtId="0" fontId="4" fillId="2" borderId="46" xfId="0" applyFont="1" applyFill="1" applyBorder="1" applyAlignment="1">
      <alignment horizontal="center" wrapText="1"/>
    </xf>
    <xf numFmtId="0" fontId="29" fillId="2" borderId="0" xfId="0" applyFont="1" applyFill="1" applyAlignment="1">
      <alignment horizontal="center" vertical="center"/>
    </xf>
    <xf numFmtId="0" fontId="3" fillId="2" borderId="9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93" xfId="0" applyFont="1" applyFill="1" applyBorder="1" applyAlignment="1">
      <alignment horizontal="center" vertical="center" wrapText="1"/>
    </xf>
    <xf numFmtId="0" fontId="3" fillId="2" borderId="94" xfId="0" applyFont="1" applyFill="1" applyBorder="1" applyAlignment="1">
      <alignment horizontal="center" vertical="center" wrapText="1"/>
    </xf>
    <xf numFmtId="0" fontId="3" fillId="2" borderId="47" xfId="0" applyFont="1" applyFill="1" applyBorder="1" applyAlignment="1">
      <alignment horizontal="center" vertical="center"/>
    </xf>
    <xf numFmtId="0" fontId="3" fillId="2" borderId="35" xfId="0" applyFont="1" applyFill="1" applyBorder="1" applyAlignment="1">
      <alignment horizontal="center" vertical="center"/>
    </xf>
    <xf numFmtId="0" fontId="0" fillId="0" borderId="30" xfId="0" applyFont="1" applyFill="1" applyBorder="1" applyAlignment="1">
      <alignment vertical="center" wrapText="1"/>
    </xf>
    <xf numFmtId="0" fontId="0" fillId="0" borderId="29" xfId="0" applyFont="1" applyFill="1" applyBorder="1" applyAlignment="1">
      <alignment vertical="center" wrapText="1"/>
    </xf>
    <xf numFmtId="0" fontId="0" fillId="0" borderId="28" xfId="0" applyFont="1" applyFill="1" applyBorder="1" applyAlignment="1">
      <alignment vertical="center" wrapText="1"/>
    </xf>
    <xf numFmtId="0" fontId="0" fillId="0" borderId="23" xfId="0" applyFont="1" applyFill="1" applyBorder="1" applyAlignment="1">
      <alignment vertical="center" wrapText="1"/>
    </xf>
    <xf numFmtId="0" fontId="0" fillId="0" borderId="42" xfId="0" applyFont="1" applyFill="1" applyBorder="1" applyAlignment="1">
      <alignment vertical="center" wrapText="1"/>
    </xf>
    <xf numFmtId="0" fontId="0" fillId="0" borderId="24" xfId="0" applyFont="1" applyFill="1" applyBorder="1" applyAlignment="1">
      <alignment vertical="center" wrapText="1"/>
    </xf>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5" xfId="0" applyFont="1" applyFill="1" applyBorder="1" applyAlignment="1"/>
    <xf numFmtId="0" fontId="0" fillId="0" borderId="14" xfId="0" applyFont="1" applyFill="1" applyBorder="1" applyAlignment="1"/>
    <xf numFmtId="0" fontId="0" fillId="0" borderId="14" xfId="0" applyFont="1" applyFill="1" applyBorder="1" applyAlignment="1">
      <alignment horizontal="center" vertical="center"/>
    </xf>
    <xf numFmtId="57" fontId="0" fillId="0" borderId="2" xfId="0" applyNumberFormat="1" applyFont="1" applyFill="1" applyBorder="1" applyAlignment="1">
      <alignment horizontal="left"/>
    </xf>
    <xf numFmtId="0" fontId="0" fillId="0" borderId="33" xfId="0" applyFont="1" applyFill="1" applyBorder="1" applyAlignment="1">
      <alignment vertical="center" wrapText="1"/>
    </xf>
    <xf numFmtId="0" fontId="0" fillId="0" borderId="32" xfId="0" applyFont="1" applyFill="1" applyBorder="1" applyAlignment="1">
      <alignment vertical="center" wrapText="1"/>
    </xf>
    <xf numFmtId="0" fontId="0" fillId="0" borderId="31" xfId="0" applyFont="1" applyFill="1" applyBorder="1" applyAlignment="1">
      <alignment vertical="center" wrapText="1"/>
    </xf>
    <xf numFmtId="0" fontId="51" fillId="0" borderId="0" xfId="0" applyFont="1" applyFill="1" applyAlignment="1">
      <alignment vertical="center" shrinkToFit="1"/>
    </xf>
    <xf numFmtId="0" fontId="0" fillId="0" borderId="0" xfId="0" applyFont="1" applyFill="1" applyAlignment="1">
      <alignment vertical="center" shrinkToFit="1"/>
    </xf>
    <xf numFmtId="0" fontId="0" fillId="0" borderId="20" xfId="0" applyFont="1" applyFill="1" applyBorder="1" applyAlignment="1">
      <alignment vertical="center" wrapText="1"/>
    </xf>
    <xf numFmtId="0" fontId="0" fillId="0" borderId="61" xfId="0" applyFont="1" applyFill="1" applyBorder="1" applyAlignment="1">
      <alignment vertical="center" wrapText="1"/>
    </xf>
    <xf numFmtId="0" fontId="0" fillId="0" borderId="19" xfId="0" applyFont="1" applyFill="1" applyBorder="1" applyAlignment="1">
      <alignment vertical="center" wrapText="1"/>
    </xf>
    <xf numFmtId="0" fontId="0" fillId="0" borderId="22" xfId="0" applyFont="1" applyFill="1" applyBorder="1" applyAlignment="1">
      <alignment vertical="center" wrapText="1"/>
    </xf>
    <xf numFmtId="0" fontId="0" fillId="0" borderId="25" xfId="0" applyFont="1" applyFill="1" applyBorder="1" applyAlignment="1">
      <alignment vertical="center" wrapText="1"/>
    </xf>
    <xf numFmtId="0" fontId="0" fillId="0" borderId="21" xfId="0" applyFont="1" applyFill="1" applyBorder="1" applyAlignment="1">
      <alignment vertical="center" wrapText="1"/>
    </xf>
    <xf numFmtId="0" fontId="52" fillId="2" borderId="0" xfId="0" applyFont="1" applyFill="1"/>
    <xf numFmtId="0" fontId="52" fillId="2" borderId="0" xfId="0" applyFont="1" applyFill="1" applyAlignment="1">
      <alignment horizontal="right"/>
    </xf>
    <xf numFmtId="0" fontId="53" fillId="2" borderId="0" xfId="0" applyFont="1" applyFill="1" applyAlignment="1" applyProtection="1">
      <alignment horizontal="center"/>
      <protection locked="0"/>
    </xf>
    <xf numFmtId="0" fontId="53" fillId="2" borderId="0" xfId="0" applyFont="1" applyFill="1" applyAlignment="1"/>
    <xf numFmtId="0" fontId="53" fillId="2" borderId="0" xfId="0" applyFont="1" applyFill="1" applyAlignment="1">
      <alignment horizontal="center"/>
    </xf>
    <xf numFmtId="0" fontId="7" fillId="2" borderId="2" xfId="0" applyFont="1" applyFill="1" applyBorder="1" applyAlignment="1" applyProtection="1">
      <alignment horizontal="left"/>
      <protection locked="0"/>
    </xf>
    <xf numFmtId="0" fontId="52" fillId="2" borderId="0" xfId="0" applyFont="1" applyFill="1" applyAlignment="1">
      <alignment vertical="center"/>
    </xf>
    <xf numFmtId="0" fontId="54" fillId="2" borderId="105" xfId="0" applyFont="1" applyFill="1" applyBorder="1" applyAlignment="1">
      <alignment horizontal="center" vertical="center"/>
    </xf>
    <xf numFmtId="0" fontId="54" fillId="2" borderId="106" xfId="0" applyFont="1" applyFill="1" applyBorder="1" applyAlignment="1">
      <alignment horizontal="center" vertical="center"/>
    </xf>
    <xf numFmtId="0" fontId="52" fillId="2" borderId="106" xfId="0" applyFont="1" applyFill="1" applyBorder="1" applyAlignment="1">
      <alignment horizontal="center" vertical="center"/>
    </xf>
    <xf numFmtId="0" fontId="52" fillId="2" borderId="107" xfId="0" applyFont="1" applyFill="1" applyBorder="1" applyAlignment="1">
      <alignment horizontal="center" vertical="center"/>
    </xf>
    <xf numFmtId="0" fontId="52" fillId="2" borderId="108" xfId="0" applyFont="1" applyFill="1" applyBorder="1" applyAlignment="1">
      <alignment horizontal="center" vertical="center"/>
    </xf>
    <xf numFmtId="0" fontId="52" fillId="2" borderId="109" xfId="0" applyFont="1" applyFill="1" applyBorder="1" applyAlignment="1">
      <alignment horizontal="center" vertical="center"/>
    </xf>
    <xf numFmtId="0" fontId="0" fillId="2" borderId="0" xfId="0" applyFill="1" applyAlignment="1">
      <alignment vertical="center"/>
    </xf>
    <xf numFmtId="0" fontId="54" fillId="2" borderId="110" xfId="0" applyFont="1" applyFill="1" applyBorder="1" applyAlignment="1">
      <alignment horizontal="center" vertical="center"/>
    </xf>
    <xf numFmtId="0" fontId="54" fillId="2" borderId="12"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111" xfId="0" applyFont="1" applyFill="1" applyBorder="1" applyAlignment="1">
      <alignment horizontal="center" vertical="center"/>
    </xf>
    <xf numFmtId="0" fontId="54" fillId="2" borderId="112" xfId="0" applyFont="1" applyFill="1" applyBorder="1" applyAlignment="1">
      <alignment horizontal="center" vertical="center"/>
    </xf>
    <xf numFmtId="0" fontId="54" fillId="2" borderId="113" xfId="0" applyFont="1" applyFill="1" applyBorder="1" applyAlignment="1">
      <alignment horizontal="center" vertical="center"/>
    </xf>
    <xf numFmtId="0" fontId="52" fillId="2" borderId="113" xfId="0" applyFont="1" applyFill="1" applyBorder="1" applyAlignment="1">
      <alignment horizontal="center" vertical="center"/>
    </xf>
    <xf numFmtId="0" fontId="52" fillId="2" borderId="114" xfId="0" applyFont="1" applyFill="1" applyBorder="1" applyAlignment="1">
      <alignment horizontal="center" vertical="center"/>
    </xf>
    <xf numFmtId="0" fontId="52" fillId="2" borderId="115" xfId="0" applyFont="1" applyFill="1" applyBorder="1" applyAlignment="1">
      <alignment horizontal="center" vertical="center"/>
    </xf>
    <xf numFmtId="0" fontId="52" fillId="2" borderId="116" xfId="0" applyFont="1" applyFill="1" applyBorder="1" applyAlignment="1">
      <alignment horizontal="center" vertical="center"/>
    </xf>
    <xf numFmtId="0" fontId="52" fillId="2" borderId="117" xfId="0" applyFont="1" applyFill="1" applyBorder="1" applyAlignment="1">
      <alignment horizontal="center" vertical="center"/>
    </xf>
    <xf numFmtId="0" fontId="52" fillId="2" borderId="118" xfId="0" applyFont="1" applyFill="1" applyBorder="1" applyAlignment="1">
      <alignment horizontal="center" vertical="center"/>
    </xf>
    <xf numFmtId="0" fontId="52" fillId="2" borderId="118" xfId="0" applyFont="1" applyFill="1" applyBorder="1" applyAlignment="1">
      <alignment vertical="center"/>
    </xf>
    <xf numFmtId="0" fontId="52" fillId="2" borderId="119" xfId="0" applyFont="1" applyFill="1" applyBorder="1" applyAlignment="1">
      <alignment horizontal="center" vertical="center"/>
    </xf>
    <xf numFmtId="0" fontId="52" fillId="2" borderId="120" xfId="0" applyFont="1" applyFill="1" applyBorder="1" applyAlignment="1">
      <alignment horizontal="center" vertical="center"/>
    </xf>
    <xf numFmtId="0" fontId="52" fillId="2" borderId="121" xfId="0" applyFont="1" applyFill="1" applyBorder="1" applyAlignment="1">
      <alignment horizontal="center" vertical="center"/>
    </xf>
    <xf numFmtId="0" fontId="52" fillId="2" borderId="122" xfId="0" applyFont="1" applyFill="1" applyBorder="1" applyAlignment="1">
      <alignment horizontal="center" vertical="center"/>
    </xf>
    <xf numFmtId="0" fontId="52" fillId="2" borderId="12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4" xfId="0" applyFont="1" applyFill="1" applyBorder="1" applyAlignment="1">
      <alignment vertical="center"/>
    </xf>
    <xf numFmtId="0" fontId="52" fillId="2" borderId="8" xfId="0" applyFont="1" applyFill="1" applyBorder="1" applyAlignment="1">
      <alignment horizontal="center" vertical="center"/>
    </xf>
    <xf numFmtId="0" fontId="52" fillId="2" borderId="15"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124" xfId="0" applyFont="1" applyFill="1" applyBorder="1" applyAlignment="1">
      <alignment horizontal="center" vertical="center"/>
    </xf>
    <xf numFmtId="0" fontId="52" fillId="2" borderId="125" xfId="0" applyFont="1" applyFill="1" applyBorder="1" applyAlignment="1">
      <alignment horizontal="center" vertical="center"/>
    </xf>
    <xf numFmtId="0" fontId="52" fillId="2" borderId="126" xfId="0" applyFont="1" applyFill="1" applyBorder="1" applyAlignment="1">
      <alignment horizontal="center" vertical="center"/>
    </xf>
    <xf numFmtId="0" fontId="52" fillId="2" borderId="126" xfId="0" applyFont="1" applyFill="1" applyBorder="1" applyAlignment="1">
      <alignment vertical="center"/>
    </xf>
    <xf numFmtId="0" fontId="52" fillId="2" borderId="127" xfId="0" applyFont="1" applyFill="1" applyBorder="1" applyAlignment="1">
      <alignment horizontal="center" vertical="center"/>
    </xf>
    <xf numFmtId="0" fontId="52" fillId="2" borderId="128" xfId="0" applyFont="1" applyFill="1" applyBorder="1" applyAlignment="1">
      <alignment horizontal="center" vertical="center"/>
    </xf>
    <xf numFmtId="0" fontId="52" fillId="2" borderId="129" xfId="0" applyFont="1" applyFill="1" applyBorder="1" applyAlignment="1">
      <alignment horizontal="center" vertical="center"/>
    </xf>
    <xf numFmtId="0" fontId="52" fillId="2" borderId="130" xfId="0" applyFont="1" applyFill="1" applyBorder="1" applyAlignment="1">
      <alignment horizontal="center" vertical="center"/>
    </xf>
    <xf numFmtId="0" fontId="52" fillId="2" borderId="131" xfId="0" applyFont="1" applyFill="1" applyBorder="1" applyAlignment="1">
      <alignment horizontal="center" vertical="center"/>
    </xf>
    <xf numFmtId="0" fontId="52" fillId="2" borderId="132" xfId="0" applyFont="1" applyFill="1" applyBorder="1" applyAlignment="1" applyProtection="1">
      <alignment horizontal="center" vertical="center"/>
    </xf>
    <xf numFmtId="0" fontId="52" fillId="2" borderId="9" xfId="0" applyFont="1" applyFill="1" applyBorder="1" applyAlignment="1" applyProtection="1">
      <alignment horizontal="center" vertical="center"/>
    </xf>
    <xf numFmtId="0" fontId="52" fillId="2" borderId="8" xfId="0" applyFont="1" applyFill="1" applyBorder="1" applyAlignment="1" applyProtection="1">
      <alignment horizontal="right"/>
    </xf>
    <xf numFmtId="0" fontId="52" fillId="2" borderId="15" xfId="0" applyFont="1" applyFill="1" applyBorder="1" applyAlignment="1" applyProtection="1">
      <alignment horizontal="right"/>
    </xf>
    <xf numFmtId="184" fontId="52" fillId="2" borderId="15" xfId="0" applyNumberFormat="1" applyFont="1" applyFill="1" applyBorder="1" applyAlignment="1" applyProtection="1">
      <alignment horizontal="center"/>
      <protection locked="0"/>
    </xf>
    <xf numFmtId="0" fontId="52" fillId="2" borderId="15" xfId="0" applyFont="1" applyFill="1" applyBorder="1" applyAlignment="1" applyProtection="1"/>
    <xf numFmtId="0" fontId="52" fillId="2" borderId="7" xfId="0" applyFont="1" applyFill="1" applyBorder="1" applyAlignment="1" applyProtection="1">
      <alignment vertical="center"/>
    </xf>
    <xf numFmtId="0" fontId="52" fillId="2" borderId="15" xfId="0" applyFont="1" applyFill="1" applyBorder="1" applyAlignment="1" applyProtection="1">
      <alignment vertical="center"/>
    </xf>
    <xf numFmtId="0" fontId="52" fillId="2" borderId="7" xfId="0" applyFont="1" applyFill="1" applyBorder="1" applyAlignment="1" applyProtection="1">
      <alignment vertical="center"/>
    </xf>
    <xf numFmtId="0" fontId="52" fillId="2" borderId="7" xfId="0" applyFont="1" applyFill="1" applyBorder="1" applyAlignment="1" applyProtection="1"/>
    <xf numFmtId="184" fontId="52" fillId="2" borderId="7" xfId="0" applyNumberFormat="1" applyFont="1" applyFill="1" applyBorder="1" applyAlignment="1" applyProtection="1">
      <alignment vertical="center"/>
    </xf>
    <xf numFmtId="0" fontId="52" fillId="2" borderId="7" xfId="0" applyFont="1" applyFill="1" applyBorder="1" applyAlignment="1" applyProtection="1">
      <alignment horizontal="center"/>
    </xf>
    <xf numFmtId="0" fontId="52" fillId="2" borderId="7" xfId="0" applyNumberFormat="1" applyFont="1" applyFill="1" applyBorder="1" applyAlignment="1" applyProtection="1"/>
    <xf numFmtId="184" fontId="52" fillId="2" borderId="7" xfId="0" applyNumberFormat="1" applyFont="1" applyFill="1" applyBorder="1" applyAlignment="1" applyProtection="1">
      <alignment horizontal="right"/>
    </xf>
    <xf numFmtId="0" fontId="52" fillId="2" borderId="133" xfId="0" applyFont="1" applyFill="1" applyBorder="1" applyAlignment="1" applyProtection="1">
      <alignment horizontal="right" vertical="center"/>
    </xf>
    <xf numFmtId="0" fontId="52" fillId="2" borderId="134" xfId="0" applyFont="1" applyFill="1" applyBorder="1" applyAlignment="1">
      <alignment horizontal="center" vertical="center"/>
    </xf>
    <xf numFmtId="0" fontId="52" fillId="2" borderId="10" xfId="0" applyFont="1" applyFill="1" applyBorder="1" applyAlignment="1">
      <alignment horizontal="center" vertical="center"/>
    </xf>
    <xf numFmtId="0" fontId="52" fillId="2" borderId="0" xfId="0" applyFont="1" applyFill="1" applyBorder="1" applyAlignment="1">
      <alignment vertical="center"/>
    </xf>
    <xf numFmtId="0" fontId="52" fillId="2" borderId="0" xfId="0" applyFont="1" applyFill="1" applyBorder="1" applyAlignment="1" applyProtection="1">
      <alignment horizontal="center" vertical="center"/>
      <protection locked="0"/>
    </xf>
    <xf numFmtId="0" fontId="52" fillId="2" borderId="0" xfId="0" applyFont="1" applyFill="1" applyBorder="1" applyAlignment="1" applyProtection="1">
      <alignment vertical="center"/>
      <protection locked="0"/>
    </xf>
    <xf numFmtId="0" fontId="52" fillId="2" borderId="115" xfId="0" applyFont="1" applyFill="1" applyBorder="1" applyAlignment="1">
      <alignment vertical="center"/>
    </xf>
    <xf numFmtId="184" fontId="52" fillId="2" borderId="115" xfId="0" applyNumberFormat="1" applyFont="1" applyFill="1" applyBorder="1" applyAlignment="1" applyProtection="1">
      <alignment horizontal="center" vertical="center"/>
      <protection locked="0"/>
    </xf>
    <xf numFmtId="0" fontId="52" fillId="2" borderId="115" xfId="0" applyFont="1" applyFill="1" applyBorder="1" applyAlignment="1">
      <alignment horizontal="right" vertical="center"/>
    </xf>
    <xf numFmtId="0" fontId="52" fillId="2" borderId="115" xfId="0" applyNumberFormat="1" applyFont="1" applyFill="1" applyBorder="1" applyAlignment="1">
      <alignment horizontal="center"/>
    </xf>
    <xf numFmtId="0" fontId="52" fillId="2" borderId="116" xfId="0" applyFont="1" applyFill="1" applyBorder="1" applyAlignment="1">
      <alignment horizontal="right" vertical="center"/>
    </xf>
    <xf numFmtId="0" fontId="52" fillId="2" borderId="13" xfId="0" applyFont="1" applyFill="1" applyBorder="1" applyAlignment="1">
      <alignment vertical="center"/>
    </xf>
    <xf numFmtId="0" fontId="52" fillId="2" borderId="135" xfId="0" applyFont="1" applyFill="1" applyBorder="1" applyAlignment="1">
      <alignment horizontal="center" vertical="center"/>
    </xf>
    <xf numFmtId="0" fontId="52" fillId="2" borderId="136" xfId="0" applyFont="1" applyFill="1" applyBorder="1" applyAlignment="1">
      <alignment horizontal="center" vertical="center"/>
    </xf>
    <xf numFmtId="0" fontId="52" fillId="2" borderId="136" xfId="0" applyFont="1" applyFill="1" applyBorder="1" applyAlignment="1">
      <alignment vertical="center" wrapText="1"/>
    </xf>
    <xf numFmtId="0" fontId="52" fillId="2" borderId="0" xfId="0" applyFont="1" applyFill="1" applyAlignment="1">
      <alignment vertical="center" wrapText="1"/>
    </xf>
    <xf numFmtId="0" fontId="52" fillId="2" borderId="137" xfId="0" applyFont="1" applyFill="1" applyBorder="1" applyAlignment="1">
      <alignment horizontal="center" vertical="center" wrapText="1"/>
    </xf>
    <xf numFmtId="0" fontId="52" fillId="2" borderId="11" xfId="0" applyFont="1" applyFill="1" applyBorder="1" applyAlignment="1">
      <alignment horizontal="center" vertical="center" wrapText="1"/>
    </xf>
    <xf numFmtId="0" fontId="52" fillId="2" borderId="11" xfId="0" applyFont="1" applyFill="1" applyBorder="1" applyAlignment="1">
      <alignment vertical="center" wrapText="1"/>
    </xf>
    <xf numFmtId="0" fontId="0" fillId="2" borderId="0" xfId="0" applyFill="1" applyAlignment="1">
      <alignment vertical="center" wrapText="1"/>
    </xf>
    <xf numFmtId="0" fontId="52" fillId="2" borderId="138" xfId="0" applyFont="1" applyFill="1" applyBorder="1" applyAlignment="1">
      <alignment horizontal="center" vertical="center"/>
    </xf>
    <xf numFmtId="0" fontId="52" fillId="2" borderId="139" xfId="0" applyFont="1" applyFill="1" applyBorder="1" applyAlignment="1">
      <alignment horizontal="center" vertical="center"/>
    </xf>
    <xf numFmtId="0" fontId="52" fillId="2" borderId="139" xfId="0" applyFont="1" applyFill="1" applyBorder="1" applyAlignment="1">
      <alignment vertical="center"/>
    </xf>
    <xf numFmtId="0" fontId="52" fillId="2" borderId="140" xfId="0" applyFont="1" applyFill="1" applyBorder="1" applyAlignment="1">
      <alignment horizontal="center" vertical="center"/>
    </xf>
    <xf numFmtId="0" fontId="52" fillId="2" borderId="141" xfId="0" applyFont="1" applyFill="1" applyBorder="1" applyAlignment="1">
      <alignment horizontal="center" vertical="center"/>
    </xf>
    <xf numFmtId="0" fontId="52" fillId="2" borderId="142" xfId="0" applyFont="1" applyFill="1" applyBorder="1" applyAlignment="1">
      <alignment horizontal="center" vertical="center"/>
    </xf>
    <xf numFmtId="0" fontId="52" fillId="2" borderId="143" xfId="0" applyFont="1" applyFill="1" applyBorder="1" applyAlignment="1">
      <alignment horizontal="center" vertical="center"/>
    </xf>
    <xf numFmtId="0" fontId="0" fillId="2" borderId="0" xfId="0" applyFill="1" applyAlignment="1">
      <alignment horizontal="right"/>
    </xf>
    <xf numFmtId="0" fontId="55" fillId="2" borderId="2" xfId="0" applyFont="1" applyFill="1" applyBorder="1" applyAlignment="1" applyProtection="1">
      <alignment horizontal="left"/>
    </xf>
    <xf numFmtId="0" fontId="44" fillId="4" borderId="29" xfId="4" applyFont="1" applyFill="1" applyBorder="1" applyAlignment="1">
      <alignment horizontal="center" vertical="center" shrinkToFit="1"/>
    </xf>
    <xf numFmtId="0" fontId="7" fillId="2" borderId="2" xfId="0" applyFont="1" applyFill="1" applyBorder="1" applyAlignment="1">
      <alignment horizontal="center"/>
    </xf>
    <xf numFmtId="0" fontId="7" fillId="2" borderId="2" xfId="0" applyFont="1" applyFill="1" applyBorder="1" applyAlignment="1"/>
    <xf numFmtId="0" fontId="7" fillId="2" borderId="2" xfId="0" applyFont="1" applyFill="1" applyBorder="1" applyAlignment="1" applyProtection="1">
      <alignment horizontal="center"/>
      <protection locked="0"/>
    </xf>
  </cellXfs>
  <cellStyles count="7">
    <cellStyle name="桁区切り" xfId="6" builtinId="6"/>
    <cellStyle name="桁区切り 2" xfId="5"/>
    <cellStyle name="標準" xfId="0" builtinId="0"/>
    <cellStyle name="標準 2" xfId="4"/>
    <cellStyle name="標準_介護予防計画２２" xfId="1"/>
    <cellStyle name="標準_介護予防計画表１１" xfId="2"/>
    <cellStyle name="標準_東京１０４－７１" xfId="3"/>
  </cellStyles>
  <dxfs count="1">
    <dxf>
      <font>
        <b/>
        <i val="0"/>
        <condense val="0"/>
        <extend val="0"/>
        <u val="double"/>
      </font>
    </dxf>
  </dxfs>
  <tableStyles count="0" defaultTableStyle="TableStyleMedium2" defaultPivotStyle="PivotStyleLight16"/>
  <colors>
    <mruColors>
      <color rgb="FFF7FDA5"/>
      <color rgb="FFEEF0DE"/>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266699</xdr:colOff>
      <xdr:row>18</xdr:row>
      <xdr:rowOff>238124</xdr:rowOff>
    </xdr:from>
    <xdr:to>
      <xdr:col>1</xdr:col>
      <xdr:colOff>4238625</xdr:colOff>
      <xdr:row>30</xdr:row>
      <xdr:rowOff>123825</xdr:rowOff>
    </xdr:to>
    <xdr:sp macro="" textlink="">
      <xdr:nvSpPr>
        <xdr:cNvPr id="2" name="テキスト ボックス 1"/>
        <xdr:cNvSpPr txBox="1"/>
      </xdr:nvSpPr>
      <xdr:spPr>
        <a:xfrm>
          <a:off x="266699" y="5038724"/>
          <a:ext cx="6257926" cy="3086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rPr>
            <a:t>■留意事項</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・共通シートに入力した情報は、各シートに</a:t>
          </a:r>
          <a:r>
            <a:rPr kumimoji="1" lang="ja-JP" altLang="en-US" sz="1000">
              <a:solidFill>
                <a:srgbClr val="0070C0"/>
              </a:solidFill>
              <a:latin typeface="メイリオ" panose="020B0604030504040204" pitchFamily="50" charset="-128"/>
              <a:ea typeface="メイリオ" panose="020B0604030504040204" pitchFamily="50" charset="-128"/>
            </a:rPr>
            <a:t>青文字で</a:t>
          </a:r>
          <a:r>
            <a:rPr kumimoji="1" lang="ja-JP" altLang="en-US" sz="1000">
              <a:latin typeface="メイリオ" panose="020B0604030504040204" pitchFamily="50" charset="-128"/>
              <a:ea typeface="メイリオ" panose="020B0604030504040204" pitchFamily="50" charset="-128"/>
            </a:rPr>
            <a:t>反映されます。</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・シートタブの色が</a:t>
          </a:r>
          <a:r>
            <a:rPr kumimoji="1" lang="ja-JP" altLang="en-US" sz="1000">
              <a:solidFill>
                <a:schemeClr val="accent2"/>
              </a:solidFill>
              <a:latin typeface="メイリオ" panose="020B0604030504040204" pitchFamily="50" charset="-128"/>
              <a:ea typeface="メイリオ" panose="020B0604030504040204" pitchFamily="50" charset="-128"/>
            </a:rPr>
            <a:t>赤色■は国の標準様式</a:t>
          </a:r>
          <a:r>
            <a:rPr kumimoji="1" lang="ja-JP" altLang="en-US" sz="1000">
              <a:latin typeface="メイリオ" panose="020B0604030504040204" pitchFamily="50" charset="-128"/>
              <a:ea typeface="メイリオ" panose="020B0604030504040204" pitchFamily="50" charset="-128"/>
            </a:rPr>
            <a:t>、</a:t>
          </a:r>
          <a:r>
            <a:rPr kumimoji="1" lang="ja-JP" altLang="en-US" sz="1000">
              <a:solidFill>
                <a:schemeClr val="bg1">
                  <a:lumMod val="65000"/>
                </a:schemeClr>
              </a:solidFill>
              <a:latin typeface="メイリオ" panose="020B0604030504040204" pitchFamily="50" charset="-128"/>
              <a:ea typeface="メイリオ" panose="020B0604030504040204" pitchFamily="50" charset="-128"/>
            </a:rPr>
            <a:t>灰色■は参考様式（任意で使用）</a:t>
          </a:r>
          <a:r>
            <a:rPr kumimoji="1" lang="ja-JP" altLang="en-US" sz="1000">
              <a:latin typeface="メイリオ" panose="020B0604030504040204" pitchFamily="50" charset="-128"/>
              <a:ea typeface="メイリオ" panose="020B0604030504040204" pitchFamily="50" charset="-128"/>
            </a:rPr>
            <a:t>です。</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・事業所名等文字数によりフォントサイズが小さくなる場合があります。</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・その他不具合等ありましたら、八戸市地域包括支援センター</a:t>
          </a:r>
          <a:r>
            <a:rPr kumimoji="1" lang="ja-JP" altLang="en-US" sz="1000" baseline="0">
              <a:latin typeface="メイリオ" panose="020B0604030504040204" pitchFamily="50" charset="-128"/>
              <a:ea typeface="メイリオ" panose="020B0604030504040204" pitchFamily="50" charset="-128"/>
            </a:rPr>
            <a:t>までメールで</a:t>
          </a:r>
          <a:r>
            <a:rPr kumimoji="1" lang="ja-JP" altLang="en-US" sz="1000">
              <a:latin typeface="メイリオ" panose="020B0604030504040204" pitchFamily="50" charset="-128"/>
              <a:ea typeface="メイリオ" panose="020B0604030504040204" pitchFamily="50" charset="-128"/>
            </a:rPr>
            <a:t>お知らせください。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■更新履歴</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R070428</a:t>
          </a:r>
          <a:r>
            <a:rPr kumimoji="1" lang="ja-JP" altLang="en-US" sz="1000">
              <a:latin typeface="メイリオ" panose="020B0604030504040204" pitchFamily="50" charset="-128"/>
              <a:ea typeface="メイリオ" panose="020B0604030504040204" pitchFamily="50" charset="-128"/>
            </a:rPr>
            <a:t>版　初版作成</a:t>
          </a:r>
          <a:endParaRPr kumimoji="1" lang="en-US" altLang="ja-JP" sz="10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57151</xdr:colOff>
      <xdr:row>34</xdr:row>
      <xdr:rowOff>38100</xdr:rowOff>
    </xdr:from>
    <xdr:to>
      <xdr:col>38</xdr:col>
      <xdr:colOff>152401</xdr:colOff>
      <xdr:row>38</xdr:row>
      <xdr:rowOff>123825</xdr:rowOff>
    </xdr:to>
    <xdr:sp macro="" textlink="">
      <xdr:nvSpPr>
        <xdr:cNvPr id="2" name="AutoShape 8"/>
        <xdr:cNvSpPr>
          <a:spLocks noChangeArrowheads="1"/>
        </xdr:cNvSpPr>
      </xdr:nvSpPr>
      <xdr:spPr bwMode="auto">
        <a:xfrm>
          <a:off x="6334126" y="6134100"/>
          <a:ext cx="1543050" cy="847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◎=本人　○=女性　□=男性</a:t>
          </a: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●■＝死亡　☆=ｷｰﾊﾟｰｿﾝ</a:t>
          </a: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主介護者に「主」</a:t>
          </a: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副介護者に「副」</a:t>
          </a: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（同居家族は○で囲む）</a:t>
          </a:r>
        </a:p>
        <a:p>
          <a:pPr algn="l" rtl="0">
            <a:lnSpc>
              <a:spcPts val="1100"/>
            </a:lnSpc>
            <a:defRPr sz="1000"/>
          </a:pPr>
          <a:endParaRPr lang="ja-JP" altLang="en-US">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171450</xdr:colOff>
          <xdr:row>4</xdr:row>
          <xdr:rowOff>85725</xdr:rowOff>
        </xdr:from>
        <xdr:to>
          <xdr:col>19</xdr:col>
          <xdr:colOff>152400</xdr:colOff>
          <xdr:row>6</xdr:row>
          <xdr:rowOff>28575</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xdr:row>
          <xdr:rowOff>180975</xdr:rowOff>
        </xdr:from>
        <xdr:to>
          <xdr:col>19</xdr:col>
          <xdr:colOff>152400</xdr:colOff>
          <xdr:row>7</xdr:row>
          <xdr:rowOff>19050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xdr:row>
          <xdr:rowOff>85725</xdr:rowOff>
        </xdr:from>
        <xdr:to>
          <xdr:col>23</xdr:col>
          <xdr:colOff>152400</xdr:colOff>
          <xdr:row>6</xdr:row>
          <xdr:rowOff>28575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xdr:row>
          <xdr:rowOff>76200</xdr:rowOff>
        </xdr:from>
        <xdr:to>
          <xdr:col>29</xdr:col>
          <xdr:colOff>133350</xdr:colOff>
          <xdr:row>6</xdr:row>
          <xdr:rowOff>19050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6</xdr:row>
          <xdr:rowOff>0</xdr:rowOff>
        </xdr:from>
        <xdr:to>
          <xdr:col>29</xdr:col>
          <xdr:colOff>133350</xdr:colOff>
          <xdr:row>7</xdr:row>
          <xdr:rowOff>38100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0</xdr:rowOff>
        </xdr:from>
        <xdr:to>
          <xdr:col>5</xdr:col>
          <xdr:colOff>133350</xdr:colOff>
          <xdr:row>10</xdr:row>
          <xdr:rowOff>38100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9</xdr:col>
          <xdr:colOff>161925</xdr:colOff>
          <xdr:row>10</xdr:row>
          <xdr:rowOff>38100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0</xdr:rowOff>
        </xdr:from>
        <xdr:to>
          <xdr:col>13</xdr:col>
          <xdr:colOff>19050</xdr:colOff>
          <xdr:row>19</xdr:row>
          <xdr:rowOff>9525</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0</xdr:rowOff>
        </xdr:from>
        <xdr:to>
          <xdr:col>13</xdr:col>
          <xdr:colOff>19050</xdr:colOff>
          <xdr:row>20</xdr:row>
          <xdr:rowOff>9525</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0</xdr:rowOff>
        </xdr:from>
        <xdr:to>
          <xdr:col>16</xdr:col>
          <xdr:colOff>9525</xdr:colOff>
          <xdr:row>19</xdr:row>
          <xdr:rowOff>9525</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0</xdr:rowOff>
        </xdr:from>
        <xdr:to>
          <xdr:col>19</xdr:col>
          <xdr:colOff>9525</xdr:colOff>
          <xdr:row>19</xdr:row>
          <xdr:rowOff>9525</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18</xdr:row>
          <xdr:rowOff>0</xdr:rowOff>
        </xdr:from>
        <xdr:to>
          <xdr:col>22</xdr:col>
          <xdr:colOff>9525</xdr:colOff>
          <xdr:row>19</xdr:row>
          <xdr:rowOff>9525</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18</xdr:row>
          <xdr:rowOff>0</xdr:rowOff>
        </xdr:from>
        <xdr:to>
          <xdr:col>25</xdr:col>
          <xdr:colOff>9525</xdr:colOff>
          <xdr:row>19</xdr:row>
          <xdr:rowOff>9525</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18</xdr:row>
          <xdr:rowOff>0</xdr:rowOff>
        </xdr:from>
        <xdr:to>
          <xdr:col>28</xdr:col>
          <xdr:colOff>9525</xdr:colOff>
          <xdr:row>19</xdr:row>
          <xdr:rowOff>9525</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0</xdr:rowOff>
        </xdr:from>
        <xdr:to>
          <xdr:col>31</xdr:col>
          <xdr:colOff>9525</xdr:colOff>
          <xdr:row>19</xdr:row>
          <xdr:rowOff>9525</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18</xdr:row>
          <xdr:rowOff>0</xdr:rowOff>
        </xdr:from>
        <xdr:to>
          <xdr:col>34</xdr:col>
          <xdr:colOff>9525</xdr:colOff>
          <xdr:row>19</xdr:row>
          <xdr:rowOff>9525</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18</xdr:row>
          <xdr:rowOff>0</xdr:rowOff>
        </xdr:from>
        <xdr:to>
          <xdr:col>37</xdr:col>
          <xdr:colOff>9525</xdr:colOff>
          <xdr:row>19</xdr:row>
          <xdr:rowOff>9525</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xdr:row>
          <xdr:rowOff>0</xdr:rowOff>
        </xdr:from>
        <xdr:to>
          <xdr:col>16</xdr:col>
          <xdr:colOff>9525</xdr:colOff>
          <xdr:row>20</xdr:row>
          <xdr:rowOff>9525</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xdr:row>
          <xdr:rowOff>0</xdr:rowOff>
        </xdr:from>
        <xdr:to>
          <xdr:col>19</xdr:col>
          <xdr:colOff>9525</xdr:colOff>
          <xdr:row>20</xdr:row>
          <xdr:rowOff>9525</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19</xdr:row>
          <xdr:rowOff>0</xdr:rowOff>
        </xdr:from>
        <xdr:to>
          <xdr:col>22</xdr:col>
          <xdr:colOff>9525</xdr:colOff>
          <xdr:row>20</xdr:row>
          <xdr:rowOff>9525</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xdr:row>
          <xdr:rowOff>0</xdr:rowOff>
        </xdr:from>
        <xdr:to>
          <xdr:col>25</xdr:col>
          <xdr:colOff>9525</xdr:colOff>
          <xdr:row>20</xdr:row>
          <xdr:rowOff>9525</xdr:rowOff>
        </xdr:to>
        <xdr:sp macro="" textlink="">
          <xdr:nvSpPr>
            <xdr:cNvPr id="44054" name="Check Box 22" hidden="1">
              <a:extLst>
                <a:ext uri="{63B3BB69-23CF-44E3-9099-C40C66FF867C}">
                  <a14:compatExt spid="_x0000_s4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19</xdr:row>
          <xdr:rowOff>0</xdr:rowOff>
        </xdr:from>
        <xdr:to>
          <xdr:col>28</xdr:col>
          <xdr:colOff>9525</xdr:colOff>
          <xdr:row>20</xdr:row>
          <xdr:rowOff>9525</xdr:rowOff>
        </xdr:to>
        <xdr:sp macro="" textlink="">
          <xdr:nvSpPr>
            <xdr:cNvPr id="44055" name="Check Box 23" hidden="1">
              <a:extLst>
                <a:ext uri="{63B3BB69-23CF-44E3-9099-C40C66FF867C}">
                  <a14:compatExt spid="_x0000_s4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0</xdr:rowOff>
        </xdr:from>
        <xdr:to>
          <xdr:col>31</xdr:col>
          <xdr:colOff>9525</xdr:colOff>
          <xdr:row>20</xdr:row>
          <xdr:rowOff>9525</xdr:rowOff>
        </xdr:to>
        <xdr:sp macro="" textlink="">
          <xdr:nvSpPr>
            <xdr:cNvPr id="44056" name="Check Box 24" hidden="1">
              <a:extLst>
                <a:ext uri="{63B3BB69-23CF-44E3-9099-C40C66FF867C}">
                  <a14:compatExt spid="_x0000_s4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19</xdr:row>
          <xdr:rowOff>0</xdr:rowOff>
        </xdr:from>
        <xdr:to>
          <xdr:col>34</xdr:col>
          <xdr:colOff>9525</xdr:colOff>
          <xdr:row>20</xdr:row>
          <xdr:rowOff>9525</xdr:rowOff>
        </xdr:to>
        <xdr:sp macro="" textlink="">
          <xdr:nvSpPr>
            <xdr:cNvPr id="44057" name="Check Box 25" hidden="1">
              <a:extLst>
                <a:ext uri="{63B3BB69-23CF-44E3-9099-C40C66FF867C}">
                  <a14:compatExt spid="_x0000_s4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0</xdr:rowOff>
        </xdr:from>
        <xdr:to>
          <xdr:col>5</xdr:col>
          <xdr:colOff>9525</xdr:colOff>
          <xdr:row>27</xdr:row>
          <xdr:rowOff>9525</xdr:rowOff>
        </xdr:to>
        <xdr:sp macro="" textlink="">
          <xdr:nvSpPr>
            <xdr:cNvPr id="44058" name="Check Box 26" hidden="1">
              <a:extLst>
                <a:ext uri="{63B3BB69-23CF-44E3-9099-C40C66FF867C}">
                  <a14:compatExt spid="_x0000_s4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0</xdr:rowOff>
        </xdr:from>
        <xdr:to>
          <xdr:col>10</xdr:col>
          <xdr:colOff>9525</xdr:colOff>
          <xdr:row>27</xdr:row>
          <xdr:rowOff>9525</xdr:rowOff>
        </xdr:to>
        <xdr:sp macro="" textlink="">
          <xdr:nvSpPr>
            <xdr:cNvPr id="44059" name="Check Box 27" hidden="1">
              <a:extLst>
                <a:ext uri="{63B3BB69-23CF-44E3-9099-C40C66FF867C}">
                  <a14:compatExt spid="_x0000_s4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26</xdr:row>
          <xdr:rowOff>0</xdr:rowOff>
        </xdr:from>
        <xdr:to>
          <xdr:col>15</xdr:col>
          <xdr:colOff>9525</xdr:colOff>
          <xdr:row>27</xdr:row>
          <xdr:rowOff>9525</xdr:rowOff>
        </xdr:to>
        <xdr:sp macro="" textlink="">
          <xdr:nvSpPr>
            <xdr:cNvPr id="44060" name="Check Box 28" hidden="1">
              <a:extLst>
                <a:ext uri="{63B3BB69-23CF-44E3-9099-C40C66FF867C}">
                  <a14:compatExt spid="_x0000_s4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xdr:row>
          <xdr:rowOff>0</xdr:rowOff>
        </xdr:from>
        <xdr:to>
          <xdr:col>20</xdr:col>
          <xdr:colOff>9525</xdr:colOff>
          <xdr:row>27</xdr:row>
          <xdr:rowOff>9525</xdr:rowOff>
        </xdr:to>
        <xdr:sp macro="" textlink="">
          <xdr:nvSpPr>
            <xdr:cNvPr id="44061" name="Check Box 29" hidden="1">
              <a:extLst>
                <a:ext uri="{63B3BB69-23CF-44E3-9099-C40C66FF867C}">
                  <a14:compatExt spid="_x0000_s4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0</xdr:rowOff>
        </xdr:from>
        <xdr:to>
          <xdr:col>24</xdr:col>
          <xdr:colOff>9525</xdr:colOff>
          <xdr:row>27</xdr:row>
          <xdr:rowOff>9525</xdr:rowOff>
        </xdr:to>
        <xdr:sp macro="" textlink="">
          <xdr:nvSpPr>
            <xdr:cNvPr id="44062" name="Check Box 30" hidden="1">
              <a:extLst>
                <a:ext uri="{63B3BB69-23CF-44E3-9099-C40C66FF867C}">
                  <a14:compatExt spid="_x0000_s4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85725</xdr:rowOff>
        </xdr:from>
        <xdr:to>
          <xdr:col>5</xdr:col>
          <xdr:colOff>9525</xdr:colOff>
          <xdr:row>29</xdr:row>
          <xdr:rowOff>28575</xdr:rowOff>
        </xdr:to>
        <xdr:sp macro="" textlink="">
          <xdr:nvSpPr>
            <xdr:cNvPr id="44063" name="Check Box 31" hidden="1">
              <a:extLst>
                <a:ext uri="{63B3BB69-23CF-44E3-9099-C40C66FF867C}">
                  <a14:compatExt spid="_x0000_s4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85725</xdr:rowOff>
        </xdr:from>
        <xdr:to>
          <xdr:col>10</xdr:col>
          <xdr:colOff>9525</xdr:colOff>
          <xdr:row>29</xdr:row>
          <xdr:rowOff>28575</xdr:rowOff>
        </xdr:to>
        <xdr:sp macro="" textlink="">
          <xdr:nvSpPr>
            <xdr:cNvPr id="44064" name="Check Box 32" hidden="1">
              <a:extLst>
                <a:ext uri="{63B3BB69-23CF-44E3-9099-C40C66FF867C}">
                  <a14:compatExt spid="_x0000_s4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27</xdr:row>
          <xdr:rowOff>85725</xdr:rowOff>
        </xdr:from>
        <xdr:to>
          <xdr:col>15</xdr:col>
          <xdr:colOff>9525</xdr:colOff>
          <xdr:row>29</xdr:row>
          <xdr:rowOff>28575</xdr:rowOff>
        </xdr:to>
        <xdr:sp macro="" textlink="">
          <xdr:nvSpPr>
            <xdr:cNvPr id="44065" name="Check Box 33" hidden="1">
              <a:extLst>
                <a:ext uri="{63B3BB69-23CF-44E3-9099-C40C66FF867C}">
                  <a14:compatExt spid="_x0000_s4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27</xdr:row>
          <xdr:rowOff>85725</xdr:rowOff>
        </xdr:from>
        <xdr:to>
          <xdr:col>22</xdr:col>
          <xdr:colOff>9525</xdr:colOff>
          <xdr:row>29</xdr:row>
          <xdr:rowOff>28575</xdr:rowOff>
        </xdr:to>
        <xdr:sp macro="" textlink="">
          <xdr:nvSpPr>
            <xdr:cNvPr id="44066" name="Check Box 34" hidden="1">
              <a:extLst>
                <a:ext uri="{63B3BB69-23CF-44E3-9099-C40C66FF867C}">
                  <a14:compatExt spid="_x0000_s4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27</xdr:row>
          <xdr:rowOff>85725</xdr:rowOff>
        </xdr:from>
        <xdr:to>
          <xdr:col>29</xdr:col>
          <xdr:colOff>9525</xdr:colOff>
          <xdr:row>29</xdr:row>
          <xdr:rowOff>28575</xdr:rowOff>
        </xdr:to>
        <xdr:sp macro="" textlink="">
          <xdr:nvSpPr>
            <xdr:cNvPr id="44067" name="Check Box 35" hidden="1">
              <a:extLst>
                <a:ext uri="{63B3BB69-23CF-44E3-9099-C40C66FF867C}">
                  <a14:compatExt spid="_x0000_s4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0</xdr:rowOff>
        </xdr:from>
        <xdr:to>
          <xdr:col>5</xdr:col>
          <xdr:colOff>9525</xdr:colOff>
          <xdr:row>30</xdr:row>
          <xdr:rowOff>47625</xdr:rowOff>
        </xdr:to>
        <xdr:sp macro="" textlink="">
          <xdr:nvSpPr>
            <xdr:cNvPr id="44068" name="Check Box 36" hidden="1">
              <a:extLst>
                <a:ext uri="{63B3BB69-23CF-44E3-9099-C40C66FF867C}">
                  <a14:compatExt spid="_x0000_s4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0</xdr:rowOff>
        </xdr:from>
        <xdr:to>
          <xdr:col>13</xdr:col>
          <xdr:colOff>9525</xdr:colOff>
          <xdr:row>30</xdr:row>
          <xdr:rowOff>47625</xdr:rowOff>
        </xdr:to>
        <xdr:sp macro="" textlink="">
          <xdr:nvSpPr>
            <xdr:cNvPr id="44069" name="Check Box 37" hidden="1">
              <a:extLst>
                <a:ext uri="{63B3BB69-23CF-44E3-9099-C40C66FF867C}">
                  <a14:compatExt spid="_x0000_s44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29</xdr:row>
          <xdr:rowOff>0</xdr:rowOff>
        </xdr:from>
        <xdr:to>
          <xdr:col>18</xdr:col>
          <xdr:colOff>9525</xdr:colOff>
          <xdr:row>30</xdr:row>
          <xdr:rowOff>47625</xdr:rowOff>
        </xdr:to>
        <xdr:sp macro="" textlink="">
          <xdr:nvSpPr>
            <xdr:cNvPr id="44070" name="Check Box 38" hidden="1">
              <a:extLst>
                <a:ext uri="{63B3BB69-23CF-44E3-9099-C40C66FF867C}">
                  <a14:compatExt spid="_x0000_s4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0</xdr:rowOff>
        </xdr:from>
        <xdr:to>
          <xdr:col>5</xdr:col>
          <xdr:colOff>9525</xdr:colOff>
          <xdr:row>33</xdr:row>
          <xdr:rowOff>9525</xdr:rowOff>
        </xdr:to>
        <xdr:sp macro="" textlink="">
          <xdr:nvSpPr>
            <xdr:cNvPr id="44071" name="Check Box 39" hidden="1">
              <a:extLst>
                <a:ext uri="{63B3BB69-23CF-44E3-9099-C40C66FF867C}">
                  <a14:compatExt spid="_x0000_s4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0</xdr:rowOff>
        </xdr:from>
        <xdr:to>
          <xdr:col>11</xdr:col>
          <xdr:colOff>9525</xdr:colOff>
          <xdr:row>33</xdr:row>
          <xdr:rowOff>9525</xdr:rowOff>
        </xdr:to>
        <xdr:sp macro="" textlink="">
          <xdr:nvSpPr>
            <xdr:cNvPr id="44072" name="Check Box 40" hidden="1">
              <a:extLst>
                <a:ext uri="{63B3BB69-23CF-44E3-9099-C40C66FF867C}">
                  <a14:compatExt spid="_x0000_s4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32</xdr:row>
          <xdr:rowOff>0</xdr:rowOff>
        </xdr:from>
        <xdr:to>
          <xdr:col>17</xdr:col>
          <xdr:colOff>9525</xdr:colOff>
          <xdr:row>33</xdr:row>
          <xdr:rowOff>9525</xdr:rowOff>
        </xdr:to>
        <xdr:sp macro="" textlink="">
          <xdr:nvSpPr>
            <xdr:cNvPr id="44073" name="Check Box 41" hidden="1">
              <a:extLst>
                <a:ext uri="{63B3BB69-23CF-44E3-9099-C40C66FF867C}">
                  <a14:compatExt spid="_x0000_s4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0</xdr:rowOff>
        </xdr:from>
        <xdr:to>
          <xdr:col>23</xdr:col>
          <xdr:colOff>9525</xdr:colOff>
          <xdr:row>33</xdr:row>
          <xdr:rowOff>9525</xdr:rowOff>
        </xdr:to>
        <xdr:sp macro="" textlink="">
          <xdr:nvSpPr>
            <xdr:cNvPr id="44074" name="Check Box 42" hidden="1">
              <a:extLst>
                <a:ext uri="{63B3BB69-23CF-44E3-9099-C40C66FF867C}">
                  <a14:compatExt spid="_x0000_s4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29</xdr:col>
          <xdr:colOff>9525</xdr:colOff>
          <xdr:row>33</xdr:row>
          <xdr:rowOff>9525</xdr:rowOff>
        </xdr:to>
        <xdr:sp macro="" textlink="">
          <xdr:nvSpPr>
            <xdr:cNvPr id="44075" name="Check Box 43" hidden="1">
              <a:extLst>
                <a:ext uri="{63B3BB69-23CF-44E3-9099-C40C66FF867C}">
                  <a14:compatExt spid="_x0000_s4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32</xdr:row>
          <xdr:rowOff>0</xdr:rowOff>
        </xdr:from>
        <xdr:to>
          <xdr:col>35</xdr:col>
          <xdr:colOff>9525</xdr:colOff>
          <xdr:row>33</xdr:row>
          <xdr:rowOff>9525</xdr:rowOff>
        </xdr:to>
        <xdr:sp macro="" textlink="">
          <xdr:nvSpPr>
            <xdr:cNvPr id="44076" name="Check Box 44" hidden="1">
              <a:extLst>
                <a:ext uri="{63B3BB69-23CF-44E3-9099-C40C66FF867C}">
                  <a14:compatExt spid="_x0000_s4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84</xdr:row>
          <xdr:rowOff>0</xdr:rowOff>
        </xdr:from>
        <xdr:to>
          <xdr:col>29</xdr:col>
          <xdr:colOff>28575</xdr:colOff>
          <xdr:row>85</xdr:row>
          <xdr:rowOff>19050</xdr:rowOff>
        </xdr:to>
        <xdr:sp macro="" textlink="">
          <xdr:nvSpPr>
            <xdr:cNvPr id="44077" name="Check Box 45" hidden="1">
              <a:extLst>
                <a:ext uri="{63B3BB69-23CF-44E3-9099-C40C66FF867C}">
                  <a14:compatExt spid="_x0000_s4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84</xdr:row>
          <xdr:rowOff>219075</xdr:rowOff>
        </xdr:from>
        <xdr:to>
          <xdr:col>29</xdr:col>
          <xdr:colOff>28575</xdr:colOff>
          <xdr:row>86</xdr:row>
          <xdr:rowOff>9525</xdr:rowOff>
        </xdr:to>
        <xdr:sp macro="" textlink="">
          <xdr:nvSpPr>
            <xdr:cNvPr id="44078" name="Check Box 46" hidden="1">
              <a:extLst>
                <a:ext uri="{63B3BB69-23CF-44E3-9099-C40C66FF867C}">
                  <a14:compatExt spid="_x0000_s44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85</xdr:row>
          <xdr:rowOff>209550</xdr:rowOff>
        </xdr:from>
        <xdr:to>
          <xdr:col>29</xdr:col>
          <xdr:colOff>28575</xdr:colOff>
          <xdr:row>87</xdr:row>
          <xdr:rowOff>0</xdr:rowOff>
        </xdr:to>
        <xdr:sp macro="" textlink="">
          <xdr:nvSpPr>
            <xdr:cNvPr id="44079" name="Check Box 47" hidden="1">
              <a:extLst>
                <a:ext uri="{63B3BB69-23CF-44E3-9099-C40C66FF867C}">
                  <a14:compatExt spid="_x0000_s44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87</xdr:row>
          <xdr:rowOff>0</xdr:rowOff>
        </xdr:from>
        <xdr:to>
          <xdr:col>29</xdr:col>
          <xdr:colOff>28575</xdr:colOff>
          <xdr:row>88</xdr:row>
          <xdr:rowOff>19050</xdr:rowOff>
        </xdr:to>
        <xdr:sp macro="" textlink="">
          <xdr:nvSpPr>
            <xdr:cNvPr id="44080" name="Check Box 48" hidden="1">
              <a:extLst>
                <a:ext uri="{63B3BB69-23CF-44E3-9099-C40C66FF867C}">
                  <a14:compatExt spid="_x0000_s44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87</xdr:row>
          <xdr:rowOff>219075</xdr:rowOff>
        </xdr:from>
        <xdr:to>
          <xdr:col>29</xdr:col>
          <xdr:colOff>28575</xdr:colOff>
          <xdr:row>89</xdr:row>
          <xdr:rowOff>9525</xdr:rowOff>
        </xdr:to>
        <xdr:sp macro="" textlink="">
          <xdr:nvSpPr>
            <xdr:cNvPr id="44081" name="Check Box 49" hidden="1">
              <a:extLst>
                <a:ext uri="{63B3BB69-23CF-44E3-9099-C40C66FF867C}">
                  <a14:compatExt spid="_x0000_s44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88</xdr:row>
          <xdr:rowOff>209550</xdr:rowOff>
        </xdr:from>
        <xdr:to>
          <xdr:col>29</xdr:col>
          <xdr:colOff>28575</xdr:colOff>
          <xdr:row>90</xdr:row>
          <xdr:rowOff>0</xdr:rowOff>
        </xdr:to>
        <xdr:sp macro="" textlink="">
          <xdr:nvSpPr>
            <xdr:cNvPr id="44082" name="Check Box 50" hidden="1">
              <a:extLst>
                <a:ext uri="{63B3BB69-23CF-44E3-9099-C40C66FF867C}">
                  <a14:compatExt spid="_x0000_s44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0</xdr:rowOff>
        </xdr:from>
        <xdr:to>
          <xdr:col>29</xdr:col>
          <xdr:colOff>38100</xdr:colOff>
          <xdr:row>91</xdr:row>
          <xdr:rowOff>19050</xdr:rowOff>
        </xdr:to>
        <xdr:sp macro="" textlink="">
          <xdr:nvSpPr>
            <xdr:cNvPr id="44083" name="Check Box 51" hidden="1">
              <a:extLst>
                <a:ext uri="{63B3BB69-23CF-44E3-9099-C40C66FF867C}">
                  <a14:compatExt spid="_x0000_s44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219075</xdr:rowOff>
        </xdr:from>
        <xdr:to>
          <xdr:col>29</xdr:col>
          <xdr:colOff>38100</xdr:colOff>
          <xdr:row>92</xdr:row>
          <xdr:rowOff>9525</xdr:rowOff>
        </xdr:to>
        <xdr:sp macro="" textlink="">
          <xdr:nvSpPr>
            <xdr:cNvPr id="44084" name="Check Box 52" hidden="1">
              <a:extLst>
                <a:ext uri="{63B3BB69-23CF-44E3-9099-C40C66FF867C}">
                  <a14:compatExt spid="_x0000_s4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91</xdr:row>
          <xdr:rowOff>209550</xdr:rowOff>
        </xdr:from>
        <xdr:to>
          <xdr:col>29</xdr:col>
          <xdr:colOff>38100</xdr:colOff>
          <xdr:row>93</xdr:row>
          <xdr:rowOff>0</xdr:rowOff>
        </xdr:to>
        <xdr:sp macro="" textlink="">
          <xdr:nvSpPr>
            <xdr:cNvPr id="44085" name="Check Box 53" hidden="1">
              <a:extLst>
                <a:ext uri="{63B3BB69-23CF-44E3-9099-C40C66FF867C}">
                  <a14:compatExt spid="_x0000_s44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93</xdr:row>
          <xdr:rowOff>0</xdr:rowOff>
        </xdr:from>
        <xdr:to>
          <xdr:col>29</xdr:col>
          <xdr:colOff>38100</xdr:colOff>
          <xdr:row>94</xdr:row>
          <xdr:rowOff>19050</xdr:rowOff>
        </xdr:to>
        <xdr:sp macro="" textlink="">
          <xdr:nvSpPr>
            <xdr:cNvPr id="44086" name="Check Box 54" hidden="1">
              <a:extLst>
                <a:ext uri="{63B3BB69-23CF-44E3-9099-C40C66FF867C}">
                  <a14:compatExt spid="_x0000_s44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93</xdr:row>
          <xdr:rowOff>219075</xdr:rowOff>
        </xdr:from>
        <xdr:to>
          <xdr:col>29</xdr:col>
          <xdr:colOff>38100</xdr:colOff>
          <xdr:row>95</xdr:row>
          <xdr:rowOff>9525</xdr:rowOff>
        </xdr:to>
        <xdr:sp macro="" textlink="">
          <xdr:nvSpPr>
            <xdr:cNvPr id="44087" name="Check Box 55" hidden="1">
              <a:extLst>
                <a:ext uri="{63B3BB69-23CF-44E3-9099-C40C66FF867C}">
                  <a14:compatExt spid="_x0000_s4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94</xdr:row>
          <xdr:rowOff>209550</xdr:rowOff>
        </xdr:from>
        <xdr:to>
          <xdr:col>29</xdr:col>
          <xdr:colOff>38100</xdr:colOff>
          <xdr:row>96</xdr:row>
          <xdr:rowOff>0</xdr:rowOff>
        </xdr:to>
        <xdr:sp macro="" textlink="">
          <xdr:nvSpPr>
            <xdr:cNvPr id="44088" name="Check Box 56" hidden="1">
              <a:extLst>
                <a:ext uri="{63B3BB69-23CF-44E3-9099-C40C66FF867C}">
                  <a14:compatExt spid="_x0000_s4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7</xdr:row>
          <xdr:rowOff>76200</xdr:rowOff>
        </xdr:from>
        <xdr:to>
          <xdr:col>33</xdr:col>
          <xdr:colOff>19050</xdr:colOff>
          <xdr:row>7</xdr:row>
          <xdr:rowOff>295275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xdr:row>
          <xdr:rowOff>76200</xdr:rowOff>
        </xdr:from>
        <xdr:to>
          <xdr:col>38</xdr:col>
          <xdr:colOff>123825</xdr:colOff>
          <xdr:row>7</xdr:row>
          <xdr:rowOff>295275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104775</xdr:rowOff>
        </xdr:from>
        <xdr:to>
          <xdr:col>33</xdr:col>
          <xdr:colOff>19050</xdr:colOff>
          <xdr:row>8</xdr:row>
          <xdr:rowOff>323850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xdr:row>
          <xdr:rowOff>104775</xdr:rowOff>
        </xdr:from>
        <xdr:to>
          <xdr:col>38</xdr:col>
          <xdr:colOff>123825</xdr:colOff>
          <xdr:row>8</xdr:row>
          <xdr:rowOff>323850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76200</xdr:rowOff>
        </xdr:from>
        <xdr:to>
          <xdr:col>33</xdr:col>
          <xdr:colOff>19050</xdr:colOff>
          <xdr:row>9</xdr:row>
          <xdr:rowOff>295275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xdr:row>
          <xdr:rowOff>76200</xdr:rowOff>
        </xdr:from>
        <xdr:to>
          <xdr:col>38</xdr:col>
          <xdr:colOff>133350</xdr:colOff>
          <xdr:row>9</xdr:row>
          <xdr:rowOff>295275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104775</xdr:rowOff>
        </xdr:from>
        <xdr:to>
          <xdr:col>33</xdr:col>
          <xdr:colOff>19050</xdr:colOff>
          <xdr:row>10</xdr:row>
          <xdr:rowOff>323850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xdr:row>
          <xdr:rowOff>104775</xdr:rowOff>
        </xdr:from>
        <xdr:to>
          <xdr:col>38</xdr:col>
          <xdr:colOff>133350</xdr:colOff>
          <xdr:row>10</xdr:row>
          <xdr:rowOff>323850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57150</xdr:rowOff>
        </xdr:from>
        <xdr:to>
          <xdr:col>33</xdr:col>
          <xdr:colOff>19050</xdr:colOff>
          <xdr:row>11</xdr:row>
          <xdr:rowOff>276225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xdr:row>
          <xdr:rowOff>57150</xdr:rowOff>
        </xdr:from>
        <xdr:to>
          <xdr:col>38</xdr:col>
          <xdr:colOff>133350</xdr:colOff>
          <xdr:row>11</xdr:row>
          <xdr:rowOff>276225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85725</xdr:rowOff>
        </xdr:from>
        <xdr:to>
          <xdr:col>33</xdr:col>
          <xdr:colOff>19050</xdr:colOff>
          <xdr:row>12</xdr:row>
          <xdr:rowOff>304800</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xdr:row>
          <xdr:rowOff>85725</xdr:rowOff>
        </xdr:from>
        <xdr:to>
          <xdr:col>38</xdr:col>
          <xdr:colOff>123825</xdr:colOff>
          <xdr:row>12</xdr:row>
          <xdr:rowOff>304800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57150</xdr:rowOff>
        </xdr:from>
        <xdr:to>
          <xdr:col>33</xdr:col>
          <xdr:colOff>19050</xdr:colOff>
          <xdr:row>13</xdr:row>
          <xdr:rowOff>276225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57150</xdr:rowOff>
        </xdr:from>
        <xdr:to>
          <xdr:col>38</xdr:col>
          <xdr:colOff>133350</xdr:colOff>
          <xdr:row>13</xdr:row>
          <xdr:rowOff>276225</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85725</xdr:rowOff>
        </xdr:from>
        <xdr:to>
          <xdr:col>33</xdr:col>
          <xdr:colOff>19050</xdr:colOff>
          <xdr:row>14</xdr:row>
          <xdr:rowOff>304800</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xdr:row>
          <xdr:rowOff>76200</xdr:rowOff>
        </xdr:from>
        <xdr:to>
          <xdr:col>38</xdr:col>
          <xdr:colOff>123825</xdr:colOff>
          <xdr:row>14</xdr:row>
          <xdr:rowOff>295275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57150</xdr:rowOff>
        </xdr:from>
        <xdr:to>
          <xdr:col>33</xdr:col>
          <xdr:colOff>19050</xdr:colOff>
          <xdr:row>15</xdr:row>
          <xdr:rowOff>276225</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15</xdr:row>
          <xdr:rowOff>57150</xdr:rowOff>
        </xdr:from>
        <xdr:to>
          <xdr:col>38</xdr:col>
          <xdr:colOff>123825</xdr:colOff>
          <xdr:row>15</xdr:row>
          <xdr:rowOff>276225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85725</xdr:rowOff>
        </xdr:from>
        <xdr:to>
          <xdr:col>33</xdr:col>
          <xdr:colOff>19050</xdr:colOff>
          <xdr:row>16</xdr:row>
          <xdr:rowOff>304800</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xdr:row>
          <xdr:rowOff>76200</xdr:rowOff>
        </xdr:from>
        <xdr:to>
          <xdr:col>38</xdr:col>
          <xdr:colOff>123825</xdr:colOff>
          <xdr:row>16</xdr:row>
          <xdr:rowOff>295275</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76200</xdr:rowOff>
        </xdr:from>
        <xdr:to>
          <xdr:col>33</xdr:col>
          <xdr:colOff>19050</xdr:colOff>
          <xdr:row>17</xdr:row>
          <xdr:rowOff>295275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xdr:row>
          <xdr:rowOff>66675</xdr:rowOff>
        </xdr:from>
        <xdr:to>
          <xdr:col>38</xdr:col>
          <xdr:colOff>123825</xdr:colOff>
          <xdr:row>17</xdr:row>
          <xdr:rowOff>285750</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20</xdr:row>
          <xdr:rowOff>76200</xdr:rowOff>
        </xdr:from>
        <xdr:to>
          <xdr:col>33</xdr:col>
          <xdr:colOff>28575</xdr:colOff>
          <xdr:row>20</xdr:row>
          <xdr:rowOff>295275</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20</xdr:row>
          <xdr:rowOff>76200</xdr:rowOff>
        </xdr:from>
        <xdr:to>
          <xdr:col>38</xdr:col>
          <xdr:colOff>133350</xdr:colOff>
          <xdr:row>20</xdr:row>
          <xdr:rowOff>295275</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21</xdr:row>
          <xdr:rowOff>104775</xdr:rowOff>
        </xdr:from>
        <xdr:to>
          <xdr:col>33</xdr:col>
          <xdr:colOff>28575</xdr:colOff>
          <xdr:row>21</xdr:row>
          <xdr:rowOff>323850</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21</xdr:row>
          <xdr:rowOff>104775</xdr:rowOff>
        </xdr:from>
        <xdr:to>
          <xdr:col>38</xdr:col>
          <xdr:colOff>133350</xdr:colOff>
          <xdr:row>21</xdr:row>
          <xdr:rowOff>323850</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76200</xdr:rowOff>
        </xdr:from>
        <xdr:to>
          <xdr:col>33</xdr:col>
          <xdr:colOff>28575</xdr:colOff>
          <xdr:row>22</xdr:row>
          <xdr:rowOff>295275</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22</xdr:row>
          <xdr:rowOff>76200</xdr:rowOff>
        </xdr:from>
        <xdr:to>
          <xdr:col>38</xdr:col>
          <xdr:colOff>142875</xdr:colOff>
          <xdr:row>22</xdr:row>
          <xdr:rowOff>295275</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104775</xdr:rowOff>
        </xdr:from>
        <xdr:to>
          <xdr:col>33</xdr:col>
          <xdr:colOff>28575</xdr:colOff>
          <xdr:row>23</xdr:row>
          <xdr:rowOff>323850</xdr:rowOff>
        </xdr:to>
        <xdr:sp macro="" textlink="">
          <xdr:nvSpPr>
            <xdr:cNvPr id="55325" name="Check Box 29" hidden="1">
              <a:extLst>
                <a:ext uri="{63B3BB69-23CF-44E3-9099-C40C66FF867C}">
                  <a14:compatExt spid="_x0000_s5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23</xdr:row>
          <xdr:rowOff>104775</xdr:rowOff>
        </xdr:from>
        <xdr:to>
          <xdr:col>38</xdr:col>
          <xdr:colOff>142875</xdr:colOff>
          <xdr:row>23</xdr:row>
          <xdr:rowOff>323850</xdr:rowOff>
        </xdr:to>
        <xdr:sp macro="" textlink="">
          <xdr:nvSpPr>
            <xdr:cNvPr id="55326" name="Check Box 30" hidden="1">
              <a:extLst>
                <a:ext uri="{63B3BB69-23CF-44E3-9099-C40C66FF867C}">
                  <a14:compatExt spid="_x0000_s5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24</xdr:row>
          <xdr:rowOff>57150</xdr:rowOff>
        </xdr:from>
        <xdr:to>
          <xdr:col>33</xdr:col>
          <xdr:colOff>28575</xdr:colOff>
          <xdr:row>24</xdr:row>
          <xdr:rowOff>276225</xdr:rowOff>
        </xdr:to>
        <xdr:sp macro="" textlink="">
          <xdr:nvSpPr>
            <xdr:cNvPr id="55327" name="Check Box 31" hidden="1">
              <a:extLst>
                <a:ext uri="{63B3BB69-23CF-44E3-9099-C40C66FF867C}">
                  <a14:compatExt spid="_x0000_s5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24</xdr:row>
          <xdr:rowOff>57150</xdr:rowOff>
        </xdr:from>
        <xdr:to>
          <xdr:col>38</xdr:col>
          <xdr:colOff>142875</xdr:colOff>
          <xdr:row>24</xdr:row>
          <xdr:rowOff>276225</xdr:rowOff>
        </xdr:to>
        <xdr:sp macro="" textlink="">
          <xdr:nvSpPr>
            <xdr:cNvPr id="55328" name="Check Box 32" hidden="1">
              <a:extLst>
                <a:ext uri="{63B3BB69-23CF-44E3-9099-C40C66FF867C}">
                  <a14:compatExt spid="_x0000_s5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85725</xdr:rowOff>
        </xdr:from>
        <xdr:to>
          <xdr:col>33</xdr:col>
          <xdr:colOff>28575</xdr:colOff>
          <xdr:row>25</xdr:row>
          <xdr:rowOff>304800</xdr:rowOff>
        </xdr:to>
        <xdr:sp macro="" textlink="">
          <xdr:nvSpPr>
            <xdr:cNvPr id="55329" name="Check Box 33" hidden="1">
              <a:extLst>
                <a:ext uri="{63B3BB69-23CF-44E3-9099-C40C66FF867C}">
                  <a14:compatExt spid="_x0000_s5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25</xdr:row>
          <xdr:rowOff>85725</xdr:rowOff>
        </xdr:from>
        <xdr:to>
          <xdr:col>38</xdr:col>
          <xdr:colOff>133350</xdr:colOff>
          <xdr:row>25</xdr:row>
          <xdr:rowOff>304800</xdr:rowOff>
        </xdr:to>
        <xdr:sp macro="" textlink="">
          <xdr:nvSpPr>
            <xdr:cNvPr id="55330" name="Check Box 34" hidden="1">
              <a:extLst>
                <a:ext uri="{63B3BB69-23CF-44E3-9099-C40C66FF867C}">
                  <a14:compatExt spid="_x0000_s5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26</xdr:row>
          <xdr:rowOff>57150</xdr:rowOff>
        </xdr:from>
        <xdr:to>
          <xdr:col>33</xdr:col>
          <xdr:colOff>28575</xdr:colOff>
          <xdr:row>26</xdr:row>
          <xdr:rowOff>276225</xdr:rowOff>
        </xdr:to>
        <xdr:sp macro="" textlink="">
          <xdr:nvSpPr>
            <xdr:cNvPr id="55331" name="Check Box 35" hidden="1">
              <a:extLst>
                <a:ext uri="{63B3BB69-23CF-44E3-9099-C40C66FF867C}">
                  <a14:compatExt spid="_x0000_s5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26</xdr:row>
          <xdr:rowOff>57150</xdr:rowOff>
        </xdr:from>
        <xdr:to>
          <xdr:col>38</xdr:col>
          <xdr:colOff>142875</xdr:colOff>
          <xdr:row>26</xdr:row>
          <xdr:rowOff>276225</xdr:rowOff>
        </xdr:to>
        <xdr:sp macro="" textlink="">
          <xdr:nvSpPr>
            <xdr:cNvPr id="55332" name="Check Box 36" hidden="1">
              <a:extLst>
                <a:ext uri="{63B3BB69-23CF-44E3-9099-C40C66FF867C}">
                  <a14:compatExt spid="_x0000_s5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27</xdr:row>
          <xdr:rowOff>85725</xdr:rowOff>
        </xdr:from>
        <xdr:to>
          <xdr:col>33</xdr:col>
          <xdr:colOff>28575</xdr:colOff>
          <xdr:row>27</xdr:row>
          <xdr:rowOff>304800</xdr:rowOff>
        </xdr:to>
        <xdr:sp macro="" textlink="">
          <xdr:nvSpPr>
            <xdr:cNvPr id="55333" name="Check Box 37" hidden="1">
              <a:extLst>
                <a:ext uri="{63B3BB69-23CF-44E3-9099-C40C66FF867C}">
                  <a14:compatExt spid="_x0000_s5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27</xdr:row>
          <xdr:rowOff>76200</xdr:rowOff>
        </xdr:from>
        <xdr:to>
          <xdr:col>38</xdr:col>
          <xdr:colOff>133350</xdr:colOff>
          <xdr:row>27</xdr:row>
          <xdr:rowOff>295275</xdr:rowOff>
        </xdr:to>
        <xdr:sp macro="" textlink="">
          <xdr:nvSpPr>
            <xdr:cNvPr id="55334" name="Check Box 38" hidden="1">
              <a:extLst>
                <a:ext uri="{63B3BB69-23CF-44E3-9099-C40C66FF867C}">
                  <a14:compatExt spid="_x0000_s5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57150</xdr:rowOff>
        </xdr:from>
        <xdr:to>
          <xdr:col>33</xdr:col>
          <xdr:colOff>28575</xdr:colOff>
          <xdr:row>28</xdr:row>
          <xdr:rowOff>276225</xdr:rowOff>
        </xdr:to>
        <xdr:sp macro="" textlink="">
          <xdr:nvSpPr>
            <xdr:cNvPr id="55335" name="Check Box 39" hidden="1">
              <a:extLst>
                <a:ext uri="{63B3BB69-23CF-44E3-9099-C40C66FF867C}">
                  <a14:compatExt spid="_x0000_s5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28</xdr:row>
          <xdr:rowOff>57150</xdr:rowOff>
        </xdr:from>
        <xdr:to>
          <xdr:col>38</xdr:col>
          <xdr:colOff>133350</xdr:colOff>
          <xdr:row>28</xdr:row>
          <xdr:rowOff>276225</xdr:rowOff>
        </xdr:to>
        <xdr:sp macro="" textlink="">
          <xdr:nvSpPr>
            <xdr:cNvPr id="55336" name="Check Box 40" hidden="1">
              <a:extLst>
                <a:ext uri="{63B3BB69-23CF-44E3-9099-C40C66FF867C}">
                  <a14:compatExt spid="_x0000_s5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85725</xdr:rowOff>
        </xdr:from>
        <xdr:to>
          <xdr:col>33</xdr:col>
          <xdr:colOff>28575</xdr:colOff>
          <xdr:row>29</xdr:row>
          <xdr:rowOff>304800</xdr:rowOff>
        </xdr:to>
        <xdr:sp macro="" textlink="">
          <xdr:nvSpPr>
            <xdr:cNvPr id="55337" name="Check Box 41" hidden="1">
              <a:extLst>
                <a:ext uri="{63B3BB69-23CF-44E3-9099-C40C66FF867C}">
                  <a14:compatExt spid="_x0000_s5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29</xdr:row>
          <xdr:rowOff>76200</xdr:rowOff>
        </xdr:from>
        <xdr:to>
          <xdr:col>38</xdr:col>
          <xdr:colOff>133350</xdr:colOff>
          <xdr:row>29</xdr:row>
          <xdr:rowOff>295275</xdr:rowOff>
        </xdr:to>
        <xdr:sp macro="" textlink="">
          <xdr:nvSpPr>
            <xdr:cNvPr id="55338" name="Check Box 42" hidden="1">
              <a:extLst>
                <a:ext uri="{63B3BB69-23CF-44E3-9099-C40C66FF867C}">
                  <a14:compatExt spid="_x0000_s5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76200</xdr:rowOff>
        </xdr:from>
        <xdr:to>
          <xdr:col>33</xdr:col>
          <xdr:colOff>28575</xdr:colOff>
          <xdr:row>30</xdr:row>
          <xdr:rowOff>295275</xdr:rowOff>
        </xdr:to>
        <xdr:sp macro="" textlink="">
          <xdr:nvSpPr>
            <xdr:cNvPr id="55339" name="Check Box 43" hidden="1">
              <a:extLst>
                <a:ext uri="{63B3BB69-23CF-44E3-9099-C40C66FF867C}">
                  <a14:compatExt spid="_x0000_s5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30</xdr:row>
          <xdr:rowOff>66675</xdr:rowOff>
        </xdr:from>
        <xdr:to>
          <xdr:col>38</xdr:col>
          <xdr:colOff>133350</xdr:colOff>
          <xdr:row>30</xdr:row>
          <xdr:rowOff>285750</xdr:rowOff>
        </xdr:to>
        <xdr:sp macro="" textlink="">
          <xdr:nvSpPr>
            <xdr:cNvPr id="55340" name="Check Box 44" hidden="1">
              <a:extLst>
                <a:ext uri="{63B3BB69-23CF-44E3-9099-C40C66FF867C}">
                  <a14:compatExt spid="_x0000_s5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66675</xdr:rowOff>
        </xdr:from>
        <xdr:to>
          <xdr:col>33</xdr:col>
          <xdr:colOff>28575</xdr:colOff>
          <xdr:row>31</xdr:row>
          <xdr:rowOff>285750</xdr:rowOff>
        </xdr:to>
        <xdr:sp macro="" textlink="">
          <xdr:nvSpPr>
            <xdr:cNvPr id="55341" name="Check Box 45" hidden="1">
              <a:extLst>
                <a:ext uri="{63B3BB69-23CF-44E3-9099-C40C66FF867C}">
                  <a14:compatExt spid="_x0000_s5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31</xdr:row>
          <xdr:rowOff>57150</xdr:rowOff>
        </xdr:from>
        <xdr:to>
          <xdr:col>38</xdr:col>
          <xdr:colOff>133350</xdr:colOff>
          <xdr:row>31</xdr:row>
          <xdr:rowOff>276225</xdr:rowOff>
        </xdr:to>
        <xdr:sp macro="" textlink="">
          <xdr:nvSpPr>
            <xdr:cNvPr id="55342" name="Check Box 46" hidden="1">
              <a:extLst>
                <a:ext uri="{63B3BB69-23CF-44E3-9099-C40C66FF867C}">
                  <a14:compatExt spid="_x0000_s5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57150</xdr:rowOff>
        </xdr:from>
        <xdr:to>
          <xdr:col>33</xdr:col>
          <xdr:colOff>28575</xdr:colOff>
          <xdr:row>32</xdr:row>
          <xdr:rowOff>276225</xdr:rowOff>
        </xdr:to>
        <xdr:sp macro="" textlink="">
          <xdr:nvSpPr>
            <xdr:cNvPr id="55343" name="Check Box 47" hidden="1">
              <a:extLst>
                <a:ext uri="{63B3BB69-23CF-44E3-9099-C40C66FF867C}">
                  <a14:compatExt spid="_x0000_s5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32</xdr:row>
          <xdr:rowOff>47625</xdr:rowOff>
        </xdr:from>
        <xdr:to>
          <xdr:col>38</xdr:col>
          <xdr:colOff>133350</xdr:colOff>
          <xdr:row>32</xdr:row>
          <xdr:rowOff>266700</xdr:rowOff>
        </xdr:to>
        <xdr:sp macro="" textlink="">
          <xdr:nvSpPr>
            <xdr:cNvPr id="55344" name="Check Box 48" hidden="1">
              <a:extLst>
                <a:ext uri="{63B3BB69-23CF-44E3-9099-C40C66FF867C}">
                  <a14:compatExt spid="_x0000_s5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14</xdr:col>
      <xdr:colOff>1452562</xdr:colOff>
      <xdr:row>2</xdr:row>
      <xdr:rowOff>104774</xdr:rowOff>
    </xdr:from>
    <xdr:ext cx="226021" cy="204787"/>
    <xdr:sp macro="" textlink="">
      <xdr:nvSpPr>
        <xdr:cNvPr id="11265" name="Text Box 1"/>
        <xdr:cNvSpPr txBox="1">
          <a:spLocks noChangeArrowheads="1"/>
        </xdr:cNvSpPr>
      </xdr:nvSpPr>
      <xdr:spPr bwMode="auto">
        <a:xfrm>
          <a:off x="10298906" y="747712"/>
          <a:ext cx="226021" cy="204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11</xdr:col>
          <xdr:colOff>47625</xdr:colOff>
          <xdr:row>11</xdr:row>
          <xdr:rowOff>200025</xdr:rowOff>
        </xdr:from>
        <xdr:to>
          <xdr:col>13</xdr:col>
          <xdr:colOff>19050</xdr:colOff>
          <xdr:row>13</xdr:row>
          <xdr:rowOff>66675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xdr:row>
          <xdr:rowOff>200025</xdr:rowOff>
        </xdr:from>
        <xdr:to>
          <xdr:col>13</xdr:col>
          <xdr:colOff>428625</xdr:colOff>
          <xdr:row>13</xdr:row>
          <xdr:rowOff>66675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xdr:row>
          <xdr:rowOff>200025</xdr:rowOff>
        </xdr:from>
        <xdr:to>
          <xdr:col>13</xdr:col>
          <xdr:colOff>19050</xdr:colOff>
          <xdr:row>18</xdr:row>
          <xdr:rowOff>66675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200025</xdr:rowOff>
        </xdr:from>
        <xdr:to>
          <xdr:col>13</xdr:col>
          <xdr:colOff>409575</xdr:colOff>
          <xdr:row>18</xdr:row>
          <xdr:rowOff>66675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21</xdr:row>
          <xdr:rowOff>200025</xdr:rowOff>
        </xdr:from>
        <xdr:to>
          <xdr:col>13</xdr:col>
          <xdr:colOff>19050</xdr:colOff>
          <xdr:row>23</xdr:row>
          <xdr:rowOff>66675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200025</xdr:rowOff>
        </xdr:from>
        <xdr:to>
          <xdr:col>13</xdr:col>
          <xdr:colOff>400050</xdr:colOff>
          <xdr:row>23</xdr:row>
          <xdr:rowOff>66675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419100</xdr:rowOff>
        </xdr:from>
        <xdr:to>
          <xdr:col>13</xdr:col>
          <xdr:colOff>0</xdr:colOff>
          <xdr:row>8</xdr:row>
          <xdr:rowOff>76200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xdr:row>
          <xdr:rowOff>419100</xdr:rowOff>
        </xdr:from>
        <xdr:to>
          <xdr:col>13</xdr:col>
          <xdr:colOff>419100</xdr:colOff>
          <xdr:row>8</xdr:row>
          <xdr:rowOff>76200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38100</xdr:rowOff>
        </xdr:from>
        <xdr:to>
          <xdr:col>13</xdr:col>
          <xdr:colOff>161925</xdr:colOff>
          <xdr:row>1</xdr:row>
          <xdr:rowOff>285750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xdr:row>
          <xdr:rowOff>38100</xdr:rowOff>
        </xdr:from>
        <xdr:to>
          <xdr:col>13</xdr:col>
          <xdr:colOff>762000</xdr:colOff>
          <xdr:row>1</xdr:row>
          <xdr:rowOff>285750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695325</xdr:colOff>
          <xdr:row>1</xdr:row>
          <xdr:rowOff>38100</xdr:rowOff>
        </xdr:from>
        <xdr:to>
          <xdr:col>14</xdr:col>
          <xdr:colOff>142875</xdr:colOff>
          <xdr:row>1</xdr:row>
          <xdr:rowOff>285750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xdr:row>
          <xdr:rowOff>28575</xdr:rowOff>
        </xdr:from>
        <xdr:to>
          <xdr:col>14</xdr:col>
          <xdr:colOff>733425</xdr:colOff>
          <xdr:row>1</xdr:row>
          <xdr:rowOff>276225</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790575</xdr:colOff>
          <xdr:row>1</xdr:row>
          <xdr:rowOff>38100</xdr:rowOff>
        </xdr:from>
        <xdr:to>
          <xdr:col>14</xdr:col>
          <xdr:colOff>1457325</xdr:colOff>
          <xdr:row>1</xdr:row>
          <xdr:rowOff>285750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xdr:row>
          <xdr:rowOff>38100</xdr:rowOff>
        </xdr:from>
        <xdr:to>
          <xdr:col>15</xdr:col>
          <xdr:colOff>790575</xdr:colOff>
          <xdr:row>1</xdr:row>
          <xdr:rowOff>285750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762000</xdr:colOff>
          <xdr:row>1</xdr:row>
          <xdr:rowOff>38100</xdr:rowOff>
        </xdr:from>
        <xdr:to>
          <xdr:col>16</xdr:col>
          <xdr:colOff>9525</xdr:colOff>
          <xdr:row>1</xdr:row>
          <xdr:rowOff>285750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xdr:row>
          <xdr:rowOff>38100</xdr:rowOff>
        </xdr:from>
        <xdr:to>
          <xdr:col>17</xdr:col>
          <xdr:colOff>66675</xdr:colOff>
          <xdr:row>1</xdr:row>
          <xdr:rowOff>285750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地域支援事業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24</xdr:row>
          <xdr:rowOff>28575</xdr:rowOff>
        </xdr:from>
        <xdr:to>
          <xdr:col>8</xdr:col>
          <xdr:colOff>885825</xdr:colOff>
          <xdr:row>25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219075</xdr:rowOff>
        </xdr:from>
        <xdr:to>
          <xdr:col>8</xdr:col>
          <xdr:colOff>904875</xdr:colOff>
          <xdr:row>25</xdr:row>
          <xdr:rowOff>180975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予防給付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142875</xdr:rowOff>
        </xdr:from>
        <xdr:to>
          <xdr:col>8</xdr:col>
          <xdr:colOff>1343025</xdr:colOff>
          <xdr:row>26</xdr:row>
          <xdr:rowOff>133350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サービス・活動事業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66675</xdr:rowOff>
        </xdr:from>
        <xdr:to>
          <xdr:col>8</xdr:col>
          <xdr:colOff>1333500</xdr:colOff>
          <xdr:row>27</xdr:row>
          <xdr:rowOff>66675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一般介護予防事業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27</xdr:row>
          <xdr:rowOff>0</xdr:rowOff>
        </xdr:from>
        <xdr:to>
          <xdr:col>8</xdr:col>
          <xdr:colOff>590550</xdr:colOff>
          <xdr:row>27</xdr:row>
          <xdr:rowOff>209550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24</xdr:row>
          <xdr:rowOff>66675</xdr:rowOff>
        </xdr:from>
        <xdr:to>
          <xdr:col>7</xdr:col>
          <xdr:colOff>885825</xdr:colOff>
          <xdr:row>25</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95250</xdr:rowOff>
        </xdr:from>
        <xdr:to>
          <xdr:col>7</xdr:col>
          <xdr:colOff>895350</xdr:colOff>
          <xdr:row>26</xdr:row>
          <xdr:rowOff>66675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114300</xdr:rowOff>
        </xdr:from>
        <xdr:to>
          <xdr:col>7</xdr:col>
          <xdr:colOff>895350</xdr:colOff>
          <xdr:row>27</xdr:row>
          <xdr:rowOff>85725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95250</xdr:rowOff>
        </xdr:from>
        <xdr:to>
          <xdr:col>1</xdr:col>
          <xdr:colOff>619125</xdr:colOff>
          <xdr:row>6</xdr:row>
          <xdr:rowOff>342900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xdr:row>
          <xdr:rowOff>95250</xdr:rowOff>
        </xdr:from>
        <xdr:to>
          <xdr:col>1</xdr:col>
          <xdr:colOff>1219200</xdr:colOff>
          <xdr:row>6</xdr:row>
          <xdr:rowOff>342900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95250</xdr:rowOff>
        </xdr:from>
        <xdr:to>
          <xdr:col>1</xdr:col>
          <xdr:colOff>619125</xdr:colOff>
          <xdr:row>7</xdr:row>
          <xdr:rowOff>342900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7</xdr:row>
          <xdr:rowOff>95250</xdr:rowOff>
        </xdr:from>
        <xdr:to>
          <xdr:col>1</xdr:col>
          <xdr:colOff>1219200</xdr:colOff>
          <xdr:row>7</xdr:row>
          <xdr:rowOff>342900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95250</xdr:rowOff>
        </xdr:from>
        <xdr:to>
          <xdr:col>1</xdr:col>
          <xdr:colOff>619125</xdr:colOff>
          <xdr:row>8</xdr:row>
          <xdr:rowOff>342900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8</xdr:row>
          <xdr:rowOff>95250</xdr:rowOff>
        </xdr:from>
        <xdr:to>
          <xdr:col>1</xdr:col>
          <xdr:colOff>1219200</xdr:colOff>
          <xdr:row>8</xdr:row>
          <xdr:rowOff>342900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95250</xdr:rowOff>
        </xdr:from>
        <xdr:to>
          <xdr:col>1</xdr:col>
          <xdr:colOff>619125</xdr:colOff>
          <xdr:row>9</xdr:row>
          <xdr:rowOff>342900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9</xdr:row>
          <xdr:rowOff>95250</xdr:rowOff>
        </xdr:from>
        <xdr:to>
          <xdr:col>1</xdr:col>
          <xdr:colOff>1219200</xdr:colOff>
          <xdr:row>9</xdr:row>
          <xdr:rowOff>342900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95250</xdr:rowOff>
        </xdr:from>
        <xdr:to>
          <xdr:col>1</xdr:col>
          <xdr:colOff>619125</xdr:colOff>
          <xdr:row>10</xdr:row>
          <xdr:rowOff>342900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10</xdr:row>
          <xdr:rowOff>95250</xdr:rowOff>
        </xdr:from>
        <xdr:to>
          <xdr:col>1</xdr:col>
          <xdr:colOff>1219200</xdr:colOff>
          <xdr:row>10</xdr:row>
          <xdr:rowOff>342900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95250</xdr:rowOff>
        </xdr:from>
        <xdr:to>
          <xdr:col>1</xdr:col>
          <xdr:colOff>619125</xdr:colOff>
          <xdr:row>11</xdr:row>
          <xdr:rowOff>342900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11</xdr:row>
          <xdr:rowOff>95250</xdr:rowOff>
        </xdr:from>
        <xdr:to>
          <xdr:col>1</xdr:col>
          <xdr:colOff>1219200</xdr:colOff>
          <xdr:row>11</xdr:row>
          <xdr:rowOff>342900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95250</xdr:rowOff>
        </xdr:from>
        <xdr:to>
          <xdr:col>1</xdr:col>
          <xdr:colOff>619125</xdr:colOff>
          <xdr:row>12</xdr:row>
          <xdr:rowOff>342900</xdr:rowOff>
        </xdr:to>
        <xdr:sp macro="" textlink="">
          <xdr:nvSpPr>
            <xdr:cNvPr id="31759" name="Check Box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12</xdr:row>
          <xdr:rowOff>95250</xdr:rowOff>
        </xdr:from>
        <xdr:to>
          <xdr:col>1</xdr:col>
          <xdr:colOff>1219200</xdr:colOff>
          <xdr:row>12</xdr:row>
          <xdr:rowOff>342900</xdr:rowOff>
        </xdr:to>
        <xdr:sp macro="" textlink="">
          <xdr:nvSpPr>
            <xdr:cNvPr id="31760" name="Check Box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95250</xdr:rowOff>
        </xdr:from>
        <xdr:to>
          <xdr:col>1</xdr:col>
          <xdr:colOff>619125</xdr:colOff>
          <xdr:row>13</xdr:row>
          <xdr:rowOff>342900</xdr:rowOff>
        </xdr:to>
        <xdr:sp macro="" textlink="">
          <xdr:nvSpPr>
            <xdr:cNvPr id="31761" name="Check Box 17" hidden="1">
              <a:extLst>
                <a:ext uri="{63B3BB69-23CF-44E3-9099-C40C66FF867C}">
                  <a14:compatExt spid="_x0000_s3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13</xdr:row>
          <xdr:rowOff>95250</xdr:rowOff>
        </xdr:from>
        <xdr:to>
          <xdr:col>1</xdr:col>
          <xdr:colOff>1219200</xdr:colOff>
          <xdr:row>13</xdr:row>
          <xdr:rowOff>342900</xdr:rowOff>
        </xdr:to>
        <xdr:sp macro="" textlink="">
          <xdr:nvSpPr>
            <xdr:cNvPr id="31762" name="Check Box 18" hidden="1">
              <a:extLst>
                <a:ext uri="{63B3BB69-23CF-44E3-9099-C40C66FF867C}">
                  <a14:compatExt spid="_x0000_s3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95250</xdr:rowOff>
        </xdr:from>
        <xdr:to>
          <xdr:col>1</xdr:col>
          <xdr:colOff>619125</xdr:colOff>
          <xdr:row>14</xdr:row>
          <xdr:rowOff>342900</xdr:rowOff>
        </xdr:to>
        <xdr:sp macro="" textlink="">
          <xdr:nvSpPr>
            <xdr:cNvPr id="31763" name="Check Box 19" hidden="1">
              <a:extLst>
                <a:ext uri="{63B3BB69-23CF-44E3-9099-C40C66FF867C}">
                  <a14:compatExt spid="_x0000_s3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14</xdr:row>
          <xdr:rowOff>95250</xdr:rowOff>
        </xdr:from>
        <xdr:to>
          <xdr:col>1</xdr:col>
          <xdr:colOff>1219200</xdr:colOff>
          <xdr:row>14</xdr:row>
          <xdr:rowOff>342900</xdr:rowOff>
        </xdr:to>
        <xdr:sp macro="" textlink="">
          <xdr:nvSpPr>
            <xdr:cNvPr id="31764" name="Check Box 20" hidden="1">
              <a:extLst>
                <a:ext uri="{63B3BB69-23CF-44E3-9099-C40C66FF867C}">
                  <a14:compatExt spid="_x0000_s3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95250</xdr:rowOff>
        </xdr:from>
        <xdr:to>
          <xdr:col>1</xdr:col>
          <xdr:colOff>619125</xdr:colOff>
          <xdr:row>15</xdr:row>
          <xdr:rowOff>342900</xdr:rowOff>
        </xdr:to>
        <xdr:sp macro="" textlink="">
          <xdr:nvSpPr>
            <xdr:cNvPr id="31765" name="Check Box 21" hidden="1">
              <a:extLst>
                <a:ext uri="{63B3BB69-23CF-44E3-9099-C40C66FF867C}">
                  <a14:compatExt spid="_x0000_s3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15</xdr:row>
          <xdr:rowOff>95250</xdr:rowOff>
        </xdr:from>
        <xdr:to>
          <xdr:col>1</xdr:col>
          <xdr:colOff>1219200</xdr:colOff>
          <xdr:row>15</xdr:row>
          <xdr:rowOff>342900</xdr:rowOff>
        </xdr:to>
        <xdr:sp macro="" textlink="">
          <xdr:nvSpPr>
            <xdr:cNvPr id="31766" name="Check Box 22" hidden="1">
              <a:extLst>
                <a:ext uri="{63B3BB69-23CF-44E3-9099-C40C66FF867C}">
                  <a14:compatExt spid="_x0000_s3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95250</xdr:rowOff>
        </xdr:from>
        <xdr:to>
          <xdr:col>1</xdr:col>
          <xdr:colOff>619125</xdr:colOff>
          <xdr:row>16</xdr:row>
          <xdr:rowOff>342900</xdr:rowOff>
        </xdr:to>
        <xdr:sp macro="" textlink="">
          <xdr:nvSpPr>
            <xdr:cNvPr id="31767" name="Check Box 23" hidden="1">
              <a:extLst>
                <a:ext uri="{63B3BB69-23CF-44E3-9099-C40C66FF867C}">
                  <a14:compatExt spid="_x0000_s3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16</xdr:row>
          <xdr:rowOff>95250</xdr:rowOff>
        </xdr:from>
        <xdr:to>
          <xdr:col>1</xdr:col>
          <xdr:colOff>1219200</xdr:colOff>
          <xdr:row>16</xdr:row>
          <xdr:rowOff>342900</xdr:rowOff>
        </xdr:to>
        <xdr:sp macro="" textlink="">
          <xdr:nvSpPr>
            <xdr:cNvPr id="31768" name="Check Box 24" hidden="1">
              <a:extLst>
                <a:ext uri="{63B3BB69-23CF-44E3-9099-C40C66FF867C}">
                  <a14:compatExt spid="_x0000_s3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95250</xdr:rowOff>
        </xdr:from>
        <xdr:to>
          <xdr:col>1</xdr:col>
          <xdr:colOff>619125</xdr:colOff>
          <xdr:row>17</xdr:row>
          <xdr:rowOff>342900</xdr:rowOff>
        </xdr:to>
        <xdr:sp macro="" textlink="">
          <xdr:nvSpPr>
            <xdr:cNvPr id="31769" name="Check Box 25" hidden="1">
              <a:extLst>
                <a:ext uri="{63B3BB69-23CF-44E3-9099-C40C66FF867C}">
                  <a14:compatExt spid="_x0000_s3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xdr:row>
          <xdr:rowOff>95250</xdr:rowOff>
        </xdr:from>
        <xdr:to>
          <xdr:col>1</xdr:col>
          <xdr:colOff>1219200</xdr:colOff>
          <xdr:row>17</xdr:row>
          <xdr:rowOff>342900</xdr:rowOff>
        </xdr:to>
        <xdr:sp macro="" textlink="">
          <xdr:nvSpPr>
            <xdr:cNvPr id="31770" name="Check Box 26" hidden="1">
              <a:extLst>
                <a:ext uri="{63B3BB69-23CF-44E3-9099-C40C66FF867C}">
                  <a14:compatExt spid="_x0000_s3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640;&#40802;&#31119;&#31049;&#35506;&#20849;&#26377;/&#65299;&#65294;&#22320;&#22495;&#21253;&#25324;&#25903;&#25588;&#12475;&#12531;&#12479;&#12540;&#20849;&#26377;&#12501;&#12457;&#12523;&#12480;/&#12304;&#12363;&#12305;&#20171;&#35703;&#20104;&#38450;&#25903;&#25588;&#12539;&#20171;&#35703;&#20104;&#38450;&#12465;&#12450;&#12510;&#12493;&#12472;&#12513;&#12531;&#12488;&#38306;&#36899;&#20107;&#21209;&#36899;&#32097;/&#20171;&#35703;&#20104;&#38450;&#12503;&#12521;&#12531;R5.2/&#20104;&#38450;&#12503;&#12521;&#12531;&#27096;&#24335;R5.2/01_&#20171;&#35703;&#20104;&#38450;&#12503;&#12521;&#12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シート"/>
      <sheetName val="利用者基本情報（表１）"/>
      <sheetName val="利用者基本情報（表２）"/>
      <sheetName val="利用者基本情報（表３） "/>
      <sheetName val="支援計画表１"/>
      <sheetName val="支援計画表２"/>
      <sheetName val="週間予定表"/>
      <sheetName val="支援評価表"/>
      <sheetName val="モニタリング"/>
      <sheetName val="経過記録"/>
      <sheetName val="サービス担当者会議 "/>
      <sheetName val="基本チェックリスト"/>
      <sheetName val="コンボ用シー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ow r="3">
          <cell r="A3" t="str">
            <v>アーチ居宅介護支援事業所</v>
          </cell>
          <cell r="C3" t="str">
            <v>男</v>
          </cell>
          <cell r="E3" t="str">
            <v>来所</v>
          </cell>
          <cell r="F3" t="str">
            <v>初回</v>
          </cell>
          <cell r="H3" t="str">
            <v>緊急</v>
          </cell>
          <cell r="I3" t="str">
            <v>あり</v>
          </cell>
          <cell r="J3" t="str">
            <v>不要</v>
          </cell>
          <cell r="K3" t="str">
            <v>非該当</v>
          </cell>
          <cell r="L3" t="str">
            <v>初回</v>
          </cell>
          <cell r="M3" t="str">
            <v>認定済</v>
          </cell>
          <cell r="N3" t="str">
            <v>要支援１</v>
          </cell>
        </row>
        <row r="4">
          <cell r="A4" t="str">
            <v>あすなろライフ居宅介護支援事業所</v>
          </cell>
          <cell r="C4" t="str">
            <v>女</v>
          </cell>
          <cell r="E4" t="str">
            <v>電話</v>
          </cell>
          <cell r="F4" t="str">
            <v>再来</v>
          </cell>
          <cell r="G4" t="str">
            <v>国民年金　</v>
          </cell>
          <cell r="H4" t="str">
            <v>通常</v>
          </cell>
          <cell r="I4" t="str">
            <v>なし</v>
          </cell>
          <cell r="J4" t="str">
            <v>必要</v>
          </cell>
          <cell r="K4" t="str">
            <v>事業対象者</v>
          </cell>
          <cell r="L4" t="str">
            <v>紹介</v>
          </cell>
          <cell r="M4" t="str">
            <v>申請中</v>
          </cell>
          <cell r="N4" t="str">
            <v>要支援２</v>
          </cell>
        </row>
        <row r="5">
          <cell r="A5" t="str">
            <v>あゆみ居宅介護支援事業所</v>
          </cell>
          <cell r="E5" t="str">
            <v>その他</v>
          </cell>
          <cell r="G5" t="str">
            <v>厚生年金</v>
          </cell>
          <cell r="H5" t="str">
            <v>継続</v>
          </cell>
          <cell r="K5" t="str">
            <v>要支援１</v>
          </cell>
          <cell r="L5" t="str">
            <v>継続</v>
          </cell>
          <cell r="N5" t="str">
            <v>地域支援事業</v>
          </cell>
        </row>
        <row r="6">
          <cell r="A6" t="str">
            <v>いこい苑在宅介護支援センター</v>
          </cell>
          <cell r="G6" t="str">
            <v>障害年金　</v>
          </cell>
          <cell r="H6" t="str">
            <v>情報提供のみ</v>
          </cell>
          <cell r="K6" t="str">
            <v>要支援２</v>
          </cell>
        </row>
        <row r="7">
          <cell r="A7" t="str">
            <v>いしどう寿楽荘居宅介護支援事業所</v>
          </cell>
          <cell r="G7" t="str">
            <v>生活保護</v>
          </cell>
          <cell r="H7" t="str">
            <v>終了</v>
          </cell>
          <cell r="K7" t="str">
            <v>要介護１</v>
          </cell>
        </row>
        <row r="8">
          <cell r="A8" t="str">
            <v>医療法人正恵会ケアサポートももいし</v>
          </cell>
          <cell r="G8" t="str">
            <v>遺族年金</v>
          </cell>
          <cell r="K8" t="str">
            <v>要介護２</v>
          </cell>
        </row>
        <row r="9">
          <cell r="A9" t="str">
            <v>医心館居宅介護支援事業所八戸</v>
          </cell>
          <cell r="K9" t="str">
            <v>要介護３</v>
          </cell>
        </row>
        <row r="10">
          <cell r="A10" t="str">
            <v>えんぶり物語居宅介護支援センター</v>
          </cell>
          <cell r="K10" t="str">
            <v>要介護４</v>
          </cell>
        </row>
        <row r="11">
          <cell r="A11" t="str">
            <v>おおひらきケアプランサービス</v>
          </cell>
          <cell r="K11" t="str">
            <v>要介護５</v>
          </cell>
        </row>
        <row r="12">
          <cell r="A12" t="str">
            <v>介護あんしん相談室サンパチ</v>
          </cell>
        </row>
        <row r="13">
          <cell r="A13" t="str">
            <v>介護支援事業所ケア・ネット</v>
          </cell>
        </row>
        <row r="14">
          <cell r="A14" t="str">
            <v>介護支援事業所サルビア</v>
          </cell>
        </row>
        <row r="15">
          <cell r="A15" t="str">
            <v>臥牛苑居宅介護支援事業所</v>
          </cell>
        </row>
        <row r="16">
          <cell r="A16" t="str">
            <v>株式会社ケアライフ青森八戸営業所</v>
          </cell>
        </row>
        <row r="17">
          <cell r="A17" t="str">
            <v>居宅介護支援事業所あじさい</v>
          </cell>
        </row>
        <row r="18">
          <cell r="A18" t="str">
            <v>居宅介護支援事業所いなほ</v>
          </cell>
        </row>
        <row r="19">
          <cell r="A19" t="str">
            <v>居宅介護支援事業所かけはし</v>
          </cell>
        </row>
        <row r="20">
          <cell r="A20" t="str">
            <v>居宅介護支援事業所かっこうの森こなかの</v>
          </cell>
        </row>
        <row r="21">
          <cell r="A21" t="str">
            <v>居宅介護支援事業所キラキラ</v>
          </cell>
        </row>
        <row r="22">
          <cell r="A22" t="str">
            <v>居宅介護支援事業所こなかの</v>
          </cell>
        </row>
        <row r="23">
          <cell r="A23" t="str">
            <v>居宅介護支援事業所たんぽぽ</v>
          </cell>
        </row>
        <row r="24">
          <cell r="A24" t="str">
            <v>居宅介護支援事業所つなぐ</v>
          </cell>
        </row>
        <row r="25">
          <cell r="A25" t="str">
            <v>居宅介護支援事業所ちょうじゃ様の宿</v>
          </cell>
        </row>
        <row r="26">
          <cell r="A26" t="str">
            <v>居宅介護支援事業所シュガー</v>
          </cell>
        </row>
        <row r="27">
          <cell r="A27" t="str">
            <v>居宅介護支援事業所ひな</v>
          </cell>
        </row>
        <row r="28">
          <cell r="A28" t="str">
            <v>居宅介護支援事業所ほおずき</v>
          </cell>
        </row>
        <row r="29">
          <cell r="A29" t="str">
            <v>居宅介護支援事業所ほっとハウス</v>
          </cell>
        </row>
        <row r="30">
          <cell r="A30" t="str">
            <v>居宅介護支援事業所ポラリス</v>
          </cell>
        </row>
        <row r="31">
          <cell r="A31" t="str">
            <v>居宅介護支援事業所ほんのり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4.xml"/><Relationship Id="rId3" Type="http://schemas.openxmlformats.org/officeDocument/2006/relationships/vmlDrawing" Target="../drawings/vmlDrawing6.vml"/><Relationship Id="rId7" Type="http://schemas.openxmlformats.org/officeDocument/2006/relationships/ctrlProp" Target="../ctrlProps/ctrlProp123.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22.xml"/><Relationship Id="rId11" Type="http://schemas.openxmlformats.org/officeDocument/2006/relationships/ctrlProp" Target="../ctrlProps/ctrlProp127.xml"/><Relationship Id="rId5" Type="http://schemas.openxmlformats.org/officeDocument/2006/relationships/ctrlProp" Target="../ctrlProps/ctrlProp121.xml"/><Relationship Id="rId10" Type="http://schemas.openxmlformats.org/officeDocument/2006/relationships/ctrlProp" Target="../ctrlProps/ctrlProp126.xml"/><Relationship Id="rId4" Type="http://schemas.openxmlformats.org/officeDocument/2006/relationships/ctrlProp" Target="../ctrlProps/ctrlProp120.xml"/><Relationship Id="rId9" Type="http://schemas.openxmlformats.org/officeDocument/2006/relationships/ctrlProp" Target="../ctrlProps/ctrlProp12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 Type="http://schemas.openxmlformats.org/officeDocument/2006/relationships/vmlDrawing" Target="../drawings/vmlDrawing7.v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printerSettings" Target="../printerSettings/printerSettings12.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7" Type="http://schemas.openxmlformats.org/officeDocument/2006/relationships/ctrlProp" Target="../ctrlProps/ctrlProp60.xml"/><Relationship Id="rId2" Type="http://schemas.openxmlformats.org/officeDocument/2006/relationships/vmlDrawing" Target="../drawings/vmlDrawing2.vml"/><Relationship Id="rId16" Type="http://schemas.openxmlformats.org/officeDocument/2006/relationships/ctrlProp" Target="../ctrlProps/ctrlProp69.xml"/><Relationship Id="rId29" Type="http://schemas.openxmlformats.org/officeDocument/2006/relationships/ctrlProp" Target="../ctrlProps/ctrlProp82.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8" Type="http://schemas.openxmlformats.org/officeDocument/2006/relationships/ctrlProp" Target="../ctrlProps/ctrlProp61.xml"/><Relationship Id="rId3" Type="http://schemas.openxmlformats.org/officeDocument/2006/relationships/ctrlProp" Target="../ctrlProps/ctrlProp56.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20" Type="http://schemas.openxmlformats.org/officeDocument/2006/relationships/ctrlProp" Target="../ctrlProps/ctrlProp73.xml"/><Relationship Id="rId41" Type="http://schemas.openxmlformats.org/officeDocument/2006/relationships/ctrlProp" Target="../ctrlProps/ctrlProp94.xml"/><Relationship Id="rId1" Type="http://schemas.openxmlformats.org/officeDocument/2006/relationships/drawing" Target="../drawings/drawing3.xml"/><Relationship Id="rId6"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3.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trlProp" Target="../ctrlProps/ctrlProp119.xml"/><Relationship Id="rId4" Type="http://schemas.openxmlformats.org/officeDocument/2006/relationships/ctrlProp" Target="../ctrlProps/ctrlProp104.x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M18"/>
  <sheetViews>
    <sheetView tabSelected="1" zoomScaleNormal="100" workbookViewId="0">
      <selection activeCell="B2" sqref="B2"/>
    </sheetView>
  </sheetViews>
  <sheetFormatPr defaultRowHeight="21" customHeight="1"/>
  <cols>
    <col min="1" max="1" width="30" style="85" bestFit="1" customWidth="1"/>
    <col min="2" max="2" width="56" style="83" bestFit="1" customWidth="1"/>
    <col min="3" max="3" width="8" style="85" customWidth="1"/>
    <col min="4" max="4" width="43.875" style="93" hidden="1" customWidth="1"/>
    <col min="5" max="5" width="10.625" style="85" customWidth="1"/>
    <col min="6" max="7" width="2.625" style="85" customWidth="1"/>
    <col min="8" max="9" width="10.625" style="85" customWidth="1"/>
    <col min="10" max="10" width="17.625" style="85" customWidth="1"/>
    <col min="11" max="11" width="1.625" style="85" customWidth="1"/>
    <col min="12" max="16384" width="9" style="85"/>
  </cols>
  <sheetData>
    <row r="1" spans="1:13" ht="21" customHeight="1">
      <c r="A1" s="85" t="s">
        <v>184</v>
      </c>
      <c r="E1" s="84"/>
      <c r="F1" s="84"/>
      <c r="G1" s="84"/>
      <c r="H1" s="84"/>
      <c r="I1" s="84"/>
      <c r="J1" s="84"/>
      <c r="K1" s="84"/>
      <c r="L1" s="84"/>
      <c r="M1" s="84"/>
    </row>
    <row r="2" spans="1:13" ht="21" customHeight="1">
      <c r="A2" s="102" t="s">
        <v>206</v>
      </c>
      <c r="B2" s="379"/>
      <c r="D2" s="95" t="s">
        <v>358</v>
      </c>
      <c r="E2" s="84"/>
      <c r="F2" s="84"/>
      <c r="G2" s="84"/>
      <c r="H2" s="84"/>
      <c r="I2" s="84"/>
      <c r="J2" s="84"/>
      <c r="K2" s="84"/>
      <c r="L2" s="84"/>
      <c r="M2" s="84"/>
    </row>
    <row r="3" spans="1:13" ht="21" customHeight="1">
      <c r="A3" s="102" t="s">
        <v>235</v>
      </c>
      <c r="B3" s="379"/>
      <c r="D3" s="95" t="s">
        <v>190</v>
      </c>
      <c r="E3" s="84"/>
      <c r="F3" s="84"/>
      <c r="G3" s="84"/>
      <c r="H3" s="84"/>
      <c r="I3" s="84"/>
      <c r="J3" s="84"/>
      <c r="K3" s="84"/>
      <c r="L3" s="84"/>
      <c r="M3" s="84"/>
    </row>
    <row r="4" spans="1:13" ht="21" customHeight="1">
      <c r="A4" s="102" t="s">
        <v>236</v>
      </c>
      <c r="B4" s="379"/>
      <c r="D4" s="95" t="s">
        <v>191</v>
      </c>
      <c r="E4" s="84"/>
      <c r="F4" s="84"/>
      <c r="G4" s="84"/>
      <c r="H4" s="84"/>
      <c r="I4" s="84"/>
      <c r="J4" s="84"/>
      <c r="K4" s="84"/>
      <c r="L4" s="84"/>
      <c r="M4" s="84"/>
    </row>
    <row r="5" spans="1:13" ht="21" customHeight="1">
      <c r="A5" s="102" t="s">
        <v>187</v>
      </c>
      <c r="B5" s="380" t="s">
        <v>358</v>
      </c>
      <c r="D5" s="95" t="s">
        <v>192</v>
      </c>
      <c r="E5" s="84"/>
      <c r="F5" s="84"/>
      <c r="G5" s="84"/>
      <c r="H5" s="84"/>
      <c r="I5" s="84"/>
      <c r="J5" s="84"/>
      <c r="K5" s="84"/>
      <c r="L5" s="84"/>
      <c r="M5" s="84"/>
    </row>
    <row r="6" spans="1:13" ht="21" customHeight="1">
      <c r="A6" s="85" t="s">
        <v>183</v>
      </c>
      <c r="D6" s="95" t="s">
        <v>193</v>
      </c>
    </row>
    <row r="7" spans="1:13" ht="21" customHeight="1">
      <c r="A7" s="102" t="s">
        <v>182</v>
      </c>
      <c r="B7" s="381"/>
      <c r="C7" s="84"/>
      <c r="D7" s="95" t="s">
        <v>194</v>
      </c>
      <c r="E7" s="84"/>
    </row>
    <row r="8" spans="1:13" ht="21" customHeight="1">
      <c r="A8" s="103" t="s">
        <v>204</v>
      </c>
      <c r="B8" s="382"/>
      <c r="D8" s="95" t="s">
        <v>195</v>
      </c>
      <c r="G8" s="84"/>
      <c r="H8" s="84"/>
      <c r="I8" s="84"/>
      <c r="J8" s="84"/>
    </row>
    <row r="9" spans="1:13" ht="21" customHeight="1">
      <c r="A9" s="104" t="s">
        <v>88</v>
      </c>
      <c r="B9" s="383"/>
      <c r="C9" s="86"/>
      <c r="D9" s="95" t="s">
        <v>196</v>
      </c>
    </row>
    <row r="10" spans="1:13" ht="21" customHeight="1">
      <c r="A10" s="102" t="s">
        <v>185</v>
      </c>
      <c r="B10" s="384"/>
      <c r="C10" s="86"/>
      <c r="D10" s="95" t="s">
        <v>197</v>
      </c>
    </row>
    <row r="11" spans="1:13" ht="21" customHeight="1">
      <c r="A11" s="102" t="s">
        <v>309</v>
      </c>
      <c r="B11" s="384"/>
      <c r="D11" s="95" t="s">
        <v>198</v>
      </c>
    </row>
    <row r="12" spans="1:13" ht="21" customHeight="1">
      <c r="A12" s="105" t="s">
        <v>188</v>
      </c>
      <c r="B12" s="379"/>
      <c r="D12" s="95" t="s">
        <v>199</v>
      </c>
    </row>
    <row r="13" spans="1:13" ht="21" customHeight="1">
      <c r="A13" s="105" t="s">
        <v>186</v>
      </c>
      <c r="B13" s="379"/>
      <c r="D13" s="95" t="s">
        <v>200</v>
      </c>
    </row>
    <row r="14" spans="1:13" ht="21" customHeight="1">
      <c r="A14" s="106" t="s">
        <v>189</v>
      </c>
      <c r="B14" s="385"/>
      <c r="D14" s="95" t="s">
        <v>201</v>
      </c>
    </row>
    <row r="15" spans="1:13" ht="21" customHeight="1">
      <c r="A15" s="105" t="s">
        <v>207</v>
      </c>
      <c r="B15" s="380" t="s">
        <v>356</v>
      </c>
      <c r="D15" s="95" t="s">
        <v>202</v>
      </c>
    </row>
    <row r="16" spans="1:13" ht="21" customHeight="1">
      <c r="A16" s="105" t="s">
        <v>209</v>
      </c>
      <c r="B16" s="384"/>
    </row>
    <row r="17" spans="1:2" ht="21" customHeight="1">
      <c r="A17" s="106" t="s">
        <v>210</v>
      </c>
      <c r="B17" s="386"/>
    </row>
    <row r="18" spans="1:2" ht="21" customHeight="1">
      <c r="A18" s="105" t="s">
        <v>208</v>
      </c>
      <c r="B18" s="384"/>
    </row>
  </sheetData>
  <phoneticPr fontId="2"/>
  <conditionalFormatting sqref="C2:D2">
    <cfRule type="cellIs" dxfId="0" priority="7" stopIfTrue="1" operator="equal">
      <formula>"再来"</formula>
    </cfRule>
  </conditionalFormatting>
  <dataValidations count="3">
    <dataValidation type="list" allowBlank="1" showInputMessage="1" showErrorMessage="1" sqref="B5">
      <formula1>$D$2:$D$15</formula1>
    </dataValidation>
    <dataValidation imeMode="fullKatakana" allowBlank="1" showInputMessage="1" showErrorMessage="1" sqref="B8"/>
    <dataValidation type="list" allowBlank="1" showInputMessage="1" showErrorMessage="1" sqref="B15">
      <formula1>"認定区分を選んでください,事業対象者,要支援１,要支援２,申請中"</formula1>
    </dataValidation>
  </dataValidations>
  <pageMargins left="0.75" right="0.75" top="1" bottom="1" header="0.51200000000000001" footer="0.51200000000000001"/>
  <pageSetup paperSize="9" scale="98"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L24"/>
  <sheetViews>
    <sheetView view="pageBreakPreview" zoomScaleNormal="70" zoomScaleSheetLayoutView="100" workbookViewId="0">
      <selection activeCell="H4" sqref="H4:I4"/>
    </sheetView>
  </sheetViews>
  <sheetFormatPr defaultRowHeight="12"/>
  <cols>
    <col min="1" max="1" width="16" style="363" customWidth="1"/>
    <col min="2" max="3" width="20.625" style="363" customWidth="1"/>
    <col min="4" max="9" width="10.625" style="363" customWidth="1"/>
    <col min="10" max="10" width="20.625" style="363" customWidth="1"/>
    <col min="11" max="16384" width="9" style="363"/>
  </cols>
  <sheetData>
    <row r="1" spans="1:12" ht="21" customHeight="1">
      <c r="A1" s="924" t="s">
        <v>337</v>
      </c>
      <c r="B1" s="924"/>
      <c r="C1" s="924"/>
      <c r="D1" s="924"/>
      <c r="E1" s="924"/>
      <c r="F1" s="924"/>
      <c r="G1" s="924"/>
      <c r="H1" s="924"/>
      <c r="I1" s="924"/>
      <c r="J1" s="924"/>
    </row>
    <row r="2" spans="1:12" ht="21" customHeight="1">
      <c r="D2" s="377"/>
      <c r="E2" s="377"/>
      <c r="I2" s="375" t="s">
        <v>247</v>
      </c>
      <c r="J2" s="378"/>
    </row>
    <row r="3" spans="1:12" ht="21" customHeight="1">
      <c r="A3" s="372" t="s">
        <v>338</v>
      </c>
      <c r="B3" s="390" t="str">
        <f>IF(共通!B9="","",共通!B9)</f>
        <v/>
      </c>
      <c r="C3" s="364" t="s">
        <v>50</v>
      </c>
      <c r="D3" s="901" t="s">
        <v>350</v>
      </c>
      <c r="E3" s="901"/>
      <c r="F3" s="901"/>
      <c r="G3" s="901"/>
      <c r="H3" s="936" t="str">
        <f>IF(共通!B2="","",共通!B2)</f>
        <v/>
      </c>
      <c r="I3" s="936"/>
      <c r="J3" s="373"/>
    </row>
    <row r="4" spans="1:12" ht="21" customHeight="1">
      <c r="A4" s="376" t="s">
        <v>339</v>
      </c>
      <c r="B4" s="371"/>
      <c r="D4" s="374" t="s">
        <v>340</v>
      </c>
      <c r="E4" s="914"/>
      <c r="F4" s="914"/>
      <c r="G4" s="374" t="s">
        <v>341</v>
      </c>
      <c r="H4" s="914"/>
      <c r="I4" s="914"/>
      <c r="J4" s="374" t="s">
        <v>342</v>
      </c>
    </row>
    <row r="5" spans="1:12" ht="21" customHeight="1"/>
    <row r="6" spans="1:12" s="369" customFormat="1" ht="24" customHeight="1">
      <c r="A6" s="902" t="s">
        <v>343</v>
      </c>
      <c r="B6" s="365" t="s">
        <v>344</v>
      </c>
      <c r="C6" s="366" t="s">
        <v>345</v>
      </c>
      <c r="D6" s="905" t="s">
        <v>344</v>
      </c>
      <c r="E6" s="906"/>
      <c r="F6" s="907" t="s">
        <v>345</v>
      </c>
      <c r="G6" s="908"/>
      <c r="H6" s="909" t="s">
        <v>344</v>
      </c>
      <c r="I6" s="906"/>
      <c r="J6" s="367" t="s">
        <v>345</v>
      </c>
      <c r="K6" s="368"/>
      <c r="L6" s="368"/>
    </row>
    <row r="7" spans="1:12" ht="24" customHeight="1">
      <c r="A7" s="903"/>
      <c r="B7" s="398"/>
      <c r="C7" s="399"/>
      <c r="D7" s="910"/>
      <c r="E7" s="911"/>
      <c r="F7" s="912"/>
      <c r="G7" s="913"/>
      <c r="H7" s="914"/>
      <c r="I7" s="911"/>
      <c r="J7" s="400"/>
      <c r="K7" s="370"/>
      <c r="L7" s="370"/>
    </row>
    <row r="8" spans="1:12" ht="24" customHeight="1">
      <c r="A8" s="903"/>
      <c r="B8" s="398"/>
      <c r="C8" s="399"/>
      <c r="D8" s="910"/>
      <c r="E8" s="911"/>
      <c r="F8" s="912"/>
      <c r="G8" s="913"/>
      <c r="H8" s="914"/>
      <c r="I8" s="911"/>
      <c r="J8" s="400"/>
      <c r="K8" s="370"/>
      <c r="L8" s="370"/>
    </row>
    <row r="9" spans="1:12" ht="24" customHeight="1">
      <c r="A9" s="904"/>
      <c r="B9" s="401"/>
      <c r="C9" s="402"/>
      <c r="D9" s="931"/>
      <c r="E9" s="932"/>
      <c r="F9" s="933"/>
      <c r="G9" s="934"/>
      <c r="H9" s="935"/>
      <c r="I9" s="932"/>
      <c r="J9" s="403"/>
      <c r="K9" s="370"/>
      <c r="L9" s="370"/>
    </row>
    <row r="10" spans="1:12" ht="24" customHeight="1">
      <c r="A10" s="903" t="s">
        <v>346</v>
      </c>
      <c r="B10" s="926"/>
      <c r="C10" s="927"/>
      <c r="D10" s="927"/>
      <c r="E10" s="927"/>
      <c r="F10" s="927"/>
      <c r="G10" s="927"/>
      <c r="H10" s="927"/>
      <c r="I10" s="928"/>
      <c r="J10" s="929"/>
      <c r="K10" s="370"/>
      <c r="L10" s="370"/>
    </row>
    <row r="11" spans="1:12" ht="24" customHeight="1">
      <c r="A11" s="903"/>
      <c r="B11" s="916"/>
      <c r="C11" s="917"/>
      <c r="D11" s="917"/>
      <c r="E11" s="917"/>
      <c r="F11" s="917"/>
      <c r="G11" s="917"/>
      <c r="H11" s="917"/>
      <c r="I11" s="918"/>
      <c r="J11" s="919"/>
      <c r="K11" s="370"/>
      <c r="L11" s="370"/>
    </row>
    <row r="12" spans="1:12" ht="24" customHeight="1">
      <c r="A12" s="903"/>
      <c r="B12" s="916"/>
      <c r="C12" s="917"/>
      <c r="D12" s="917"/>
      <c r="E12" s="917"/>
      <c r="F12" s="917"/>
      <c r="G12" s="917"/>
      <c r="H12" s="917"/>
      <c r="I12" s="918"/>
      <c r="J12" s="919"/>
      <c r="K12" s="370"/>
      <c r="L12" s="370"/>
    </row>
    <row r="13" spans="1:12" ht="24" customHeight="1">
      <c r="A13" s="925"/>
      <c r="B13" s="916"/>
      <c r="C13" s="917"/>
      <c r="D13" s="917"/>
      <c r="E13" s="917"/>
      <c r="F13" s="917"/>
      <c r="G13" s="917"/>
      <c r="H13" s="917"/>
      <c r="I13" s="918"/>
      <c r="J13" s="919"/>
      <c r="K13" s="370"/>
      <c r="L13" s="370"/>
    </row>
    <row r="14" spans="1:12" ht="24" customHeight="1">
      <c r="A14" s="930" t="s">
        <v>347</v>
      </c>
      <c r="B14" s="916"/>
      <c r="C14" s="917"/>
      <c r="D14" s="917"/>
      <c r="E14" s="917"/>
      <c r="F14" s="917"/>
      <c r="G14" s="917"/>
      <c r="H14" s="917"/>
      <c r="I14" s="918"/>
      <c r="J14" s="919"/>
      <c r="K14" s="370"/>
      <c r="L14" s="370"/>
    </row>
    <row r="15" spans="1:12" ht="24" customHeight="1">
      <c r="A15" s="903"/>
      <c r="B15" s="916"/>
      <c r="C15" s="917"/>
      <c r="D15" s="917"/>
      <c r="E15" s="917"/>
      <c r="F15" s="917"/>
      <c r="G15" s="917"/>
      <c r="H15" s="917"/>
      <c r="I15" s="918"/>
      <c r="J15" s="919"/>
      <c r="K15" s="370"/>
      <c r="L15" s="370"/>
    </row>
    <row r="16" spans="1:12" ht="24" customHeight="1">
      <c r="A16" s="903"/>
      <c r="B16" s="916"/>
      <c r="C16" s="917"/>
      <c r="D16" s="917"/>
      <c r="E16" s="917"/>
      <c r="F16" s="917"/>
      <c r="G16" s="917"/>
      <c r="H16" s="917"/>
      <c r="I16" s="918"/>
      <c r="J16" s="919"/>
      <c r="K16" s="370"/>
      <c r="L16" s="370"/>
    </row>
    <row r="17" spans="1:12" ht="24" customHeight="1">
      <c r="A17" s="925"/>
      <c r="B17" s="916"/>
      <c r="C17" s="917"/>
      <c r="D17" s="917"/>
      <c r="E17" s="917"/>
      <c r="F17" s="917"/>
      <c r="G17" s="917"/>
      <c r="H17" s="917"/>
      <c r="I17" s="918"/>
      <c r="J17" s="919"/>
      <c r="K17" s="370"/>
      <c r="L17" s="370"/>
    </row>
    <row r="18" spans="1:12" ht="24" customHeight="1">
      <c r="A18" s="930" t="s">
        <v>348</v>
      </c>
      <c r="B18" s="916"/>
      <c r="C18" s="917"/>
      <c r="D18" s="917"/>
      <c r="E18" s="917"/>
      <c r="F18" s="917"/>
      <c r="G18" s="917"/>
      <c r="H18" s="917"/>
      <c r="I18" s="918"/>
      <c r="J18" s="919"/>
      <c r="K18" s="370"/>
      <c r="L18" s="370"/>
    </row>
    <row r="19" spans="1:12" ht="24" customHeight="1">
      <c r="A19" s="903"/>
      <c r="B19" s="916"/>
      <c r="C19" s="917"/>
      <c r="D19" s="917"/>
      <c r="E19" s="917"/>
      <c r="F19" s="917"/>
      <c r="G19" s="917"/>
      <c r="H19" s="917"/>
      <c r="I19" s="918"/>
      <c r="J19" s="919"/>
      <c r="K19" s="370"/>
      <c r="L19" s="370"/>
    </row>
    <row r="20" spans="1:12" ht="24" customHeight="1">
      <c r="A20" s="903"/>
      <c r="B20" s="916"/>
      <c r="C20" s="917"/>
      <c r="D20" s="917"/>
      <c r="E20" s="917"/>
      <c r="F20" s="917"/>
      <c r="G20" s="917"/>
      <c r="H20" s="917"/>
      <c r="I20" s="918"/>
      <c r="J20" s="919"/>
      <c r="K20" s="370"/>
      <c r="L20" s="370"/>
    </row>
    <row r="21" spans="1:12" ht="24" customHeight="1">
      <c r="A21" s="925"/>
      <c r="B21" s="916"/>
      <c r="C21" s="917"/>
      <c r="D21" s="917"/>
      <c r="E21" s="917"/>
      <c r="F21" s="917"/>
      <c r="G21" s="917"/>
      <c r="H21" s="917"/>
      <c r="I21" s="918"/>
      <c r="J21" s="919"/>
      <c r="K21" s="370"/>
      <c r="L21" s="370"/>
    </row>
    <row r="22" spans="1:12" ht="24" customHeight="1">
      <c r="A22" s="915" t="s">
        <v>349</v>
      </c>
      <c r="B22" s="916"/>
      <c r="C22" s="917"/>
      <c r="D22" s="917"/>
      <c r="E22" s="917"/>
      <c r="F22" s="917"/>
      <c r="G22" s="917"/>
      <c r="H22" s="917"/>
      <c r="I22" s="918"/>
      <c r="J22" s="919"/>
      <c r="K22" s="370"/>
      <c r="L22" s="370"/>
    </row>
    <row r="23" spans="1:12" ht="24" customHeight="1">
      <c r="A23" s="903"/>
      <c r="B23" s="916"/>
      <c r="C23" s="917"/>
      <c r="D23" s="917"/>
      <c r="E23" s="917"/>
      <c r="F23" s="917"/>
      <c r="G23" s="917"/>
      <c r="H23" s="917"/>
      <c r="I23" s="918"/>
      <c r="J23" s="919"/>
      <c r="K23" s="370"/>
      <c r="L23" s="370"/>
    </row>
    <row r="24" spans="1:12" ht="24" customHeight="1">
      <c r="A24" s="904"/>
      <c r="B24" s="920"/>
      <c r="C24" s="921"/>
      <c r="D24" s="921"/>
      <c r="E24" s="921"/>
      <c r="F24" s="921"/>
      <c r="G24" s="921"/>
      <c r="H24" s="921"/>
      <c r="I24" s="922"/>
      <c r="J24" s="923"/>
      <c r="K24" s="370"/>
      <c r="L24" s="370"/>
    </row>
  </sheetData>
  <mergeCells count="26">
    <mergeCell ref="A22:A24"/>
    <mergeCell ref="B22:J24"/>
    <mergeCell ref="A1:J1"/>
    <mergeCell ref="A10:A13"/>
    <mergeCell ref="B10:J13"/>
    <mergeCell ref="A14:A17"/>
    <mergeCell ref="B14:J17"/>
    <mergeCell ref="A18:A21"/>
    <mergeCell ref="B18:J21"/>
    <mergeCell ref="D8:E8"/>
    <mergeCell ref="F8:G8"/>
    <mergeCell ref="H8:I8"/>
    <mergeCell ref="D9:E9"/>
    <mergeCell ref="F9:G9"/>
    <mergeCell ref="H9:I9"/>
    <mergeCell ref="H3:I3"/>
    <mergeCell ref="D3:G3"/>
    <mergeCell ref="A6:A9"/>
    <mergeCell ref="D6:E6"/>
    <mergeCell ref="F6:G6"/>
    <mergeCell ref="H6:I6"/>
    <mergeCell ref="D7:E7"/>
    <mergeCell ref="F7:G7"/>
    <mergeCell ref="H7:I7"/>
    <mergeCell ref="H4:I4"/>
    <mergeCell ref="E4:F4"/>
  </mergeCells>
  <phoneticPr fontId="2"/>
  <printOptions horizontalCentered="1"/>
  <pageMargins left="0.19685039370078741" right="0.19685039370078741" top="0.59055118110236227" bottom="0.19685039370078741" header="0" footer="0"/>
  <pageSetup paperSize="9"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sheetPr>
  <dimension ref="A1:H30"/>
  <sheetViews>
    <sheetView view="pageBreakPreview" zoomScaleNormal="100" zoomScaleSheetLayoutView="100" workbookViewId="0">
      <selection activeCell="G3" sqref="G3"/>
    </sheetView>
  </sheetViews>
  <sheetFormatPr defaultRowHeight="13.5"/>
  <cols>
    <col min="1" max="1" width="3.625" style="7" customWidth="1"/>
    <col min="2" max="2" width="9.625" style="7" customWidth="1"/>
    <col min="3" max="3" width="20.625" style="7" customWidth="1"/>
    <col min="4" max="4" width="33.625" style="7" customWidth="1"/>
    <col min="5" max="5" width="12.625" style="7" customWidth="1"/>
    <col min="6" max="6" width="20.625" style="7" customWidth="1"/>
    <col min="7" max="7" width="33.625" style="7" customWidth="1"/>
    <col min="8" max="8" width="2.375" style="7" customWidth="1"/>
    <col min="9" max="16384" width="9" style="7"/>
  </cols>
  <sheetData>
    <row r="1" spans="1:8" ht="21.75" customHeight="1">
      <c r="A1" s="949" t="s">
        <v>79</v>
      </c>
      <c r="B1" s="949"/>
      <c r="C1" s="949"/>
      <c r="D1" s="949"/>
      <c r="E1" s="949"/>
      <c r="F1" s="949"/>
      <c r="G1" s="949"/>
    </row>
    <row r="2" spans="1:8" ht="6.75" customHeight="1">
      <c r="B2" s="8"/>
      <c r="C2" s="8"/>
      <c r="D2" s="8"/>
      <c r="E2" s="8"/>
      <c r="F2" s="8"/>
    </row>
    <row r="3" spans="1:8">
      <c r="A3" s="940" t="s">
        <v>222</v>
      </c>
      <c r="B3" s="940"/>
      <c r="C3" s="391" t="str">
        <f>IF(共通!B9="","",共通!B9)</f>
        <v/>
      </c>
      <c r="D3" s="107" t="s">
        <v>50</v>
      </c>
      <c r="E3" s="108"/>
      <c r="F3" s="332" t="s">
        <v>238</v>
      </c>
      <c r="G3" s="391" t="str">
        <f>IF(共通!B2="","",共通!B2)</f>
        <v/>
      </c>
    </row>
    <row r="4" spans="1:8" ht="11.25" customHeight="1">
      <c r="B4" s="96"/>
      <c r="C4" s="96"/>
      <c r="D4" s="96"/>
      <c r="E4" s="97"/>
      <c r="F4" s="98"/>
    </row>
    <row r="5" spans="1:8" ht="18.75" customHeight="1">
      <c r="A5" s="950" t="s">
        <v>40</v>
      </c>
      <c r="B5" s="945"/>
      <c r="C5" s="945" t="s">
        <v>39</v>
      </c>
      <c r="D5" s="946"/>
      <c r="E5" s="328" t="s">
        <v>41</v>
      </c>
      <c r="F5" s="945"/>
      <c r="G5" s="946"/>
      <c r="H5" s="99"/>
    </row>
    <row r="6" spans="1:8" ht="18.75" customHeight="1">
      <c r="A6" s="951"/>
      <c r="B6" s="947"/>
      <c r="C6" s="947"/>
      <c r="D6" s="948"/>
      <c r="E6" s="329"/>
      <c r="F6" s="947"/>
      <c r="G6" s="948"/>
    </row>
    <row r="7" spans="1:8" ht="18.75" customHeight="1">
      <c r="A7" s="937"/>
      <c r="B7" s="938"/>
      <c r="C7" s="938"/>
      <c r="D7" s="939"/>
      <c r="E7" s="330"/>
      <c r="F7" s="938"/>
      <c r="G7" s="939"/>
    </row>
    <row r="8" spans="1:8" ht="18.75" customHeight="1">
      <c r="A8" s="937"/>
      <c r="B8" s="938"/>
      <c r="C8" s="938"/>
      <c r="D8" s="939"/>
      <c r="E8" s="330"/>
      <c r="F8" s="938"/>
      <c r="G8" s="939"/>
    </row>
    <row r="9" spans="1:8" ht="18.75" customHeight="1">
      <c r="A9" s="937"/>
      <c r="B9" s="938"/>
      <c r="C9" s="938"/>
      <c r="D9" s="939"/>
      <c r="E9" s="330"/>
      <c r="F9" s="938"/>
      <c r="G9" s="939"/>
    </row>
    <row r="10" spans="1:8" ht="18.75" customHeight="1">
      <c r="A10" s="937"/>
      <c r="B10" s="938"/>
      <c r="C10" s="938"/>
      <c r="D10" s="939"/>
      <c r="E10" s="330"/>
      <c r="F10" s="938"/>
      <c r="G10" s="939"/>
    </row>
    <row r="11" spans="1:8" ht="18.75" customHeight="1">
      <c r="A11" s="937"/>
      <c r="B11" s="938"/>
      <c r="C11" s="938"/>
      <c r="D11" s="939"/>
      <c r="E11" s="330"/>
      <c r="F11" s="938"/>
      <c r="G11" s="939"/>
    </row>
    <row r="12" spans="1:8" ht="18.75" customHeight="1">
      <c r="A12" s="937"/>
      <c r="B12" s="938"/>
      <c r="C12" s="938"/>
      <c r="D12" s="939"/>
      <c r="E12" s="330"/>
      <c r="F12" s="938"/>
      <c r="G12" s="939"/>
    </row>
    <row r="13" spans="1:8" ht="18.75" customHeight="1">
      <c r="A13" s="937"/>
      <c r="B13" s="938"/>
      <c r="C13" s="938"/>
      <c r="D13" s="939"/>
      <c r="E13" s="330"/>
      <c r="F13" s="938"/>
      <c r="G13" s="939"/>
    </row>
    <row r="14" spans="1:8" ht="18.75" customHeight="1">
      <c r="A14" s="937"/>
      <c r="B14" s="938"/>
      <c r="C14" s="938"/>
      <c r="D14" s="939"/>
      <c r="E14" s="330"/>
      <c r="F14" s="938"/>
      <c r="G14" s="939"/>
    </row>
    <row r="15" spans="1:8" ht="18.75" customHeight="1">
      <c r="A15" s="937"/>
      <c r="B15" s="938"/>
      <c r="C15" s="938"/>
      <c r="D15" s="939"/>
      <c r="E15" s="330"/>
      <c r="F15" s="938"/>
      <c r="G15" s="939"/>
    </row>
    <row r="16" spans="1:8" ht="18.75" customHeight="1">
      <c r="A16" s="937"/>
      <c r="B16" s="938"/>
      <c r="C16" s="938"/>
      <c r="D16" s="939"/>
      <c r="E16" s="330"/>
      <c r="F16" s="938"/>
      <c r="G16" s="939"/>
    </row>
    <row r="17" spans="1:7" ht="18.75" customHeight="1">
      <c r="A17" s="937"/>
      <c r="B17" s="938"/>
      <c r="C17" s="938"/>
      <c r="D17" s="939"/>
      <c r="E17" s="330"/>
      <c r="F17" s="938"/>
      <c r="G17" s="939"/>
    </row>
    <row r="18" spans="1:7" ht="18.75" customHeight="1">
      <c r="A18" s="937"/>
      <c r="B18" s="938"/>
      <c r="C18" s="938"/>
      <c r="D18" s="939"/>
      <c r="E18" s="330"/>
      <c r="F18" s="938"/>
      <c r="G18" s="939"/>
    </row>
    <row r="19" spans="1:7" ht="18.75" customHeight="1">
      <c r="A19" s="937"/>
      <c r="B19" s="938"/>
      <c r="C19" s="938"/>
      <c r="D19" s="939"/>
      <c r="E19" s="330"/>
      <c r="F19" s="938"/>
      <c r="G19" s="939"/>
    </row>
    <row r="20" spans="1:7" ht="18.75" customHeight="1">
      <c r="A20" s="937"/>
      <c r="B20" s="938"/>
      <c r="C20" s="938"/>
      <c r="D20" s="939"/>
      <c r="E20" s="330"/>
      <c r="F20" s="938"/>
      <c r="G20" s="939"/>
    </row>
    <row r="21" spans="1:7" ht="18.75" customHeight="1">
      <c r="A21" s="937"/>
      <c r="B21" s="938"/>
      <c r="C21" s="938"/>
      <c r="D21" s="939"/>
      <c r="E21" s="330"/>
      <c r="F21" s="938"/>
      <c r="G21" s="939"/>
    </row>
    <row r="22" spans="1:7" ht="18.75" customHeight="1">
      <c r="A22" s="937"/>
      <c r="B22" s="938"/>
      <c r="C22" s="938"/>
      <c r="D22" s="939"/>
      <c r="E22" s="330"/>
      <c r="F22" s="938"/>
      <c r="G22" s="939"/>
    </row>
    <row r="23" spans="1:7" ht="18.75" customHeight="1">
      <c r="A23" s="937"/>
      <c r="B23" s="938"/>
      <c r="C23" s="938"/>
      <c r="D23" s="939"/>
      <c r="E23" s="330"/>
      <c r="F23" s="938"/>
      <c r="G23" s="939"/>
    </row>
    <row r="24" spans="1:7" ht="18.75" customHeight="1">
      <c r="A24" s="937"/>
      <c r="B24" s="938"/>
      <c r="C24" s="938"/>
      <c r="D24" s="939"/>
      <c r="E24" s="330"/>
      <c r="F24" s="938"/>
      <c r="G24" s="939"/>
    </row>
    <row r="25" spans="1:7" ht="18.75" customHeight="1">
      <c r="A25" s="937"/>
      <c r="B25" s="938"/>
      <c r="C25" s="938"/>
      <c r="D25" s="939"/>
      <c r="E25" s="330"/>
      <c r="F25" s="938"/>
      <c r="G25" s="939"/>
    </row>
    <row r="26" spans="1:7" ht="18.75" customHeight="1">
      <c r="A26" s="937"/>
      <c r="B26" s="938"/>
      <c r="C26" s="938"/>
      <c r="D26" s="939"/>
      <c r="E26" s="330"/>
      <c r="F26" s="938"/>
      <c r="G26" s="939"/>
    </row>
    <row r="27" spans="1:7" ht="18.75" customHeight="1">
      <c r="A27" s="943"/>
      <c r="B27" s="941"/>
      <c r="C27" s="941"/>
      <c r="D27" s="942"/>
      <c r="E27" s="331"/>
      <c r="F27" s="941"/>
      <c r="G27" s="942"/>
    </row>
    <row r="28" spans="1:7" ht="60.75" customHeight="1">
      <c r="A28" s="944" t="s">
        <v>239</v>
      </c>
      <c r="B28" s="944"/>
      <c r="C28" s="944"/>
      <c r="D28" s="944"/>
      <c r="E28" s="944"/>
      <c r="F28" s="944"/>
      <c r="G28" s="944"/>
    </row>
    <row r="30" spans="1:7" s="129" customFormat="1"/>
  </sheetData>
  <mergeCells count="72">
    <mergeCell ref="A1:G1"/>
    <mergeCell ref="C25:D25"/>
    <mergeCell ref="F19:G19"/>
    <mergeCell ref="C19:D19"/>
    <mergeCell ref="A19:B19"/>
    <mergeCell ref="A25:B25"/>
    <mergeCell ref="A5:B5"/>
    <mergeCell ref="A6:B6"/>
    <mergeCell ref="A7:B7"/>
    <mergeCell ref="A8:B8"/>
    <mergeCell ref="A17:B17"/>
    <mergeCell ref="A13:B13"/>
    <mergeCell ref="A14:B14"/>
    <mergeCell ref="F14:G14"/>
    <mergeCell ref="F15:G15"/>
    <mergeCell ref="C14:D14"/>
    <mergeCell ref="C12:D12"/>
    <mergeCell ref="C13:D13"/>
    <mergeCell ref="F12:G12"/>
    <mergeCell ref="F16:G16"/>
    <mergeCell ref="C18:D18"/>
    <mergeCell ref="F18:G18"/>
    <mergeCell ref="F17:G17"/>
    <mergeCell ref="C16:D16"/>
    <mergeCell ref="C17:D17"/>
    <mergeCell ref="A28:G28"/>
    <mergeCell ref="C5:D5"/>
    <mergeCell ref="F11:G11"/>
    <mergeCell ref="C11:D11"/>
    <mergeCell ref="C6:D6"/>
    <mergeCell ref="F5:G5"/>
    <mergeCell ref="C26:D26"/>
    <mergeCell ref="F10:G10"/>
    <mergeCell ref="F13:G13"/>
    <mergeCell ref="C15:D15"/>
    <mergeCell ref="F6:G6"/>
    <mergeCell ref="C7:D7"/>
    <mergeCell ref="C10:D10"/>
    <mergeCell ref="C9:D9"/>
    <mergeCell ref="F9:G9"/>
    <mergeCell ref="F7:G7"/>
    <mergeCell ref="A3:B3"/>
    <mergeCell ref="F27:G27"/>
    <mergeCell ref="A26:B26"/>
    <mergeCell ref="A27:B27"/>
    <mergeCell ref="F26:G26"/>
    <mergeCell ref="F25:G25"/>
    <mergeCell ref="C27:D27"/>
    <mergeCell ref="A11:B11"/>
    <mergeCell ref="A10:B10"/>
    <mergeCell ref="A9:B9"/>
    <mergeCell ref="F8:G8"/>
    <mergeCell ref="C8:D8"/>
    <mergeCell ref="A15:B15"/>
    <mergeCell ref="A16:B16"/>
    <mergeCell ref="A18:B18"/>
    <mergeCell ref="A12:B12"/>
    <mergeCell ref="A20:B20"/>
    <mergeCell ref="C20:D20"/>
    <mergeCell ref="F20:G20"/>
    <mergeCell ref="A21:B21"/>
    <mergeCell ref="C21:D21"/>
    <mergeCell ref="F21:G21"/>
    <mergeCell ref="A24:B24"/>
    <mergeCell ref="C24:D24"/>
    <mergeCell ref="F24:G24"/>
    <mergeCell ref="A22:B22"/>
    <mergeCell ref="C22:D22"/>
    <mergeCell ref="F22:G22"/>
    <mergeCell ref="A23:B23"/>
    <mergeCell ref="C23:D23"/>
    <mergeCell ref="F23:G23"/>
  </mergeCells>
  <phoneticPr fontId="2"/>
  <printOptions horizontalCentered="1"/>
  <pageMargins left="0.59055118110236227" right="0.59055118110236227" top="0.78740157480314965" bottom="0.39370078740157483" header="0" footer="0"/>
  <pageSetup paperSize="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pageSetUpPr fitToPage="1"/>
  </sheetPr>
  <dimension ref="A1:I28"/>
  <sheetViews>
    <sheetView view="pageBreakPreview" zoomScaleNormal="100" zoomScaleSheetLayoutView="100" workbookViewId="0">
      <selection activeCell="F25" sqref="F25:G28"/>
    </sheetView>
  </sheetViews>
  <sheetFormatPr defaultRowHeight="13.5"/>
  <cols>
    <col min="1" max="1" width="9.5" style="2" bestFit="1" customWidth="1"/>
    <col min="2" max="2" width="19.25" style="2" customWidth="1"/>
    <col min="3" max="3" width="10.625" style="2" customWidth="1"/>
    <col min="4" max="5" width="14.5" style="2" customWidth="1"/>
    <col min="6" max="6" width="20.625" style="2" customWidth="1"/>
    <col min="7" max="7" width="16.875" style="2" bestFit="1" customWidth="1"/>
    <col min="8" max="8" width="15.75" style="2" customWidth="1"/>
    <col min="9" max="9" width="18.5" style="2" customWidth="1"/>
    <col min="10" max="16384" width="9" style="2"/>
  </cols>
  <sheetData>
    <row r="1" spans="1:9" ht="36" customHeight="1">
      <c r="A1" s="978" t="s">
        <v>78</v>
      </c>
      <c r="B1" s="978"/>
      <c r="C1" s="978"/>
      <c r="D1" s="978"/>
      <c r="E1" s="978"/>
      <c r="F1" s="978"/>
      <c r="G1" s="978"/>
      <c r="H1" s="978"/>
      <c r="I1" s="978"/>
    </row>
    <row r="2" spans="1:9" s="9" customFormat="1" ht="36" customHeight="1">
      <c r="B2" s="109"/>
      <c r="D2" s="110"/>
      <c r="E2" s="110"/>
      <c r="F2" s="110"/>
      <c r="H2" s="334" t="s">
        <v>8</v>
      </c>
      <c r="I2" s="335"/>
    </row>
    <row r="3" spans="1:9" s="9" customFormat="1" ht="26.25" customHeight="1">
      <c r="A3" s="333" t="s">
        <v>88</v>
      </c>
      <c r="B3" s="392" t="str">
        <f>IF(共通!B9="","",共通!B9)</f>
        <v/>
      </c>
      <c r="C3" s="109" t="s">
        <v>50</v>
      </c>
      <c r="F3" s="109"/>
      <c r="H3" s="336" t="s">
        <v>80</v>
      </c>
      <c r="I3" s="393" t="str">
        <f>IF(共通!B2="","",共通!B2)</f>
        <v/>
      </c>
    </row>
    <row r="4" spans="1:9" s="9" customFormat="1"/>
    <row r="5" spans="1:9" s="1" customFormat="1" ht="18.75" customHeight="1">
      <c r="A5" s="985" t="s">
        <v>2</v>
      </c>
      <c r="B5" s="979"/>
      <c r="C5" s="979" t="s">
        <v>7</v>
      </c>
      <c r="D5" s="983" t="s">
        <v>6</v>
      </c>
      <c r="E5" s="306" t="s">
        <v>2</v>
      </c>
      <c r="F5" s="306" t="s">
        <v>35</v>
      </c>
      <c r="G5" s="307" t="s">
        <v>35</v>
      </c>
      <c r="H5" s="979" t="s">
        <v>5</v>
      </c>
      <c r="I5" s="980"/>
    </row>
    <row r="6" spans="1:9" s="1" customFormat="1" ht="18.75" customHeight="1">
      <c r="A6" s="986"/>
      <c r="B6" s="981"/>
      <c r="C6" s="981"/>
      <c r="D6" s="984"/>
      <c r="E6" s="308" t="s">
        <v>240</v>
      </c>
      <c r="F6" s="308" t="s">
        <v>36</v>
      </c>
      <c r="G6" s="308" t="s">
        <v>37</v>
      </c>
      <c r="H6" s="981"/>
      <c r="I6" s="982"/>
    </row>
    <row r="7" spans="1:9" s="4" customFormat="1" ht="21" customHeight="1">
      <c r="A7" s="952"/>
      <c r="B7" s="953"/>
      <c r="C7" s="309"/>
      <c r="D7" s="309"/>
      <c r="E7" s="310"/>
      <c r="F7" s="309"/>
      <c r="G7" s="309"/>
      <c r="H7" s="976"/>
      <c r="I7" s="977"/>
    </row>
    <row r="8" spans="1:9" s="4" customFormat="1" ht="21" customHeight="1">
      <c r="A8" s="952"/>
      <c r="B8" s="953"/>
      <c r="C8" s="309"/>
      <c r="D8" s="309"/>
      <c r="E8" s="310"/>
      <c r="F8" s="309"/>
      <c r="G8" s="309"/>
      <c r="H8" s="967"/>
      <c r="I8" s="968"/>
    </row>
    <row r="9" spans="1:9" s="4" customFormat="1" ht="21" customHeight="1">
      <c r="A9" s="952"/>
      <c r="B9" s="953"/>
      <c r="C9" s="309"/>
      <c r="D9" s="309"/>
      <c r="E9" s="310"/>
      <c r="F9" s="309"/>
      <c r="G9" s="309"/>
      <c r="H9" s="967"/>
      <c r="I9" s="968"/>
    </row>
    <row r="10" spans="1:9" s="4" customFormat="1" ht="21" customHeight="1">
      <c r="A10" s="952"/>
      <c r="B10" s="953"/>
      <c r="C10" s="311"/>
      <c r="D10" s="311"/>
      <c r="E10" s="310"/>
      <c r="F10" s="312"/>
      <c r="G10" s="311"/>
      <c r="H10" s="967"/>
      <c r="I10" s="968"/>
    </row>
    <row r="11" spans="1:9" s="4" customFormat="1" ht="21" customHeight="1">
      <c r="A11" s="952"/>
      <c r="B11" s="953"/>
      <c r="C11" s="311"/>
      <c r="D11" s="311"/>
      <c r="E11" s="310"/>
      <c r="F11" s="312"/>
      <c r="G11" s="311"/>
      <c r="H11" s="967"/>
      <c r="I11" s="968"/>
    </row>
    <row r="12" spans="1:9" s="4" customFormat="1" ht="21" customHeight="1">
      <c r="A12" s="952"/>
      <c r="B12" s="953"/>
      <c r="C12" s="311"/>
      <c r="D12" s="311"/>
      <c r="E12" s="310"/>
      <c r="F12" s="312"/>
      <c r="G12" s="311"/>
      <c r="H12" s="967"/>
      <c r="I12" s="968"/>
    </row>
    <row r="13" spans="1:9" s="4" customFormat="1" ht="21" customHeight="1">
      <c r="A13" s="952"/>
      <c r="B13" s="953"/>
      <c r="C13" s="311"/>
      <c r="D13" s="311"/>
      <c r="E13" s="310"/>
      <c r="F13" s="312"/>
      <c r="G13" s="311"/>
      <c r="H13" s="967"/>
      <c r="I13" s="968"/>
    </row>
    <row r="14" spans="1:9" s="4" customFormat="1" ht="21" customHeight="1">
      <c r="A14" s="952"/>
      <c r="B14" s="953"/>
      <c r="C14" s="311"/>
      <c r="D14" s="311"/>
      <c r="E14" s="310"/>
      <c r="F14" s="312"/>
      <c r="G14" s="311"/>
      <c r="H14" s="967"/>
      <c r="I14" s="968"/>
    </row>
    <row r="15" spans="1:9" s="4" customFormat="1" ht="21" customHeight="1">
      <c r="A15" s="952"/>
      <c r="B15" s="953"/>
      <c r="C15" s="311"/>
      <c r="D15" s="311"/>
      <c r="E15" s="310"/>
      <c r="F15" s="312"/>
      <c r="G15" s="311"/>
      <c r="H15" s="967"/>
      <c r="I15" s="968"/>
    </row>
    <row r="16" spans="1:9" s="4" customFormat="1" ht="21" customHeight="1">
      <c r="A16" s="952"/>
      <c r="B16" s="953"/>
      <c r="C16" s="311"/>
      <c r="D16" s="311"/>
      <c r="E16" s="310"/>
      <c r="F16" s="312"/>
      <c r="G16" s="311"/>
      <c r="H16" s="967"/>
      <c r="I16" s="968"/>
    </row>
    <row r="17" spans="1:9" s="4" customFormat="1" ht="21" customHeight="1">
      <c r="A17" s="952"/>
      <c r="B17" s="953"/>
      <c r="C17" s="311"/>
      <c r="D17" s="311"/>
      <c r="E17" s="310"/>
      <c r="F17" s="312"/>
      <c r="G17" s="311"/>
      <c r="H17" s="967"/>
      <c r="I17" s="968"/>
    </row>
    <row r="18" spans="1:9" s="4" customFormat="1" ht="21" customHeight="1">
      <c r="A18" s="952"/>
      <c r="B18" s="953"/>
      <c r="C18" s="311"/>
      <c r="D18" s="311"/>
      <c r="E18" s="310"/>
      <c r="F18" s="312"/>
      <c r="G18" s="311"/>
      <c r="H18" s="967"/>
      <c r="I18" s="968"/>
    </row>
    <row r="19" spans="1:9" s="4" customFormat="1" ht="21" customHeight="1">
      <c r="A19" s="952"/>
      <c r="B19" s="953"/>
      <c r="C19" s="311"/>
      <c r="D19" s="311"/>
      <c r="E19" s="310"/>
      <c r="F19" s="312"/>
      <c r="G19" s="311"/>
      <c r="H19" s="967"/>
      <c r="I19" s="968"/>
    </row>
    <row r="20" spans="1:9" s="4" customFormat="1" ht="21" customHeight="1">
      <c r="A20" s="952"/>
      <c r="B20" s="953"/>
      <c r="C20" s="311"/>
      <c r="D20" s="311"/>
      <c r="E20" s="310"/>
      <c r="F20" s="312"/>
      <c r="G20" s="311"/>
      <c r="H20" s="967"/>
      <c r="I20" s="968"/>
    </row>
    <row r="21" spans="1:9" s="4" customFormat="1" ht="21" customHeight="1">
      <c r="A21" s="952"/>
      <c r="B21" s="953"/>
      <c r="C21" s="311"/>
      <c r="D21" s="311"/>
      <c r="E21" s="310"/>
      <c r="F21" s="312"/>
      <c r="G21" s="311"/>
      <c r="H21" s="967"/>
      <c r="I21" s="968"/>
    </row>
    <row r="22" spans="1:9" s="4" customFormat="1" ht="21" customHeight="1">
      <c r="A22" s="965"/>
      <c r="B22" s="966"/>
      <c r="C22" s="313"/>
      <c r="D22" s="313"/>
      <c r="E22" s="314"/>
      <c r="F22" s="315"/>
      <c r="G22" s="313"/>
      <c r="H22" s="960"/>
      <c r="I22" s="961"/>
    </row>
    <row r="23" spans="1:9">
      <c r="B23" s="3"/>
      <c r="C23" s="3"/>
      <c r="D23" s="3"/>
      <c r="E23" s="3"/>
      <c r="F23" s="3"/>
      <c r="G23" s="3"/>
      <c r="H23" s="3"/>
      <c r="I23" s="3"/>
    </row>
    <row r="24" spans="1:9" ht="18.75" customHeight="1">
      <c r="A24" s="969" t="s">
        <v>81</v>
      </c>
      <c r="B24" s="970"/>
      <c r="C24" s="970"/>
      <c r="D24" s="970"/>
      <c r="E24" s="971"/>
      <c r="F24" s="962" t="s">
        <v>351</v>
      </c>
      <c r="G24" s="963"/>
      <c r="H24" s="963"/>
      <c r="I24" s="964"/>
    </row>
    <row r="25" spans="1:9" ht="18.75" customHeight="1">
      <c r="A25" s="954"/>
      <c r="B25" s="955"/>
      <c r="C25" s="955"/>
      <c r="D25" s="955"/>
      <c r="E25" s="956"/>
      <c r="F25" s="972"/>
      <c r="G25" s="973"/>
      <c r="H25" s="316"/>
      <c r="I25" s="5"/>
    </row>
    <row r="26" spans="1:9" ht="18.75" customHeight="1">
      <c r="A26" s="954"/>
      <c r="B26" s="955"/>
      <c r="C26" s="955"/>
      <c r="D26" s="955"/>
      <c r="E26" s="956"/>
      <c r="F26" s="972"/>
      <c r="G26" s="973"/>
      <c r="H26" s="312"/>
      <c r="I26" s="5"/>
    </row>
    <row r="27" spans="1:9" ht="18.75" customHeight="1">
      <c r="A27" s="954"/>
      <c r="B27" s="955"/>
      <c r="C27" s="955"/>
      <c r="D27" s="955"/>
      <c r="E27" s="956"/>
      <c r="F27" s="972"/>
      <c r="G27" s="973"/>
      <c r="H27" s="312"/>
      <c r="I27" s="5"/>
    </row>
    <row r="28" spans="1:9" ht="18.75" customHeight="1">
      <c r="A28" s="957"/>
      <c r="B28" s="958"/>
      <c r="C28" s="958"/>
      <c r="D28" s="958"/>
      <c r="E28" s="959"/>
      <c r="F28" s="974"/>
      <c r="G28" s="975"/>
      <c r="H28" s="315"/>
      <c r="I28" s="6"/>
    </row>
  </sheetData>
  <mergeCells count="41">
    <mergeCell ref="A1:I1"/>
    <mergeCell ref="A13:B13"/>
    <mergeCell ref="H5:I6"/>
    <mergeCell ref="C5:C6"/>
    <mergeCell ref="D5:D6"/>
    <mergeCell ref="A5:B6"/>
    <mergeCell ref="H9:I9"/>
    <mergeCell ref="A11:B11"/>
    <mergeCell ref="H13:I13"/>
    <mergeCell ref="A7:B7"/>
    <mergeCell ref="A18:B18"/>
    <mergeCell ref="H7:I7"/>
    <mergeCell ref="H8:I8"/>
    <mergeCell ref="A8:B8"/>
    <mergeCell ref="A9:B9"/>
    <mergeCell ref="A12:B12"/>
    <mergeCell ref="H11:I11"/>
    <mergeCell ref="H12:I12"/>
    <mergeCell ref="H10:I10"/>
    <mergeCell ref="A10:B10"/>
    <mergeCell ref="A14:B14"/>
    <mergeCell ref="A15:B15"/>
    <mergeCell ref="A16:B16"/>
    <mergeCell ref="A17:B17"/>
    <mergeCell ref="H14:I14"/>
    <mergeCell ref="H15:I15"/>
    <mergeCell ref="H16:I16"/>
    <mergeCell ref="H17:I17"/>
    <mergeCell ref="H18:I18"/>
    <mergeCell ref="F25:G28"/>
    <mergeCell ref="H20:I20"/>
    <mergeCell ref="H19:I19"/>
    <mergeCell ref="A20:B20"/>
    <mergeCell ref="A19:B19"/>
    <mergeCell ref="A25:E28"/>
    <mergeCell ref="H22:I22"/>
    <mergeCell ref="F24:I24"/>
    <mergeCell ref="A21:B21"/>
    <mergeCell ref="A22:B22"/>
    <mergeCell ref="H21:I21"/>
    <mergeCell ref="A24:E24"/>
  </mergeCells>
  <phoneticPr fontId="2"/>
  <printOptions horizontalCentered="1" verticalCentered="1"/>
  <pageMargins left="0.39370078740157483" right="0.39370078740157483" top="0.39370078740157483" bottom="0" header="0" footer="0"/>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8</xdr:col>
                    <xdr:colOff>95250</xdr:colOff>
                    <xdr:row>24</xdr:row>
                    <xdr:rowOff>28575</xdr:rowOff>
                  </from>
                  <to>
                    <xdr:col>8</xdr:col>
                    <xdr:colOff>885825</xdr:colOff>
                    <xdr:row>25</xdr:row>
                    <xdr:rowOff>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8</xdr:col>
                    <xdr:colOff>95250</xdr:colOff>
                    <xdr:row>24</xdr:row>
                    <xdr:rowOff>219075</xdr:rowOff>
                  </from>
                  <to>
                    <xdr:col>8</xdr:col>
                    <xdr:colOff>904875</xdr:colOff>
                    <xdr:row>25</xdr:row>
                    <xdr:rowOff>180975</xdr:rowOff>
                  </to>
                </anchor>
              </controlPr>
            </control>
          </mc:Choice>
        </mc:AlternateContent>
        <mc:AlternateContent xmlns:mc="http://schemas.openxmlformats.org/markup-compatibility/2006">
          <mc:Choice Requires="x14">
            <control shapeId="8203" r:id="rId6" name="Check Box 11">
              <controlPr defaultSize="0" autoFill="0" autoLine="0" autoPict="0">
                <anchor moveWithCells="1">
                  <from>
                    <xdr:col>8</xdr:col>
                    <xdr:colOff>95250</xdr:colOff>
                    <xdr:row>25</xdr:row>
                    <xdr:rowOff>142875</xdr:rowOff>
                  </from>
                  <to>
                    <xdr:col>8</xdr:col>
                    <xdr:colOff>1343025</xdr:colOff>
                    <xdr:row>26</xdr:row>
                    <xdr:rowOff>133350</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8</xdr:col>
                    <xdr:colOff>95250</xdr:colOff>
                    <xdr:row>26</xdr:row>
                    <xdr:rowOff>66675</xdr:rowOff>
                  </from>
                  <to>
                    <xdr:col>8</xdr:col>
                    <xdr:colOff>1333500</xdr:colOff>
                    <xdr:row>27</xdr:row>
                    <xdr:rowOff>66675</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8</xdr:col>
                    <xdr:colOff>95250</xdr:colOff>
                    <xdr:row>27</xdr:row>
                    <xdr:rowOff>0</xdr:rowOff>
                  </from>
                  <to>
                    <xdr:col>8</xdr:col>
                    <xdr:colOff>590550</xdr:colOff>
                    <xdr:row>27</xdr:row>
                    <xdr:rowOff>209550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7</xdr:col>
                    <xdr:colOff>95250</xdr:colOff>
                    <xdr:row>24</xdr:row>
                    <xdr:rowOff>66675</xdr:rowOff>
                  </from>
                  <to>
                    <xdr:col>7</xdr:col>
                    <xdr:colOff>885825</xdr:colOff>
                    <xdr:row>25</xdr:row>
                    <xdr:rowOff>38100</xdr:rowOff>
                  </to>
                </anchor>
              </controlPr>
            </control>
          </mc:Choice>
        </mc:AlternateContent>
        <mc:AlternateContent xmlns:mc="http://schemas.openxmlformats.org/markup-compatibility/2006">
          <mc:Choice Requires="x14">
            <control shapeId="8207" r:id="rId10" name="Check Box 15">
              <controlPr defaultSize="0" autoFill="0" autoLine="0" autoPict="0">
                <anchor moveWithCells="1">
                  <from>
                    <xdr:col>7</xdr:col>
                    <xdr:colOff>104775</xdr:colOff>
                    <xdr:row>25</xdr:row>
                    <xdr:rowOff>95250</xdr:rowOff>
                  </from>
                  <to>
                    <xdr:col>7</xdr:col>
                    <xdr:colOff>895350</xdr:colOff>
                    <xdr:row>26</xdr:row>
                    <xdr:rowOff>66675</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7</xdr:col>
                    <xdr:colOff>104775</xdr:colOff>
                    <xdr:row>26</xdr:row>
                    <xdr:rowOff>114300</xdr:rowOff>
                  </from>
                  <to>
                    <xdr:col>7</xdr:col>
                    <xdr:colOff>895350</xdr:colOff>
                    <xdr:row>27</xdr:row>
                    <xdr:rowOff>85725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2" tint="-9.9978637043366805E-2"/>
  </sheetPr>
  <dimension ref="A1:I25"/>
  <sheetViews>
    <sheetView view="pageBreakPreview" zoomScaleNormal="100" zoomScaleSheetLayoutView="100" workbookViewId="0">
      <selection activeCell="B2" sqref="B2"/>
    </sheetView>
  </sheetViews>
  <sheetFormatPr defaultColWidth="16.25" defaultRowHeight="13.5"/>
  <cols>
    <col min="1" max="1" width="14.375" style="2" customWidth="1"/>
    <col min="2" max="2" width="17.375" style="9" customWidth="1"/>
    <col min="3" max="3" width="17.5" style="2" customWidth="1"/>
    <col min="4" max="4" width="6.125" style="2" customWidth="1"/>
    <col min="5" max="5" width="12.875" style="2" customWidth="1"/>
    <col min="6" max="8" width="20" style="2" customWidth="1"/>
    <col min="9" max="247" width="9" style="2" customWidth="1"/>
    <col min="248" max="248" width="3.75" style="2" customWidth="1"/>
    <col min="249" max="251" width="17.5" style="2" customWidth="1"/>
    <col min="252" max="252" width="4" style="2" customWidth="1"/>
    <col min="253" max="16384" width="16.25" style="2"/>
  </cols>
  <sheetData>
    <row r="1" spans="1:9" ht="33.75" customHeight="1">
      <c r="A1" s="993" t="s">
        <v>67</v>
      </c>
      <c r="B1" s="993"/>
      <c r="C1" s="994"/>
      <c r="D1" s="994"/>
      <c r="E1" s="994"/>
      <c r="F1" s="994"/>
      <c r="G1" s="994"/>
      <c r="H1" s="994"/>
      <c r="I1" s="111"/>
    </row>
    <row r="2" spans="1:9" s="9" customFormat="1">
      <c r="A2" s="112" t="s">
        <v>223</v>
      </c>
      <c r="B2" s="394" t="str">
        <f>IF(共通!B9="","",共通!B9)</f>
        <v/>
      </c>
      <c r="C2" s="113" t="s">
        <v>224</v>
      </c>
      <c r="D2" s="113"/>
      <c r="E2" s="113"/>
      <c r="F2" s="114"/>
      <c r="G2" s="115" t="s">
        <v>68</v>
      </c>
      <c r="H2" s="395" t="str">
        <f>IF(共通!B2="","",共通!B2)</f>
        <v/>
      </c>
      <c r="I2" s="114"/>
    </row>
    <row r="3" spans="1:9" s="9" customFormat="1" ht="11.25" customHeight="1">
      <c r="A3" s="114"/>
      <c r="B3" s="114"/>
      <c r="C3" s="114"/>
      <c r="D3" s="114"/>
      <c r="E3" s="114"/>
      <c r="F3" s="114"/>
      <c r="G3" s="114"/>
      <c r="H3" s="114"/>
      <c r="I3" s="114"/>
    </row>
    <row r="4" spans="1:9" s="9" customFormat="1" ht="25.5" customHeight="1">
      <c r="A4" s="115" t="s">
        <v>69</v>
      </c>
      <c r="B4" s="999" t="s">
        <v>225</v>
      </c>
      <c r="C4" s="999"/>
      <c r="D4" s="999"/>
      <c r="E4" s="128"/>
      <c r="F4" s="114"/>
      <c r="G4" s="114"/>
      <c r="H4" s="114"/>
      <c r="I4" s="114"/>
    </row>
    <row r="5" spans="1:9" ht="21.75" customHeight="1">
      <c r="A5" s="111"/>
      <c r="B5" s="114"/>
      <c r="C5" s="111"/>
      <c r="D5" s="111"/>
      <c r="E5" s="111"/>
      <c r="F5" s="111"/>
      <c r="G5" s="111"/>
      <c r="H5" s="111"/>
      <c r="I5" s="111"/>
    </row>
    <row r="6" spans="1:9" s="9" customFormat="1" ht="24" customHeight="1">
      <c r="A6" s="124" t="s">
        <v>70</v>
      </c>
      <c r="B6" s="995" t="s">
        <v>38</v>
      </c>
      <c r="C6" s="998"/>
      <c r="D6" s="995" t="s">
        <v>71</v>
      </c>
      <c r="E6" s="996"/>
      <c r="F6" s="996"/>
      <c r="G6" s="996"/>
      <c r="H6" s="997"/>
      <c r="I6" s="114"/>
    </row>
    <row r="7" spans="1:9" s="9" customFormat="1" ht="30" customHeight="1">
      <c r="A7" s="121"/>
      <c r="B7" s="262"/>
      <c r="C7" s="127" t="s">
        <v>72</v>
      </c>
      <c r="D7" s="987"/>
      <c r="E7" s="988"/>
      <c r="F7" s="988"/>
      <c r="G7" s="988"/>
      <c r="H7" s="989"/>
      <c r="I7" s="114"/>
    </row>
    <row r="8" spans="1:9" s="9" customFormat="1" ht="30" customHeight="1">
      <c r="A8" s="118"/>
      <c r="B8" s="263"/>
      <c r="C8" s="123" t="s">
        <v>72</v>
      </c>
      <c r="D8" s="990"/>
      <c r="E8" s="991"/>
      <c r="F8" s="991"/>
      <c r="G8" s="991"/>
      <c r="H8" s="992"/>
      <c r="I8" s="114"/>
    </row>
    <row r="9" spans="1:9" s="9" customFormat="1" ht="30" customHeight="1">
      <c r="A9" s="125"/>
      <c r="B9" s="264"/>
      <c r="C9" s="120" t="s">
        <v>313</v>
      </c>
      <c r="D9" s="1000"/>
      <c r="E9" s="1001"/>
      <c r="F9" s="1001"/>
      <c r="G9" s="1001"/>
      <c r="H9" s="1002"/>
      <c r="I9" s="114"/>
    </row>
    <row r="10" spans="1:9" s="9" customFormat="1" ht="30" customHeight="1">
      <c r="A10" s="126"/>
      <c r="B10" s="122"/>
      <c r="C10" s="123" t="s">
        <v>72</v>
      </c>
      <c r="D10" s="1008"/>
      <c r="E10" s="1009"/>
      <c r="F10" s="1009"/>
      <c r="G10" s="1009"/>
      <c r="H10" s="1010"/>
      <c r="I10" s="114"/>
    </row>
    <row r="11" spans="1:9" s="9" customFormat="1" ht="30" customHeight="1">
      <c r="A11" s="118"/>
      <c r="B11" s="122"/>
      <c r="C11" s="123" t="s">
        <v>72</v>
      </c>
      <c r="D11" s="990"/>
      <c r="E11" s="991"/>
      <c r="F11" s="991"/>
      <c r="G11" s="991"/>
      <c r="H11" s="992"/>
      <c r="I11" s="114"/>
    </row>
    <row r="12" spans="1:9" s="9" customFormat="1" ht="30" customHeight="1">
      <c r="A12" s="119"/>
      <c r="B12" s="264"/>
      <c r="C12" s="120" t="s">
        <v>313</v>
      </c>
      <c r="D12" s="1005"/>
      <c r="E12" s="1006"/>
      <c r="F12" s="1006"/>
      <c r="G12" s="1006"/>
      <c r="H12" s="1007"/>
      <c r="I12" s="114"/>
    </row>
    <row r="13" spans="1:9" s="9" customFormat="1" ht="30" customHeight="1">
      <c r="A13" s="121"/>
      <c r="B13" s="122"/>
      <c r="C13" s="123" t="s">
        <v>72</v>
      </c>
      <c r="D13" s="987"/>
      <c r="E13" s="988"/>
      <c r="F13" s="988"/>
      <c r="G13" s="988"/>
      <c r="H13" s="989"/>
      <c r="I13" s="114"/>
    </row>
    <row r="14" spans="1:9" s="9" customFormat="1" ht="30" customHeight="1">
      <c r="A14" s="118"/>
      <c r="B14" s="122"/>
      <c r="C14" s="123" t="s">
        <v>72</v>
      </c>
      <c r="D14" s="990"/>
      <c r="E14" s="991"/>
      <c r="F14" s="991"/>
      <c r="G14" s="991"/>
      <c r="H14" s="992"/>
      <c r="I14" s="114"/>
    </row>
    <row r="15" spans="1:9" s="9" customFormat="1" ht="30" customHeight="1">
      <c r="A15" s="125"/>
      <c r="B15" s="264"/>
      <c r="C15" s="120" t="s">
        <v>313</v>
      </c>
      <c r="D15" s="1000"/>
      <c r="E15" s="1001"/>
      <c r="F15" s="1001"/>
      <c r="G15" s="1001"/>
      <c r="H15" s="1002"/>
      <c r="I15" s="114"/>
    </row>
    <row r="16" spans="1:9" s="9" customFormat="1" ht="30" customHeight="1">
      <c r="A16" s="126"/>
      <c r="B16" s="122"/>
      <c r="C16" s="123" t="s">
        <v>72</v>
      </c>
      <c r="D16" s="1008"/>
      <c r="E16" s="1009"/>
      <c r="F16" s="1009"/>
      <c r="G16" s="1009"/>
      <c r="H16" s="1010"/>
      <c r="I16" s="114"/>
    </row>
    <row r="17" spans="1:9" s="9" customFormat="1" ht="30" customHeight="1">
      <c r="A17" s="118"/>
      <c r="B17" s="122"/>
      <c r="C17" s="123" t="s">
        <v>72</v>
      </c>
      <c r="D17" s="990"/>
      <c r="E17" s="991"/>
      <c r="F17" s="991"/>
      <c r="G17" s="991"/>
      <c r="H17" s="992"/>
      <c r="I17" s="114"/>
    </row>
    <row r="18" spans="1:9" s="9" customFormat="1" ht="30" customHeight="1">
      <c r="A18" s="119"/>
      <c r="B18" s="264"/>
      <c r="C18" s="120" t="s">
        <v>313</v>
      </c>
      <c r="D18" s="1005"/>
      <c r="E18" s="1006"/>
      <c r="F18" s="1006"/>
      <c r="G18" s="1006"/>
      <c r="H18" s="1007"/>
      <c r="I18" s="114"/>
    </row>
    <row r="19" spans="1:9" s="117" customFormat="1" ht="19.5" customHeight="1">
      <c r="A19" s="1004" t="s">
        <v>73</v>
      </c>
      <c r="B19" s="1004"/>
      <c r="C19" s="1004"/>
      <c r="D19" s="1004"/>
      <c r="E19" s="1004"/>
      <c r="F19" s="1004"/>
      <c r="G19" s="1004"/>
      <c r="H19" s="1004"/>
      <c r="I19" s="116"/>
    </row>
    <row r="20" spans="1:9" s="117" customFormat="1" ht="19.5" customHeight="1">
      <c r="A20" s="1004" t="s">
        <v>74</v>
      </c>
      <c r="B20" s="1004"/>
      <c r="C20" s="1004"/>
      <c r="D20" s="1004"/>
      <c r="E20" s="1004"/>
      <c r="F20" s="1004"/>
      <c r="G20" s="1004"/>
      <c r="H20" s="1004"/>
      <c r="I20" s="116"/>
    </row>
    <row r="21" spans="1:9" s="117" customFormat="1" ht="19.5" customHeight="1">
      <c r="A21" s="1004" t="s">
        <v>75</v>
      </c>
      <c r="B21" s="1004"/>
      <c r="C21" s="1004"/>
      <c r="D21" s="1004"/>
      <c r="E21" s="1004"/>
      <c r="F21" s="1004"/>
      <c r="G21" s="1004"/>
      <c r="H21" s="1004"/>
      <c r="I21" s="116"/>
    </row>
    <row r="22" spans="1:9" s="117" customFormat="1" ht="19.5" customHeight="1">
      <c r="A22" s="1004" t="s">
        <v>76</v>
      </c>
      <c r="B22" s="1004"/>
      <c r="C22" s="1004"/>
      <c r="D22" s="1004"/>
      <c r="E22" s="1004"/>
      <c r="F22" s="1004"/>
      <c r="G22" s="1004"/>
      <c r="H22" s="1004"/>
      <c r="I22" s="116"/>
    </row>
    <row r="23" spans="1:9" s="117" customFormat="1" ht="19.5" customHeight="1">
      <c r="A23" s="1003"/>
      <c r="B23" s="1004"/>
      <c r="C23" s="1004"/>
      <c r="D23" s="1004"/>
      <c r="E23" s="1004"/>
      <c r="F23" s="1004"/>
      <c r="G23" s="1004"/>
      <c r="H23" s="1004"/>
      <c r="I23" s="116"/>
    </row>
    <row r="24" spans="1:9">
      <c r="A24" s="111"/>
      <c r="B24" s="114"/>
      <c r="C24" s="111"/>
      <c r="D24" s="111"/>
      <c r="E24" s="111"/>
      <c r="F24" s="111"/>
      <c r="G24" s="111"/>
      <c r="H24" s="111"/>
      <c r="I24" s="111"/>
    </row>
    <row r="25" spans="1:9">
      <c r="A25" s="111"/>
      <c r="B25" s="114"/>
      <c r="C25" s="111"/>
      <c r="D25" s="111"/>
      <c r="E25" s="111"/>
      <c r="F25" s="111"/>
      <c r="G25" s="111"/>
      <c r="H25" s="111"/>
      <c r="I25" s="111"/>
    </row>
  </sheetData>
  <mergeCells count="21">
    <mergeCell ref="D9:H9"/>
    <mergeCell ref="A23:H23"/>
    <mergeCell ref="A20:H20"/>
    <mergeCell ref="A21:H21"/>
    <mergeCell ref="A22:H22"/>
    <mergeCell ref="D12:H12"/>
    <mergeCell ref="A19:H19"/>
    <mergeCell ref="D10:H10"/>
    <mergeCell ref="D11:H11"/>
    <mergeCell ref="D13:H13"/>
    <mergeCell ref="D14:H14"/>
    <mergeCell ref="D15:H15"/>
    <mergeCell ref="D16:H16"/>
    <mergeCell ref="D17:H17"/>
    <mergeCell ref="D18:H18"/>
    <mergeCell ref="D7:H7"/>
    <mergeCell ref="D8:H8"/>
    <mergeCell ref="A1:H1"/>
    <mergeCell ref="D6:H6"/>
    <mergeCell ref="B6:C6"/>
    <mergeCell ref="B4:D4"/>
  </mergeCells>
  <phoneticPr fontId="2"/>
  <printOptions horizontalCentered="1" verticalCentered="1"/>
  <pageMargins left="0.59055118110236227" right="0.59055118110236227" top="0.39370078740157483" bottom="0.39370078740157483" header="0" footer="0"/>
  <pageSetup paperSize="9"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1</xdr:col>
                    <xdr:colOff>47625</xdr:colOff>
                    <xdr:row>6</xdr:row>
                    <xdr:rowOff>95250</xdr:rowOff>
                  </from>
                  <to>
                    <xdr:col>1</xdr:col>
                    <xdr:colOff>619125</xdr:colOff>
                    <xdr:row>6</xdr:row>
                    <xdr:rowOff>342900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1</xdr:col>
                    <xdr:colOff>647700</xdr:colOff>
                    <xdr:row>6</xdr:row>
                    <xdr:rowOff>95250</xdr:rowOff>
                  </from>
                  <to>
                    <xdr:col>1</xdr:col>
                    <xdr:colOff>1219200</xdr:colOff>
                    <xdr:row>6</xdr:row>
                    <xdr:rowOff>342900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1</xdr:col>
                    <xdr:colOff>47625</xdr:colOff>
                    <xdr:row>7</xdr:row>
                    <xdr:rowOff>95250</xdr:rowOff>
                  </from>
                  <to>
                    <xdr:col>1</xdr:col>
                    <xdr:colOff>619125</xdr:colOff>
                    <xdr:row>7</xdr:row>
                    <xdr:rowOff>342900</xdr:rowOff>
                  </to>
                </anchor>
              </controlPr>
            </control>
          </mc:Choice>
        </mc:AlternateContent>
        <mc:AlternateContent xmlns:mc="http://schemas.openxmlformats.org/markup-compatibility/2006">
          <mc:Choice Requires="x14">
            <control shapeId="31750" r:id="rId7" name="Check Box 6">
              <controlPr defaultSize="0" autoFill="0" autoLine="0" autoPict="0">
                <anchor moveWithCells="1">
                  <from>
                    <xdr:col>1</xdr:col>
                    <xdr:colOff>647700</xdr:colOff>
                    <xdr:row>7</xdr:row>
                    <xdr:rowOff>95250</xdr:rowOff>
                  </from>
                  <to>
                    <xdr:col>1</xdr:col>
                    <xdr:colOff>1219200</xdr:colOff>
                    <xdr:row>7</xdr:row>
                    <xdr:rowOff>342900</xdr:rowOff>
                  </to>
                </anchor>
              </controlPr>
            </control>
          </mc:Choice>
        </mc:AlternateContent>
        <mc:AlternateContent xmlns:mc="http://schemas.openxmlformats.org/markup-compatibility/2006">
          <mc:Choice Requires="x14">
            <control shapeId="31751" r:id="rId8" name="Check Box 7">
              <controlPr defaultSize="0" autoFill="0" autoLine="0" autoPict="0">
                <anchor moveWithCells="1">
                  <from>
                    <xdr:col>1</xdr:col>
                    <xdr:colOff>47625</xdr:colOff>
                    <xdr:row>8</xdr:row>
                    <xdr:rowOff>95250</xdr:rowOff>
                  </from>
                  <to>
                    <xdr:col>1</xdr:col>
                    <xdr:colOff>619125</xdr:colOff>
                    <xdr:row>8</xdr:row>
                    <xdr:rowOff>342900</xdr:rowOff>
                  </to>
                </anchor>
              </controlPr>
            </control>
          </mc:Choice>
        </mc:AlternateContent>
        <mc:AlternateContent xmlns:mc="http://schemas.openxmlformats.org/markup-compatibility/2006">
          <mc:Choice Requires="x14">
            <control shapeId="31752" r:id="rId9" name="Check Box 8">
              <controlPr defaultSize="0" autoFill="0" autoLine="0" autoPict="0">
                <anchor moveWithCells="1">
                  <from>
                    <xdr:col>1</xdr:col>
                    <xdr:colOff>647700</xdr:colOff>
                    <xdr:row>8</xdr:row>
                    <xdr:rowOff>95250</xdr:rowOff>
                  </from>
                  <to>
                    <xdr:col>1</xdr:col>
                    <xdr:colOff>1219200</xdr:colOff>
                    <xdr:row>8</xdr:row>
                    <xdr:rowOff>342900</xdr:rowOff>
                  </to>
                </anchor>
              </controlPr>
            </control>
          </mc:Choice>
        </mc:AlternateContent>
        <mc:AlternateContent xmlns:mc="http://schemas.openxmlformats.org/markup-compatibility/2006">
          <mc:Choice Requires="x14">
            <control shapeId="31753" r:id="rId10" name="Check Box 9">
              <controlPr defaultSize="0" autoFill="0" autoLine="0" autoPict="0">
                <anchor moveWithCells="1">
                  <from>
                    <xdr:col>1</xdr:col>
                    <xdr:colOff>47625</xdr:colOff>
                    <xdr:row>9</xdr:row>
                    <xdr:rowOff>95250</xdr:rowOff>
                  </from>
                  <to>
                    <xdr:col>1</xdr:col>
                    <xdr:colOff>619125</xdr:colOff>
                    <xdr:row>9</xdr:row>
                    <xdr:rowOff>342900</xdr:rowOff>
                  </to>
                </anchor>
              </controlPr>
            </control>
          </mc:Choice>
        </mc:AlternateContent>
        <mc:AlternateContent xmlns:mc="http://schemas.openxmlformats.org/markup-compatibility/2006">
          <mc:Choice Requires="x14">
            <control shapeId="31754" r:id="rId11" name="Check Box 10">
              <controlPr defaultSize="0" autoFill="0" autoLine="0" autoPict="0">
                <anchor moveWithCells="1">
                  <from>
                    <xdr:col>1</xdr:col>
                    <xdr:colOff>647700</xdr:colOff>
                    <xdr:row>9</xdr:row>
                    <xdr:rowOff>95250</xdr:rowOff>
                  </from>
                  <to>
                    <xdr:col>1</xdr:col>
                    <xdr:colOff>1219200</xdr:colOff>
                    <xdr:row>9</xdr:row>
                    <xdr:rowOff>342900</xdr:rowOff>
                  </to>
                </anchor>
              </controlPr>
            </control>
          </mc:Choice>
        </mc:AlternateContent>
        <mc:AlternateContent xmlns:mc="http://schemas.openxmlformats.org/markup-compatibility/2006">
          <mc:Choice Requires="x14">
            <control shapeId="31755" r:id="rId12" name="Check Box 11">
              <controlPr defaultSize="0" autoFill="0" autoLine="0" autoPict="0">
                <anchor moveWithCells="1">
                  <from>
                    <xdr:col>1</xdr:col>
                    <xdr:colOff>47625</xdr:colOff>
                    <xdr:row>10</xdr:row>
                    <xdr:rowOff>95250</xdr:rowOff>
                  </from>
                  <to>
                    <xdr:col>1</xdr:col>
                    <xdr:colOff>619125</xdr:colOff>
                    <xdr:row>10</xdr:row>
                    <xdr:rowOff>342900</xdr:rowOff>
                  </to>
                </anchor>
              </controlPr>
            </control>
          </mc:Choice>
        </mc:AlternateContent>
        <mc:AlternateContent xmlns:mc="http://schemas.openxmlformats.org/markup-compatibility/2006">
          <mc:Choice Requires="x14">
            <control shapeId="31756" r:id="rId13" name="Check Box 12">
              <controlPr defaultSize="0" autoFill="0" autoLine="0" autoPict="0">
                <anchor moveWithCells="1">
                  <from>
                    <xdr:col>1</xdr:col>
                    <xdr:colOff>647700</xdr:colOff>
                    <xdr:row>10</xdr:row>
                    <xdr:rowOff>95250</xdr:rowOff>
                  </from>
                  <to>
                    <xdr:col>1</xdr:col>
                    <xdr:colOff>1219200</xdr:colOff>
                    <xdr:row>10</xdr:row>
                    <xdr:rowOff>342900</xdr:rowOff>
                  </to>
                </anchor>
              </controlPr>
            </control>
          </mc:Choice>
        </mc:AlternateContent>
        <mc:AlternateContent xmlns:mc="http://schemas.openxmlformats.org/markup-compatibility/2006">
          <mc:Choice Requires="x14">
            <control shapeId="31757" r:id="rId14" name="Check Box 13">
              <controlPr defaultSize="0" autoFill="0" autoLine="0" autoPict="0">
                <anchor moveWithCells="1">
                  <from>
                    <xdr:col>1</xdr:col>
                    <xdr:colOff>47625</xdr:colOff>
                    <xdr:row>11</xdr:row>
                    <xdr:rowOff>95250</xdr:rowOff>
                  </from>
                  <to>
                    <xdr:col>1</xdr:col>
                    <xdr:colOff>619125</xdr:colOff>
                    <xdr:row>11</xdr:row>
                    <xdr:rowOff>342900</xdr:rowOff>
                  </to>
                </anchor>
              </controlPr>
            </control>
          </mc:Choice>
        </mc:AlternateContent>
        <mc:AlternateContent xmlns:mc="http://schemas.openxmlformats.org/markup-compatibility/2006">
          <mc:Choice Requires="x14">
            <control shapeId="31758" r:id="rId15" name="Check Box 14">
              <controlPr defaultSize="0" autoFill="0" autoLine="0" autoPict="0">
                <anchor moveWithCells="1">
                  <from>
                    <xdr:col>1</xdr:col>
                    <xdr:colOff>647700</xdr:colOff>
                    <xdr:row>11</xdr:row>
                    <xdr:rowOff>95250</xdr:rowOff>
                  </from>
                  <to>
                    <xdr:col>1</xdr:col>
                    <xdr:colOff>1219200</xdr:colOff>
                    <xdr:row>11</xdr:row>
                    <xdr:rowOff>342900</xdr:rowOff>
                  </to>
                </anchor>
              </controlPr>
            </control>
          </mc:Choice>
        </mc:AlternateContent>
        <mc:AlternateContent xmlns:mc="http://schemas.openxmlformats.org/markup-compatibility/2006">
          <mc:Choice Requires="x14">
            <control shapeId="31759" r:id="rId16" name="Check Box 15">
              <controlPr defaultSize="0" autoFill="0" autoLine="0" autoPict="0">
                <anchor moveWithCells="1">
                  <from>
                    <xdr:col>1</xdr:col>
                    <xdr:colOff>47625</xdr:colOff>
                    <xdr:row>12</xdr:row>
                    <xdr:rowOff>95250</xdr:rowOff>
                  </from>
                  <to>
                    <xdr:col>1</xdr:col>
                    <xdr:colOff>619125</xdr:colOff>
                    <xdr:row>12</xdr:row>
                    <xdr:rowOff>342900</xdr:rowOff>
                  </to>
                </anchor>
              </controlPr>
            </control>
          </mc:Choice>
        </mc:AlternateContent>
        <mc:AlternateContent xmlns:mc="http://schemas.openxmlformats.org/markup-compatibility/2006">
          <mc:Choice Requires="x14">
            <control shapeId="31760" r:id="rId17" name="Check Box 16">
              <controlPr defaultSize="0" autoFill="0" autoLine="0" autoPict="0">
                <anchor moveWithCells="1">
                  <from>
                    <xdr:col>1</xdr:col>
                    <xdr:colOff>647700</xdr:colOff>
                    <xdr:row>12</xdr:row>
                    <xdr:rowOff>95250</xdr:rowOff>
                  </from>
                  <to>
                    <xdr:col>1</xdr:col>
                    <xdr:colOff>1219200</xdr:colOff>
                    <xdr:row>12</xdr:row>
                    <xdr:rowOff>342900</xdr:rowOff>
                  </to>
                </anchor>
              </controlPr>
            </control>
          </mc:Choice>
        </mc:AlternateContent>
        <mc:AlternateContent xmlns:mc="http://schemas.openxmlformats.org/markup-compatibility/2006">
          <mc:Choice Requires="x14">
            <control shapeId="31761" r:id="rId18" name="Check Box 17">
              <controlPr defaultSize="0" autoFill="0" autoLine="0" autoPict="0">
                <anchor moveWithCells="1">
                  <from>
                    <xdr:col>1</xdr:col>
                    <xdr:colOff>47625</xdr:colOff>
                    <xdr:row>13</xdr:row>
                    <xdr:rowOff>95250</xdr:rowOff>
                  </from>
                  <to>
                    <xdr:col>1</xdr:col>
                    <xdr:colOff>619125</xdr:colOff>
                    <xdr:row>13</xdr:row>
                    <xdr:rowOff>342900</xdr:rowOff>
                  </to>
                </anchor>
              </controlPr>
            </control>
          </mc:Choice>
        </mc:AlternateContent>
        <mc:AlternateContent xmlns:mc="http://schemas.openxmlformats.org/markup-compatibility/2006">
          <mc:Choice Requires="x14">
            <control shapeId="31762" r:id="rId19" name="Check Box 18">
              <controlPr defaultSize="0" autoFill="0" autoLine="0" autoPict="0">
                <anchor moveWithCells="1">
                  <from>
                    <xdr:col>1</xdr:col>
                    <xdr:colOff>647700</xdr:colOff>
                    <xdr:row>13</xdr:row>
                    <xdr:rowOff>95250</xdr:rowOff>
                  </from>
                  <to>
                    <xdr:col>1</xdr:col>
                    <xdr:colOff>1219200</xdr:colOff>
                    <xdr:row>13</xdr:row>
                    <xdr:rowOff>342900</xdr:rowOff>
                  </to>
                </anchor>
              </controlPr>
            </control>
          </mc:Choice>
        </mc:AlternateContent>
        <mc:AlternateContent xmlns:mc="http://schemas.openxmlformats.org/markup-compatibility/2006">
          <mc:Choice Requires="x14">
            <control shapeId="31763" r:id="rId20" name="Check Box 19">
              <controlPr defaultSize="0" autoFill="0" autoLine="0" autoPict="0">
                <anchor moveWithCells="1">
                  <from>
                    <xdr:col>1</xdr:col>
                    <xdr:colOff>47625</xdr:colOff>
                    <xdr:row>14</xdr:row>
                    <xdr:rowOff>95250</xdr:rowOff>
                  </from>
                  <to>
                    <xdr:col>1</xdr:col>
                    <xdr:colOff>619125</xdr:colOff>
                    <xdr:row>14</xdr:row>
                    <xdr:rowOff>342900</xdr:rowOff>
                  </to>
                </anchor>
              </controlPr>
            </control>
          </mc:Choice>
        </mc:AlternateContent>
        <mc:AlternateContent xmlns:mc="http://schemas.openxmlformats.org/markup-compatibility/2006">
          <mc:Choice Requires="x14">
            <control shapeId="31764" r:id="rId21" name="Check Box 20">
              <controlPr defaultSize="0" autoFill="0" autoLine="0" autoPict="0">
                <anchor moveWithCells="1">
                  <from>
                    <xdr:col>1</xdr:col>
                    <xdr:colOff>647700</xdr:colOff>
                    <xdr:row>14</xdr:row>
                    <xdr:rowOff>95250</xdr:rowOff>
                  </from>
                  <to>
                    <xdr:col>1</xdr:col>
                    <xdr:colOff>1219200</xdr:colOff>
                    <xdr:row>14</xdr:row>
                    <xdr:rowOff>342900</xdr:rowOff>
                  </to>
                </anchor>
              </controlPr>
            </control>
          </mc:Choice>
        </mc:AlternateContent>
        <mc:AlternateContent xmlns:mc="http://schemas.openxmlformats.org/markup-compatibility/2006">
          <mc:Choice Requires="x14">
            <control shapeId="31765" r:id="rId22" name="Check Box 21">
              <controlPr defaultSize="0" autoFill="0" autoLine="0" autoPict="0">
                <anchor moveWithCells="1">
                  <from>
                    <xdr:col>1</xdr:col>
                    <xdr:colOff>47625</xdr:colOff>
                    <xdr:row>15</xdr:row>
                    <xdr:rowOff>95250</xdr:rowOff>
                  </from>
                  <to>
                    <xdr:col>1</xdr:col>
                    <xdr:colOff>619125</xdr:colOff>
                    <xdr:row>15</xdr:row>
                    <xdr:rowOff>342900</xdr:rowOff>
                  </to>
                </anchor>
              </controlPr>
            </control>
          </mc:Choice>
        </mc:AlternateContent>
        <mc:AlternateContent xmlns:mc="http://schemas.openxmlformats.org/markup-compatibility/2006">
          <mc:Choice Requires="x14">
            <control shapeId="31766" r:id="rId23" name="Check Box 22">
              <controlPr defaultSize="0" autoFill="0" autoLine="0" autoPict="0">
                <anchor moveWithCells="1">
                  <from>
                    <xdr:col>1</xdr:col>
                    <xdr:colOff>647700</xdr:colOff>
                    <xdr:row>15</xdr:row>
                    <xdr:rowOff>95250</xdr:rowOff>
                  </from>
                  <to>
                    <xdr:col>1</xdr:col>
                    <xdr:colOff>1219200</xdr:colOff>
                    <xdr:row>15</xdr:row>
                    <xdr:rowOff>342900</xdr:rowOff>
                  </to>
                </anchor>
              </controlPr>
            </control>
          </mc:Choice>
        </mc:AlternateContent>
        <mc:AlternateContent xmlns:mc="http://schemas.openxmlformats.org/markup-compatibility/2006">
          <mc:Choice Requires="x14">
            <control shapeId="31767" r:id="rId24" name="Check Box 23">
              <controlPr defaultSize="0" autoFill="0" autoLine="0" autoPict="0">
                <anchor moveWithCells="1">
                  <from>
                    <xdr:col>1</xdr:col>
                    <xdr:colOff>47625</xdr:colOff>
                    <xdr:row>16</xdr:row>
                    <xdr:rowOff>95250</xdr:rowOff>
                  </from>
                  <to>
                    <xdr:col>1</xdr:col>
                    <xdr:colOff>619125</xdr:colOff>
                    <xdr:row>16</xdr:row>
                    <xdr:rowOff>342900</xdr:rowOff>
                  </to>
                </anchor>
              </controlPr>
            </control>
          </mc:Choice>
        </mc:AlternateContent>
        <mc:AlternateContent xmlns:mc="http://schemas.openxmlformats.org/markup-compatibility/2006">
          <mc:Choice Requires="x14">
            <control shapeId="31768" r:id="rId25" name="Check Box 24">
              <controlPr defaultSize="0" autoFill="0" autoLine="0" autoPict="0">
                <anchor moveWithCells="1">
                  <from>
                    <xdr:col>1</xdr:col>
                    <xdr:colOff>647700</xdr:colOff>
                    <xdr:row>16</xdr:row>
                    <xdr:rowOff>95250</xdr:rowOff>
                  </from>
                  <to>
                    <xdr:col>1</xdr:col>
                    <xdr:colOff>1219200</xdr:colOff>
                    <xdr:row>16</xdr:row>
                    <xdr:rowOff>342900</xdr:rowOff>
                  </to>
                </anchor>
              </controlPr>
            </control>
          </mc:Choice>
        </mc:AlternateContent>
        <mc:AlternateContent xmlns:mc="http://schemas.openxmlformats.org/markup-compatibility/2006">
          <mc:Choice Requires="x14">
            <control shapeId="31769" r:id="rId26" name="Check Box 25">
              <controlPr defaultSize="0" autoFill="0" autoLine="0" autoPict="0">
                <anchor moveWithCells="1">
                  <from>
                    <xdr:col>1</xdr:col>
                    <xdr:colOff>47625</xdr:colOff>
                    <xdr:row>17</xdr:row>
                    <xdr:rowOff>95250</xdr:rowOff>
                  </from>
                  <to>
                    <xdr:col>1</xdr:col>
                    <xdr:colOff>619125</xdr:colOff>
                    <xdr:row>17</xdr:row>
                    <xdr:rowOff>342900</xdr:rowOff>
                  </to>
                </anchor>
              </controlPr>
            </control>
          </mc:Choice>
        </mc:AlternateContent>
        <mc:AlternateContent xmlns:mc="http://schemas.openxmlformats.org/markup-compatibility/2006">
          <mc:Choice Requires="x14">
            <control shapeId="31770" r:id="rId27" name="Check Box 26">
              <controlPr defaultSize="0" autoFill="0" autoLine="0" autoPict="0">
                <anchor moveWithCells="1">
                  <from>
                    <xdr:col>1</xdr:col>
                    <xdr:colOff>647700</xdr:colOff>
                    <xdr:row>17</xdr:row>
                    <xdr:rowOff>95250</xdr:rowOff>
                  </from>
                  <to>
                    <xdr:col>1</xdr:col>
                    <xdr:colOff>1219200</xdr:colOff>
                    <xdr:row>17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B1:AQ105"/>
  <sheetViews>
    <sheetView view="pageBreakPreview" topLeftCell="A31" zoomScaleNormal="85" zoomScaleSheetLayoutView="100" workbookViewId="0">
      <selection activeCell="AE43" sqref="AE43"/>
    </sheetView>
  </sheetViews>
  <sheetFormatPr defaultRowHeight="13.5"/>
  <cols>
    <col min="1" max="1" width="4.25" style="10" customWidth="1"/>
    <col min="2" max="2" width="11.625" style="10" customWidth="1"/>
    <col min="3" max="39" width="2.375" style="10" customWidth="1"/>
    <col min="40" max="40" width="2.25" style="10" customWidth="1"/>
    <col min="41" max="41" width="10.5" style="10" bestFit="1" customWidth="1"/>
    <col min="42" max="16384" width="9" style="10"/>
  </cols>
  <sheetData>
    <row r="1" spans="2:41" ht="21.75" customHeight="1">
      <c r="B1" s="477" t="s">
        <v>42</v>
      </c>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O1" s="10" t="s">
        <v>211</v>
      </c>
    </row>
    <row r="2" spans="2:41" ht="15" customHeight="1">
      <c r="C2" s="80"/>
      <c r="D2" s="80"/>
      <c r="E2" s="80"/>
      <c r="F2" s="80"/>
      <c r="G2" s="80"/>
      <c r="H2" s="80"/>
      <c r="I2" s="80"/>
      <c r="J2" s="80"/>
      <c r="K2" s="80"/>
      <c r="L2" s="80"/>
      <c r="M2" s="80"/>
      <c r="N2" s="80"/>
      <c r="O2" s="80"/>
      <c r="P2" s="80"/>
      <c r="Q2" s="80"/>
      <c r="R2" s="80"/>
      <c r="S2" s="80"/>
      <c r="T2" s="80"/>
      <c r="U2" s="80"/>
      <c r="V2" s="80"/>
      <c r="W2" s="556" t="s">
        <v>205</v>
      </c>
      <c r="X2" s="556"/>
      <c r="Y2" s="556"/>
      <c r="Z2" s="556"/>
      <c r="AA2" s="556"/>
      <c r="AB2" s="556"/>
      <c r="AC2" s="557" t="str">
        <f>IF(共通!B2="","",共通!B2)</f>
        <v/>
      </c>
      <c r="AD2" s="557"/>
      <c r="AE2" s="557"/>
      <c r="AF2" s="557"/>
      <c r="AG2" s="557"/>
      <c r="AH2" s="557"/>
      <c r="AI2" s="557"/>
      <c r="AJ2" s="557"/>
      <c r="AK2" s="557"/>
      <c r="AL2" s="557"/>
      <c r="AM2" s="557"/>
      <c r="AO2" s="87">
        <f ca="1">TODAY()</f>
        <v>45775</v>
      </c>
    </row>
    <row r="3" spans="2:41" ht="15" customHeight="1">
      <c r="B3" s="82" t="s">
        <v>181</v>
      </c>
      <c r="C3" s="80"/>
      <c r="D3" s="80"/>
      <c r="E3" s="80"/>
      <c r="F3" s="80"/>
      <c r="G3" s="80"/>
      <c r="H3" s="80"/>
      <c r="I3" s="80"/>
      <c r="J3" s="80"/>
      <c r="K3" s="80"/>
      <c r="L3" s="80"/>
      <c r="M3" s="80"/>
      <c r="N3" s="80"/>
      <c r="O3" s="80"/>
      <c r="P3" s="80"/>
      <c r="Q3" s="80"/>
      <c r="R3" s="80"/>
      <c r="S3" s="80"/>
      <c r="T3" s="80"/>
      <c r="U3" s="80"/>
      <c r="V3" s="80"/>
      <c r="W3" s="80"/>
      <c r="X3" s="80"/>
      <c r="Y3" s="556"/>
      <c r="Z3" s="556"/>
      <c r="AA3" s="556"/>
      <c r="AB3" s="556"/>
      <c r="AC3" s="558"/>
      <c r="AD3" s="558"/>
      <c r="AE3" s="558"/>
      <c r="AF3" s="558"/>
      <c r="AG3" s="558"/>
      <c r="AH3" s="558"/>
      <c r="AI3" s="558"/>
      <c r="AJ3" s="558"/>
      <c r="AK3" s="558"/>
      <c r="AL3" s="558"/>
      <c r="AM3" s="558"/>
    </row>
    <row r="4" spans="2:41" ht="8.25" customHeight="1">
      <c r="B4" s="81"/>
      <c r="C4" s="80"/>
      <c r="D4" s="80"/>
      <c r="E4" s="80"/>
      <c r="F4" s="80"/>
      <c r="G4" s="80"/>
      <c r="H4" s="80"/>
      <c r="I4" s="80"/>
      <c r="J4" s="80"/>
      <c r="K4" s="80"/>
      <c r="L4" s="80"/>
      <c r="M4" s="80"/>
      <c r="N4" s="80"/>
      <c r="O4" s="80"/>
      <c r="P4" s="80"/>
      <c r="Q4" s="80"/>
      <c r="R4" s="80"/>
      <c r="S4" s="80"/>
      <c r="T4" s="80"/>
      <c r="U4" s="80"/>
      <c r="V4" s="80"/>
      <c r="W4" s="80"/>
      <c r="X4" s="80"/>
      <c r="Y4" s="80"/>
      <c r="Z4" s="80"/>
      <c r="AA4" s="80"/>
      <c r="AB4" s="59"/>
      <c r="AC4" s="59"/>
      <c r="AD4" s="59"/>
      <c r="AE4" s="59"/>
      <c r="AF4" s="59"/>
      <c r="AG4" s="59"/>
      <c r="AH4" s="59"/>
      <c r="AI4" s="59"/>
      <c r="AJ4" s="59"/>
      <c r="AK4" s="59"/>
      <c r="AL4" s="59"/>
      <c r="AM4" s="59"/>
    </row>
    <row r="5" spans="2:41" ht="8.25" customHeight="1">
      <c r="B5" s="67"/>
      <c r="C5" s="17"/>
      <c r="D5" s="57"/>
      <c r="E5" s="57"/>
      <c r="F5" s="57"/>
      <c r="G5" s="57"/>
      <c r="H5" s="57"/>
      <c r="I5" s="57"/>
      <c r="J5" s="57"/>
      <c r="K5" s="57"/>
      <c r="L5" s="57"/>
      <c r="M5" s="57"/>
      <c r="N5" s="57"/>
      <c r="O5" s="57"/>
      <c r="P5" s="57"/>
      <c r="Q5" s="57"/>
      <c r="R5" s="17"/>
      <c r="S5" s="57"/>
      <c r="T5" s="57"/>
      <c r="U5" s="57"/>
      <c r="V5" s="57"/>
      <c r="W5" s="57"/>
      <c r="X5" s="57"/>
      <c r="Y5" s="57"/>
      <c r="Z5" s="57"/>
      <c r="AA5" s="17"/>
      <c r="AB5" s="57"/>
      <c r="AC5" s="57"/>
      <c r="AD5" s="57"/>
      <c r="AE5" s="57"/>
      <c r="AF5" s="57"/>
      <c r="AG5" s="57"/>
      <c r="AH5" s="57"/>
      <c r="AI5" s="57"/>
      <c r="AJ5" s="57"/>
      <c r="AK5" s="57"/>
      <c r="AL5" s="57"/>
      <c r="AM5" s="66"/>
    </row>
    <row r="6" spans="2:41" ht="15.75" customHeight="1">
      <c r="B6" s="502" t="s">
        <v>180</v>
      </c>
      <c r="C6" s="79"/>
      <c r="D6" s="78"/>
      <c r="E6" s="559" t="s">
        <v>179</v>
      </c>
      <c r="F6" s="559"/>
      <c r="G6" s="559"/>
      <c r="H6" s="559"/>
      <c r="I6" s="559"/>
      <c r="J6" s="559"/>
      <c r="K6" s="559"/>
      <c r="L6" s="559"/>
      <c r="M6" s="559"/>
      <c r="N6" s="560" t="s">
        <v>58</v>
      </c>
      <c r="O6" s="559"/>
      <c r="P6" s="559"/>
      <c r="Q6" s="561" t="s">
        <v>60</v>
      </c>
      <c r="R6" s="61"/>
      <c r="S6" s="348" t="s">
        <v>178</v>
      </c>
      <c r="T6" s="348"/>
      <c r="U6" s="342"/>
      <c r="V6" s="360"/>
      <c r="W6" s="348" t="s">
        <v>177</v>
      </c>
      <c r="X6" s="348"/>
      <c r="Y6" s="348"/>
      <c r="Z6" s="56"/>
      <c r="AA6" s="77"/>
      <c r="AB6" s="360"/>
      <c r="AC6" s="348" t="s">
        <v>176</v>
      </c>
      <c r="AD6" s="348"/>
      <c r="AE6" s="69"/>
      <c r="AF6" s="69"/>
      <c r="AI6" s="342"/>
      <c r="AJ6" s="56"/>
      <c r="AK6" s="56"/>
      <c r="AL6" s="56"/>
      <c r="AM6" s="357"/>
    </row>
    <row r="7" spans="2:41" ht="16.5" customHeight="1">
      <c r="B7" s="502"/>
      <c r="C7" s="79"/>
      <c r="D7" s="78"/>
      <c r="E7" s="559"/>
      <c r="F7" s="559"/>
      <c r="G7" s="559"/>
      <c r="H7" s="559"/>
      <c r="I7" s="559"/>
      <c r="J7" s="559"/>
      <c r="K7" s="559"/>
      <c r="L7" s="559"/>
      <c r="M7" s="559"/>
      <c r="N7" s="560"/>
      <c r="O7" s="559"/>
      <c r="P7" s="559"/>
      <c r="Q7" s="561"/>
      <c r="R7" s="61"/>
      <c r="S7" s="348" t="s">
        <v>137</v>
      </c>
      <c r="T7" s="348"/>
      <c r="U7" s="342"/>
      <c r="V7" s="544" t="s">
        <v>77</v>
      </c>
      <c r="W7" s="544"/>
      <c r="X7" s="544"/>
      <c r="Y7" s="544"/>
      <c r="Z7" s="56" t="s">
        <v>136</v>
      </c>
      <c r="AA7" s="77"/>
      <c r="AB7" s="360"/>
      <c r="AC7" s="348" t="s">
        <v>175</v>
      </c>
      <c r="AD7" s="348"/>
      <c r="AE7" s="69"/>
      <c r="AG7" s="70" t="s">
        <v>174</v>
      </c>
      <c r="AH7" s="545"/>
      <c r="AI7" s="545"/>
      <c r="AJ7" s="545"/>
      <c r="AK7" s="545"/>
      <c r="AL7" s="348" t="s">
        <v>60</v>
      </c>
      <c r="AM7" s="11"/>
    </row>
    <row r="8" spans="2:41" ht="8.25" customHeight="1">
      <c r="B8" s="76"/>
      <c r="C8" s="15"/>
      <c r="D8" s="59"/>
      <c r="E8" s="59"/>
      <c r="F8" s="59"/>
      <c r="G8" s="59"/>
      <c r="H8" s="59"/>
      <c r="I8" s="59"/>
      <c r="J8" s="59"/>
      <c r="K8" s="59"/>
      <c r="L8" s="59"/>
      <c r="M8" s="59"/>
      <c r="N8" s="59"/>
      <c r="O8" s="59"/>
      <c r="P8" s="59"/>
      <c r="Q8" s="59"/>
      <c r="R8" s="15"/>
      <c r="S8" s="59"/>
      <c r="T8" s="59"/>
      <c r="U8" s="59"/>
      <c r="V8" s="59"/>
      <c r="W8" s="59"/>
      <c r="X8" s="59"/>
      <c r="Y8" s="59"/>
      <c r="Z8" s="59"/>
      <c r="AA8" s="15"/>
      <c r="AB8" s="59"/>
      <c r="AC8" s="59"/>
      <c r="AD8" s="59"/>
      <c r="AE8" s="59"/>
      <c r="AF8" s="59"/>
      <c r="AG8" s="59"/>
      <c r="AH8" s="59"/>
      <c r="AI8" s="59"/>
      <c r="AJ8" s="59"/>
      <c r="AK8" s="59"/>
      <c r="AL8" s="59"/>
      <c r="AM8" s="75"/>
    </row>
    <row r="9" spans="2:41" ht="8.25" customHeight="1">
      <c r="B9" s="339"/>
      <c r="C9" s="1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357"/>
    </row>
    <row r="10" spans="2:41" ht="16.5" customHeight="1">
      <c r="B10" s="339" t="s">
        <v>90</v>
      </c>
      <c r="D10" s="360"/>
      <c r="E10" s="348" t="s">
        <v>173</v>
      </c>
      <c r="F10" s="348"/>
      <c r="G10" s="348"/>
      <c r="H10" s="360"/>
      <c r="I10" s="348" t="s">
        <v>172</v>
      </c>
      <c r="J10" s="69"/>
      <c r="K10" s="348"/>
      <c r="L10" s="348"/>
      <c r="M10" s="348"/>
      <c r="O10" s="342" t="s">
        <v>58</v>
      </c>
      <c r="P10" s="509" t="s">
        <v>77</v>
      </c>
      <c r="Q10" s="509"/>
      <c r="R10" s="509"/>
      <c r="S10" s="509"/>
      <c r="T10" s="509"/>
      <c r="U10" s="509"/>
      <c r="V10" s="509"/>
      <c r="W10" s="509"/>
      <c r="X10" s="509"/>
      <c r="Y10" s="509"/>
      <c r="Z10" s="509"/>
      <c r="AA10" s="509"/>
      <c r="AB10" s="509"/>
      <c r="AC10" s="509"/>
      <c r="AD10" s="509"/>
      <c r="AE10" s="509"/>
      <c r="AF10" s="509"/>
      <c r="AG10" s="509"/>
      <c r="AH10" s="342" t="s">
        <v>60</v>
      </c>
      <c r="AI10" s="56"/>
      <c r="AJ10" s="56"/>
      <c r="AK10" s="56"/>
      <c r="AL10" s="56"/>
      <c r="AM10" s="357"/>
    </row>
    <row r="11" spans="2:41" ht="8.25" customHeight="1">
      <c r="B11" s="68"/>
      <c r="C11" s="1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357"/>
    </row>
    <row r="12" spans="2:41" ht="13.5" customHeight="1">
      <c r="B12" s="74" t="s">
        <v>203</v>
      </c>
      <c r="C12" s="73"/>
      <c r="D12" s="546" t="str">
        <f>IF(共通!B8="","",共通!B8)</f>
        <v/>
      </c>
      <c r="E12" s="546"/>
      <c r="F12" s="546"/>
      <c r="G12" s="546"/>
      <c r="H12" s="546"/>
      <c r="I12" s="546"/>
      <c r="J12" s="546"/>
      <c r="K12" s="546"/>
      <c r="L12" s="546"/>
      <c r="M12" s="546"/>
      <c r="N12" s="546"/>
      <c r="O12" s="546"/>
      <c r="P12" s="546"/>
      <c r="Q12" s="90"/>
      <c r="R12" s="17"/>
      <c r="S12" s="346"/>
      <c r="T12" s="57"/>
      <c r="U12" s="57"/>
      <c r="V12" s="345"/>
      <c r="W12" s="17"/>
      <c r="X12" s="57"/>
      <c r="Y12" s="57"/>
      <c r="Z12" s="57"/>
      <c r="AA12" s="17"/>
      <c r="AB12" s="57"/>
      <c r="AC12" s="57"/>
      <c r="AD12" s="57"/>
      <c r="AE12" s="57"/>
      <c r="AF12" s="57"/>
      <c r="AG12" s="57"/>
      <c r="AH12" s="57"/>
      <c r="AI12" s="57"/>
      <c r="AJ12" s="57"/>
      <c r="AK12" s="57"/>
      <c r="AL12" s="57"/>
      <c r="AM12" s="66"/>
    </row>
    <row r="13" spans="2:41" ht="19.5" customHeight="1">
      <c r="B13" s="72" t="s">
        <v>171</v>
      </c>
      <c r="C13" s="71"/>
      <c r="D13" s="547" t="str">
        <f>IF(共通!B9="","",共通!B9)</f>
        <v/>
      </c>
      <c r="E13" s="547"/>
      <c r="F13" s="547"/>
      <c r="G13" s="547"/>
      <c r="H13" s="547"/>
      <c r="I13" s="547"/>
      <c r="J13" s="547"/>
      <c r="K13" s="547"/>
      <c r="L13" s="547"/>
      <c r="M13" s="547"/>
      <c r="N13" s="547"/>
      <c r="O13" s="547"/>
      <c r="P13" s="547"/>
      <c r="Q13" s="91"/>
      <c r="R13" s="549" t="s">
        <v>251</v>
      </c>
      <c r="S13" s="550"/>
      <c r="T13" s="551" t="str">
        <f>IF(共通!B11="","",共通!B11)</f>
        <v/>
      </c>
      <c r="U13" s="552"/>
      <c r="V13" s="553"/>
      <c r="W13" s="554" t="s">
        <v>170</v>
      </c>
      <c r="X13" s="520"/>
      <c r="Y13" s="520"/>
      <c r="Z13" s="520"/>
      <c r="AA13" s="341"/>
      <c r="AB13" s="528" t="str">
        <f>IF(共通!B10="","",共通!B10)</f>
        <v/>
      </c>
      <c r="AC13" s="528"/>
      <c r="AD13" s="528"/>
      <c r="AE13" s="528"/>
      <c r="AF13" s="528"/>
      <c r="AG13" s="528"/>
      <c r="AH13" s="528"/>
      <c r="AI13" s="69" t="s">
        <v>58</v>
      </c>
      <c r="AJ13" s="555" t="str">
        <f>IF(共通!B10="","",DATEDIF(AB13,AO2,"y"))</f>
        <v/>
      </c>
      <c r="AK13" s="555"/>
      <c r="AL13" s="56" t="s">
        <v>169</v>
      </c>
      <c r="AM13" s="11"/>
    </row>
    <row r="14" spans="2:41" ht="8.25" customHeight="1">
      <c r="B14" s="68"/>
      <c r="C14" s="16"/>
      <c r="D14" s="548"/>
      <c r="E14" s="548"/>
      <c r="F14" s="548"/>
      <c r="G14" s="548"/>
      <c r="H14" s="548"/>
      <c r="I14" s="548"/>
      <c r="J14" s="548"/>
      <c r="K14" s="548"/>
      <c r="L14" s="548"/>
      <c r="M14" s="548"/>
      <c r="N14" s="548"/>
      <c r="O14" s="548"/>
      <c r="P14" s="548"/>
      <c r="Q14" s="92"/>
      <c r="R14" s="15"/>
      <c r="S14" s="352"/>
      <c r="T14" s="56"/>
      <c r="U14" s="56"/>
      <c r="V14" s="351"/>
      <c r="W14" s="15"/>
      <c r="X14" s="56"/>
      <c r="Y14" s="56"/>
      <c r="Z14" s="56"/>
      <c r="AA14" s="15"/>
      <c r="AB14" s="56"/>
      <c r="AC14" s="56"/>
      <c r="AD14" s="56"/>
      <c r="AE14" s="56"/>
      <c r="AF14" s="56"/>
      <c r="AG14" s="56"/>
      <c r="AH14" s="56"/>
      <c r="AI14" s="56"/>
      <c r="AJ14" s="56"/>
      <c r="AK14" s="56"/>
      <c r="AL14" s="56"/>
      <c r="AM14" s="357"/>
    </row>
    <row r="15" spans="2:41" ht="15" customHeight="1">
      <c r="B15" s="67"/>
      <c r="C15" s="17"/>
      <c r="D15" s="534" t="s">
        <v>143</v>
      </c>
      <c r="E15" s="534"/>
      <c r="F15" s="534"/>
      <c r="G15" s="534"/>
      <c r="H15" s="534"/>
      <c r="I15" s="534"/>
      <c r="J15" s="534"/>
      <c r="K15" s="57"/>
      <c r="L15" s="57"/>
      <c r="M15" s="57"/>
      <c r="N15" s="57"/>
      <c r="O15" s="57"/>
      <c r="P15" s="57"/>
      <c r="Q15" s="57"/>
      <c r="R15" s="57"/>
      <c r="S15" s="57"/>
      <c r="T15" s="57"/>
      <c r="U15" s="57"/>
      <c r="V15" s="66"/>
      <c r="W15" s="435" t="s">
        <v>47</v>
      </c>
      <c r="X15" s="436"/>
      <c r="Y15" s="436"/>
      <c r="Z15" s="437"/>
      <c r="AA15" s="344"/>
      <c r="AB15" s="538" t="str">
        <f>IF(共通!B13="","",共通!B13)</f>
        <v/>
      </c>
      <c r="AC15" s="538"/>
      <c r="AD15" s="538"/>
      <c r="AE15" s="538"/>
      <c r="AF15" s="538"/>
      <c r="AG15" s="538"/>
      <c r="AH15" s="538"/>
      <c r="AI15" s="538"/>
      <c r="AJ15" s="538"/>
      <c r="AK15" s="538"/>
      <c r="AL15" s="538"/>
      <c r="AM15" s="346"/>
    </row>
    <row r="16" spans="2:41" ht="19.5" customHeight="1">
      <c r="B16" s="502" t="s">
        <v>117</v>
      </c>
      <c r="C16" s="341"/>
      <c r="D16" s="540" t="str">
        <f>IF(共通!B12="","",共通!B12)</f>
        <v/>
      </c>
      <c r="E16" s="540"/>
      <c r="F16" s="540"/>
      <c r="G16" s="540"/>
      <c r="H16" s="540"/>
      <c r="I16" s="540"/>
      <c r="J16" s="540"/>
      <c r="K16" s="540"/>
      <c r="L16" s="540"/>
      <c r="M16" s="540"/>
      <c r="N16" s="540"/>
      <c r="O16" s="540"/>
      <c r="P16" s="540"/>
      <c r="Q16" s="540"/>
      <c r="R16" s="540"/>
      <c r="S16" s="540"/>
      <c r="T16" s="540"/>
      <c r="U16" s="540"/>
      <c r="V16" s="89"/>
      <c r="W16" s="535"/>
      <c r="X16" s="536"/>
      <c r="Y16" s="536"/>
      <c r="Z16" s="537"/>
      <c r="AA16" s="55"/>
      <c r="AB16" s="539"/>
      <c r="AC16" s="539"/>
      <c r="AD16" s="539"/>
      <c r="AE16" s="539"/>
      <c r="AF16" s="539"/>
      <c r="AG16" s="539"/>
      <c r="AH16" s="539"/>
      <c r="AI16" s="539"/>
      <c r="AJ16" s="539"/>
      <c r="AK16" s="539"/>
      <c r="AL16" s="539"/>
      <c r="AM16" s="54"/>
    </row>
    <row r="17" spans="2:43" ht="19.5" customHeight="1">
      <c r="B17" s="502"/>
      <c r="C17" s="88"/>
      <c r="D17" s="540"/>
      <c r="E17" s="540"/>
      <c r="F17" s="540"/>
      <c r="G17" s="540"/>
      <c r="H17" s="540"/>
      <c r="I17" s="540"/>
      <c r="J17" s="540"/>
      <c r="K17" s="540"/>
      <c r="L17" s="540"/>
      <c r="M17" s="540"/>
      <c r="N17" s="540"/>
      <c r="O17" s="540"/>
      <c r="P17" s="540"/>
      <c r="Q17" s="540"/>
      <c r="R17" s="540"/>
      <c r="S17" s="540"/>
      <c r="T17" s="540"/>
      <c r="U17" s="540"/>
      <c r="V17" s="89"/>
      <c r="W17" s="523" t="s">
        <v>48</v>
      </c>
      <c r="X17" s="524"/>
      <c r="Y17" s="524"/>
      <c r="Z17" s="541"/>
      <c r="AA17" s="65"/>
      <c r="AB17" s="542" t="str">
        <f>IF(共通!B14="","",共通!B14)</f>
        <v/>
      </c>
      <c r="AC17" s="542"/>
      <c r="AD17" s="542"/>
      <c r="AE17" s="542"/>
      <c r="AF17" s="542"/>
      <c r="AG17" s="542"/>
      <c r="AH17" s="542"/>
      <c r="AI17" s="542"/>
      <c r="AJ17" s="542"/>
      <c r="AK17" s="542"/>
      <c r="AL17" s="542"/>
      <c r="AM17" s="64"/>
    </row>
    <row r="18" spans="2:43" ht="12" customHeight="1">
      <c r="B18" s="359"/>
      <c r="C18" s="23"/>
      <c r="D18" s="12"/>
      <c r="E18" s="12"/>
      <c r="F18" s="12"/>
      <c r="G18" s="12"/>
      <c r="H18" s="12"/>
      <c r="I18" s="12"/>
      <c r="J18" s="12"/>
      <c r="K18" s="12"/>
      <c r="L18" s="12"/>
      <c r="M18" s="12"/>
      <c r="N18" s="12"/>
      <c r="O18" s="12"/>
      <c r="P18" s="12"/>
      <c r="Q18" s="12"/>
      <c r="R18" s="12"/>
      <c r="S18" s="12"/>
      <c r="T18" s="12"/>
      <c r="U18" s="12"/>
      <c r="V18" s="12"/>
      <c r="W18" s="438"/>
      <c r="X18" s="439"/>
      <c r="Y18" s="439"/>
      <c r="Z18" s="446"/>
      <c r="AA18" s="350"/>
      <c r="AB18" s="543"/>
      <c r="AC18" s="543"/>
      <c r="AD18" s="543"/>
      <c r="AE18" s="543"/>
      <c r="AF18" s="543"/>
      <c r="AG18" s="543"/>
      <c r="AH18" s="543"/>
      <c r="AI18" s="543"/>
      <c r="AJ18" s="543"/>
      <c r="AK18" s="543"/>
      <c r="AL18" s="543"/>
      <c r="AM18" s="352"/>
    </row>
    <row r="19" spans="2:43" ht="18.75" customHeight="1">
      <c r="B19" s="358" t="s">
        <v>168</v>
      </c>
      <c r="C19" s="532" t="s">
        <v>167</v>
      </c>
      <c r="D19" s="533"/>
      <c r="E19" s="533"/>
      <c r="F19" s="533"/>
      <c r="G19" s="533"/>
      <c r="H19" s="533"/>
      <c r="I19" s="533"/>
      <c r="J19" s="533"/>
      <c r="K19" s="533"/>
      <c r="L19" s="39"/>
      <c r="M19" s="60" t="s">
        <v>156</v>
      </c>
      <c r="N19" s="63"/>
      <c r="O19" s="38"/>
      <c r="P19" s="60" t="s">
        <v>166</v>
      </c>
      <c r="Q19" s="62"/>
      <c r="R19" s="38"/>
      <c r="S19" s="60" t="s">
        <v>165</v>
      </c>
      <c r="T19" s="35"/>
      <c r="U19" s="38"/>
      <c r="V19" s="60" t="s">
        <v>164</v>
      </c>
      <c r="W19" s="35"/>
      <c r="X19" s="38"/>
      <c r="Y19" s="60" t="s">
        <v>163</v>
      </c>
      <c r="Z19" s="35"/>
      <c r="AA19" s="38"/>
      <c r="AB19" s="60" t="s">
        <v>162</v>
      </c>
      <c r="AC19" s="35"/>
      <c r="AD19" s="38"/>
      <c r="AE19" s="60" t="s">
        <v>161</v>
      </c>
      <c r="AF19" s="35"/>
      <c r="AG19" s="38"/>
      <c r="AH19" s="60" t="s">
        <v>160</v>
      </c>
      <c r="AI19" s="35"/>
      <c r="AJ19" s="38"/>
      <c r="AK19" s="60" t="s">
        <v>159</v>
      </c>
      <c r="AL19" s="35"/>
      <c r="AM19" s="21"/>
    </row>
    <row r="20" spans="2:43" ht="18.75" customHeight="1">
      <c r="B20" s="359" t="s">
        <v>158</v>
      </c>
      <c r="C20" s="532" t="s">
        <v>157</v>
      </c>
      <c r="D20" s="533"/>
      <c r="E20" s="533"/>
      <c r="F20" s="533"/>
      <c r="G20" s="533"/>
      <c r="H20" s="533"/>
      <c r="I20" s="533"/>
      <c r="J20" s="533"/>
      <c r="K20" s="533"/>
      <c r="L20" s="61"/>
      <c r="M20" s="100" t="s">
        <v>156</v>
      </c>
      <c r="N20" s="100"/>
      <c r="O20" s="38"/>
      <c r="P20" s="100" t="s">
        <v>155</v>
      </c>
      <c r="Q20" s="361"/>
      <c r="R20" s="360"/>
      <c r="S20" s="361" t="s">
        <v>154</v>
      </c>
      <c r="T20" s="361"/>
      <c r="U20" s="360"/>
      <c r="V20" s="361" t="s">
        <v>153</v>
      </c>
      <c r="W20" s="361"/>
      <c r="X20" s="360"/>
      <c r="Y20" s="361" t="s">
        <v>152</v>
      </c>
      <c r="Z20" s="361"/>
      <c r="AA20" s="360"/>
      <c r="AB20" s="361" t="s">
        <v>151</v>
      </c>
      <c r="AC20" s="361"/>
      <c r="AD20" s="360"/>
      <c r="AE20" s="361" t="s">
        <v>150</v>
      </c>
      <c r="AF20" s="361"/>
      <c r="AG20" s="360"/>
      <c r="AH20" s="361" t="s">
        <v>336</v>
      </c>
      <c r="AI20" s="59"/>
      <c r="AJ20" s="101"/>
      <c r="AK20" s="12"/>
      <c r="AL20" s="35"/>
      <c r="AM20" s="34"/>
    </row>
    <row r="21" spans="2:43" ht="8.25" customHeight="1">
      <c r="B21" s="58"/>
      <c r="C21" s="1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6"/>
      <c r="AK21" s="56"/>
      <c r="AL21" s="56"/>
      <c r="AM21" s="357"/>
    </row>
    <row r="22" spans="2:43" ht="16.5" customHeight="1">
      <c r="B22" s="502" t="s">
        <v>149</v>
      </c>
      <c r="C22" s="55"/>
      <c r="D22" s="1102" t="str">
        <f>IF(共通!B15="","",共通!B15)</f>
        <v>認定区分を選んでください</v>
      </c>
      <c r="E22" s="1102"/>
      <c r="F22" s="1102"/>
      <c r="G22" s="1102"/>
      <c r="H22" s="1102"/>
      <c r="I22" s="1102"/>
      <c r="J22" s="1102"/>
      <c r="K22" s="354"/>
      <c r="L22" s="33"/>
      <c r="M22" s="354"/>
      <c r="N22" s="354"/>
      <c r="O22" s="354"/>
      <c r="P22" s="33"/>
      <c r="Q22" s="354"/>
      <c r="R22" s="354"/>
      <c r="S22" s="354"/>
      <c r="T22" s="360"/>
      <c r="U22" s="354"/>
      <c r="V22" s="354"/>
      <c r="W22" s="354"/>
      <c r="X22" s="33"/>
      <c r="Y22" s="354"/>
      <c r="Z22" s="354"/>
      <c r="AA22" s="354"/>
      <c r="AB22" s="33"/>
      <c r="AC22" s="354"/>
      <c r="AD22" s="354"/>
      <c r="AE22" s="354"/>
      <c r="AF22" s="33"/>
      <c r="AG22" s="354"/>
      <c r="AH22" s="354"/>
      <c r="AI22" s="354"/>
      <c r="AJ22" s="354"/>
      <c r="AK22" s="354"/>
      <c r="AL22" s="354"/>
      <c r="AM22" s="54"/>
    </row>
    <row r="23" spans="2:43" ht="16.5" customHeight="1">
      <c r="B23" s="502"/>
      <c r="C23" s="523" t="s">
        <v>148</v>
      </c>
      <c r="D23" s="524"/>
      <c r="E23" s="524"/>
      <c r="F23" s="524"/>
      <c r="G23" s="524"/>
      <c r="H23" s="527" t="str">
        <f>IF(共通!B16="","",共通!B16)</f>
        <v/>
      </c>
      <c r="I23" s="527"/>
      <c r="J23" s="527"/>
      <c r="K23" s="527"/>
      <c r="L23" s="527"/>
      <c r="M23" s="527"/>
      <c r="N23" s="527"/>
      <c r="O23" s="527"/>
      <c r="P23" s="525" t="s">
        <v>49</v>
      </c>
      <c r="Q23" s="527" t="str">
        <f>IF(共通!B17="","",共通!B17)</f>
        <v/>
      </c>
      <c r="R23" s="527"/>
      <c r="S23" s="527"/>
      <c r="T23" s="527"/>
      <c r="U23" s="527"/>
      <c r="V23" s="527"/>
      <c r="W23" s="527"/>
      <c r="X23" s="527"/>
      <c r="Y23" s="529" t="s">
        <v>147</v>
      </c>
      <c r="Z23" s="529"/>
      <c r="AA23" s="529"/>
      <c r="AB23" s="529"/>
      <c r="AC23" s="529"/>
      <c r="AD23" s="530" t="s">
        <v>143</v>
      </c>
      <c r="AE23" s="530"/>
      <c r="AF23" s="530"/>
      <c r="AG23" s="530"/>
      <c r="AH23" s="530"/>
      <c r="AI23" s="530"/>
      <c r="AJ23" s="530"/>
      <c r="AK23" s="32" t="s">
        <v>60</v>
      </c>
      <c r="AL23" s="32"/>
      <c r="AM23" s="53"/>
    </row>
    <row r="24" spans="2:43" ht="16.5" customHeight="1">
      <c r="B24" s="339"/>
      <c r="C24" s="356"/>
      <c r="D24" s="340"/>
      <c r="E24" s="340"/>
      <c r="F24" s="340"/>
      <c r="G24" s="340"/>
      <c r="H24" s="528"/>
      <c r="I24" s="528"/>
      <c r="J24" s="528"/>
      <c r="K24" s="528"/>
      <c r="L24" s="528"/>
      <c r="M24" s="528"/>
      <c r="N24" s="528"/>
      <c r="O24" s="528"/>
      <c r="P24" s="526"/>
      <c r="Q24" s="528"/>
      <c r="R24" s="528"/>
      <c r="S24" s="528"/>
      <c r="T24" s="528"/>
      <c r="U24" s="528"/>
      <c r="V24" s="528"/>
      <c r="W24" s="528"/>
      <c r="X24" s="528"/>
      <c r="Y24" s="342" t="s">
        <v>146</v>
      </c>
      <c r="Z24" s="18"/>
      <c r="AA24" s="18"/>
      <c r="AB24" s="18"/>
      <c r="AC24" s="18"/>
      <c r="AD24" s="52"/>
      <c r="AE24" s="531" t="str">
        <f>IF(共通!B7="","",共通!B7)</f>
        <v/>
      </c>
      <c r="AF24" s="531"/>
      <c r="AG24" s="531"/>
      <c r="AH24" s="531"/>
      <c r="AI24" s="531"/>
      <c r="AJ24" s="531"/>
      <c r="AK24" s="342"/>
      <c r="AL24" s="342"/>
      <c r="AM24" s="11"/>
    </row>
    <row r="25" spans="2:43" ht="16.5" customHeight="1">
      <c r="B25" s="339"/>
      <c r="C25" s="51"/>
      <c r="D25" s="355" t="s">
        <v>145</v>
      </c>
      <c r="E25" s="355"/>
      <c r="F25" s="355"/>
      <c r="G25" s="355"/>
      <c r="H25" s="50"/>
      <c r="I25" s="50"/>
      <c r="J25" s="50"/>
      <c r="K25" s="50"/>
      <c r="L25" s="50"/>
      <c r="M25" s="50"/>
      <c r="N25" s="50"/>
      <c r="O25" s="50"/>
      <c r="P25" s="355"/>
      <c r="Q25" s="355"/>
      <c r="R25" s="50"/>
      <c r="S25" s="50"/>
      <c r="T25" s="50"/>
      <c r="U25" s="50"/>
      <c r="V25" s="50"/>
      <c r="W25" s="50"/>
      <c r="X25" s="50"/>
      <c r="Y25" s="355"/>
      <c r="Z25" s="49"/>
      <c r="AA25" s="49"/>
      <c r="AB25" s="49"/>
      <c r="AC25" s="49"/>
      <c r="AD25" s="48"/>
      <c r="AE25" s="48"/>
      <c r="AF25" s="48"/>
      <c r="AG25" s="48"/>
      <c r="AH25" s="48"/>
      <c r="AI25" s="48"/>
      <c r="AJ25" s="48"/>
      <c r="AK25" s="355"/>
      <c r="AL25" s="355"/>
      <c r="AM25" s="47"/>
    </row>
    <row r="26" spans="2:43" ht="17.25" customHeight="1">
      <c r="B26" s="46"/>
      <c r="C26" s="45"/>
      <c r="D26" s="353" t="s">
        <v>144</v>
      </c>
      <c r="E26" s="41"/>
      <c r="F26" s="41"/>
      <c r="G26" s="41"/>
      <c r="H26" s="44"/>
      <c r="I26" s="44"/>
      <c r="J26" s="44"/>
      <c r="K26" s="44"/>
      <c r="L26" s="44"/>
      <c r="M26" s="44"/>
      <c r="N26" s="41"/>
      <c r="O26" s="512" t="s">
        <v>22</v>
      </c>
      <c r="P26" s="512"/>
      <c r="Q26" s="512"/>
      <c r="R26" s="512"/>
      <c r="S26" s="512"/>
      <c r="T26" s="512"/>
      <c r="U26" s="512"/>
      <c r="V26" s="512"/>
      <c r="W26" s="512"/>
      <c r="X26" s="41"/>
      <c r="Y26" s="43"/>
      <c r="Z26" s="353"/>
      <c r="AA26" s="41"/>
      <c r="AB26" s="41"/>
      <c r="AC26" s="41"/>
      <c r="AD26" s="41"/>
      <c r="AE26" s="42" t="s">
        <v>143</v>
      </c>
      <c r="AF26" s="353"/>
      <c r="AG26" s="41"/>
      <c r="AH26" s="41"/>
      <c r="AI26" s="41"/>
      <c r="AJ26" s="41"/>
      <c r="AK26" s="41"/>
      <c r="AL26" s="41"/>
      <c r="AM26" s="40"/>
    </row>
    <row r="27" spans="2:43" ht="18.75" customHeight="1">
      <c r="B27" s="343" t="s">
        <v>142</v>
      </c>
      <c r="C27" s="39"/>
      <c r="D27" s="38"/>
      <c r="E27" s="94" t="s">
        <v>141</v>
      </c>
      <c r="F27" s="94"/>
      <c r="G27" s="94"/>
      <c r="H27" s="94"/>
      <c r="I27" s="38"/>
      <c r="J27" s="94" t="s">
        <v>140</v>
      </c>
      <c r="K27" s="94"/>
      <c r="L27" s="94"/>
      <c r="M27" s="94"/>
      <c r="N27" s="38"/>
      <c r="O27" s="94" t="s">
        <v>139</v>
      </c>
      <c r="P27" s="94"/>
      <c r="Q27" s="94"/>
      <c r="R27" s="94"/>
      <c r="S27" s="38"/>
      <c r="T27" s="94" t="s">
        <v>138</v>
      </c>
      <c r="U27" s="94"/>
      <c r="V27" s="94"/>
      <c r="W27" s="37"/>
      <c r="X27" s="94" t="s">
        <v>137</v>
      </c>
      <c r="Y27" s="94"/>
      <c r="Z27" s="94"/>
      <c r="AA27" s="94" t="s">
        <v>77</v>
      </c>
      <c r="AB27" s="504"/>
      <c r="AC27" s="504"/>
      <c r="AD27" s="504"/>
      <c r="AE27" s="504"/>
      <c r="AF27" s="504"/>
      <c r="AG27" s="504"/>
      <c r="AH27" s="504"/>
      <c r="AI27" s="504"/>
      <c r="AJ27" s="36" t="s">
        <v>136</v>
      </c>
      <c r="AK27" s="35"/>
      <c r="AL27" s="35"/>
      <c r="AM27" s="34"/>
    </row>
    <row r="28" spans="2:43" ht="8.25" customHeight="1">
      <c r="B28" s="28"/>
      <c r="C28" s="30"/>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3"/>
    </row>
    <row r="29" spans="2:43" ht="15.75" customHeight="1">
      <c r="B29" s="339" t="s">
        <v>135</v>
      </c>
      <c r="C29" s="55"/>
      <c r="D29" s="33"/>
      <c r="E29" s="354" t="s">
        <v>134</v>
      </c>
      <c r="F29" s="354"/>
      <c r="G29" s="354"/>
      <c r="H29" s="354"/>
      <c r="I29" s="33"/>
      <c r="J29" s="354" t="s">
        <v>133</v>
      </c>
      <c r="K29" s="354"/>
      <c r="L29" s="354"/>
      <c r="M29" s="354"/>
      <c r="N29" s="33"/>
      <c r="O29" s="354" t="s">
        <v>132</v>
      </c>
      <c r="P29" s="354"/>
      <c r="Q29" s="354"/>
      <c r="R29" s="354"/>
      <c r="S29" s="354"/>
      <c r="T29" s="354"/>
      <c r="U29" s="33"/>
      <c r="V29" s="354" t="s">
        <v>131</v>
      </c>
      <c r="W29" s="354"/>
      <c r="X29" s="354"/>
      <c r="Y29" s="348"/>
      <c r="Z29" s="354"/>
      <c r="AA29" s="354"/>
      <c r="AB29" s="360"/>
      <c r="AC29" s="411" t="s">
        <v>130</v>
      </c>
      <c r="AD29" s="411"/>
      <c r="AE29" s="411"/>
      <c r="AF29" s="411"/>
      <c r="AG29" s="411"/>
      <c r="AH29" s="411"/>
      <c r="AI29" s="354"/>
      <c r="AJ29" s="342" t="s">
        <v>129</v>
      </c>
      <c r="AK29" s="342"/>
      <c r="AL29" s="342"/>
      <c r="AM29" s="11"/>
      <c r="AP29" s="342"/>
      <c r="AQ29" s="342"/>
    </row>
    <row r="30" spans="2:43" ht="15.75" customHeight="1">
      <c r="B30" s="339" t="s">
        <v>128</v>
      </c>
      <c r="C30" s="348"/>
      <c r="D30" s="348"/>
      <c r="E30" s="348" t="s">
        <v>127</v>
      </c>
      <c r="F30" s="348"/>
      <c r="G30" s="348"/>
      <c r="H30" s="348"/>
      <c r="I30" s="348"/>
      <c r="J30" s="348"/>
      <c r="K30" s="348"/>
      <c r="L30" s="360"/>
      <c r="M30" s="342" t="s">
        <v>126</v>
      </c>
      <c r="N30" s="342"/>
      <c r="O30" s="342"/>
      <c r="P30" s="342"/>
      <c r="Q30" s="360"/>
      <c r="R30" s="342" t="s">
        <v>61</v>
      </c>
      <c r="S30" s="342"/>
      <c r="T30" s="342"/>
      <c r="U30" s="509" t="s">
        <v>77</v>
      </c>
      <c r="V30" s="509"/>
      <c r="W30" s="509"/>
      <c r="X30" s="509"/>
      <c r="Y30" s="510"/>
      <c r="Z30" s="510"/>
      <c r="AA30" s="510"/>
      <c r="AB30" s="510"/>
      <c r="AC30" s="510"/>
      <c r="AD30" s="510"/>
      <c r="AE30" s="510"/>
      <c r="AF30" s="510"/>
      <c r="AG30" s="510"/>
      <c r="AH30" s="510"/>
      <c r="AI30" s="510"/>
      <c r="AJ30" s="510"/>
      <c r="AK30" s="510"/>
      <c r="AL30" s="510"/>
      <c r="AM30" s="511"/>
    </row>
    <row r="31" spans="2:43" ht="8.25" customHeight="1">
      <c r="B31" s="24"/>
      <c r="C31" s="23"/>
      <c r="D31" s="12"/>
      <c r="E31" s="12"/>
      <c r="F31" s="12"/>
      <c r="G31" s="12"/>
      <c r="H31" s="12"/>
      <c r="I31" s="12"/>
      <c r="J31" s="12"/>
      <c r="K31" s="12"/>
      <c r="L31" s="12"/>
      <c r="M31" s="12"/>
      <c r="N31" s="12"/>
      <c r="O31" s="12"/>
      <c r="P31" s="12"/>
      <c r="Q31" s="12"/>
      <c r="R31" s="12"/>
      <c r="S31" s="12"/>
      <c r="T31" s="12"/>
      <c r="U31" s="512"/>
      <c r="V31" s="512"/>
      <c r="W31" s="512"/>
      <c r="X31" s="512"/>
      <c r="Y31" s="512"/>
      <c r="Z31" s="512"/>
      <c r="AA31" s="512"/>
      <c r="AB31" s="512"/>
      <c r="AC31" s="512"/>
      <c r="AD31" s="512"/>
      <c r="AE31" s="512"/>
      <c r="AF31" s="512"/>
      <c r="AG31" s="512"/>
      <c r="AH31" s="512"/>
      <c r="AI31" s="512"/>
      <c r="AJ31" s="512"/>
      <c r="AK31" s="512"/>
      <c r="AL31" s="512"/>
      <c r="AM31" s="513"/>
    </row>
    <row r="32" spans="2:43" ht="8.25" customHeight="1">
      <c r="B32" s="31"/>
      <c r="C32" s="30"/>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13"/>
    </row>
    <row r="33" spans="2:39" ht="18.75" customHeight="1">
      <c r="B33" s="339" t="s">
        <v>43</v>
      </c>
      <c r="C33" s="341"/>
      <c r="D33" s="360"/>
      <c r="E33" s="348" t="s">
        <v>125</v>
      </c>
      <c r="F33" s="348"/>
      <c r="G33" s="348"/>
      <c r="H33" s="348"/>
      <c r="I33" s="348"/>
      <c r="J33" s="360"/>
      <c r="K33" s="348" t="s">
        <v>124</v>
      </c>
      <c r="L33" s="348"/>
      <c r="M33" s="348"/>
      <c r="N33" s="348"/>
      <c r="O33" s="348"/>
      <c r="P33" s="360"/>
      <c r="Q33" s="348" t="s">
        <v>123</v>
      </c>
      <c r="R33" s="342"/>
      <c r="S33" s="348"/>
      <c r="T33" s="348"/>
      <c r="U33" s="348"/>
      <c r="V33" s="360"/>
      <c r="W33" s="348" t="s">
        <v>122</v>
      </c>
      <c r="X33" s="348"/>
      <c r="Y33" s="348"/>
      <c r="Z33" s="348"/>
      <c r="AA33" s="348"/>
      <c r="AB33" s="360"/>
      <c r="AC33" s="348" t="s">
        <v>121</v>
      </c>
      <c r="AE33" s="348"/>
      <c r="AF33" s="348"/>
      <c r="AG33" s="342"/>
      <c r="AH33" s="360"/>
      <c r="AI33" s="348" t="s">
        <v>44</v>
      </c>
      <c r="AJ33" s="342"/>
      <c r="AK33" s="342"/>
      <c r="AL33" s="342"/>
      <c r="AM33" s="11"/>
    </row>
    <row r="34" spans="2:39" ht="8.25" customHeight="1">
      <c r="B34" s="24"/>
      <c r="C34" s="23"/>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29"/>
    </row>
    <row r="35" spans="2:39" ht="15" customHeight="1">
      <c r="B35" s="358" t="s">
        <v>120</v>
      </c>
      <c r="C35" s="482" t="s">
        <v>77</v>
      </c>
      <c r="D35" s="483"/>
      <c r="E35" s="483"/>
      <c r="F35" s="483"/>
      <c r="G35" s="483"/>
      <c r="H35" s="483"/>
      <c r="I35" s="483"/>
      <c r="J35" s="483"/>
      <c r="K35" s="483"/>
      <c r="L35" s="483"/>
      <c r="M35" s="483"/>
      <c r="N35" s="483"/>
      <c r="O35" s="483"/>
      <c r="P35" s="483"/>
      <c r="Q35" s="483"/>
      <c r="R35" s="483"/>
      <c r="S35" s="483"/>
      <c r="T35" s="483"/>
      <c r="U35" s="483"/>
      <c r="V35" s="483"/>
      <c r="W35" s="484"/>
      <c r="X35" s="514" t="s">
        <v>119</v>
      </c>
      <c r="Y35" s="344" t="s">
        <v>9</v>
      </c>
      <c r="Z35" s="345"/>
      <c r="AA35" s="345"/>
      <c r="AB35" s="14"/>
      <c r="AC35" s="14"/>
      <c r="AD35" s="14"/>
      <c r="AE35" s="14"/>
      <c r="AF35" s="14"/>
      <c r="AG35" s="14"/>
      <c r="AH35" s="342"/>
      <c r="AI35" s="342"/>
      <c r="AJ35" s="342"/>
      <c r="AK35" s="342"/>
      <c r="AL35" s="342"/>
      <c r="AM35" s="11"/>
    </row>
    <row r="36" spans="2:39" ht="15" customHeight="1">
      <c r="B36" s="359" t="s">
        <v>118</v>
      </c>
      <c r="C36" s="487"/>
      <c r="D36" s="488"/>
      <c r="E36" s="488"/>
      <c r="F36" s="488"/>
      <c r="G36" s="488"/>
      <c r="H36" s="488"/>
      <c r="I36" s="488"/>
      <c r="J36" s="488"/>
      <c r="K36" s="488"/>
      <c r="L36" s="488"/>
      <c r="M36" s="488"/>
      <c r="N36" s="488"/>
      <c r="O36" s="488"/>
      <c r="P36" s="488"/>
      <c r="Q36" s="488"/>
      <c r="R36" s="488"/>
      <c r="S36" s="488"/>
      <c r="T36" s="488"/>
      <c r="U36" s="488"/>
      <c r="V36" s="488"/>
      <c r="W36" s="489"/>
      <c r="X36" s="515"/>
      <c r="Y36" s="347"/>
      <c r="Z36" s="348"/>
      <c r="AA36" s="348"/>
      <c r="AB36" s="348"/>
      <c r="AC36" s="348"/>
      <c r="AD36" s="348"/>
      <c r="AE36" s="348"/>
      <c r="AF36" s="348"/>
      <c r="AG36" s="348"/>
      <c r="AH36" s="348"/>
      <c r="AI36" s="348"/>
      <c r="AJ36" s="348"/>
      <c r="AK36" s="348"/>
      <c r="AL36" s="348"/>
      <c r="AM36" s="349"/>
    </row>
    <row r="37" spans="2:39" ht="15" customHeight="1">
      <c r="B37" s="28"/>
      <c r="C37" s="27" t="s">
        <v>46</v>
      </c>
      <c r="D37" s="517"/>
      <c r="E37" s="517"/>
      <c r="F37" s="517"/>
      <c r="G37" s="517"/>
      <c r="H37" s="517"/>
      <c r="I37" s="517"/>
      <c r="J37" s="342"/>
      <c r="K37" s="342"/>
      <c r="L37" s="342"/>
      <c r="M37" s="342"/>
      <c r="N37" s="342"/>
      <c r="O37" s="342"/>
      <c r="P37" s="342"/>
      <c r="Q37" s="342"/>
      <c r="R37" s="26"/>
      <c r="S37" s="518" t="s">
        <v>77</v>
      </c>
      <c r="T37" s="436"/>
      <c r="U37" s="436"/>
      <c r="V37" s="436"/>
      <c r="W37" s="437"/>
      <c r="X37" s="515"/>
      <c r="Y37" s="347"/>
      <c r="Z37" s="348"/>
      <c r="AA37" s="348"/>
      <c r="AB37" s="348"/>
      <c r="AC37" s="348"/>
      <c r="AD37" s="348"/>
      <c r="AE37" s="348"/>
      <c r="AF37" s="348"/>
      <c r="AG37" s="348"/>
      <c r="AH37" s="348"/>
      <c r="AI37" s="348"/>
      <c r="AJ37" s="348"/>
      <c r="AK37" s="348"/>
      <c r="AL37" s="348"/>
      <c r="AM37" s="349"/>
    </row>
    <row r="38" spans="2:39" ht="15" customHeight="1">
      <c r="B38" s="339" t="s">
        <v>117</v>
      </c>
      <c r="C38" s="341"/>
      <c r="D38" s="460" t="s">
        <v>77</v>
      </c>
      <c r="E38" s="460"/>
      <c r="F38" s="460"/>
      <c r="G38" s="460"/>
      <c r="H38" s="460"/>
      <c r="I38" s="460"/>
      <c r="J38" s="460"/>
      <c r="K38" s="460"/>
      <c r="L38" s="460"/>
      <c r="M38" s="460"/>
      <c r="N38" s="460"/>
      <c r="O38" s="460"/>
      <c r="P38" s="460"/>
      <c r="Q38" s="461"/>
      <c r="R38" s="25" t="s">
        <v>116</v>
      </c>
      <c r="S38" s="519"/>
      <c r="T38" s="520"/>
      <c r="U38" s="520"/>
      <c r="V38" s="520"/>
      <c r="W38" s="521"/>
      <c r="X38" s="515"/>
      <c r="Y38" s="347"/>
      <c r="Z38" s="348"/>
      <c r="AA38" s="348"/>
      <c r="AB38" s="348"/>
      <c r="AC38" s="348"/>
      <c r="AD38" s="348"/>
      <c r="AE38" s="348"/>
      <c r="AF38" s="348"/>
      <c r="AG38" s="348"/>
      <c r="AH38" s="348"/>
      <c r="AI38" s="348"/>
      <c r="AJ38" s="348"/>
      <c r="AK38" s="348"/>
      <c r="AL38" s="348"/>
      <c r="AM38" s="349"/>
    </row>
    <row r="39" spans="2:39" ht="15" customHeight="1">
      <c r="B39" s="339" t="s">
        <v>115</v>
      </c>
      <c r="C39" s="341"/>
      <c r="D39" s="460"/>
      <c r="E39" s="460"/>
      <c r="F39" s="460"/>
      <c r="G39" s="460"/>
      <c r="H39" s="460"/>
      <c r="I39" s="460"/>
      <c r="J39" s="460"/>
      <c r="K39" s="460"/>
      <c r="L39" s="460"/>
      <c r="M39" s="460"/>
      <c r="N39" s="460"/>
      <c r="O39" s="460"/>
      <c r="P39" s="460"/>
      <c r="Q39" s="461"/>
      <c r="R39" s="25" t="s">
        <v>114</v>
      </c>
      <c r="S39" s="519"/>
      <c r="T39" s="520"/>
      <c r="U39" s="520"/>
      <c r="V39" s="520"/>
      <c r="W39" s="521"/>
      <c r="X39" s="515"/>
      <c r="Y39" s="347"/>
      <c r="Z39" s="348"/>
      <c r="AA39" s="348"/>
      <c r="AB39" s="348"/>
      <c r="AC39" s="348"/>
      <c r="AD39" s="348"/>
      <c r="AE39" s="348"/>
      <c r="AF39" s="348"/>
      <c r="AG39" s="348"/>
      <c r="AH39" s="348"/>
      <c r="AI39" s="348"/>
      <c r="AJ39" s="348"/>
      <c r="AK39" s="348"/>
      <c r="AL39" s="348"/>
      <c r="AM39" s="349"/>
    </row>
    <row r="40" spans="2:39" ht="15" customHeight="1">
      <c r="B40" s="24"/>
      <c r="C40" s="23"/>
      <c r="D40" s="463"/>
      <c r="E40" s="463"/>
      <c r="F40" s="463"/>
      <c r="G40" s="463"/>
      <c r="H40" s="463"/>
      <c r="I40" s="463"/>
      <c r="J40" s="463"/>
      <c r="K40" s="463"/>
      <c r="L40" s="463"/>
      <c r="M40" s="463"/>
      <c r="N40" s="463"/>
      <c r="O40" s="463"/>
      <c r="P40" s="463"/>
      <c r="Q40" s="464"/>
      <c r="R40" s="22"/>
      <c r="S40" s="522"/>
      <c r="T40" s="439"/>
      <c r="U40" s="439"/>
      <c r="V40" s="439"/>
      <c r="W40" s="446"/>
      <c r="X40" s="515"/>
      <c r="Y40" s="347"/>
      <c r="Z40" s="348"/>
      <c r="AA40" s="348"/>
      <c r="AB40" s="348"/>
      <c r="AC40" s="348"/>
      <c r="AD40" s="348"/>
      <c r="AE40" s="348"/>
      <c r="AF40" s="348"/>
      <c r="AG40" s="348"/>
      <c r="AH40" s="348"/>
      <c r="AI40" s="348"/>
      <c r="AJ40" s="348"/>
      <c r="AK40" s="348"/>
      <c r="AL40" s="348"/>
      <c r="AM40" s="349"/>
    </row>
    <row r="41" spans="2:39" ht="15" customHeight="1">
      <c r="B41" s="501" t="s">
        <v>113</v>
      </c>
      <c r="C41" s="475" t="s">
        <v>112</v>
      </c>
      <c r="D41" s="504"/>
      <c r="E41" s="504"/>
      <c r="F41" s="504"/>
      <c r="G41" s="504"/>
      <c r="H41" s="504"/>
      <c r="I41" s="504"/>
      <c r="J41" s="504"/>
      <c r="K41" s="504"/>
      <c r="L41" s="475" t="s">
        <v>111</v>
      </c>
      <c r="M41" s="504"/>
      <c r="N41" s="505"/>
      <c r="O41" s="94" t="s">
        <v>110</v>
      </c>
      <c r="P41" s="94"/>
      <c r="Q41" s="94"/>
      <c r="R41" s="94"/>
      <c r="S41" s="94"/>
      <c r="T41" s="94"/>
      <c r="U41" s="94"/>
      <c r="V41" s="94"/>
      <c r="W41" s="21"/>
      <c r="X41" s="515"/>
      <c r="Y41" s="20"/>
      <c r="Z41" s="18"/>
      <c r="AA41" s="18"/>
      <c r="AB41" s="18"/>
      <c r="AC41" s="18"/>
      <c r="AD41" s="18"/>
      <c r="AE41" s="18"/>
      <c r="AF41" s="18"/>
      <c r="AG41" s="18"/>
      <c r="AH41" s="18"/>
      <c r="AI41" s="18"/>
      <c r="AJ41" s="18"/>
      <c r="AK41" s="18"/>
      <c r="AL41" s="18"/>
      <c r="AM41" s="19"/>
    </row>
    <row r="42" spans="2:39" ht="15" customHeight="1">
      <c r="B42" s="502"/>
      <c r="C42" s="482"/>
      <c r="D42" s="483"/>
      <c r="E42" s="483"/>
      <c r="F42" s="483"/>
      <c r="G42" s="483"/>
      <c r="H42" s="483"/>
      <c r="I42" s="483"/>
      <c r="J42" s="483"/>
      <c r="K42" s="484"/>
      <c r="L42" s="419"/>
      <c r="M42" s="419"/>
      <c r="N42" s="419"/>
      <c r="O42" s="506"/>
      <c r="P42" s="507"/>
      <c r="Q42" s="507"/>
      <c r="R42" s="507"/>
      <c r="S42" s="507"/>
      <c r="T42" s="507"/>
      <c r="U42" s="507"/>
      <c r="V42" s="507"/>
      <c r="W42" s="508"/>
      <c r="X42" s="515"/>
      <c r="Y42" s="20"/>
      <c r="Z42" s="18"/>
      <c r="AA42" s="18"/>
      <c r="AB42" s="18"/>
      <c r="AC42" s="18"/>
      <c r="AD42" s="18"/>
      <c r="AE42" s="18"/>
      <c r="AF42" s="18"/>
      <c r="AG42" s="18"/>
      <c r="AH42" s="18"/>
      <c r="AI42" s="18"/>
      <c r="AJ42" s="18"/>
      <c r="AK42" s="18"/>
      <c r="AL42" s="18"/>
      <c r="AM42" s="19"/>
    </row>
    <row r="43" spans="2:39" ht="15" customHeight="1">
      <c r="B43" s="502"/>
      <c r="C43" s="485"/>
      <c r="D43" s="433"/>
      <c r="E43" s="433"/>
      <c r="F43" s="433"/>
      <c r="G43" s="433"/>
      <c r="H43" s="433"/>
      <c r="I43" s="433"/>
      <c r="J43" s="433"/>
      <c r="K43" s="486"/>
      <c r="L43" s="419"/>
      <c r="M43" s="419"/>
      <c r="N43" s="419"/>
      <c r="O43" s="493"/>
      <c r="P43" s="494"/>
      <c r="Q43" s="494"/>
      <c r="R43" s="494"/>
      <c r="S43" s="494"/>
      <c r="T43" s="494"/>
      <c r="U43" s="494"/>
      <c r="V43" s="494"/>
      <c r="W43" s="495"/>
      <c r="X43" s="515"/>
      <c r="Y43" s="20"/>
      <c r="Z43" s="18"/>
      <c r="AA43" s="18"/>
      <c r="AB43" s="18"/>
      <c r="AC43" s="18"/>
      <c r="AD43" s="18"/>
      <c r="AE43" s="18"/>
      <c r="AF43" s="18"/>
      <c r="AG43" s="18"/>
      <c r="AH43" s="18"/>
      <c r="AI43" s="18"/>
      <c r="AJ43" s="18"/>
      <c r="AK43" s="18"/>
      <c r="AL43" s="18"/>
      <c r="AM43" s="19"/>
    </row>
    <row r="44" spans="2:39" ht="15" customHeight="1">
      <c r="B44" s="502"/>
      <c r="C44" s="485"/>
      <c r="D44" s="433"/>
      <c r="E44" s="433"/>
      <c r="F44" s="433"/>
      <c r="G44" s="433"/>
      <c r="H44" s="433"/>
      <c r="I44" s="433"/>
      <c r="J44" s="433"/>
      <c r="K44" s="486"/>
      <c r="L44" s="419"/>
      <c r="M44" s="419"/>
      <c r="N44" s="419"/>
      <c r="O44" s="523" t="s">
        <v>47</v>
      </c>
      <c r="P44" s="524"/>
      <c r="Q44" s="478"/>
      <c r="R44" s="478"/>
      <c r="S44" s="478"/>
      <c r="T44" s="478"/>
      <c r="U44" s="478"/>
      <c r="V44" s="478"/>
      <c r="W44" s="479"/>
      <c r="X44" s="515"/>
      <c r="Y44" s="20"/>
      <c r="Z44" s="18"/>
      <c r="AA44" s="18"/>
      <c r="AB44" s="18"/>
      <c r="AC44" s="18"/>
      <c r="AD44" s="18"/>
      <c r="AE44" s="18"/>
      <c r="AF44" s="18"/>
      <c r="AG44" s="18"/>
      <c r="AH44" s="18"/>
      <c r="AI44" s="18"/>
      <c r="AJ44" s="18"/>
      <c r="AK44" s="18"/>
      <c r="AL44" s="18"/>
      <c r="AM44" s="19"/>
    </row>
    <row r="45" spans="2:39" ht="15" customHeight="1">
      <c r="B45" s="502"/>
      <c r="C45" s="487"/>
      <c r="D45" s="488"/>
      <c r="E45" s="488"/>
      <c r="F45" s="488"/>
      <c r="G45" s="488"/>
      <c r="H45" s="488"/>
      <c r="I45" s="488"/>
      <c r="J45" s="488"/>
      <c r="K45" s="489"/>
      <c r="L45" s="419"/>
      <c r="M45" s="419"/>
      <c r="N45" s="419"/>
      <c r="O45" s="438"/>
      <c r="P45" s="439"/>
      <c r="Q45" s="480"/>
      <c r="R45" s="480"/>
      <c r="S45" s="480"/>
      <c r="T45" s="480"/>
      <c r="U45" s="480"/>
      <c r="V45" s="480"/>
      <c r="W45" s="481"/>
      <c r="X45" s="515"/>
      <c r="Y45" s="20"/>
      <c r="Z45" s="18"/>
      <c r="AA45" s="18"/>
      <c r="AB45" s="18"/>
      <c r="AC45" s="18"/>
      <c r="AD45" s="18"/>
      <c r="AE45" s="18"/>
      <c r="AF45" s="18"/>
      <c r="AG45" s="18"/>
      <c r="AH45" s="18"/>
      <c r="AI45" s="18"/>
      <c r="AJ45" s="18"/>
      <c r="AK45" s="18"/>
      <c r="AL45" s="18"/>
      <c r="AM45" s="19"/>
    </row>
    <row r="46" spans="2:39" ht="15" customHeight="1">
      <c r="B46" s="502"/>
      <c r="C46" s="482"/>
      <c r="D46" s="483"/>
      <c r="E46" s="483"/>
      <c r="F46" s="483"/>
      <c r="G46" s="483"/>
      <c r="H46" s="483"/>
      <c r="I46" s="483"/>
      <c r="J46" s="483"/>
      <c r="K46" s="484"/>
      <c r="L46" s="419"/>
      <c r="M46" s="419"/>
      <c r="N46" s="419"/>
      <c r="O46" s="490"/>
      <c r="P46" s="491"/>
      <c r="Q46" s="491"/>
      <c r="R46" s="491"/>
      <c r="S46" s="491"/>
      <c r="T46" s="491"/>
      <c r="U46" s="491"/>
      <c r="V46" s="491"/>
      <c r="W46" s="492"/>
      <c r="X46" s="515"/>
      <c r="Y46" s="20"/>
      <c r="Z46" s="18"/>
      <c r="AA46" s="18"/>
      <c r="AB46" s="18"/>
      <c r="AC46" s="18"/>
      <c r="AD46" s="18"/>
      <c r="AE46" s="18"/>
      <c r="AF46" s="18"/>
      <c r="AG46" s="18"/>
      <c r="AH46" s="18"/>
      <c r="AI46" s="18"/>
      <c r="AJ46" s="18"/>
      <c r="AK46" s="18"/>
      <c r="AL46" s="18"/>
      <c r="AM46" s="19"/>
    </row>
    <row r="47" spans="2:39" ht="15" customHeight="1">
      <c r="B47" s="502"/>
      <c r="C47" s="485"/>
      <c r="D47" s="433"/>
      <c r="E47" s="433"/>
      <c r="F47" s="433"/>
      <c r="G47" s="433"/>
      <c r="H47" s="433"/>
      <c r="I47" s="433"/>
      <c r="J47" s="433"/>
      <c r="K47" s="486"/>
      <c r="L47" s="419"/>
      <c r="M47" s="419"/>
      <c r="N47" s="419"/>
      <c r="O47" s="493"/>
      <c r="P47" s="494"/>
      <c r="Q47" s="494"/>
      <c r="R47" s="494"/>
      <c r="S47" s="494"/>
      <c r="T47" s="494"/>
      <c r="U47" s="494"/>
      <c r="V47" s="494"/>
      <c r="W47" s="495"/>
      <c r="X47" s="515"/>
      <c r="Y47" s="20"/>
      <c r="Z47" s="18"/>
      <c r="AA47" s="18"/>
      <c r="AB47" s="18"/>
      <c r="AC47" s="18"/>
      <c r="AD47" s="18"/>
      <c r="AE47" s="18"/>
      <c r="AF47" s="18"/>
      <c r="AG47" s="18"/>
      <c r="AH47" s="18"/>
      <c r="AI47" s="18"/>
      <c r="AJ47" s="18"/>
      <c r="AK47" s="18"/>
      <c r="AL47" s="18"/>
      <c r="AM47" s="19"/>
    </row>
    <row r="48" spans="2:39" ht="15" customHeight="1">
      <c r="B48" s="502"/>
      <c r="C48" s="485"/>
      <c r="D48" s="433"/>
      <c r="E48" s="433"/>
      <c r="F48" s="433"/>
      <c r="G48" s="433"/>
      <c r="H48" s="433"/>
      <c r="I48" s="433"/>
      <c r="J48" s="433"/>
      <c r="K48" s="486"/>
      <c r="L48" s="419"/>
      <c r="M48" s="419"/>
      <c r="N48" s="419"/>
      <c r="O48" s="523" t="s">
        <v>47</v>
      </c>
      <c r="P48" s="524"/>
      <c r="Q48" s="478"/>
      <c r="R48" s="478"/>
      <c r="S48" s="478"/>
      <c r="T48" s="478"/>
      <c r="U48" s="478"/>
      <c r="V48" s="478"/>
      <c r="W48" s="479"/>
      <c r="X48" s="515"/>
      <c r="Y48" s="20"/>
      <c r="Z48" s="18"/>
      <c r="AA48" s="18"/>
      <c r="AB48" s="18"/>
      <c r="AC48" s="18"/>
      <c r="AD48" s="18"/>
      <c r="AE48" s="18"/>
      <c r="AF48" s="18"/>
      <c r="AG48" s="18"/>
      <c r="AH48" s="18"/>
      <c r="AI48" s="18"/>
      <c r="AJ48" s="18"/>
      <c r="AK48" s="18"/>
      <c r="AL48" s="18"/>
      <c r="AM48" s="19"/>
    </row>
    <row r="49" spans="2:39" ht="15" customHeight="1">
      <c r="B49" s="502"/>
      <c r="C49" s="487"/>
      <c r="D49" s="488"/>
      <c r="E49" s="488"/>
      <c r="F49" s="488"/>
      <c r="G49" s="488"/>
      <c r="H49" s="488"/>
      <c r="I49" s="488"/>
      <c r="J49" s="488"/>
      <c r="K49" s="489"/>
      <c r="L49" s="419"/>
      <c r="M49" s="419"/>
      <c r="N49" s="419"/>
      <c r="O49" s="438"/>
      <c r="P49" s="439"/>
      <c r="Q49" s="480"/>
      <c r="R49" s="480"/>
      <c r="S49" s="480"/>
      <c r="T49" s="480"/>
      <c r="U49" s="480"/>
      <c r="V49" s="480"/>
      <c r="W49" s="481"/>
      <c r="X49" s="515"/>
      <c r="Y49" s="347"/>
      <c r="Z49" s="348"/>
      <c r="AA49" s="348"/>
      <c r="AB49" s="348"/>
      <c r="AC49" s="348"/>
      <c r="AD49" s="348"/>
      <c r="AE49" s="348"/>
      <c r="AF49" s="348"/>
      <c r="AG49" s="348"/>
      <c r="AH49" s="348"/>
      <c r="AI49" s="348"/>
      <c r="AJ49" s="348"/>
      <c r="AK49" s="348"/>
      <c r="AL49" s="348"/>
      <c r="AM49" s="349"/>
    </row>
    <row r="50" spans="2:39" ht="15" customHeight="1">
      <c r="B50" s="502"/>
      <c r="C50" s="482"/>
      <c r="D50" s="483"/>
      <c r="E50" s="483"/>
      <c r="F50" s="483"/>
      <c r="G50" s="483"/>
      <c r="H50" s="483"/>
      <c r="I50" s="483"/>
      <c r="J50" s="483"/>
      <c r="K50" s="484"/>
      <c r="L50" s="419"/>
      <c r="M50" s="419"/>
      <c r="N50" s="419"/>
      <c r="O50" s="490"/>
      <c r="P50" s="491"/>
      <c r="Q50" s="491"/>
      <c r="R50" s="491"/>
      <c r="S50" s="491"/>
      <c r="T50" s="491"/>
      <c r="U50" s="491"/>
      <c r="V50" s="491"/>
      <c r="W50" s="492"/>
      <c r="X50" s="515"/>
      <c r="Y50" s="496" t="s">
        <v>109</v>
      </c>
      <c r="Z50" s="497"/>
      <c r="AA50" s="497"/>
      <c r="AB50" s="497"/>
      <c r="AC50" s="497"/>
      <c r="AD50" s="497"/>
      <c r="AE50" s="497"/>
      <c r="AF50" s="497"/>
      <c r="AG50" s="497"/>
      <c r="AH50" s="497"/>
      <c r="AI50" s="342"/>
      <c r="AJ50" s="342"/>
      <c r="AK50" s="342"/>
      <c r="AL50" s="342"/>
      <c r="AM50" s="11"/>
    </row>
    <row r="51" spans="2:39" ht="15" customHeight="1">
      <c r="B51" s="502"/>
      <c r="C51" s="485"/>
      <c r="D51" s="433"/>
      <c r="E51" s="433"/>
      <c r="F51" s="433"/>
      <c r="G51" s="433"/>
      <c r="H51" s="433"/>
      <c r="I51" s="433"/>
      <c r="J51" s="433"/>
      <c r="K51" s="486"/>
      <c r="L51" s="419"/>
      <c r="M51" s="419"/>
      <c r="N51" s="419"/>
      <c r="O51" s="493"/>
      <c r="P51" s="494"/>
      <c r="Q51" s="494"/>
      <c r="R51" s="494"/>
      <c r="S51" s="494"/>
      <c r="T51" s="494"/>
      <c r="U51" s="494"/>
      <c r="V51" s="494"/>
      <c r="W51" s="495"/>
      <c r="X51" s="515"/>
      <c r="Y51" s="498" t="s">
        <v>77</v>
      </c>
      <c r="Z51" s="499"/>
      <c r="AA51" s="499"/>
      <c r="AB51" s="499"/>
      <c r="AC51" s="499"/>
      <c r="AD51" s="499"/>
      <c r="AE51" s="499"/>
      <c r="AF51" s="499"/>
      <c r="AG51" s="499"/>
      <c r="AH51" s="499"/>
      <c r="AI51" s="499"/>
      <c r="AJ51" s="499"/>
      <c r="AK51" s="499"/>
      <c r="AL51" s="499"/>
      <c r="AM51" s="500"/>
    </row>
    <row r="52" spans="2:39" ht="15" customHeight="1">
      <c r="B52" s="502"/>
      <c r="C52" s="485"/>
      <c r="D52" s="433"/>
      <c r="E52" s="433"/>
      <c r="F52" s="433"/>
      <c r="G52" s="433"/>
      <c r="H52" s="433"/>
      <c r="I52" s="433"/>
      <c r="J52" s="433"/>
      <c r="K52" s="486"/>
      <c r="L52" s="419"/>
      <c r="M52" s="419"/>
      <c r="N52" s="419"/>
      <c r="O52" s="523" t="s">
        <v>47</v>
      </c>
      <c r="P52" s="524"/>
      <c r="Q52" s="478"/>
      <c r="R52" s="478"/>
      <c r="S52" s="478"/>
      <c r="T52" s="478"/>
      <c r="U52" s="478"/>
      <c r="V52" s="478"/>
      <c r="W52" s="479"/>
      <c r="X52" s="515"/>
      <c r="Y52" s="459"/>
      <c r="Z52" s="460"/>
      <c r="AA52" s="460"/>
      <c r="AB52" s="460"/>
      <c r="AC52" s="460"/>
      <c r="AD52" s="460"/>
      <c r="AE52" s="460"/>
      <c r="AF52" s="460"/>
      <c r="AG52" s="460"/>
      <c r="AH52" s="460"/>
      <c r="AI52" s="460"/>
      <c r="AJ52" s="460"/>
      <c r="AK52" s="460"/>
      <c r="AL52" s="460"/>
      <c r="AM52" s="461"/>
    </row>
    <row r="53" spans="2:39" ht="15" customHeight="1">
      <c r="B53" s="502"/>
      <c r="C53" s="487"/>
      <c r="D53" s="488"/>
      <c r="E53" s="488"/>
      <c r="F53" s="488"/>
      <c r="G53" s="488"/>
      <c r="H53" s="488"/>
      <c r="I53" s="488"/>
      <c r="J53" s="488"/>
      <c r="K53" s="489"/>
      <c r="L53" s="419"/>
      <c r="M53" s="419"/>
      <c r="N53" s="419"/>
      <c r="O53" s="438"/>
      <c r="P53" s="439"/>
      <c r="Q53" s="480"/>
      <c r="R53" s="480"/>
      <c r="S53" s="480"/>
      <c r="T53" s="480"/>
      <c r="U53" s="480"/>
      <c r="V53" s="480"/>
      <c r="W53" s="481"/>
      <c r="X53" s="515"/>
      <c r="Y53" s="459"/>
      <c r="Z53" s="460"/>
      <c r="AA53" s="460"/>
      <c r="AB53" s="460"/>
      <c r="AC53" s="460"/>
      <c r="AD53" s="460"/>
      <c r="AE53" s="460"/>
      <c r="AF53" s="460"/>
      <c r="AG53" s="460"/>
      <c r="AH53" s="460"/>
      <c r="AI53" s="460"/>
      <c r="AJ53" s="460"/>
      <c r="AK53" s="460"/>
      <c r="AL53" s="460"/>
      <c r="AM53" s="461"/>
    </row>
    <row r="54" spans="2:39" ht="15" customHeight="1">
      <c r="B54" s="502"/>
      <c r="C54" s="482"/>
      <c r="D54" s="483"/>
      <c r="E54" s="483"/>
      <c r="F54" s="483"/>
      <c r="G54" s="483"/>
      <c r="H54" s="483"/>
      <c r="I54" s="483"/>
      <c r="J54" s="483"/>
      <c r="K54" s="484"/>
      <c r="L54" s="419"/>
      <c r="M54" s="419"/>
      <c r="N54" s="419"/>
      <c r="O54" s="490"/>
      <c r="P54" s="491"/>
      <c r="Q54" s="491"/>
      <c r="R54" s="491"/>
      <c r="S54" s="491"/>
      <c r="T54" s="491"/>
      <c r="U54" s="491"/>
      <c r="V54" s="491"/>
      <c r="W54" s="492"/>
      <c r="X54" s="515"/>
      <c r="Y54" s="459"/>
      <c r="Z54" s="460"/>
      <c r="AA54" s="460"/>
      <c r="AB54" s="460"/>
      <c r="AC54" s="460"/>
      <c r="AD54" s="460"/>
      <c r="AE54" s="460"/>
      <c r="AF54" s="460"/>
      <c r="AG54" s="460"/>
      <c r="AH54" s="460"/>
      <c r="AI54" s="460"/>
      <c r="AJ54" s="460"/>
      <c r="AK54" s="460"/>
      <c r="AL54" s="460"/>
      <c r="AM54" s="461"/>
    </row>
    <row r="55" spans="2:39" ht="15" customHeight="1">
      <c r="B55" s="502"/>
      <c r="C55" s="485"/>
      <c r="D55" s="433"/>
      <c r="E55" s="433"/>
      <c r="F55" s="433"/>
      <c r="G55" s="433"/>
      <c r="H55" s="433"/>
      <c r="I55" s="433"/>
      <c r="J55" s="433"/>
      <c r="K55" s="486"/>
      <c r="L55" s="419"/>
      <c r="M55" s="419"/>
      <c r="N55" s="419"/>
      <c r="O55" s="493"/>
      <c r="P55" s="494"/>
      <c r="Q55" s="494"/>
      <c r="R55" s="494"/>
      <c r="S55" s="494"/>
      <c r="T55" s="494"/>
      <c r="U55" s="494"/>
      <c r="V55" s="494"/>
      <c r="W55" s="495"/>
      <c r="X55" s="515"/>
      <c r="Y55" s="459"/>
      <c r="Z55" s="460"/>
      <c r="AA55" s="460"/>
      <c r="AB55" s="460"/>
      <c r="AC55" s="460"/>
      <c r="AD55" s="460"/>
      <c r="AE55" s="460"/>
      <c r="AF55" s="460"/>
      <c r="AG55" s="460"/>
      <c r="AH55" s="460"/>
      <c r="AI55" s="460"/>
      <c r="AJ55" s="460"/>
      <c r="AK55" s="460"/>
      <c r="AL55" s="460"/>
      <c r="AM55" s="461"/>
    </row>
    <row r="56" spans="2:39" ht="15" customHeight="1">
      <c r="B56" s="502"/>
      <c r="C56" s="485"/>
      <c r="D56" s="433"/>
      <c r="E56" s="433"/>
      <c r="F56" s="433"/>
      <c r="G56" s="433"/>
      <c r="H56" s="433"/>
      <c r="I56" s="433"/>
      <c r="J56" s="433"/>
      <c r="K56" s="486"/>
      <c r="L56" s="419"/>
      <c r="M56" s="419"/>
      <c r="N56" s="419"/>
      <c r="O56" s="523" t="s">
        <v>47</v>
      </c>
      <c r="P56" s="524"/>
      <c r="Q56" s="478"/>
      <c r="R56" s="478"/>
      <c r="S56" s="478"/>
      <c r="T56" s="478"/>
      <c r="U56" s="478"/>
      <c r="V56" s="478"/>
      <c r="W56" s="479"/>
      <c r="X56" s="515"/>
      <c r="Y56" s="459"/>
      <c r="Z56" s="460"/>
      <c r="AA56" s="460"/>
      <c r="AB56" s="460"/>
      <c r="AC56" s="460"/>
      <c r="AD56" s="460"/>
      <c r="AE56" s="460"/>
      <c r="AF56" s="460"/>
      <c r="AG56" s="460"/>
      <c r="AH56" s="460"/>
      <c r="AI56" s="460"/>
      <c r="AJ56" s="460"/>
      <c r="AK56" s="460"/>
      <c r="AL56" s="460"/>
      <c r="AM56" s="461"/>
    </row>
    <row r="57" spans="2:39" ht="15" customHeight="1">
      <c r="B57" s="503"/>
      <c r="C57" s="487"/>
      <c r="D57" s="488"/>
      <c r="E57" s="488"/>
      <c r="F57" s="488"/>
      <c r="G57" s="488"/>
      <c r="H57" s="488"/>
      <c r="I57" s="488"/>
      <c r="J57" s="488"/>
      <c r="K57" s="489"/>
      <c r="L57" s="419"/>
      <c r="M57" s="419"/>
      <c r="N57" s="419"/>
      <c r="O57" s="438"/>
      <c r="P57" s="439"/>
      <c r="Q57" s="480"/>
      <c r="R57" s="480"/>
      <c r="S57" s="480"/>
      <c r="T57" s="480"/>
      <c r="U57" s="480"/>
      <c r="V57" s="480"/>
      <c r="W57" s="481"/>
      <c r="X57" s="516"/>
      <c r="Y57" s="462"/>
      <c r="Z57" s="463"/>
      <c r="AA57" s="463"/>
      <c r="AB57" s="463"/>
      <c r="AC57" s="463"/>
      <c r="AD57" s="463"/>
      <c r="AE57" s="463"/>
      <c r="AF57" s="463"/>
      <c r="AG57" s="463"/>
      <c r="AH57" s="463"/>
      <c r="AI57" s="463"/>
      <c r="AJ57" s="463"/>
      <c r="AK57" s="463"/>
      <c r="AL57" s="463"/>
      <c r="AM57" s="464"/>
    </row>
    <row r="58" spans="2:39">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row>
    <row r="59" spans="2:39" ht="17.25">
      <c r="B59" s="477" t="s">
        <v>42</v>
      </c>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row>
    <row r="60" spans="2:39" ht="13.5" customHeight="1">
      <c r="B60" s="362" t="s">
        <v>108</v>
      </c>
      <c r="C60" s="362"/>
      <c r="D60" s="362"/>
      <c r="E60" s="362"/>
      <c r="F60" s="362"/>
      <c r="W60" s="18"/>
      <c r="X60" s="18"/>
      <c r="Y60" s="18"/>
      <c r="Z60" s="18"/>
      <c r="AA60" s="18"/>
      <c r="AB60" s="18"/>
      <c r="AC60" s="18"/>
      <c r="AD60" s="18"/>
      <c r="AE60" s="18"/>
      <c r="AF60" s="18"/>
      <c r="AG60" s="18"/>
      <c r="AH60" s="18"/>
      <c r="AI60" s="18"/>
      <c r="AJ60" s="18"/>
      <c r="AK60" s="18"/>
      <c r="AL60" s="18"/>
      <c r="AM60" s="18"/>
    </row>
    <row r="61" spans="2:39" ht="6.75" customHeight="1">
      <c r="B61" s="362"/>
      <c r="C61" s="362"/>
      <c r="D61" s="362"/>
      <c r="E61" s="362"/>
      <c r="F61" s="362"/>
      <c r="W61" s="18"/>
      <c r="X61" s="18"/>
      <c r="Y61" s="18"/>
      <c r="Z61" s="18"/>
      <c r="AA61" s="18"/>
      <c r="AB61" s="18"/>
      <c r="AC61" s="18"/>
      <c r="AD61" s="18"/>
      <c r="AE61" s="18"/>
      <c r="AF61" s="18"/>
      <c r="AG61" s="18"/>
      <c r="AH61" s="18"/>
      <c r="AI61" s="18"/>
      <c r="AJ61" s="18"/>
      <c r="AK61" s="18"/>
      <c r="AL61" s="18"/>
      <c r="AM61" s="18"/>
    </row>
    <row r="62" spans="2:39" ht="18" customHeight="1">
      <c r="B62" s="453" t="s">
        <v>10</v>
      </c>
      <c r="C62" s="456" t="s">
        <v>77</v>
      </c>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8"/>
    </row>
    <row r="63" spans="2:39" ht="18" customHeight="1">
      <c r="B63" s="454"/>
      <c r="C63" s="459"/>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c r="AI63" s="460"/>
      <c r="AJ63" s="460"/>
      <c r="AK63" s="460"/>
      <c r="AL63" s="460"/>
      <c r="AM63" s="461"/>
    </row>
    <row r="64" spans="2:39" ht="18" customHeight="1">
      <c r="B64" s="454"/>
      <c r="C64" s="459"/>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460"/>
      <c r="AM64" s="461"/>
    </row>
    <row r="65" spans="2:39" ht="18" customHeight="1">
      <c r="B65" s="455"/>
      <c r="C65" s="462"/>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4"/>
    </row>
    <row r="66" spans="2:39" ht="18" customHeight="1">
      <c r="B66" s="465" t="s">
        <v>107</v>
      </c>
      <c r="C66" s="419" t="s">
        <v>106</v>
      </c>
      <c r="D66" s="419"/>
      <c r="E66" s="419"/>
      <c r="F66" s="419"/>
      <c r="G66" s="419"/>
      <c r="H66" s="419"/>
      <c r="I66" s="419"/>
      <c r="J66" s="419"/>
      <c r="K66" s="419"/>
      <c r="L66" s="419"/>
      <c r="M66" s="419"/>
      <c r="N66" s="419"/>
      <c r="O66" s="419"/>
      <c r="P66" s="419"/>
      <c r="Q66" s="419"/>
      <c r="R66" s="419"/>
      <c r="S66" s="419"/>
      <c r="T66" s="419"/>
      <c r="U66" s="419"/>
      <c r="V66" s="419"/>
      <c r="W66" s="419"/>
      <c r="X66" s="419" t="s">
        <v>11</v>
      </c>
      <c r="Y66" s="419"/>
      <c r="Z66" s="419"/>
      <c r="AA66" s="419"/>
      <c r="AB66" s="419"/>
      <c r="AC66" s="419"/>
      <c r="AD66" s="419"/>
      <c r="AE66" s="419"/>
      <c r="AF66" s="419"/>
      <c r="AG66" s="419"/>
      <c r="AH66" s="419"/>
      <c r="AI66" s="419"/>
      <c r="AJ66" s="419"/>
      <c r="AK66" s="419"/>
      <c r="AL66" s="419"/>
      <c r="AM66" s="419"/>
    </row>
    <row r="67" spans="2:39" ht="18" customHeight="1">
      <c r="B67" s="419"/>
      <c r="C67" s="466" t="s">
        <v>77</v>
      </c>
      <c r="D67" s="467"/>
      <c r="E67" s="467"/>
      <c r="F67" s="467"/>
      <c r="G67" s="467"/>
      <c r="H67" s="467"/>
      <c r="I67" s="467"/>
      <c r="J67" s="467"/>
      <c r="K67" s="467"/>
      <c r="L67" s="467"/>
      <c r="M67" s="467"/>
      <c r="N67" s="467"/>
      <c r="O67" s="467"/>
      <c r="P67" s="467"/>
      <c r="Q67" s="467"/>
      <c r="R67" s="467"/>
      <c r="S67" s="467"/>
      <c r="T67" s="467"/>
      <c r="U67" s="467"/>
      <c r="V67" s="467"/>
      <c r="W67" s="468"/>
      <c r="X67" s="466" t="s">
        <v>77</v>
      </c>
      <c r="Y67" s="467"/>
      <c r="Z67" s="467"/>
      <c r="AA67" s="467"/>
      <c r="AB67" s="467"/>
      <c r="AC67" s="467"/>
      <c r="AD67" s="467"/>
      <c r="AE67" s="467"/>
      <c r="AF67" s="467"/>
      <c r="AG67" s="467"/>
      <c r="AH67" s="467"/>
      <c r="AI67" s="467"/>
      <c r="AJ67" s="467"/>
      <c r="AK67" s="467"/>
      <c r="AL67" s="467"/>
      <c r="AM67" s="468"/>
    </row>
    <row r="68" spans="2:39" ht="18" customHeight="1">
      <c r="B68" s="419"/>
      <c r="C68" s="469"/>
      <c r="D68" s="470"/>
      <c r="E68" s="470"/>
      <c r="F68" s="470"/>
      <c r="G68" s="470"/>
      <c r="H68" s="470"/>
      <c r="I68" s="470"/>
      <c r="J68" s="470"/>
      <c r="K68" s="470"/>
      <c r="L68" s="470"/>
      <c r="M68" s="470"/>
      <c r="N68" s="470"/>
      <c r="O68" s="470"/>
      <c r="P68" s="470"/>
      <c r="Q68" s="470"/>
      <c r="R68" s="470"/>
      <c r="S68" s="470"/>
      <c r="T68" s="470"/>
      <c r="U68" s="470"/>
      <c r="V68" s="470"/>
      <c r="W68" s="471"/>
      <c r="X68" s="469"/>
      <c r="Y68" s="470"/>
      <c r="Z68" s="470"/>
      <c r="AA68" s="470"/>
      <c r="AB68" s="470"/>
      <c r="AC68" s="470"/>
      <c r="AD68" s="470"/>
      <c r="AE68" s="470"/>
      <c r="AF68" s="470"/>
      <c r="AG68" s="470"/>
      <c r="AH68" s="470"/>
      <c r="AI68" s="470"/>
      <c r="AJ68" s="470"/>
      <c r="AK68" s="470"/>
      <c r="AL68" s="470"/>
      <c r="AM68" s="471"/>
    </row>
    <row r="69" spans="2:39" ht="18" customHeight="1">
      <c r="B69" s="419"/>
      <c r="C69" s="469"/>
      <c r="D69" s="470"/>
      <c r="E69" s="470"/>
      <c r="F69" s="470"/>
      <c r="G69" s="470"/>
      <c r="H69" s="470"/>
      <c r="I69" s="470"/>
      <c r="J69" s="470"/>
      <c r="K69" s="470"/>
      <c r="L69" s="470"/>
      <c r="M69" s="470"/>
      <c r="N69" s="470"/>
      <c r="O69" s="470"/>
      <c r="P69" s="470"/>
      <c r="Q69" s="470"/>
      <c r="R69" s="470"/>
      <c r="S69" s="470"/>
      <c r="T69" s="470"/>
      <c r="U69" s="470"/>
      <c r="V69" s="470"/>
      <c r="W69" s="471"/>
      <c r="X69" s="469"/>
      <c r="Y69" s="470"/>
      <c r="Z69" s="470"/>
      <c r="AA69" s="470"/>
      <c r="AB69" s="470"/>
      <c r="AC69" s="470"/>
      <c r="AD69" s="470"/>
      <c r="AE69" s="470"/>
      <c r="AF69" s="470"/>
      <c r="AG69" s="470"/>
      <c r="AH69" s="470"/>
      <c r="AI69" s="470"/>
      <c r="AJ69" s="470"/>
      <c r="AK69" s="470"/>
      <c r="AL69" s="470"/>
      <c r="AM69" s="471"/>
    </row>
    <row r="70" spans="2:39" ht="18" customHeight="1">
      <c r="B70" s="419"/>
      <c r="C70" s="469"/>
      <c r="D70" s="470"/>
      <c r="E70" s="470"/>
      <c r="F70" s="470"/>
      <c r="G70" s="470"/>
      <c r="H70" s="470"/>
      <c r="I70" s="470"/>
      <c r="J70" s="470"/>
      <c r="K70" s="470"/>
      <c r="L70" s="470"/>
      <c r="M70" s="470"/>
      <c r="N70" s="470"/>
      <c r="O70" s="470"/>
      <c r="P70" s="470"/>
      <c r="Q70" s="470"/>
      <c r="R70" s="470"/>
      <c r="S70" s="470"/>
      <c r="T70" s="470"/>
      <c r="U70" s="470"/>
      <c r="V70" s="470"/>
      <c r="W70" s="471"/>
      <c r="X70" s="469"/>
      <c r="Y70" s="470"/>
      <c r="Z70" s="470"/>
      <c r="AA70" s="470"/>
      <c r="AB70" s="470"/>
      <c r="AC70" s="470"/>
      <c r="AD70" s="470"/>
      <c r="AE70" s="470"/>
      <c r="AF70" s="470"/>
      <c r="AG70" s="470"/>
      <c r="AH70" s="470"/>
      <c r="AI70" s="470"/>
      <c r="AJ70" s="470"/>
      <c r="AK70" s="470"/>
      <c r="AL70" s="470"/>
      <c r="AM70" s="471"/>
    </row>
    <row r="71" spans="2:39" ht="18" customHeight="1">
      <c r="B71" s="419"/>
      <c r="C71" s="472"/>
      <c r="D71" s="473"/>
      <c r="E71" s="473"/>
      <c r="F71" s="473"/>
      <c r="G71" s="473"/>
      <c r="H71" s="473"/>
      <c r="I71" s="473"/>
      <c r="J71" s="473"/>
      <c r="K71" s="473"/>
      <c r="L71" s="473"/>
      <c r="M71" s="473"/>
      <c r="N71" s="473"/>
      <c r="O71" s="473"/>
      <c r="P71" s="473"/>
      <c r="Q71" s="473"/>
      <c r="R71" s="473"/>
      <c r="S71" s="473"/>
      <c r="T71" s="473"/>
      <c r="U71" s="473"/>
      <c r="V71" s="473"/>
      <c r="W71" s="474"/>
      <c r="X71" s="469"/>
      <c r="Y71" s="470"/>
      <c r="Z71" s="470"/>
      <c r="AA71" s="470"/>
      <c r="AB71" s="470"/>
      <c r="AC71" s="470"/>
      <c r="AD71" s="470"/>
      <c r="AE71" s="470"/>
      <c r="AF71" s="470"/>
      <c r="AG71" s="470"/>
      <c r="AH71" s="470"/>
      <c r="AI71" s="470"/>
      <c r="AJ71" s="470"/>
      <c r="AK71" s="470"/>
      <c r="AL71" s="470"/>
      <c r="AM71" s="471"/>
    </row>
    <row r="72" spans="2:39" ht="18" customHeight="1">
      <c r="B72" s="419"/>
      <c r="C72" s="419" t="s">
        <v>105</v>
      </c>
      <c r="D72" s="419"/>
      <c r="E72" s="419"/>
      <c r="F72" s="419"/>
      <c r="G72" s="419"/>
      <c r="H72" s="419"/>
      <c r="I72" s="419"/>
      <c r="J72" s="419" t="s">
        <v>104</v>
      </c>
      <c r="K72" s="419"/>
      <c r="L72" s="419"/>
      <c r="M72" s="419"/>
      <c r="N72" s="419"/>
      <c r="O72" s="419"/>
      <c r="P72" s="419"/>
      <c r="Q72" s="419" t="s">
        <v>103</v>
      </c>
      <c r="R72" s="419"/>
      <c r="S72" s="419"/>
      <c r="T72" s="419"/>
      <c r="U72" s="419"/>
      <c r="V72" s="419"/>
      <c r="W72" s="475"/>
      <c r="X72" s="469"/>
      <c r="Y72" s="470"/>
      <c r="Z72" s="470"/>
      <c r="AA72" s="470"/>
      <c r="AB72" s="470"/>
      <c r="AC72" s="470"/>
      <c r="AD72" s="470"/>
      <c r="AE72" s="470"/>
      <c r="AF72" s="470"/>
      <c r="AG72" s="470"/>
      <c r="AH72" s="470"/>
      <c r="AI72" s="470"/>
      <c r="AJ72" s="470"/>
      <c r="AK72" s="470"/>
      <c r="AL72" s="470"/>
      <c r="AM72" s="471"/>
    </row>
    <row r="73" spans="2:39" ht="18" customHeight="1">
      <c r="B73" s="419"/>
      <c r="C73" s="450"/>
      <c r="D73" s="451"/>
      <c r="E73" s="451"/>
      <c r="F73" s="451"/>
      <c r="G73" s="451"/>
      <c r="H73" s="451"/>
      <c r="I73" s="451"/>
      <c r="J73" s="450"/>
      <c r="K73" s="451"/>
      <c r="L73" s="451"/>
      <c r="M73" s="451"/>
      <c r="N73" s="451"/>
      <c r="O73" s="451"/>
      <c r="P73" s="452"/>
      <c r="Q73" s="451"/>
      <c r="R73" s="451"/>
      <c r="S73" s="451"/>
      <c r="T73" s="451"/>
      <c r="U73" s="451"/>
      <c r="V73" s="451"/>
      <c r="W73" s="452"/>
      <c r="X73" s="469"/>
      <c r="Y73" s="470"/>
      <c r="Z73" s="470"/>
      <c r="AA73" s="470"/>
      <c r="AB73" s="470"/>
      <c r="AC73" s="470"/>
      <c r="AD73" s="470"/>
      <c r="AE73" s="470"/>
      <c r="AF73" s="470"/>
      <c r="AG73" s="470"/>
      <c r="AH73" s="470"/>
      <c r="AI73" s="470"/>
      <c r="AJ73" s="470"/>
      <c r="AK73" s="470"/>
      <c r="AL73" s="470"/>
      <c r="AM73" s="471"/>
    </row>
    <row r="74" spans="2:39" ht="18" customHeight="1">
      <c r="B74" s="419"/>
      <c r="C74" s="430"/>
      <c r="D74" s="431"/>
      <c r="E74" s="431"/>
      <c r="F74" s="431"/>
      <c r="G74" s="431"/>
      <c r="H74" s="431"/>
      <c r="I74" s="431"/>
      <c r="J74" s="430"/>
      <c r="K74" s="431"/>
      <c r="L74" s="431"/>
      <c r="M74" s="431"/>
      <c r="N74" s="431"/>
      <c r="O74" s="431"/>
      <c r="P74" s="432"/>
      <c r="Q74" s="431"/>
      <c r="R74" s="431"/>
      <c r="S74" s="431"/>
      <c r="T74" s="431"/>
      <c r="U74" s="431"/>
      <c r="V74" s="431"/>
      <c r="W74" s="432"/>
      <c r="X74" s="472"/>
      <c r="Y74" s="473"/>
      <c r="Z74" s="473"/>
      <c r="AA74" s="473"/>
      <c r="AB74" s="473"/>
      <c r="AC74" s="473"/>
      <c r="AD74" s="473"/>
      <c r="AE74" s="473"/>
      <c r="AF74" s="473"/>
      <c r="AG74" s="473"/>
      <c r="AH74" s="473"/>
      <c r="AI74" s="473"/>
      <c r="AJ74" s="473"/>
      <c r="AK74" s="473"/>
      <c r="AL74" s="473"/>
      <c r="AM74" s="474"/>
    </row>
    <row r="75" spans="2:39" ht="18" customHeight="1">
      <c r="B75" s="419"/>
      <c r="C75" s="430"/>
      <c r="D75" s="431"/>
      <c r="E75" s="431"/>
      <c r="F75" s="431"/>
      <c r="G75" s="431"/>
      <c r="H75" s="431"/>
      <c r="I75" s="431"/>
      <c r="J75" s="430"/>
      <c r="K75" s="431"/>
      <c r="L75" s="431"/>
      <c r="M75" s="431"/>
      <c r="N75" s="431"/>
      <c r="O75" s="431"/>
      <c r="P75" s="432"/>
      <c r="Q75" s="431"/>
      <c r="R75" s="431"/>
      <c r="S75" s="431"/>
      <c r="T75" s="431"/>
      <c r="U75" s="431"/>
      <c r="V75" s="431"/>
      <c r="W75" s="432"/>
      <c r="X75" s="419" t="s">
        <v>102</v>
      </c>
      <c r="Y75" s="419"/>
      <c r="Z75" s="419"/>
      <c r="AA75" s="419"/>
      <c r="AB75" s="419"/>
      <c r="AC75" s="419"/>
      <c r="AD75" s="419"/>
      <c r="AE75" s="419"/>
      <c r="AF75" s="419"/>
      <c r="AG75" s="419"/>
      <c r="AH75" s="419"/>
      <c r="AI75" s="419"/>
      <c r="AJ75" s="419"/>
      <c r="AK75" s="419"/>
      <c r="AL75" s="419"/>
      <c r="AM75" s="419"/>
    </row>
    <row r="76" spans="2:39" ht="18" customHeight="1">
      <c r="B76" s="419"/>
      <c r="C76" s="430"/>
      <c r="D76" s="431"/>
      <c r="E76" s="431"/>
      <c r="F76" s="431"/>
      <c r="G76" s="431"/>
      <c r="H76" s="431"/>
      <c r="I76" s="431"/>
      <c r="J76" s="430"/>
      <c r="K76" s="431"/>
      <c r="L76" s="431"/>
      <c r="M76" s="431"/>
      <c r="N76" s="431"/>
      <c r="O76" s="431"/>
      <c r="P76" s="432"/>
      <c r="Q76" s="431"/>
      <c r="R76" s="431"/>
      <c r="S76" s="431"/>
      <c r="T76" s="431"/>
      <c r="U76" s="431"/>
      <c r="V76" s="431"/>
      <c r="W76" s="432"/>
      <c r="X76" s="466" t="s">
        <v>77</v>
      </c>
      <c r="Y76" s="467"/>
      <c r="Z76" s="467"/>
      <c r="AA76" s="467"/>
      <c r="AB76" s="467"/>
      <c r="AC76" s="467"/>
      <c r="AD76" s="467"/>
      <c r="AE76" s="467"/>
      <c r="AF76" s="467"/>
      <c r="AG76" s="467"/>
      <c r="AH76" s="467"/>
      <c r="AI76" s="467"/>
      <c r="AJ76" s="467"/>
      <c r="AK76" s="467"/>
      <c r="AL76" s="467"/>
      <c r="AM76" s="468"/>
    </row>
    <row r="77" spans="2:39" ht="18" customHeight="1">
      <c r="B77" s="419"/>
      <c r="C77" s="430"/>
      <c r="D77" s="431"/>
      <c r="E77" s="431"/>
      <c r="F77" s="431"/>
      <c r="G77" s="431"/>
      <c r="H77" s="431"/>
      <c r="I77" s="431"/>
      <c r="J77" s="430"/>
      <c r="K77" s="431"/>
      <c r="L77" s="431"/>
      <c r="M77" s="431"/>
      <c r="N77" s="431"/>
      <c r="O77" s="431"/>
      <c r="P77" s="432"/>
      <c r="Q77" s="431"/>
      <c r="R77" s="431"/>
      <c r="S77" s="431"/>
      <c r="T77" s="431"/>
      <c r="U77" s="431"/>
      <c r="V77" s="431"/>
      <c r="W77" s="432"/>
      <c r="X77" s="469"/>
      <c r="Y77" s="470"/>
      <c r="Z77" s="470"/>
      <c r="AA77" s="470"/>
      <c r="AB77" s="470"/>
      <c r="AC77" s="470"/>
      <c r="AD77" s="470"/>
      <c r="AE77" s="470"/>
      <c r="AF77" s="470"/>
      <c r="AG77" s="470"/>
      <c r="AH77" s="470"/>
      <c r="AI77" s="470"/>
      <c r="AJ77" s="470"/>
      <c r="AK77" s="470"/>
      <c r="AL77" s="470"/>
      <c r="AM77" s="471"/>
    </row>
    <row r="78" spans="2:39" ht="18" customHeight="1">
      <c r="B78" s="419"/>
      <c r="C78" s="430"/>
      <c r="D78" s="431"/>
      <c r="E78" s="431"/>
      <c r="F78" s="431"/>
      <c r="G78" s="431"/>
      <c r="H78" s="431"/>
      <c r="I78" s="431"/>
      <c r="J78" s="430"/>
      <c r="K78" s="431"/>
      <c r="L78" s="431"/>
      <c r="M78" s="431"/>
      <c r="N78" s="431"/>
      <c r="O78" s="431"/>
      <c r="P78" s="432"/>
      <c r="Q78" s="431"/>
      <c r="R78" s="431"/>
      <c r="S78" s="431"/>
      <c r="T78" s="431"/>
      <c r="U78" s="431"/>
      <c r="V78" s="431"/>
      <c r="W78" s="432"/>
      <c r="X78" s="469"/>
      <c r="Y78" s="470"/>
      <c r="Z78" s="470"/>
      <c r="AA78" s="470"/>
      <c r="AB78" s="470"/>
      <c r="AC78" s="470"/>
      <c r="AD78" s="470"/>
      <c r="AE78" s="470"/>
      <c r="AF78" s="470"/>
      <c r="AG78" s="470"/>
      <c r="AH78" s="470"/>
      <c r="AI78" s="470"/>
      <c r="AJ78" s="470"/>
      <c r="AK78" s="470"/>
      <c r="AL78" s="470"/>
      <c r="AM78" s="471"/>
    </row>
    <row r="79" spans="2:39" ht="18" customHeight="1">
      <c r="B79" s="419"/>
      <c r="C79" s="447"/>
      <c r="D79" s="448"/>
      <c r="E79" s="448"/>
      <c r="F79" s="448"/>
      <c r="G79" s="448"/>
      <c r="H79" s="448"/>
      <c r="I79" s="448"/>
      <c r="J79" s="447"/>
      <c r="K79" s="448"/>
      <c r="L79" s="448"/>
      <c r="M79" s="448"/>
      <c r="N79" s="448"/>
      <c r="O79" s="448"/>
      <c r="P79" s="449"/>
      <c r="Q79" s="448"/>
      <c r="R79" s="448"/>
      <c r="S79" s="448"/>
      <c r="T79" s="448"/>
      <c r="U79" s="448"/>
      <c r="V79" s="448"/>
      <c r="W79" s="449"/>
      <c r="X79" s="472"/>
      <c r="Y79" s="473"/>
      <c r="Z79" s="473"/>
      <c r="AA79" s="473"/>
      <c r="AB79" s="473"/>
      <c r="AC79" s="473"/>
      <c r="AD79" s="473"/>
      <c r="AE79" s="473"/>
      <c r="AF79" s="473"/>
      <c r="AG79" s="473"/>
      <c r="AH79" s="473"/>
      <c r="AI79" s="473"/>
      <c r="AJ79" s="473"/>
      <c r="AK79" s="473"/>
      <c r="AL79" s="473"/>
      <c r="AM79" s="474"/>
    </row>
    <row r="80" spans="2:39" ht="10.5" customHeight="1"/>
    <row r="81" spans="2:39" ht="14.25" customHeight="1">
      <c r="B81" s="433" t="s">
        <v>101</v>
      </c>
      <c r="C81" s="433"/>
      <c r="D81" s="433"/>
      <c r="E81" s="433"/>
      <c r="F81" s="433"/>
      <c r="G81" s="434"/>
      <c r="H81" s="434"/>
      <c r="I81" s="348" t="s">
        <v>16</v>
      </c>
      <c r="J81" s="348"/>
      <c r="K81" s="348"/>
      <c r="L81" s="348"/>
      <c r="M81" s="348"/>
      <c r="N81" s="348"/>
      <c r="O81" s="348"/>
      <c r="P81" s="348"/>
      <c r="Q81" s="348"/>
      <c r="R81" s="348"/>
      <c r="S81" s="348"/>
      <c r="T81" s="348"/>
      <c r="U81" s="348"/>
      <c r="V81" s="348"/>
      <c r="W81" s="348"/>
      <c r="X81" s="348"/>
      <c r="Y81" s="348"/>
      <c r="Z81" s="348"/>
    </row>
    <row r="82" spans="2:39" ht="6.75" customHeight="1"/>
    <row r="83" spans="2:39">
      <c r="B83" s="419" t="s">
        <v>4</v>
      </c>
      <c r="C83" s="419" t="s">
        <v>17</v>
      </c>
      <c r="D83" s="419"/>
      <c r="E83" s="419"/>
      <c r="F83" s="419"/>
      <c r="G83" s="419"/>
      <c r="H83" s="419"/>
      <c r="I83" s="419"/>
      <c r="J83" s="419"/>
      <c r="K83" s="419"/>
      <c r="L83" s="435" t="s">
        <v>100</v>
      </c>
      <c r="M83" s="436"/>
      <c r="N83" s="436"/>
      <c r="O83" s="436"/>
      <c r="P83" s="436"/>
      <c r="Q83" s="436"/>
      <c r="R83" s="436"/>
      <c r="S83" s="436"/>
      <c r="T83" s="436"/>
      <c r="U83" s="436"/>
      <c r="V83" s="436"/>
      <c r="W83" s="436"/>
      <c r="X83" s="436"/>
      <c r="Y83" s="436"/>
      <c r="Z83" s="436"/>
      <c r="AA83" s="437"/>
      <c r="AB83" s="435" t="s">
        <v>99</v>
      </c>
      <c r="AC83" s="436"/>
      <c r="AD83" s="436"/>
      <c r="AE83" s="436"/>
      <c r="AF83" s="440" t="s">
        <v>98</v>
      </c>
      <c r="AG83" s="441"/>
      <c r="AH83" s="441"/>
      <c r="AI83" s="441"/>
      <c r="AJ83" s="441"/>
      <c r="AK83" s="441"/>
      <c r="AL83" s="441"/>
      <c r="AM83" s="442"/>
    </row>
    <row r="84" spans="2:39" ht="13.5" customHeight="1">
      <c r="B84" s="419"/>
      <c r="C84" s="419"/>
      <c r="D84" s="419"/>
      <c r="E84" s="419"/>
      <c r="F84" s="419"/>
      <c r="G84" s="419"/>
      <c r="H84" s="419"/>
      <c r="I84" s="419"/>
      <c r="J84" s="419"/>
      <c r="K84" s="419"/>
      <c r="L84" s="438" t="s">
        <v>354</v>
      </c>
      <c r="M84" s="439"/>
      <c r="N84" s="439"/>
      <c r="O84" s="439"/>
      <c r="P84" s="439"/>
      <c r="Q84" s="439"/>
      <c r="R84" s="439"/>
      <c r="S84" s="439"/>
      <c r="T84" s="439"/>
      <c r="U84" s="439"/>
      <c r="V84" s="439"/>
      <c r="W84" s="439"/>
      <c r="X84" s="439"/>
      <c r="Y84" s="439"/>
      <c r="Z84" s="439"/>
      <c r="AA84" s="446"/>
      <c r="AB84" s="438"/>
      <c r="AC84" s="439"/>
      <c r="AD84" s="439"/>
      <c r="AE84" s="439"/>
      <c r="AF84" s="443"/>
      <c r="AG84" s="444"/>
      <c r="AH84" s="444"/>
      <c r="AI84" s="444"/>
      <c r="AJ84" s="444"/>
      <c r="AK84" s="444"/>
      <c r="AL84" s="444"/>
      <c r="AM84" s="445"/>
    </row>
    <row r="85" spans="2:39" ht="18" customHeight="1">
      <c r="B85" s="424" t="s">
        <v>77</v>
      </c>
      <c r="C85" s="423" t="s">
        <v>77</v>
      </c>
      <c r="D85" s="423"/>
      <c r="E85" s="423"/>
      <c r="F85" s="423"/>
      <c r="G85" s="423"/>
      <c r="H85" s="423"/>
      <c r="I85" s="423"/>
      <c r="J85" s="423"/>
      <c r="K85" s="423"/>
      <c r="L85" s="425" t="s">
        <v>97</v>
      </c>
      <c r="M85" s="425"/>
      <c r="N85" s="425"/>
      <c r="O85" s="425"/>
      <c r="P85" s="425"/>
      <c r="Q85" s="425"/>
      <c r="R85" s="425"/>
      <c r="S85" s="425"/>
      <c r="T85" s="425"/>
      <c r="U85" s="426" t="s">
        <v>96</v>
      </c>
      <c r="V85" s="426"/>
      <c r="W85" s="427" t="s">
        <v>77</v>
      </c>
      <c r="X85" s="427"/>
      <c r="Y85" s="427"/>
      <c r="Z85" s="427"/>
      <c r="AA85" s="427"/>
      <c r="AB85" s="337"/>
      <c r="AC85" s="428" t="s">
        <v>95</v>
      </c>
      <c r="AD85" s="428"/>
      <c r="AE85" s="429"/>
      <c r="AF85" s="423" t="s">
        <v>77</v>
      </c>
      <c r="AG85" s="423"/>
      <c r="AH85" s="423"/>
      <c r="AI85" s="423"/>
      <c r="AJ85" s="423"/>
      <c r="AK85" s="423"/>
      <c r="AL85" s="423"/>
      <c r="AM85" s="423"/>
    </row>
    <row r="86" spans="2:39" ht="18" customHeight="1">
      <c r="B86" s="424"/>
      <c r="C86" s="423"/>
      <c r="D86" s="423"/>
      <c r="E86" s="423"/>
      <c r="F86" s="423"/>
      <c r="G86" s="423"/>
      <c r="H86" s="423"/>
      <c r="I86" s="423"/>
      <c r="J86" s="423"/>
      <c r="K86" s="423"/>
      <c r="L86" s="425"/>
      <c r="M86" s="425"/>
      <c r="N86" s="425"/>
      <c r="O86" s="425"/>
      <c r="P86" s="425"/>
      <c r="Q86" s="425"/>
      <c r="R86" s="425"/>
      <c r="S86" s="425"/>
      <c r="T86" s="425"/>
      <c r="U86" s="426"/>
      <c r="V86" s="426"/>
      <c r="W86" s="427"/>
      <c r="X86" s="427"/>
      <c r="Y86" s="427"/>
      <c r="Z86" s="427"/>
      <c r="AA86" s="427"/>
      <c r="AB86" s="61"/>
      <c r="AC86" s="415" t="s">
        <v>94</v>
      </c>
      <c r="AD86" s="415"/>
      <c r="AE86" s="416"/>
      <c r="AF86" s="423"/>
      <c r="AG86" s="423"/>
      <c r="AH86" s="423"/>
      <c r="AI86" s="423"/>
      <c r="AJ86" s="423"/>
      <c r="AK86" s="423"/>
      <c r="AL86" s="423"/>
      <c r="AM86" s="423"/>
    </row>
    <row r="87" spans="2:39" ht="18" customHeight="1">
      <c r="B87" s="424"/>
      <c r="C87" s="423"/>
      <c r="D87" s="423"/>
      <c r="E87" s="423"/>
      <c r="F87" s="423"/>
      <c r="G87" s="423"/>
      <c r="H87" s="423"/>
      <c r="I87" s="423"/>
      <c r="J87" s="423"/>
      <c r="K87" s="423"/>
      <c r="L87" s="425"/>
      <c r="M87" s="425"/>
      <c r="N87" s="425"/>
      <c r="O87" s="425"/>
      <c r="P87" s="425"/>
      <c r="Q87" s="425"/>
      <c r="R87" s="425"/>
      <c r="S87" s="425"/>
      <c r="T87" s="425"/>
      <c r="U87" s="426"/>
      <c r="V87" s="426"/>
      <c r="W87" s="427"/>
      <c r="X87" s="427"/>
      <c r="Y87" s="427"/>
      <c r="Z87" s="427"/>
      <c r="AA87" s="427"/>
      <c r="AB87" s="338"/>
      <c r="AC87" s="417" t="s">
        <v>45</v>
      </c>
      <c r="AD87" s="417"/>
      <c r="AE87" s="418"/>
      <c r="AF87" s="423"/>
      <c r="AG87" s="423"/>
      <c r="AH87" s="423"/>
      <c r="AI87" s="423"/>
      <c r="AJ87" s="423"/>
      <c r="AK87" s="423"/>
      <c r="AL87" s="423"/>
      <c r="AM87" s="423"/>
    </row>
    <row r="88" spans="2:39" ht="18" customHeight="1">
      <c r="B88" s="424"/>
      <c r="C88" s="423"/>
      <c r="D88" s="423"/>
      <c r="E88" s="423"/>
      <c r="F88" s="423"/>
      <c r="G88" s="423"/>
      <c r="H88" s="423"/>
      <c r="I88" s="423"/>
      <c r="J88" s="423"/>
      <c r="K88" s="423"/>
      <c r="L88" s="425"/>
      <c r="M88" s="425"/>
      <c r="N88" s="425"/>
      <c r="O88" s="425"/>
      <c r="P88" s="425"/>
      <c r="Q88" s="425"/>
      <c r="R88" s="425"/>
      <c r="S88" s="425"/>
      <c r="T88" s="425"/>
      <c r="U88" s="426"/>
      <c r="V88" s="426"/>
      <c r="W88" s="427"/>
      <c r="X88" s="427"/>
      <c r="Y88" s="427"/>
      <c r="Z88" s="427"/>
      <c r="AA88" s="427"/>
      <c r="AB88" s="337"/>
      <c r="AC88" s="428" t="s">
        <v>95</v>
      </c>
      <c r="AD88" s="428"/>
      <c r="AE88" s="429"/>
      <c r="AF88" s="423"/>
      <c r="AG88" s="423"/>
      <c r="AH88" s="423"/>
      <c r="AI88" s="423"/>
      <c r="AJ88" s="423"/>
      <c r="AK88" s="423"/>
      <c r="AL88" s="423"/>
      <c r="AM88" s="423"/>
    </row>
    <row r="89" spans="2:39" ht="18" customHeight="1">
      <c r="B89" s="424"/>
      <c r="C89" s="423"/>
      <c r="D89" s="423"/>
      <c r="E89" s="423"/>
      <c r="F89" s="423"/>
      <c r="G89" s="423"/>
      <c r="H89" s="423"/>
      <c r="I89" s="423"/>
      <c r="J89" s="423"/>
      <c r="K89" s="423"/>
      <c r="L89" s="425"/>
      <c r="M89" s="425"/>
      <c r="N89" s="425"/>
      <c r="O89" s="425"/>
      <c r="P89" s="425"/>
      <c r="Q89" s="425"/>
      <c r="R89" s="425"/>
      <c r="S89" s="425"/>
      <c r="T89" s="425"/>
      <c r="U89" s="426"/>
      <c r="V89" s="426"/>
      <c r="W89" s="427"/>
      <c r="X89" s="427"/>
      <c r="Y89" s="427"/>
      <c r="Z89" s="427"/>
      <c r="AA89" s="427"/>
      <c r="AB89" s="61"/>
      <c r="AC89" s="415" t="s">
        <v>94</v>
      </c>
      <c r="AD89" s="415"/>
      <c r="AE89" s="416"/>
      <c r="AF89" s="423"/>
      <c r="AG89" s="423"/>
      <c r="AH89" s="423"/>
      <c r="AI89" s="423"/>
      <c r="AJ89" s="423"/>
      <c r="AK89" s="423"/>
      <c r="AL89" s="423"/>
      <c r="AM89" s="423"/>
    </row>
    <row r="90" spans="2:39" ht="18" customHeight="1">
      <c r="B90" s="424"/>
      <c r="C90" s="423"/>
      <c r="D90" s="423"/>
      <c r="E90" s="423"/>
      <c r="F90" s="423"/>
      <c r="G90" s="423"/>
      <c r="H90" s="423"/>
      <c r="I90" s="423"/>
      <c r="J90" s="423"/>
      <c r="K90" s="423"/>
      <c r="L90" s="425"/>
      <c r="M90" s="425"/>
      <c r="N90" s="425"/>
      <c r="O90" s="425"/>
      <c r="P90" s="425"/>
      <c r="Q90" s="425"/>
      <c r="R90" s="425"/>
      <c r="S90" s="425"/>
      <c r="T90" s="425"/>
      <c r="U90" s="426"/>
      <c r="V90" s="426"/>
      <c r="W90" s="427"/>
      <c r="X90" s="427"/>
      <c r="Y90" s="427"/>
      <c r="Z90" s="427"/>
      <c r="AA90" s="427"/>
      <c r="AB90" s="338"/>
      <c r="AC90" s="417" t="s">
        <v>45</v>
      </c>
      <c r="AD90" s="417"/>
      <c r="AE90" s="418"/>
      <c r="AF90" s="423"/>
      <c r="AG90" s="423"/>
      <c r="AH90" s="423"/>
      <c r="AI90" s="423"/>
      <c r="AJ90" s="423"/>
      <c r="AK90" s="423"/>
      <c r="AL90" s="423"/>
      <c r="AM90" s="423"/>
    </row>
    <row r="91" spans="2:39" ht="18" customHeight="1">
      <c r="B91" s="424"/>
      <c r="C91" s="423"/>
      <c r="D91" s="423"/>
      <c r="E91" s="423"/>
      <c r="F91" s="423"/>
      <c r="G91" s="423"/>
      <c r="H91" s="423"/>
      <c r="I91" s="423"/>
      <c r="J91" s="423"/>
      <c r="K91" s="423"/>
      <c r="L91" s="425"/>
      <c r="M91" s="425"/>
      <c r="N91" s="425"/>
      <c r="O91" s="425"/>
      <c r="P91" s="425"/>
      <c r="Q91" s="425"/>
      <c r="R91" s="425"/>
      <c r="S91" s="425"/>
      <c r="T91" s="425"/>
      <c r="U91" s="426"/>
      <c r="V91" s="426"/>
      <c r="W91" s="427"/>
      <c r="X91" s="427"/>
      <c r="Y91" s="427"/>
      <c r="Z91" s="427"/>
      <c r="AA91" s="427"/>
      <c r="AB91" s="337"/>
      <c r="AC91" s="428" t="s">
        <v>95</v>
      </c>
      <c r="AD91" s="428"/>
      <c r="AE91" s="429"/>
      <c r="AF91" s="423"/>
      <c r="AG91" s="423"/>
      <c r="AH91" s="423"/>
      <c r="AI91" s="423"/>
      <c r="AJ91" s="423"/>
      <c r="AK91" s="423"/>
      <c r="AL91" s="423"/>
      <c r="AM91" s="423"/>
    </row>
    <row r="92" spans="2:39" ht="18" customHeight="1">
      <c r="B92" s="424"/>
      <c r="C92" s="423"/>
      <c r="D92" s="423"/>
      <c r="E92" s="423"/>
      <c r="F92" s="423"/>
      <c r="G92" s="423"/>
      <c r="H92" s="423"/>
      <c r="I92" s="423"/>
      <c r="J92" s="423"/>
      <c r="K92" s="423"/>
      <c r="L92" s="425"/>
      <c r="M92" s="425"/>
      <c r="N92" s="425"/>
      <c r="O92" s="425"/>
      <c r="P92" s="425"/>
      <c r="Q92" s="425"/>
      <c r="R92" s="425"/>
      <c r="S92" s="425"/>
      <c r="T92" s="425"/>
      <c r="U92" s="426"/>
      <c r="V92" s="426"/>
      <c r="W92" s="427"/>
      <c r="X92" s="427"/>
      <c r="Y92" s="427"/>
      <c r="Z92" s="427"/>
      <c r="AA92" s="427"/>
      <c r="AB92" s="61"/>
      <c r="AC92" s="415" t="s">
        <v>94</v>
      </c>
      <c r="AD92" s="415"/>
      <c r="AE92" s="416"/>
      <c r="AF92" s="423"/>
      <c r="AG92" s="423"/>
      <c r="AH92" s="423"/>
      <c r="AI92" s="423"/>
      <c r="AJ92" s="423"/>
      <c r="AK92" s="423"/>
      <c r="AL92" s="423"/>
      <c r="AM92" s="423"/>
    </row>
    <row r="93" spans="2:39" ht="18" customHeight="1">
      <c r="B93" s="424"/>
      <c r="C93" s="423"/>
      <c r="D93" s="423"/>
      <c r="E93" s="423"/>
      <c r="F93" s="423"/>
      <c r="G93" s="423"/>
      <c r="H93" s="423"/>
      <c r="I93" s="423"/>
      <c r="J93" s="423"/>
      <c r="K93" s="423"/>
      <c r="L93" s="425"/>
      <c r="M93" s="425"/>
      <c r="N93" s="425"/>
      <c r="O93" s="425"/>
      <c r="P93" s="425"/>
      <c r="Q93" s="425"/>
      <c r="R93" s="425"/>
      <c r="S93" s="425"/>
      <c r="T93" s="425"/>
      <c r="U93" s="426"/>
      <c r="V93" s="426"/>
      <c r="W93" s="427"/>
      <c r="X93" s="427"/>
      <c r="Y93" s="427"/>
      <c r="Z93" s="427"/>
      <c r="AA93" s="427"/>
      <c r="AB93" s="338"/>
      <c r="AC93" s="417" t="s">
        <v>45</v>
      </c>
      <c r="AD93" s="417"/>
      <c r="AE93" s="418"/>
      <c r="AF93" s="423"/>
      <c r="AG93" s="423"/>
      <c r="AH93" s="423"/>
      <c r="AI93" s="423"/>
      <c r="AJ93" s="423"/>
      <c r="AK93" s="423"/>
      <c r="AL93" s="423"/>
      <c r="AM93" s="423"/>
    </row>
    <row r="94" spans="2:39" ht="18" customHeight="1">
      <c r="B94" s="424"/>
      <c r="C94" s="423"/>
      <c r="D94" s="423"/>
      <c r="E94" s="423"/>
      <c r="F94" s="423"/>
      <c r="G94" s="423"/>
      <c r="H94" s="423"/>
      <c r="I94" s="423"/>
      <c r="J94" s="423"/>
      <c r="K94" s="423"/>
      <c r="L94" s="425"/>
      <c r="M94" s="425"/>
      <c r="N94" s="425"/>
      <c r="O94" s="425"/>
      <c r="P94" s="425"/>
      <c r="Q94" s="425"/>
      <c r="R94" s="425"/>
      <c r="S94" s="425"/>
      <c r="T94" s="425"/>
      <c r="U94" s="426"/>
      <c r="V94" s="426"/>
      <c r="W94" s="427"/>
      <c r="X94" s="427"/>
      <c r="Y94" s="427"/>
      <c r="Z94" s="427"/>
      <c r="AA94" s="427"/>
      <c r="AB94" s="337"/>
      <c r="AC94" s="428" t="s">
        <v>95</v>
      </c>
      <c r="AD94" s="428"/>
      <c r="AE94" s="429"/>
      <c r="AF94" s="423"/>
      <c r="AG94" s="423"/>
      <c r="AH94" s="423"/>
      <c r="AI94" s="423"/>
      <c r="AJ94" s="423"/>
      <c r="AK94" s="423"/>
      <c r="AL94" s="423"/>
      <c r="AM94" s="423"/>
    </row>
    <row r="95" spans="2:39" ht="18" customHeight="1">
      <c r="B95" s="424"/>
      <c r="C95" s="423"/>
      <c r="D95" s="423"/>
      <c r="E95" s="423"/>
      <c r="F95" s="423"/>
      <c r="G95" s="423"/>
      <c r="H95" s="423"/>
      <c r="I95" s="423"/>
      <c r="J95" s="423"/>
      <c r="K95" s="423"/>
      <c r="L95" s="425"/>
      <c r="M95" s="425"/>
      <c r="N95" s="425"/>
      <c r="O95" s="425"/>
      <c r="P95" s="425"/>
      <c r="Q95" s="425"/>
      <c r="R95" s="425"/>
      <c r="S95" s="425"/>
      <c r="T95" s="425"/>
      <c r="U95" s="426"/>
      <c r="V95" s="426"/>
      <c r="W95" s="427"/>
      <c r="X95" s="427"/>
      <c r="Y95" s="427"/>
      <c r="Z95" s="427"/>
      <c r="AA95" s="427"/>
      <c r="AB95" s="61"/>
      <c r="AC95" s="415" t="s">
        <v>94</v>
      </c>
      <c r="AD95" s="415"/>
      <c r="AE95" s="416"/>
      <c r="AF95" s="423"/>
      <c r="AG95" s="423"/>
      <c r="AH95" s="423"/>
      <c r="AI95" s="423"/>
      <c r="AJ95" s="423"/>
      <c r="AK95" s="423"/>
      <c r="AL95" s="423"/>
      <c r="AM95" s="423"/>
    </row>
    <row r="96" spans="2:39" ht="18" customHeight="1">
      <c r="B96" s="424"/>
      <c r="C96" s="423"/>
      <c r="D96" s="423"/>
      <c r="E96" s="423"/>
      <c r="F96" s="423"/>
      <c r="G96" s="423"/>
      <c r="H96" s="423"/>
      <c r="I96" s="423"/>
      <c r="J96" s="423"/>
      <c r="K96" s="423"/>
      <c r="L96" s="425"/>
      <c r="M96" s="425"/>
      <c r="N96" s="425"/>
      <c r="O96" s="425"/>
      <c r="P96" s="425"/>
      <c r="Q96" s="425"/>
      <c r="R96" s="425"/>
      <c r="S96" s="425"/>
      <c r="T96" s="425"/>
      <c r="U96" s="426"/>
      <c r="V96" s="426"/>
      <c r="W96" s="427"/>
      <c r="X96" s="427"/>
      <c r="Y96" s="427"/>
      <c r="Z96" s="427"/>
      <c r="AA96" s="427"/>
      <c r="AB96" s="338"/>
      <c r="AC96" s="417" t="s">
        <v>45</v>
      </c>
      <c r="AD96" s="417"/>
      <c r="AE96" s="418"/>
      <c r="AF96" s="423"/>
      <c r="AG96" s="423"/>
      <c r="AH96" s="423"/>
      <c r="AI96" s="423"/>
      <c r="AJ96" s="423"/>
      <c r="AK96" s="423"/>
      <c r="AL96" s="423"/>
      <c r="AM96" s="423"/>
    </row>
    <row r="97" spans="2:39" ht="8.2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2:39" ht="14.25" customHeight="1">
      <c r="B98" s="348" t="s">
        <v>93</v>
      </c>
      <c r="C98" s="348"/>
      <c r="D98" s="348"/>
      <c r="E98" s="348"/>
      <c r="F98" s="348"/>
      <c r="G98" s="342"/>
      <c r="H98" s="342"/>
      <c r="I98" s="342"/>
      <c r="J98" s="342"/>
      <c r="K98" s="342"/>
      <c r="L98" s="342"/>
      <c r="M98" s="342"/>
      <c r="N98" s="342"/>
      <c r="O98" s="342"/>
      <c r="P98" s="342"/>
      <c r="Q98" s="342"/>
      <c r="R98" s="342"/>
      <c r="S98" s="342"/>
      <c r="T98" s="342"/>
      <c r="U98" s="342"/>
      <c r="V98" s="342"/>
      <c r="W98" s="342"/>
      <c r="X98" s="342"/>
      <c r="Y98" s="342"/>
      <c r="Z98" s="342"/>
    </row>
    <row r="99" spans="2:39" s="342" customFormat="1" ht="6.75" customHeight="1"/>
    <row r="100" spans="2:39" ht="18" customHeight="1">
      <c r="B100" s="419" t="s">
        <v>92</v>
      </c>
      <c r="C100" s="419"/>
      <c r="D100" s="419"/>
      <c r="E100" s="419"/>
      <c r="F100" s="419"/>
      <c r="G100" s="419"/>
      <c r="H100" s="419"/>
      <c r="I100" s="419"/>
      <c r="J100" s="419"/>
      <c r="K100" s="419"/>
      <c r="L100" s="419"/>
      <c r="M100" s="419"/>
      <c r="N100" s="419"/>
      <c r="O100" s="419"/>
      <c r="P100" s="419"/>
      <c r="Q100" s="419"/>
      <c r="R100" s="419"/>
      <c r="S100" s="419"/>
      <c r="T100" s="419"/>
      <c r="U100" s="419" t="s">
        <v>91</v>
      </c>
      <c r="V100" s="419"/>
      <c r="W100" s="419"/>
      <c r="X100" s="419"/>
      <c r="Y100" s="419"/>
      <c r="Z100" s="419"/>
      <c r="AA100" s="419"/>
      <c r="AB100" s="419"/>
      <c r="AC100" s="419"/>
      <c r="AD100" s="419"/>
      <c r="AE100" s="419"/>
      <c r="AF100" s="419"/>
      <c r="AG100" s="419"/>
      <c r="AH100" s="419"/>
      <c r="AI100" s="419"/>
      <c r="AJ100" s="419"/>
      <c r="AK100" s="419"/>
      <c r="AL100" s="419"/>
      <c r="AM100" s="419"/>
    </row>
    <row r="101" spans="2:39" ht="18" customHeight="1">
      <c r="B101" s="420"/>
      <c r="C101" s="421"/>
      <c r="D101" s="421"/>
      <c r="E101" s="421"/>
      <c r="F101" s="421"/>
      <c r="G101" s="421"/>
      <c r="H101" s="421"/>
      <c r="I101" s="421"/>
      <c r="J101" s="421"/>
      <c r="K101" s="421"/>
      <c r="L101" s="421"/>
      <c r="M101" s="421"/>
      <c r="N101" s="421"/>
      <c r="O101" s="421"/>
      <c r="P101" s="421"/>
      <c r="Q101" s="421"/>
      <c r="R101" s="421"/>
      <c r="S101" s="421"/>
      <c r="T101" s="422"/>
      <c r="U101" s="420"/>
      <c r="V101" s="421"/>
      <c r="W101" s="421"/>
      <c r="X101" s="421"/>
      <c r="Y101" s="421"/>
      <c r="Z101" s="421"/>
      <c r="AA101" s="421"/>
      <c r="AB101" s="421"/>
      <c r="AC101" s="421"/>
      <c r="AD101" s="421"/>
      <c r="AE101" s="421"/>
      <c r="AF101" s="421"/>
      <c r="AG101" s="421"/>
      <c r="AH101" s="421"/>
      <c r="AI101" s="421"/>
      <c r="AJ101" s="421"/>
      <c r="AK101" s="421"/>
      <c r="AL101" s="421"/>
      <c r="AM101" s="422"/>
    </row>
    <row r="102" spans="2:39" ht="18" customHeight="1">
      <c r="B102" s="412"/>
      <c r="C102" s="413"/>
      <c r="D102" s="413"/>
      <c r="E102" s="413"/>
      <c r="F102" s="413"/>
      <c r="G102" s="413"/>
      <c r="H102" s="413"/>
      <c r="I102" s="413"/>
      <c r="J102" s="413"/>
      <c r="K102" s="413"/>
      <c r="L102" s="413"/>
      <c r="M102" s="413"/>
      <c r="N102" s="413"/>
      <c r="O102" s="413"/>
      <c r="P102" s="413"/>
      <c r="Q102" s="413"/>
      <c r="R102" s="413"/>
      <c r="S102" s="413"/>
      <c r="T102" s="414"/>
      <c r="U102" s="412"/>
      <c r="V102" s="413"/>
      <c r="W102" s="413"/>
      <c r="X102" s="413"/>
      <c r="Y102" s="413"/>
      <c r="Z102" s="413"/>
      <c r="AA102" s="413"/>
      <c r="AB102" s="413"/>
      <c r="AC102" s="413"/>
      <c r="AD102" s="413"/>
      <c r="AE102" s="413"/>
      <c r="AF102" s="413"/>
      <c r="AG102" s="413"/>
      <c r="AH102" s="413"/>
      <c r="AI102" s="413"/>
      <c r="AJ102" s="413"/>
      <c r="AK102" s="413"/>
      <c r="AL102" s="413"/>
      <c r="AM102" s="414"/>
    </row>
    <row r="103" spans="2:39" ht="18" customHeight="1">
      <c r="B103" s="412"/>
      <c r="C103" s="413"/>
      <c r="D103" s="413"/>
      <c r="E103" s="413"/>
      <c r="F103" s="413"/>
      <c r="G103" s="413"/>
      <c r="H103" s="413"/>
      <c r="I103" s="413"/>
      <c r="J103" s="413"/>
      <c r="K103" s="413"/>
      <c r="L103" s="413"/>
      <c r="M103" s="413"/>
      <c r="N103" s="413"/>
      <c r="O103" s="413"/>
      <c r="P103" s="413"/>
      <c r="Q103" s="413"/>
      <c r="R103" s="413"/>
      <c r="S103" s="413"/>
      <c r="T103" s="414"/>
      <c r="U103" s="412"/>
      <c r="V103" s="413"/>
      <c r="W103" s="413"/>
      <c r="X103" s="413"/>
      <c r="Y103" s="413"/>
      <c r="Z103" s="413"/>
      <c r="AA103" s="413"/>
      <c r="AB103" s="413"/>
      <c r="AC103" s="413"/>
      <c r="AD103" s="413"/>
      <c r="AE103" s="413"/>
      <c r="AF103" s="413"/>
      <c r="AG103" s="413"/>
      <c r="AH103" s="413"/>
      <c r="AI103" s="413"/>
      <c r="AJ103" s="413"/>
      <c r="AK103" s="413"/>
      <c r="AL103" s="413"/>
      <c r="AM103" s="414"/>
    </row>
    <row r="104" spans="2:39" ht="18" customHeight="1">
      <c r="B104" s="412"/>
      <c r="C104" s="413"/>
      <c r="D104" s="413"/>
      <c r="E104" s="413"/>
      <c r="F104" s="413"/>
      <c r="G104" s="413"/>
      <c r="H104" s="413"/>
      <c r="I104" s="413"/>
      <c r="J104" s="413"/>
      <c r="K104" s="413"/>
      <c r="L104" s="413"/>
      <c r="M104" s="413"/>
      <c r="N104" s="413"/>
      <c r="O104" s="413"/>
      <c r="P104" s="413"/>
      <c r="Q104" s="413"/>
      <c r="R104" s="413"/>
      <c r="S104" s="413"/>
      <c r="T104" s="414"/>
      <c r="U104" s="412"/>
      <c r="V104" s="413"/>
      <c r="W104" s="413"/>
      <c r="X104" s="413"/>
      <c r="Y104" s="413"/>
      <c r="Z104" s="413"/>
      <c r="AA104" s="413"/>
      <c r="AB104" s="413"/>
      <c r="AC104" s="413"/>
      <c r="AD104" s="413"/>
      <c r="AE104" s="413"/>
      <c r="AF104" s="413"/>
      <c r="AG104" s="413"/>
      <c r="AH104" s="413"/>
      <c r="AI104" s="413"/>
      <c r="AJ104" s="413"/>
      <c r="AK104" s="413"/>
      <c r="AL104" s="413"/>
      <c r="AM104" s="414"/>
    </row>
    <row r="105" spans="2:39" ht="18" customHeight="1">
      <c r="B105" s="408"/>
      <c r="C105" s="409"/>
      <c r="D105" s="409"/>
      <c r="E105" s="409"/>
      <c r="F105" s="409"/>
      <c r="G105" s="409"/>
      <c r="H105" s="409"/>
      <c r="I105" s="409"/>
      <c r="J105" s="409"/>
      <c r="K105" s="409"/>
      <c r="L105" s="409"/>
      <c r="M105" s="409"/>
      <c r="N105" s="409"/>
      <c r="O105" s="409"/>
      <c r="P105" s="409"/>
      <c r="Q105" s="409"/>
      <c r="R105" s="409"/>
      <c r="S105" s="409"/>
      <c r="T105" s="410"/>
      <c r="U105" s="408"/>
      <c r="V105" s="409"/>
      <c r="W105" s="409"/>
      <c r="X105" s="409"/>
      <c r="Y105" s="409"/>
      <c r="Z105" s="409"/>
      <c r="AA105" s="409"/>
      <c r="AB105" s="409"/>
      <c r="AC105" s="409"/>
      <c r="AD105" s="409"/>
      <c r="AE105" s="409"/>
      <c r="AF105" s="409"/>
      <c r="AG105" s="409"/>
      <c r="AH105" s="409"/>
      <c r="AI105" s="409"/>
      <c r="AJ105" s="409"/>
      <c r="AK105" s="409"/>
      <c r="AL105" s="409"/>
      <c r="AM105" s="410"/>
    </row>
  </sheetData>
  <mergeCells count="166">
    <mergeCell ref="B1:AM1"/>
    <mergeCell ref="W2:AB2"/>
    <mergeCell ref="AC2:AM2"/>
    <mergeCell ref="Y3:AB3"/>
    <mergeCell ref="AC3:AM3"/>
    <mergeCell ref="B6:B7"/>
    <mergeCell ref="E6:M7"/>
    <mergeCell ref="N6:N7"/>
    <mergeCell ref="O6:P7"/>
    <mergeCell ref="Q6:Q7"/>
    <mergeCell ref="D15:J15"/>
    <mergeCell ref="W15:Z16"/>
    <mergeCell ref="AB15:AL16"/>
    <mergeCell ref="B16:B17"/>
    <mergeCell ref="D16:U17"/>
    <mergeCell ref="W17:Z18"/>
    <mergeCell ref="AB17:AL18"/>
    <mergeCell ref="V7:Y7"/>
    <mergeCell ref="AH7:AK7"/>
    <mergeCell ref="P10:AG10"/>
    <mergeCell ref="D12:P12"/>
    <mergeCell ref="D13:P14"/>
    <mergeCell ref="R13:S13"/>
    <mergeCell ref="T13:V13"/>
    <mergeCell ref="W13:Z13"/>
    <mergeCell ref="AB13:AH13"/>
    <mergeCell ref="AJ13:AK13"/>
    <mergeCell ref="P23:P24"/>
    <mergeCell ref="Q23:X24"/>
    <mergeCell ref="Y23:AC23"/>
    <mergeCell ref="AD23:AJ23"/>
    <mergeCell ref="AE24:AJ24"/>
    <mergeCell ref="O26:W26"/>
    <mergeCell ref="C19:K19"/>
    <mergeCell ref="C20:K20"/>
    <mergeCell ref="B22:B23"/>
    <mergeCell ref="D22:J22"/>
    <mergeCell ref="C23:G23"/>
    <mergeCell ref="H23:O24"/>
    <mergeCell ref="AB27:AI27"/>
    <mergeCell ref="U30:AM31"/>
    <mergeCell ref="C35:W36"/>
    <mergeCell ref="X35:X57"/>
    <mergeCell ref="D37:I37"/>
    <mergeCell ref="S37:W40"/>
    <mergeCell ref="D38:Q40"/>
    <mergeCell ref="O46:W47"/>
    <mergeCell ref="L54:N57"/>
    <mergeCell ref="O54:W55"/>
    <mergeCell ref="Q56:W56"/>
    <mergeCell ref="Q57:W57"/>
    <mergeCell ref="O44:P45"/>
    <mergeCell ref="O48:P49"/>
    <mergeCell ref="O52:P53"/>
    <mergeCell ref="O56:P57"/>
    <mergeCell ref="B58:AM58"/>
    <mergeCell ref="B59:AM59"/>
    <mergeCell ref="Q48:W48"/>
    <mergeCell ref="Q49:W49"/>
    <mergeCell ref="C50:K53"/>
    <mergeCell ref="L50:N53"/>
    <mergeCell ref="O50:W51"/>
    <mergeCell ref="Y50:AH50"/>
    <mergeCell ref="Y51:AM57"/>
    <mergeCell ref="Q52:W52"/>
    <mergeCell ref="Q53:W53"/>
    <mergeCell ref="C54:K57"/>
    <mergeCell ref="B41:B57"/>
    <mergeCell ref="C41:K41"/>
    <mergeCell ref="L41:N41"/>
    <mergeCell ref="C42:K45"/>
    <mergeCell ref="L42:N45"/>
    <mergeCell ref="O42:W43"/>
    <mergeCell ref="Q44:W44"/>
    <mergeCell ref="Q45:W45"/>
    <mergeCell ref="C46:K49"/>
    <mergeCell ref="L46:N49"/>
    <mergeCell ref="C73:I73"/>
    <mergeCell ref="J73:P73"/>
    <mergeCell ref="Q73:W73"/>
    <mergeCell ref="C74:I74"/>
    <mergeCell ref="J74:P74"/>
    <mergeCell ref="Q74:W74"/>
    <mergeCell ref="B62:B65"/>
    <mergeCell ref="C62:AM65"/>
    <mergeCell ref="B66:B79"/>
    <mergeCell ref="C66:W66"/>
    <mergeCell ref="X66:AM66"/>
    <mergeCell ref="C67:W71"/>
    <mergeCell ref="X67:AM74"/>
    <mergeCell ref="C72:I72"/>
    <mergeCell ref="J72:P72"/>
    <mergeCell ref="Q72:W72"/>
    <mergeCell ref="C75:I75"/>
    <mergeCell ref="J75:P75"/>
    <mergeCell ref="Q75:W75"/>
    <mergeCell ref="X75:AM75"/>
    <mergeCell ref="C76:I76"/>
    <mergeCell ref="J76:P76"/>
    <mergeCell ref="Q76:W76"/>
    <mergeCell ref="X76:AM79"/>
    <mergeCell ref="C77:I77"/>
    <mergeCell ref="J77:P77"/>
    <mergeCell ref="B81:H81"/>
    <mergeCell ref="B83:B84"/>
    <mergeCell ref="C83:K84"/>
    <mergeCell ref="L83:AA83"/>
    <mergeCell ref="AB83:AE84"/>
    <mergeCell ref="AF83:AM84"/>
    <mergeCell ref="L84:AA84"/>
    <mergeCell ref="Q77:W77"/>
    <mergeCell ref="C78:I78"/>
    <mergeCell ref="J78:P78"/>
    <mergeCell ref="Q78:W78"/>
    <mergeCell ref="C79:I79"/>
    <mergeCell ref="J79:P79"/>
    <mergeCell ref="Q79:W79"/>
    <mergeCell ref="AF85:AM87"/>
    <mergeCell ref="AC86:AE86"/>
    <mergeCell ref="AC87:AE87"/>
    <mergeCell ref="B88:B90"/>
    <mergeCell ref="C88:K90"/>
    <mergeCell ref="L88:T90"/>
    <mergeCell ref="U88:V90"/>
    <mergeCell ref="W88:AA90"/>
    <mergeCell ref="AC88:AE88"/>
    <mergeCell ref="AF88:AM90"/>
    <mergeCell ref="B85:B87"/>
    <mergeCell ref="C85:K87"/>
    <mergeCell ref="L85:T87"/>
    <mergeCell ref="U85:V87"/>
    <mergeCell ref="W85:AA87"/>
    <mergeCell ref="AC85:AE85"/>
    <mergeCell ref="AF94:AM96"/>
    <mergeCell ref="AC89:AE89"/>
    <mergeCell ref="AC90:AE90"/>
    <mergeCell ref="B91:B93"/>
    <mergeCell ref="C91:K93"/>
    <mergeCell ref="L91:T93"/>
    <mergeCell ref="U91:V93"/>
    <mergeCell ref="W91:AA93"/>
    <mergeCell ref="AC91:AE91"/>
    <mergeCell ref="B105:T105"/>
    <mergeCell ref="U105:AM105"/>
    <mergeCell ref="AC29:AH29"/>
    <mergeCell ref="B102:T102"/>
    <mergeCell ref="U102:AM102"/>
    <mergeCell ref="B103:T103"/>
    <mergeCell ref="U103:AM103"/>
    <mergeCell ref="B104:T104"/>
    <mergeCell ref="U104:AM104"/>
    <mergeCell ref="AC95:AE95"/>
    <mergeCell ref="AC96:AE96"/>
    <mergeCell ref="B100:T100"/>
    <mergeCell ref="U100:AM100"/>
    <mergeCell ref="B101:T101"/>
    <mergeCell ref="U101:AM101"/>
    <mergeCell ref="AF91:AM93"/>
    <mergeCell ref="AC92:AE92"/>
    <mergeCell ref="AC93:AE93"/>
    <mergeCell ref="B94:B96"/>
    <mergeCell ref="C94:K96"/>
    <mergeCell ref="L94:T96"/>
    <mergeCell ref="U94:V96"/>
    <mergeCell ref="W94:AA96"/>
    <mergeCell ref="AC94:AE94"/>
  </mergeCells>
  <phoneticPr fontId="2"/>
  <printOptions horizontalCentered="1" verticalCentered="1"/>
  <pageMargins left="0.39370078740157483" right="0.39370078740157483" top="0" bottom="0.39370078740157483" header="0.51181102362204722" footer="0.51181102362204722"/>
  <pageSetup paperSize="9" scale="89" fitToHeight="2" orientation="portrait"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4" r:id="rId4" name="Check Box 2">
              <controlPr defaultSize="0" autoFill="0" autoLine="0" autoPict="0">
                <anchor moveWithCells="1">
                  <from>
                    <xdr:col>16</xdr:col>
                    <xdr:colOff>171450</xdr:colOff>
                    <xdr:row>4</xdr:row>
                    <xdr:rowOff>85725</xdr:rowOff>
                  </from>
                  <to>
                    <xdr:col>19</xdr:col>
                    <xdr:colOff>152400</xdr:colOff>
                    <xdr:row>6</xdr:row>
                    <xdr:rowOff>28575</xdr:rowOff>
                  </to>
                </anchor>
              </controlPr>
            </control>
          </mc:Choice>
        </mc:AlternateContent>
        <mc:AlternateContent xmlns:mc="http://schemas.openxmlformats.org/markup-compatibility/2006">
          <mc:Choice Requires="x14">
            <control shapeId="44035" r:id="rId5" name="Check Box 3">
              <controlPr defaultSize="0" autoFill="0" autoLine="0" autoPict="0">
                <anchor moveWithCells="1">
                  <from>
                    <xdr:col>16</xdr:col>
                    <xdr:colOff>171450</xdr:colOff>
                    <xdr:row>5</xdr:row>
                    <xdr:rowOff>180975</xdr:rowOff>
                  </from>
                  <to>
                    <xdr:col>19</xdr:col>
                    <xdr:colOff>152400</xdr:colOff>
                    <xdr:row>7</xdr:row>
                    <xdr:rowOff>19050</xdr:rowOff>
                  </to>
                </anchor>
              </controlPr>
            </control>
          </mc:Choice>
        </mc:AlternateContent>
        <mc:AlternateContent xmlns:mc="http://schemas.openxmlformats.org/markup-compatibility/2006">
          <mc:Choice Requires="x14">
            <control shapeId="44036" r:id="rId6" name="Check Box 4">
              <controlPr defaultSize="0" autoFill="0" autoLine="0" autoPict="0">
                <anchor moveWithCells="1">
                  <from>
                    <xdr:col>20</xdr:col>
                    <xdr:colOff>171450</xdr:colOff>
                    <xdr:row>4</xdr:row>
                    <xdr:rowOff>85725</xdr:rowOff>
                  </from>
                  <to>
                    <xdr:col>23</xdr:col>
                    <xdr:colOff>152400</xdr:colOff>
                    <xdr:row>6</xdr:row>
                    <xdr:rowOff>28575</xdr:rowOff>
                  </to>
                </anchor>
              </controlPr>
            </control>
          </mc:Choice>
        </mc:AlternateContent>
        <mc:AlternateContent xmlns:mc="http://schemas.openxmlformats.org/markup-compatibility/2006">
          <mc:Choice Requires="x14">
            <control shapeId="44037" r:id="rId7" name="Check Box 5">
              <controlPr defaultSize="0" autoFill="0" autoLine="0" autoPict="0">
                <anchor moveWithCells="1">
                  <from>
                    <xdr:col>26</xdr:col>
                    <xdr:colOff>152400</xdr:colOff>
                    <xdr:row>4</xdr:row>
                    <xdr:rowOff>76200</xdr:rowOff>
                  </from>
                  <to>
                    <xdr:col>29</xdr:col>
                    <xdr:colOff>133350</xdr:colOff>
                    <xdr:row>6</xdr:row>
                    <xdr:rowOff>19050</xdr:rowOff>
                  </to>
                </anchor>
              </controlPr>
            </control>
          </mc:Choice>
        </mc:AlternateContent>
        <mc:AlternateContent xmlns:mc="http://schemas.openxmlformats.org/markup-compatibility/2006">
          <mc:Choice Requires="x14">
            <control shapeId="44038" r:id="rId8" name="Check Box 6">
              <controlPr defaultSize="0" autoFill="0" autoLine="0" autoPict="0">
                <anchor moveWithCells="1">
                  <from>
                    <xdr:col>26</xdr:col>
                    <xdr:colOff>152400</xdr:colOff>
                    <xdr:row>6</xdr:row>
                    <xdr:rowOff>0</xdr:rowOff>
                  </from>
                  <to>
                    <xdr:col>29</xdr:col>
                    <xdr:colOff>133350</xdr:colOff>
                    <xdr:row>7</xdr:row>
                    <xdr:rowOff>38100</xdr:rowOff>
                  </to>
                </anchor>
              </controlPr>
            </control>
          </mc:Choice>
        </mc:AlternateContent>
        <mc:AlternateContent xmlns:mc="http://schemas.openxmlformats.org/markup-compatibility/2006">
          <mc:Choice Requires="x14">
            <control shapeId="44039" r:id="rId9" name="Check Box 7">
              <controlPr defaultSize="0" autoFill="0" autoLine="0" autoPict="0">
                <anchor moveWithCells="1">
                  <from>
                    <xdr:col>2</xdr:col>
                    <xdr:colOff>152400</xdr:colOff>
                    <xdr:row>9</xdr:row>
                    <xdr:rowOff>0</xdr:rowOff>
                  </from>
                  <to>
                    <xdr:col>5</xdr:col>
                    <xdr:colOff>133350</xdr:colOff>
                    <xdr:row>10</xdr:row>
                    <xdr:rowOff>38100</xdr:rowOff>
                  </to>
                </anchor>
              </controlPr>
            </control>
          </mc:Choice>
        </mc:AlternateContent>
        <mc:AlternateContent xmlns:mc="http://schemas.openxmlformats.org/markup-compatibility/2006">
          <mc:Choice Requires="x14">
            <control shapeId="44040" r:id="rId10" name="Check Box 8">
              <controlPr defaultSize="0" autoFill="0" autoLine="0" autoPict="0">
                <anchor moveWithCells="1">
                  <from>
                    <xdr:col>7</xdr:col>
                    <xdr:colOff>0</xdr:colOff>
                    <xdr:row>9</xdr:row>
                    <xdr:rowOff>0</xdr:rowOff>
                  </from>
                  <to>
                    <xdr:col>9</xdr:col>
                    <xdr:colOff>161925</xdr:colOff>
                    <xdr:row>10</xdr:row>
                    <xdr:rowOff>38100</xdr:rowOff>
                  </to>
                </anchor>
              </controlPr>
            </control>
          </mc:Choice>
        </mc:AlternateContent>
        <mc:AlternateContent xmlns:mc="http://schemas.openxmlformats.org/markup-compatibility/2006">
          <mc:Choice Requires="x14">
            <control shapeId="44041" r:id="rId11" name="Check Box 9">
              <controlPr defaultSize="0" autoFill="0" autoLine="0" autoPict="0">
                <anchor moveWithCells="1">
                  <from>
                    <xdr:col>10</xdr:col>
                    <xdr:colOff>161925</xdr:colOff>
                    <xdr:row>18</xdr:row>
                    <xdr:rowOff>0</xdr:rowOff>
                  </from>
                  <to>
                    <xdr:col>13</xdr:col>
                    <xdr:colOff>19050</xdr:colOff>
                    <xdr:row>19</xdr:row>
                    <xdr:rowOff>9525</xdr:rowOff>
                  </to>
                </anchor>
              </controlPr>
            </control>
          </mc:Choice>
        </mc:AlternateContent>
        <mc:AlternateContent xmlns:mc="http://schemas.openxmlformats.org/markup-compatibility/2006">
          <mc:Choice Requires="x14">
            <control shapeId="44042" r:id="rId12" name="Check Box 10">
              <controlPr defaultSize="0" autoFill="0" autoLine="0" autoPict="0">
                <anchor moveWithCells="1">
                  <from>
                    <xdr:col>10</xdr:col>
                    <xdr:colOff>161925</xdr:colOff>
                    <xdr:row>19</xdr:row>
                    <xdr:rowOff>0</xdr:rowOff>
                  </from>
                  <to>
                    <xdr:col>13</xdr:col>
                    <xdr:colOff>19050</xdr:colOff>
                    <xdr:row>20</xdr:row>
                    <xdr:rowOff>9525</xdr:rowOff>
                  </to>
                </anchor>
              </controlPr>
            </control>
          </mc:Choice>
        </mc:AlternateContent>
        <mc:AlternateContent xmlns:mc="http://schemas.openxmlformats.org/markup-compatibility/2006">
          <mc:Choice Requires="x14">
            <control shapeId="44043" r:id="rId13" name="Check Box 11">
              <controlPr defaultSize="0" autoFill="0" autoLine="0" autoPict="0">
                <anchor moveWithCells="1">
                  <from>
                    <xdr:col>13</xdr:col>
                    <xdr:colOff>152400</xdr:colOff>
                    <xdr:row>18</xdr:row>
                    <xdr:rowOff>0</xdr:rowOff>
                  </from>
                  <to>
                    <xdr:col>16</xdr:col>
                    <xdr:colOff>9525</xdr:colOff>
                    <xdr:row>19</xdr:row>
                    <xdr:rowOff>9525</xdr:rowOff>
                  </to>
                </anchor>
              </controlPr>
            </control>
          </mc:Choice>
        </mc:AlternateContent>
        <mc:AlternateContent xmlns:mc="http://schemas.openxmlformats.org/markup-compatibility/2006">
          <mc:Choice Requires="x14">
            <control shapeId="44044" r:id="rId14" name="Check Box 12">
              <controlPr defaultSize="0" autoFill="0" autoLine="0" autoPict="0">
                <anchor moveWithCells="1">
                  <from>
                    <xdr:col>16</xdr:col>
                    <xdr:colOff>152400</xdr:colOff>
                    <xdr:row>18</xdr:row>
                    <xdr:rowOff>0</xdr:rowOff>
                  </from>
                  <to>
                    <xdr:col>19</xdr:col>
                    <xdr:colOff>9525</xdr:colOff>
                    <xdr:row>19</xdr:row>
                    <xdr:rowOff>9525</xdr:rowOff>
                  </to>
                </anchor>
              </controlPr>
            </control>
          </mc:Choice>
        </mc:AlternateContent>
        <mc:AlternateContent xmlns:mc="http://schemas.openxmlformats.org/markup-compatibility/2006">
          <mc:Choice Requires="x14">
            <control shapeId="44045" r:id="rId15" name="Check Box 13">
              <controlPr defaultSize="0" autoFill="0" autoLine="0" autoPict="0">
                <anchor moveWithCells="1">
                  <from>
                    <xdr:col>19</xdr:col>
                    <xdr:colOff>152400</xdr:colOff>
                    <xdr:row>18</xdr:row>
                    <xdr:rowOff>0</xdr:rowOff>
                  </from>
                  <to>
                    <xdr:col>22</xdr:col>
                    <xdr:colOff>9525</xdr:colOff>
                    <xdr:row>19</xdr:row>
                    <xdr:rowOff>9525</xdr:rowOff>
                  </to>
                </anchor>
              </controlPr>
            </control>
          </mc:Choice>
        </mc:AlternateContent>
        <mc:AlternateContent xmlns:mc="http://schemas.openxmlformats.org/markup-compatibility/2006">
          <mc:Choice Requires="x14">
            <control shapeId="44046" r:id="rId16" name="Check Box 14">
              <controlPr defaultSize="0" autoFill="0" autoLine="0" autoPict="0">
                <anchor moveWithCells="1">
                  <from>
                    <xdr:col>22</xdr:col>
                    <xdr:colOff>152400</xdr:colOff>
                    <xdr:row>18</xdr:row>
                    <xdr:rowOff>0</xdr:rowOff>
                  </from>
                  <to>
                    <xdr:col>25</xdr:col>
                    <xdr:colOff>9525</xdr:colOff>
                    <xdr:row>19</xdr:row>
                    <xdr:rowOff>9525</xdr:rowOff>
                  </to>
                </anchor>
              </controlPr>
            </control>
          </mc:Choice>
        </mc:AlternateContent>
        <mc:AlternateContent xmlns:mc="http://schemas.openxmlformats.org/markup-compatibility/2006">
          <mc:Choice Requires="x14">
            <control shapeId="44047" r:id="rId17" name="Check Box 15">
              <controlPr defaultSize="0" autoFill="0" autoLine="0" autoPict="0">
                <anchor moveWithCells="1">
                  <from>
                    <xdr:col>25</xdr:col>
                    <xdr:colOff>152400</xdr:colOff>
                    <xdr:row>18</xdr:row>
                    <xdr:rowOff>0</xdr:rowOff>
                  </from>
                  <to>
                    <xdr:col>28</xdr:col>
                    <xdr:colOff>9525</xdr:colOff>
                    <xdr:row>19</xdr:row>
                    <xdr:rowOff>9525</xdr:rowOff>
                  </to>
                </anchor>
              </controlPr>
            </control>
          </mc:Choice>
        </mc:AlternateContent>
        <mc:AlternateContent xmlns:mc="http://schemas.openxmlformats.org/markup-compatibility/2006">
          <mc:Choice Requires="x14">
            <control shapeId="44048" r:id="rId18" name="Check Box 16">
              <controlPr defaultSize="0" autoFill="0" autoLine="0" autoPict="0">
                <anchor moveWithCells="1">
                  <from>
                    <xdr:col>28</xdr:col>
                    <xdr:colOff>152400</xdr:colOff>
                    <xdr:row>18</xdr:row>
                    <xdr:rowOff>0</xdr:rowOff>
                  </from>
                  <to>
                    <xdr:col>31</xdr:col>
                    <xdr:colOff>9525</xdr:colOff>
                    <xdr:row>19</xdr:row>
                    <xdr:rowOff>9525</xdr:rowOff>
                  </to>
                </anchor>
              </controlPr>
            </control>
          </mc:Choice>
        </mc:AlternateContent>
        <mc:AlternateContent xmlns:mc="http://schemas.openxmlformats.org/markup-compatibility/2006">
          <mc:Choice Requires="x14">
            <control shapeId="44049" r:id="rId19" name="Check Box 17">
              <controlPr defaultSize="0" autoFill="0" autoLine="0" autoPict="0">
                <anchor moveWithCells="1">
                  <from>
                    <xdr:col>31</xdr:col>
                    <xdr:colOff>152400</xdr:colOff>
                    <xdr:row>18</xdr:row>
                    <xdr:rowOff>0</xdr:rowOff>
                  </from>
                  <to>
                    <xdr:col>34</xdr:col>
                    <xdr:colOff>9525</xdr:colOff>
                    <xdr:row>19</xdr:row>
                    <xdr:rowOff>9525</xdr:rowOff>
                  </to>
                </anchor>
              </controlPr>
            </control>
          </mc:Choice>
        </mc:AlternateContent>
        <mc:AlternateContent xmlns:mc="http://schemas.openxmlformats.org/markup-compatibility/2006">
          <mc:Choice Requires="x14">
            <control shapeId="44050" r:id="rId20" name="Check Box 18">
              <controlPr defaultSize="0" autoFill="0" autoLine="0" autoPict="0">
                <anchor moveWithCells="1">
                  <from>
                    <xdr:col>34</xdr:col>
                    <xdr:colOff>152400</xdr:colOff>
                    <xdr:row>18</xdr:row>
                    <xdr:rowOff>0</xdr:rowOff>
                  </from>
                  <to>
                    <xdr:col>37</xdr:col>
                    <xdr:colOff>9525</xdr:colOff>
                    <xdr:row>19</xdr:row>
                    <xdr:rowOff>9525</xdr:rowOff>
                  </to>
                </anchor>
              </controlPr>
            </control>
          </mc:Choice>
        </mc:AlternateContent>
        <mc:AlternateContent xmlns:mc="http://schemas.openxmlformats.org/markup-compatibility/2006">
          <mc:Choice Requires="x14">
            <control shapeId="44051" r:id="rId21" name="Check Box 19">
              <controlPr defaultSize="0" autoFill="0" autoLine="0" autoPict="0">
                <anchor moveWithCells="1">
                  <from>
                    <xdr:col>13</xdr:col>
                    <xdr:colOff>152400</xdr:colOff>
                    <xdr:row>19</xdr:row>
                    <xdr:rowOff>0</xdr:rowOff>
                  </from>
                  <to>
                    <xdr:col>16</xdr:col>
                    <xdr:colOff>9525</xdr:colOff>
                    <xdr:row>20</xdr:row>
                    <xdr:rowOff>9525</xdr:rowOff>
                  </to>
                </anchor>
              </controlPr>
            </control>
          </mc:Choice>
        </mc:AlternateContent>
        <mc:AlternateContent xmlns:mc="http://schemas.openxmlformats.org/markup-compatibility/2006">
          <mc:Choice Requires="x14">
            <control shapeId="44052" r:id="rId22" name="Check Box 20">
              <controlPr defaultSize="0" autoFill="0" autoLine="0" autoPict="0">
                <anchor moveWithCells="1">
                  <from>
                    <xdr:col>16</xdr:col>
                    <xdr:colOff>152400</xdr:colOff>
                    <xdr:row>19</xdr:row>
                    <xdr:rowOff>0</xdr:rowOff>
                  </from>
                  <to>
                    <xdr:col>19</xdr:col>
                    <xdr:colOff>9525</xdr:colOff>
                    <xdr:row>20</xdr:row>
                    <xdr:rowOff>9525</xdr:rowOff>
                  </to>
                </anchor>
              </controlPr>
            </control>
          </mc:Choice>
        </mc:AlternateContent>
        <mc:AlternateContent xmlns:mc="http://schemas.openxmlformats.org/markup-compatibility/2006">
          <mc:Choice Requires="x14">
            <control shapeId="44053" r:id="rId23" name="Check Box 21">
              <controlPr defaultSize="0" autoFill="0" autoLine="0" autoPict="0">
                <anchor moveWithCells="1">
                  <from>
                    <xdr:col>19</xdr:col>
                    <xdr:colOff>152400</xdr:colOff>
                    <xdr:row>19</xdr:row>
                    <xdr:rowOff>0</xdr:rowOff>
                  </from>
                  <to>
                    <xdr:col>22</xdr:col>
                    <xdr:colOff>9525</xdr:colOff>
                    <xdr:row>20</xdr:row>
                    <xdr:rowOff>9525</xdr:rowOff>
                  </to>
                </anchor>
              </controlPr>
            </control>
          </mc:Choice>
        </mc:AlternateContent>
        <mc:AlternateContent xmlns:mc="http://schemas.openxmlformats.org/markup-compatibility/2006">
          <mc:Choice Requires="x14">
            <control shapeId="44054" r:id="rId24" name="Check Box 22">
              <controlPr defaultSize="0" autoFill="0" autoLine="0" autoPict="0">
                <anchor moveWithCells="1">
                  <from>
                    <xdr:col>22</xdr:col>
                    <xdr:colOff>152400</xdr:colOff>
                    <xdr:row>19</xdr:row>
                    <xdr:rowOff>0</xdr:rowOff>
                  </from>
                  <to>
                    <xdr:col>25</xdr:col>
                    <xdr:colOff>9525</xdr:colOff>
                    <xdr:row>20</xdr:row>
                    <xdr:rowOff>9525</xdr:rowOff>
                  </to>
                </anchor>
              </controlPr>
            </control>
          </mc:Choice>
        </mc:AlternateContent>
        <mc:AlternateContent xmlns:mc="http://schemas.openxmlformats.org/markup-compatibility/2006">
          <mc:Choice Requires="x14">
            <control shapeId="44055" r:id="rId25" name="Check Box 23">
              <controlPr defaultSize="0" autoFill="0" autoLine="0" autoPict="0">
                <anchor moveWithCells="1">
                  <from>
                    <xdr:col>25</xdr:col>
                    <xdr:colOff>152400</xdr:colOff>
                    <xdr:row>19</xdr:row>
                    <xdr:rowOff>0</xdr:rowOff>
                  </from>
                  <to>
                    <xdr:col>28</xdr:col>
                    <xdr:colOff>9525</xdr:colOff>
                    <xdr:row>20</xdr:row>
                    <xdr:rowOff>9525</xdr:rowOff>
                  </to>
                </anchor>
              </controlPr>
            </control>
          </mc:Choice>
        </mc:AlternateContent>
        <mc:AlternateContent xmlns:mc="http://schemas.openxmlformats.org/markup-compatibility/2006">
          <mc:Choice Requires="x14">
            <control shapeId="44056" r:id="rId26" name="Check Box 24">
              <controlPr defaultSize="0" autoFill="0" autoLine="0" autoPict="0">
                <anchor moveWithCells="1">
                  <from>
                    <xdr:col>28</xdr:col>
                    <xdr:colOff>152400</xdr:colOff>
                    <xdr:row>19</xdr:row>
                    <xdr:rowOff>0</xdr:rowOff>
                  </from>
                  <to>
                    <xdr:col>31</xdr:col>
                    <xdr:colOff>9525</xdr:colOff>
                    <xdr:row>20</xdr:row>
                    <xdr:rowOff>9525</xdr:rowOff>
                  </to>
                </anchor>
              </controlPr>
            </control>
          </mc:Choice>
        </mc:AlternateContent>
        <mc:AlternateContent xmlns:mc="http://schemas.openxmlformats.org/markup-compatibility/2006">
          <mc:Choice Requires="x14">
            <control shapeId="44057" r:id="rId27" name="Check Box 25">
              <controlPr defaultSize="0" autoFill="0" autoLine="0" autoPict="0">
                <anchor moveWithCells="1">
                  <from>
                    <xdr:col>31</xdr:col>
                    <xdr:colOff>152400</xdr:colOff>
                    <xdr:row>19</xdr:row>
                    <xdr:rowOff>0</xdr:rowOff>
                  </from>
                  <to>
                    <xdr:col>34</xdr:col>
                    <xdr:colOff>9525</xdr:colOff>
                    <xdr:row>20</xdr:row>
                    <xdr:rowOff>9525</xdr:rowOff>
                  </to>
                </anchor>
              </controlPr>
            </control>
          </mc:Choice>
        </mc:AlternateContent>
        <mc:AlternateContent xmlns:mc="http://schemas.openxmlformats.org/markup-compatibility/2006">
          <mc:Choice Requires="x14">
            <control shapeId="44058" r:id="rId28" name="Check Box 26">
              <controlPr defaultSize="0" autoFill="0" autoLine="0" autoPict="0">
                <anchor moveWithCells="1">
                  <from>
                    <xdr:col>2</xdr:col>
                    <xdr:colOff>152400</xdr:colOff>
                    <xdr:row>26</xdr:row>
                    <xdr:rowOff>0</xdr:rowOff>
                  </from>
                  <to>
                    <xdr:col>5</xdr:col>
                    <xdr:colOff>9525</xdr:colOff>
                    <xdr:row>27</xdr:row>
                    <xdr:rowOff>9525</xdr:rowOff>
                  </to>
                </anchor>
              </controlPr>
            </control>
          </mc:Choice>
        </mc:AlternateContent>
        <mc:AlternateContent xmlns:mc="http://schemas.openxmlformats.org/markup-compatibility/2006">
          <mc:Choice Requires="x14">
            <control shapeId="44059" r:id="rId29" name="Check Box 27">
              <controlPr defaultSize="0" autoFill="0" autoLine="0" autoPict="0">
                <anchor moveWithCells="1">
                  <from>
                    <xdr:col>7</xdr:col>
                    <xdr:colOff>152400</xdr:colOff>
                    <xdr:row>26</xdr:row>
                    <xdr:rowOff>0</xdr:rowOff>
                  </from>
                  <to>
                    <xdr:col>10</xdr:col>
                    <xdr:colOff>9525</xdr:colOff>
                    <xdr:row>27</xdr:row>
                    <xdr:rowOff>9525</xdr:rowOff>
                  </to>
                </anchor>
              </controlPr>
            </control>
          </mc:Choice>
        </mc:AlternateContent>
        <mc:AlternateContent xmlns:mc="http://schemas.openxmlformats.org/markup-compatibility/2006">
          <mc:Choice Requires="x14">
            <control shapeId="44060" r:id="rId30" name="Check Box 28">
              <controlPr defaultSize="0" autoFill="0" autoLine="0" autoPict="0">
                <anchor moveWithCells="1">
                  <from>
                    <xdr:col>12</xdr:col>
                    <xdr:colOff>152400</xdr:colOff>
                    <xdr:row>26</xdr:row>
                    <xdr:rowOff>0</xdr:rowOff>
                  </from>
                  <to>
                    <xdr:col>15</xdr:col>
                    <xdr:colOff>9525</xdr:colOff>
                    <xdr:row>27</xdr:row>
                    <xdr:rowOff>9525</xdr:rowOff>
                  </to>
                </anchor>
              </controlPr>
            </control>
          </mc:Choice>
        </mc:AlternateContent>
        <mc:AlternateContent xmlns:mc="http://schemas.openxmlformats.org/markup-compatibility/2006">
          <mc:Choice Requires="x14">
            <control shapeId="44061" r:id="rId31" name="Check Box 29">
              <controlPr defaultSize="0" autoFill="0" autoLine="0" autoPict="0">
                <anchor moveWithCells="1">
                  <from>
                    <xdr:col>17</xdr:col>
                    <xdr:colOff>152400</xdr:colOff>
                    <xdr:row>26</xdr:row>
                    <xdr:rowOff>0</xdr:rowOff>
                  </from>
                  <to>
                    <xdr:col>20</xdr:col>
                    <xdr:colOff>9525</xdr:colOff>
                    <xdr:row>27</xdr:row>
                    <xdr:rowOff>9525</xdr:rowOff>
                  </to>
                </anchor>
              </controlPr>
            </control>
          </mc:Choice>
        </mc:AlternateContent>
        <mc:AlternateContent xmlns:mc="http://schemas.openxmlformats.org/markup-compatibility/2006">
          <mc:Choice Requires="x14">
            <control shapeId="44062" r:id="rId32" name="Check Box 30">
              <controlPr defaultSize="0" autoFill="0" autoLine="0" autoPict="0">
                <anchor moveWithCells="1">
                  <from>
                    <xdr:col>21</xdr:col>
                    <xdr:colOff>152400</xdr:colOff>
                    <xdr:row>26</xdr:row>
                    <xdr:rowOff>0</xdr:rowOff>
                  </from>
                  <to>
                    <xdr:col>24</xdr:col>
                    <xdr:colOff>9525</xdr:colOff>
                    <xdr:row>27</xdr:row>
                    <xdr:rowOff>9525</xdr:rowOff>
                  </to>
                </anchor>
              </controlPr>
            </control>
          </mc:Choice>
        </mc:AlternateContent>
        <mc:AlternateContent xmlns:mc="http://schemas.openxmlformats.org/markup-compatibility/2006">
          <mc:Choice Requires="x14">
            <control shapeId="44063" r:id="rId33" name="Check Box 31">
              <controlPr defaultSize="0" autoFill="0" autoLine="0" autoPict="0">
                <anchor moveWithCells="1">
                  <from>
                    <xdr:col>2</xdr:col>
                    <xdr:colOff>152400</xdr:colOff>
                    <xdr:row>27</xdr:row>
                    <xdr:rowOff>85725</xdr:rowOff>
                  </from>
                  <to>
                    <xdr:col>5</xdr:col>
                    <xdr:colOff>9525</xdr:colOff>
                    <xdr:row>29</xdr:row>
                    <xdr:rowOff>28575</xdr:rowOff>
                  </to>
                </anchor>
              </controlPr>
            </control>
          </mc:Choice>
        </mc:AlternateContent>
        <mc:AlternateContent xmlns:mc="http://schemas.openxmlformats.org/markup-compatibility/2006">
          <mc:Choice Requires="x14">
            <control shapeId="44064" r:id="rId34" name="Check Box 32">
              <controlPr defaultSize="0" autoFill="0" autoLine="0" autoPict="0">
                <anchor moveWithCells="1">
                  <from>
                    <xdr:col>7</xdr:col>
                    <xdr:colOff>152400</xdr:colOff>
                    <xdr:row>27</xdr:row>
                    <xdr:rowOff>85725</xdr:rowOff>
                  </from>
                  <to>
                    <xdr:col>10</xdr:col>
                    <xdr:colOff>9525</xdr:colOff>
                    <xdr:row>29</xdr:row>
                    <xdr:rowOff>28575</xdr:rowOff>
                  </to>
                </anchor>
              </controlPr>
            </control>
          </mc:Choice>
        </mc:AlternateContent>
        <mc:AlternateContent xmlns:mc="http://schemas.openxmlformats.org/markup-compatibility/2006">
          <mc:Choice Requires="x14">
            <control shapeId="44065" r:id="rId35" name="Check Box 33">
              <controlPr defaultSize="0" autoFill="0" autoLine="0" autoPict="0">
                <anchor moveWithCells="1">
                  <from>
                    <xdr:col>12</xdr:col>
                    <xdr:colOff>152400</xdr:colOff>
                    <xdr:row>27</xdr:row>
                    <xdr:rowOff>85725</xdr:rowOff>
                  </from>
                  <to>
                    <xdr:col>15</xdr:col>
                    <xdr:colOff>9525</xdr:colOff>
                    <xdr:row>29</xdr:row>
                    <xdr:rowOff>28575</xdr:rowOff>
                  </to>
                </anchor>
              </controlPr>
            </control>
          </mc:Choice>
        </mc:AlternateContent>
        <mc:AlternateContent xmlns:mc="http://schemas.openxmlformats.org/markup-compatibility/2006">
          <mc:Choice Requires="x14">
            <control shapeId="44066" r:id="rId36" name="Check Box 34">
              <controlPr defaultSize="0" autoFill="0" autoLine="0" autoPict="0">
                <anchor moveWithCells="1">
                  <from>
                    <xdr:col>19</xdr:col>
                    <xdr:colOff>152400</xdr:colOff>
                    <xdr:row>27</xdr:row>
                    <xdr:rowOff>85725</xdr:rowOff>
                  </from>
                  <to>
                    <xdr:col>22</xdr:col>
                    <xdr:colOff>9525</xdr:colOff>
                    <xdr:row>29</xdr:row>
                    <xdr:rowOff>28575</xdr:rowOff>
                  </to>
                </anchor>
              </controlPr>
            </control>
          </mc:Choice>
        </mc:AlternateContent>
        <mc:AlternateContent xmlns:mc="http://schemas.openxmlformats.org/markup-compatibility/2006">
          <mc:Choice Requires="x14">
            <control shapeId="44067" r:id="rId37" name="Check Box 35">
              <controlPr defaultSize="0" autoFill="0" autoLine="0" autoPict="0">
                <anchor moveWithCells="1">
                  <from>
                    <xdr:col>26</xdr:col>
                    <xdr:colOff>152400</xdr:colOff>
                    <xdr:row>27</xdr:row>
                    <xdr:rowOff>85725</xdr:rowOff>
                  </from>
                  <to>
                    <xdr:col>29</xdr:col>
                    <xdr:colOff>9525</xdr:colOff>
                    <xdr:row>29</xdr:row>
                    <xdr:rowOff>28575</xdr:rowOff>
                  </to>
                </anchor>
              </controlPr>
            </control>
          </mc:Choice>
        </mc:AlternateContent>
        <mc:AlternateContent xmlns:mc="http://schemas.openxmlformats.org/markup-compatibility/2006">
          <mc:Choice Requires="x14">
            <control shapeId="44068" r:id="rId38" name="Check Box 36">
              <controlPr defaultSize="0" autoFill="0" autoLine="0" autoPict="0">
                <anchor moveWithCells="1">
                  <from>
                    <xdr:col>2</xdr:col>
                    <xdr:colOff>152400</xdr:colOff>
                    <xdr:row>29</xdr:row>
                    <xdr:rowOff>0</xdr:rowOff>
                  </from>
                  <to>
                    <xdr:col>5</xdr:col>
                    <xdr:colOff>9525</xdr:colOff>
                    <xdr:row>30</xdr:row>
                    <xdr:rowOff>47625</xdr:rowOff>
                  </to>
                </anchor>
              </controlPr>
            </control>
          </mc:Choice>
        </mc:AlternateContent>
        <mc:AlternateContent xmlns:mc="http://schemas.openxmlformats.org/markup-compatibility/2006">
          <mc:Choice Requires="x14">
            <control shapeId="44069" r:id="rId39" name="Check Box 37">
              <controlPr defaultSize="0" autoFill="0" autoLine="0" autoPict="0">
                <anchor moveWithCells="1">
                  <from>
                    <xdr:col>10</xdr:col>
                    <xdr:colOff>152400</xdr:colOff>
                    <xdr:row>29</xdr:row>
                    <xdr:rowOff>0</xdr:rowOff>
                  </from>
                  <to>
                    <xdr:col>13</xdr:col>
                    <xdr:colOff>9525</xdr:colOff>
                    <xdr:row>30</xdr:row>
                    <xdr:rowOff>47625</xdr:rowOff>
                  </to>
                </anchor>
              </controlPr>
            </control>
          </mc:Choice>
        </mc:AlternateContent>
        <mc:AlternateContent xmlns:mc="http://schemas.openxmlformats.org/markup-compatibility/2006">
          <mc:Choice Requires="x14">
            <control shapeId="44070" r:id="rId40" name="Check Box 38">
              <controlPr defaultSize="0" autoFill="0" autoLine="0" autoPict="0">
                <anchor moveWithCells="1">
                  <from>
                    <xdr:col>15</xdr:col>
                    <xdr:colOff>152400</xdr:colOff>
                    <xdr:row>29</xdr:row>
                    <xdr:rowOff>0</xdr:rowOff>
                  </from>
                  <to>
                    <xdr:col>18</xdr:col>
                    <xdr:colOff>9525</xdr:colOff>
                    <xdr:row>30</xdr:row>
                    <xdr:rowOff>47625</xdr:rowOff>
                  </to>
                </anchor>
              </controlPr>
            </control>
          </mc:Choice>
        </mc:AlternateContent>
        <mc:AlternateContent xmlns:mc="http://schemas.openxmlformats.org/markup-compatibility/2006">
          <mc:Choice Requires="x14">
            <control shapeId="44071" r:id="rId41" name="Check Box 39">
              <controlPr defaultSize="0" autoFill="0" autoLine="0" autoPict="0">
                <anchor moveWithCells="1">
                  <from>
                    <xdr:col>2</xdr:col>
                    <xdr:colOff>152400</xdr:colOff>
                    <xdr:row>32</xdr:row>
                    <xdr:rowOff>0</xdr:rowOff>
                  </from>
                  <to>
                    <xdr:col>5</xdr:col>
                    <xdr:colOff>9525</xdr:colOff>
                    <xdr:row>33</xdr:row>
                    <xdr:rowOff>9525</xdr:rowOff>
                  </to>
                </anchor>
              </controlPr>
            </control>
          </mc:Choice>
        </mc:AlternateContent>
        <mc:AlternateContent xmlns:mc="http://schemas.openxmlformats.org/markup-compatibility/2006">
          <mc:Choice Requires="x14">
            <control shapeId="44072" r:id="rId42" name="Check Box 40">
              <controlPr defaultSize="0" autoFill="0" autoLine="0" autoPict="0">
                <anchor moveWithCells="1">
                  <from>
                    <xdr:col>8</xdr:col>
                    <xdr:colOff>152400</xdr:colOff>
                    <xdr:row>32</xdr:row>
                    <xdr:rowOff>0</xdr:rowOff>
                  </from>
                  <to>
                    <xdr:col>11</xdr:col>
                    <xdr:colOff>9525</xdr:colOff>
                    <xdr:row>33</xdr:row>
                    <xdr:rowOff>9525</xdr:rowOff>
                  </to>
                </anchor>
              </controlPr>
            </control>
          </mc:Choice>
        </mc:AlternateContent>
        <mc:AlternateContent xmlns:mc="http://schemas.openxmlformats.org/markup-compatibility/2006">
          <mc:Choice Requires="x14">
            <control shapeId="44073" r:id="rId43" name="Check Box 41">
              <controlPr defaultSize="0" autoFill="0" autoLine="0" autoPict="0">
                <anchor moveWithCells="1">
                  <from>
                    <xdr:col>14</xdr:col>
                    <xdr:colOff>152400</xdr:colOff>
                    <xdr:row>32</xdr:row>
                    <xdr:rowOff>0</xdr:rowOff>
                  </from>
                  <to>
                    <xdr:col>17</xdr:col>
                    <xdr:colOff>9525</xdr:colOff>
                    <xdr:row>33</xdr:row>
                    <xdr:rowOff>9525</xdr:rowOff>
                  </to>
                </anchor>
              </controlPr>
            </control>
          </mc:Choice>
        </mc:AlternateContent>
        <mc:AlternateContent xmlns:mc="http://schemas.openxmlformats.org/markup-compatibility/2006">
          <mc:Choice Requires="x14">
            <control shapeId="44074" r:id="rId44" name="Check Box 42">
              <controlPr defaultSize="0" autoFill="0" autoLine="0" autoPict="0">
                <anchor moveWithCells="1">
                  <from>
                    <xdr:col>20</xdr:col>
                    <xdr:colOff>152400</xdr:colOff>
                    <xdr:row>32</xdr:row>
                    <xdr:rowOff>0</xdr:rowOff>
                  </from>
                  <to>
                    <xdr:col>23</xdr:col>
                    <xdr:colOff>9525</xdr:colOff>
                    <xdr:row>33</xdr:row>
                    <xdr:rowOff>9525</xdr:rowOff>
                  </to>
                </anchor>
              </controlPr>
            </control>
          </mc:Choice>
        </mc:AlternateContent>
        <mc:AlternateContent xmlns:mc="http://schemas.openxmlformats.org/markup-compatibility/2006">
          <mc:Choice Requires="x14">
            <control shapeId="44075" r:id="rId45" name="Check Box 43">
              <controlPr defaultSize="0" autoFill="0" autoLine="0" autoPict="0">
                <anchor moveWithCells="1">
                  <from>
                    <xdr:col>26</xdr:col>
                    <xdr:colOff>152400</xdr:colOff>
                    <xdr:row>32</xdr:row>
                    <xdr:rowOff>0</xdr:rowOff>
                  </from>
                  <to>
                    <xdr:col>29</xdr:col>
                    <xdr:colOff>9525</xdr:colOff>
                    <xdr:row>33</xdr:row>
                    <xdr:rowOff>9525</xdr:rowOff>
                  </to>
                </anchor>
              </controlPr>
            </control>
          </mc:Choice>
        </mc:AlternateContent>
        <mc:AlternateContent xmlns:mc="http://schemas.openxmlformats.org/markup-compatibility/2006">
          <mc:Choice Requires="x14">
            <control shapeId="44076" r:id="rId46" name="Check Box 44">
              <controlPr defaultSize="0" autoFill="0" autoLine="0" autoPict="0">
                <anchor moveWithCells="1">
                  <from>
                    <xdr:col>32</xdr:col>
                    <xdr:colOff>152400</xdr:colOff>
                    <xdr:row>32</xdr:row>
                    <xdr:rowOff>0</xdr:rowOff>
                  </from>
                  <to>
                    <xdr:col>35</xdr:col>
                    <xdr:colOff>9525</xdr:colOff>
                    <xdr:row>33</xdr:row>
                    <xdr:rowOff>9525</xdr:rowOff>
                  </to>
                </anchor>
              </controlPr>
            </control>
          </mc:Choice>
        </mc:AlternateContent>
        <mc:AlternateContent xmlns:mc="http://schemas.openxmlformats.org/markup-compatibility/2006">
          <mc:Choice Requires="x14">
            <control shapeId="44077" r:id="rId47" name="Check Box 45">
              <controlPr defaultSize="0" autoFill="0" autoLine="0" autoPict="0">
                <anchor moveWithCells="1">
                  <from>
                    <xdr:col>26</xdr:col>
                    <xdr:colOff>171450</xdr:colOff>
                    <xdr:row>84</xdr:row>
                    <xdr:rowOff>0</xdr:rowOff>
                  </from>
                  <to>
                    <xdr:col>29</xdr:col>
                    <xdr:colOff>28575</xdr:colOff>
                    <xdr:row>85</xdr:row>
                    <xdr:rowOff>19050</xdr:rowOff>
                  </to>
                </anchor>
              </controlPr>
            </control>
          </mc:Choice>
        </mc:AlternateContent>
        <mc:AlternateContent xmlns:mc="http://schemas.openxmlformats.org/markup-compatibility/2006">
          <mc:Choice Requires="x14">
            <control shapeId="44078" r:id="rId48" name="Check Box 46">
              <controlPr defaultSize="0" autoFill="0" autoLine="0" autoPict="0">
                <anchor moveWithCells="1">
                  <from>
                    <xdr:col>26</xdr:col>
                    <xdr:colOff>171450</xdr:colOff>
                    <xdr:row>84</xdr:row>
                    <xdr:rowOff>219075</xdr:rowOff>
                  </from>
                  <to>
                    <xdr:col>29</xdr:col>
                    <xdr:colOff>28575</xdr:colOff>
                    <xdr:row>86</xdr:row>
                    <xdr:rowOff>9525</xdr:rowOff>
                  </to>
                </anchor>
              </controlPr>
            </control>
          </mc:Choice>
        </mc:AlternateContent>
        <mc:AlternateContent xmlns:mc="http://schemas.openxmlformats.org/markup-compatibility/2006">
          <mc:Choice Requires="x14">
            <control shapeId="44079" r:id="rId49" name="Check Box 47">
              <controlPr defaultSize="0" autoFill="0" autoLine="0" autoPict="0">
                <anchor moveWithCells="1">
                  <from>
                    <xdr:col>26</xdr:col>
                    <xdr:colOff>171450</xdr:colOff>
                    <xdr:row>85</xdr:row>
                    <xdr:rowOff>209550</xdr:rowOff>
                  </from>
                  <to>
                    <xdr:col>29</xdr:col>
                    <xdr:colOff>28575</xdr:colOff>
                    <xdr:row>87</xdr:row>
                    <xdr:rowOff>0</xdr:rowOff>
                  </to>
                </anchor>
              </controlPr>
            </control>
          </mc:Choice>
        </mc:AlternateContent>
        <mc:AlternateContent xmlns:mc="http://schemas.openxmlformats.org/markup-compatibility/2006">
          <mc:Choice Requires="x14">
            <control shapeId="44080" r:id="rId50" name="Check Box 48">
              <controlPr defaultSize="0" autoFill="0" autoLine="0" autoPict="0">
                <anchor moveWithCells="1">
                  <from>
                    <xdr:col>26</xdr:col>
                    <xdr:colOff>171450</xdr:colOff>
                    <xdr:row>87</xdr:row>
                    <xdr:rowOff>0</xdr:rowOff>
                  </from>
                  <to>
                    <xdr:col>29</xdr:col>
                    <xdr:colOff>28575</xdr:colOff>
                    <xdr:row>88</xdr:row>
                    <xdr:rowOff>19050</xdr:rowOff>
                  </to>
                </anchor>
              </controlPr>
            </control>
          </mc:Choice>
        </mc:AlternateContent>
        <mc:AlternateContent xmlns:mc="http://schemas.openxmlformats.org/markup-compatibility/2006">
          <mc:Choice Requires="x14">
            <control shapeId="44081" r:id="rId51" name="Check Box 49">
              <controlPr defaultSize="0" autoFill="0" autoLine="0" autoPict="0">
                <anchor moveWithCells="1">
                  <from>
                    <xdr:col>26</xdr:col>
                    <xdr:colOff>171450</xdr:colOff>
                    <xdr:row>87</xdr:row>
                    <xdr:rowOff>219075</xdr:rowOff>
                  </from>
                  <to>
                    <xdr:col>29</xdr:col>
                    <xdr:colOff>28575</xdr:colOff>
                    <xdr:row>89</xdr:row>
                    <xdr:rowOff>9525</xdr:rowOff>
                  </to>
                </anchor>
              </controlPr>
            </control>
          </mc:Choice>
        </mc:AlternateContent>
        <mc:AlternateContent xmlns:mc="http://schemas.openxmlformats.org/markup-compatibility/2006">
          <mc:Choice Requires="x14">
            <control shapeId="44082" r:id="rId52" name="Check Box 50">
              <controlPr defaultSize="0" autoFill="0" autoLine="0" autoPict="0">
                <anchor moveWithCells="1">
                  <from>
                    <xdr:col>26</xdr:col>
                    <xdr:colOff>171450</xdr:colOff>
                    <xdr:row>88</xdr:row>
                    <xdr:rowOff>209550</xdr:rowOff>
                  </from>
                  <to>
                    <xdr:col>29</xdr:col>
                    <xdr:colOff>28575</xdr:colOff>
                    <xdr:row>90</xdr:row>
                    <xdr:rowOff>0</xdr:rowOff>
                  </to>
                </anchor>
              </controlPr>
            </control>
          </mc:Choice>
        </mc:AlternateContent>
        <mc:AlternateContent xmlns:mc="http://schemas.openxmlformats.org/markup-compatibility/2006">
          <mc:Choice Requires="x14">
            <control shapeId="44083" r:id="rId53" name="Check Box 51">
              <controlPr defaultSize="0" autoFill="0" autoLine="0" autoPict="0">
                <anchor moveWithCells="1">
                  <from>
                    <xdr:col>27</xdr:col>
                    <xdr:colOff>0</xdr:colOff>
                    <xdr:row>90</xdr:row>
                    <xdr:rowOff>0</xdr:rowOff>
                  </from>
                  <to>
                    <xdr:col>29</xdr:col>
                    <xdr:colOff>38100</xdr:colOff>
                    <xdr:row>91</xdr:row>
                    <xdr:rowOff>19050</xdr:rowOff>
                  </to>
                </anchor>
              </controlPr>
            </control>
          </mc:Choice>
        </mc:AlternateContent>
        <mc:AlternateContent xmlns:mc="http://schemas.openxmlformats.org/markup-compatibility/2006">
          <mc:Choice Requires="x14">
            <control shapeId="44084" r:id="rId54" name="Check Box 52">
              <controlPr defaultSize="0" autoFill="0" autoLine="0" autoPict="0">
                <anchor moveWithCells="1">
                  <from>
                    <xdr:col>27</xdr:col>
                    <xdr:colOff>0</xdr:colOff>
                    <xdr:row>90</xdr:row>
                    <xdr:rowOff>219075</xdr:rowOff>
                  </from>
                  <to>
                    <xdr:col>29</xdr:col>
                    <xdr:colOff>38100</xdr:colOff>
                    <xdr:row>92</xdr:row>
                    <xdr:rowOff>9525</xdr:rowOff>
                  </to>
                </anchor>
              </controlPr>
            </control>
          </mc:Choice>
        </mc:AlternateContent>
        <mc:AlternateContent xmlns:mc="http://schemas.openxmlformats.org/markup-compatibility/2006">
          <mc:Choice Requires="x14">
            <control shapeId="44085" r:id="rId55" name="Check Box 53">
              <controlPr defaultSize="0" autoFill="0" autoLine="0" autoPict="0">
                <anchor moveWithCells="1">
                  <from>
                    <xdr:col>27</xdr:col>
                    <xdr:colOff>0</xdr:colOff>
                    <xdr:row>91</xdr:row>
                    <xdr:rowOff>209550</xdr:rowOff>
                  </from>
                  <to>
                    <xdr:col>29</xdr:col>
                    <xdr:colOff>38100</xdr:colOff>
                    <xdr:row>93</xdr:row>
                    <xdr:rowOff>0</xdr:rowOff>
                  </to>
                </anchor>
              </controlPr>
            </control>
          </mc:Choice>
        </mc:AlternateContent>
        <mc:AlternateContent xmlns:mc="http://schemas.openxmlformats.org/markup-compatibility/2006">
          <mc:Choice Requires="x14">
            <control shapeId="44086" r:id="rId56" name="Check Box 54">
              <controlPr defaultSize="0" autoFill="0" autoLine="0" autoPict="0">
                <anchor moveWithCells="1">
                  <from>
                    <xdr:col>27</xdr:col>
                    <xdr:colOff>0</xdr:colOff>
                    <xdr:row>93</xdr:row>
                    <xdr:rowOff>0</xdr:rowOff>
                  </from>
                  <to>
                    <xdr:col>29</xdr:col>
                    <xdr:colOff>38100</xdr:colOff>
                    <xdr:row>94</xdr:row>
                    <xdr:rowOff>19050</xdr:rowOff>
                  </to>
                </anchor>
              </controlPr>
            </control>
          </mc:Choice>
        </mc:AlternateContent>
        <mc:AlternateContent xmlns:mc="http://schemas.openxmlformats.org/markup-compatibility/2006">
          <mc:Choice Requires="x14">
            <control shapeId="44087" r:id="rId57" name="Check Box 55">
              <controlPr defaultSize="0" autoFill="0" autoLine="0" autoPict="0">
                <anchor moveWithCells="1">
                  <from>
                    <xdr:col>27</xdr:col>
                    <xdr:colOff>0</xdr:colOff>
                    <xdr:row>93</xdr:row>
                    <xdr:rowOff>219075</xdr:rowOff>
                  </from>
                  <to>
                    <xdr:col>29</xdr:col>
                    <xdr:colOff>38100</xdr:colOff>
                    <xdr:row>95</xdr:row>
                    <xdr:rowOff>9525</xdr:rowOff>
                  </to>
                </anchor>
              </controlPr>
            </control>
          </mc:Choice>
        </mc:AlternateContent>
        <mc:AlternateContent xmlns:mc="http://schemas.openxmlformats.org/markup-compatibility/2006">
          <mc:Choice Requires="x14">
            <control shapeId="44088" r:id="rId58" name="Check Box 56">
              <controlPr defaultSize="0" autoFill="0" autoLine="0" autoPict="0">
                <anchor moveWithCells="1">
                  <from>
                    <xdr:col>27</xdr:col>
                    <xdr:colOff>0</xdr:colOff>
                    <xdr:row>94</xdr:row>
                    <xdr:rowOff>209550</xdr:rowOff>
                  </from>
                  <to>
                    <xdr:col>29</xdr:col>
                    <xdr:colOff>38100</xdr:colOff>
                    <xdr:row>96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C16"/>
  <sheetViews>
    <sheetView workbookViewId="0">
      <selection activeCell="C27" sqref="C27"/>
    </sheetView>
  </sheetViews>
  <sheetFormatPr defaultRowHeight="12"/>
  <cols>
    <col min="1" max="1" width="3.75" style="265" customWidth="1"/>
    <col min="2" max="2" width="23.875" style="266" customWidth="1"/>
    <col min="3" max="3" width="58.875" style="265" customWidth="1"/>
    <col min="4" max="4" width="2" style="265" customWidth="1"/>
    <col min="5" max="16384" width="9" style="265"/>
  </cols>
  <sheetData>
    <row r="1" spans="1:3" ht="18" customHeight="1">
      <c r="A1" s="278" t="s">
        <v>314</v>
      </c>
    </row>
    <row r="2" spans="1:3" s="277" customFormat="1" ht="18.75" customHeight="1">
      <c r="A2" s="274" t="s">
        <v>59</v>
      </c>
      <c r="B2" s="275" t="s">
        <v>315</v>
      </c>
      <c r="C2" s="276" t="s">
        <v>329</v>
      </c>
    </row>
    <row r="3" spans="1:3" s="267" customFormat="1" ht="45" customHeight="1">
      <c r="A3" s="268">
        <v>10</v>
      </c>
      <c r="B3" s="269" t="s">
        <v>316</v>
      </c>
      <c r="C3" s="270"/>
    </row>
    <row r="4" spans="1:3" s="267" customFormat="1" ht="45" customHeight="1">
      <c r="A4" s="268">
        <v>11</v>
      </c>
      <c r="B4" s="269" t="s">
        <v>317</v>
      </c>
      <c r="C4" s="270"/>
    </row>
    <row r="5" spans="1:3" s="267" customFormat="1" ht="45" customHeight="1">
      <c r="A5" s="268">
        <v>12</v>
      </c>
      <c r="B5" s="269" t="s">
        <v>318</v>
      </c>
      <c r="C5" s="270"/>
    </row>
    <row r="6" spans="1:3" s="267" customFormat="1" ht="45" customHeight="1">
      <c r="A6" s="268">
        <v>13</v>
      </c>
      <c r="B6" s="269" t="s">
        <v>319</v>
      </c>
      <c r="C6" s="270"/>
    </row>
    <row r="7" spans="1:3" s="267" customFormat="1" ht="45" customHeight="1">
      <c r="A7" s="268">
        <v>14</v>
      </c>
      <c r="B7" s="269" t="s">
        <v>320</v>
      </c>
      <c r="C7" s="270"/>
    </row>
    <row r="8" spans="1:3" s="267" customFormat="1" ht="45" customHeight="1">
      <c r="A8" s="268">
        <v>15</v>
      </c>
      <c r="B8" s="269" t="s">
        <v>321</v>
      </c>
      <c r="C8" s="270"/>
    </row>
    <row r="9" spans="1:3" s="267" customFormat="1" ht="45" customHeight="1">
      <c r="A9" s="268">
        <v>16</v>
      </c>
      <c r="B9" s="269" t="s">
        <v>330</v>
      </c>
      <c r="C9" s="270"/>
    </row>
    <row r="10" spans="1:3" s="267" customFormat="1" ht="45" customHeight="1">
      <c r="A10" s="268">
        <v>17</v>
      </c>
      <c r="B10" s="269" t="s">
        <v>327</v>
      </c>
      <c r="C10" s="270"/>
    </row>
    <row r="11" spans="1:3" s="267" customFormat="1" ht="45" customHeight="1">
      <c r="A11" s="268">
        <v>18</v>
      </c>
      <c r="B11" s="269" t="s">
        <v>322</v>
      </c>
      <c r="C11" s="270"/>
    </row>
    <row r="12" spans="1:3" s="267" customFormat="1" ht="45" customHeight="1">
      <c r="A12" s="268">
        <v>19</v>
      </c>
      <c r="B12" s="269" t="s">
        <v>323</v>
      </c>
      <c r="C12" s="270"/>
    </row>
    <row r="13" spans="1:3" s="267" customFormat="1" ht="45" customHeight="1">
      <c r="A13" s="268">
        <v>20</v>
      </c>
      <c r="B13" s="269" t="s">
        <v>324</v>
      </c>
      <c r="C13" s="270"/>
    </row>
    <row r="14" spans="1:3" s="267" customFormat="1" ht="45" customHeight="1">
      <c r="A14" s="268">
        <v>21</v>
      </c>
      <c r="B14" s="269" t="s">
        <v>325</v>
      </c>
      <c r="C14" s="270"/>
    </row>
    <row r="15" spans="1:3" s="267" customFormat="1" ht="45" customHeight="1">
      <c r="A15" s="268">
        <v>22</v>
      </c>
      <c r="B15" s="269" t="s">
        <v>326</v>
      </c>
      <c r="C15" s="270"/>
    </row>
    <row r="16" spans="1:3" s="267" customFormat="1" ht="45" customHeight="1">
      <c r="A16" s="271">
        <v>23</v>
      </c>
      <c r="B16" s="272" t="s">
        <v>328</v>
      </c>
      <c r="C16" s="273"/>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A1:AQ34"/>
  <sheetViews>
    <sheetView zoomScale="85" zoomScaleNormal="100" zoomScaleSheetLayoutView="85" workbookViewId="0">
      <selection activeCell="AO4" sqref="AO4"/>
    </sheetView>
  </sheetViews>
  <sheetFormatPr defaultRowHeight="13.5"/>
  <cols>
    <col min="1" max="1" width="1.625" style="2" customWidth="1"/>
    <col min="2" max="3" width="2.125" style="2" customWidth="1"/>
    <col min="4" max="31" width="2.375" style="2" customWidth="1"/>
    <col min="32" max="32" width="2.375" style="1100" customWidth="1"/>
    <col min="33" max="34" width="1.375" style="1100" customWidth="1"/>
    <col min="35" max="36" width="2.375" style="1100" customWidth="1"/>
    <col min="37" max="37" width="2.625" style="1100" customWidth="1"/>
    <col min="38" max="42" width="2.375" style="1100" customWidth="1"/>
    <col min="43" max="43" width="3.25" style="1100" customWidth="1"/>
    <col min="44" max="44" width="1.625" style="2" customWidth="1"/>
    <col min="45" max="51" width="2.125" style="2" customWidth="1"/>
    <col min="52" max="52" width="1.875" style="2" customWidth="1"/>
    <col min="53" max="128" width="1.625" style="2" customWidth="1"/>
    <col min="129" max="16384" width="9" style="2"/>
  </cols>
  <sheetData>
    <row r="1" spans="1:43">
      <c r="A1" s="1011"/>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c r="AA1" s="1011"/>
      <c r="AB1" s="1011"/>
      <c r="AC1" s="1011"/>
      <c r="AD1" s="1011"/>
      <c r="AE1" s="1011"/>
      <c r="AF1" s="1012"/>
      <c r="AG1" s="1012"/>
      <c r="AH1" s="1012"/>
      <c r="AI1" s="1012"/>
      <c r="AJ1" s="1012"/>
      <c r="AK1" s="1012"/>
      <c r="AL1" s="1012"/>
      <c r="AM1" s="1012"/>
      <c r="AN1" s="1012"/>
      <c r="AO1" s="1012"/>
      <c r="AP1" s="1012"/>
      <c r="AQ1" s="1012"/>
    </row>
    <row r="2" spans="1:43" ht="23.25" customHeight="1">
      <c r="A2" s="1011"/>
      <c r="B2" s="1011"/>
      <c r="C2" s="1011"/>
      <c r="D2" s="1011"/>
      <c r="E2" s="1011"/>
      <c r="F2" s="1011"/>
      <c r="G2" s="1011"/>
      <c r="H2" s="1011"/>
      <c r="I2" s="1013" t="s">
        <v>360</v>
      </c>
      <c r="J2" s="1013"/>
      <c r="K2" s="1013"/>
      <c r="L2" s="1013"/>
      <c r="M2" s="1013"/>
      <c r="N2" s="1013"/>
      <c r="O2" s="1013"/>
      <c r="P2" s="1013"/>
      <c r="Q2" s="1013"/>
      <c r="R2" s="1013"/>
      <c r="S2" s="1013"/>
      <c r="T2" s="1013"/>
      <c r="U2" s="1013"/>
      <c r="V2" s="1013"/>
      <c r="W2" s="1013"/>
      <c r="X2" s="1013"/>
      <c r="Y2" s="1013"/>
      <c r="Z2" s="1013"/>
      <c r="AA2" s="1013"/>
      <c r="AB2" s="1013"/>
      <c r="AC2" s="1013"/>
      <c r="AD2" s="1013"/>
      <c r="AE2" s="1013"/>
      <c r="AF2" s="1013"/>
      <c r="AG2" s="1012"/>
      <c r="AH2" s="1012"/>
      <c r="AI2" s="1012"/>
      <c r="AJ2" s="1012"/>
      <c r="AK2" s="1012"/>
      <c r="AL2" s="1012"/>
      <c r="AM2" s="1012"/>
      <c r="AN2" s="1012"/>
      <c r="AO2" s="1012"/>
      <c r="AP2" s="1012"/>
      <c r="AQ2" s="1012"/>
    </row>
    <row r="3" spans="1:43" ht="20.25" customHeight="1">
      <c r="A3" s="1011"/>
      <c r="B3" s="1014"/>
      <c r="C3" s="1014"/>
      <c r="D3" s="1014"/>
      <c r="E3" s="1014"/>
      <c r="F3" s="1014"/>
      <c r="G3" s="1014"/>
      <c r="H3" s="1014"/>
      <c r="I3" s="1014"/>
      <c r="J3" s="1014"/>
      <c r="K3" s="1014"/>
      <c r="L3" s="1015"/>
      <c r="M3" s="1015"/>
      <c r="N3" s="1015"/>
      <c r="O3" s="1015"/>
      <c r="P3" s="1015"/>
      <c r="Q3" s="1015"/>
      <c r="R3" s="1015"/>
      <c r="S3" s="1015"/>
      <c r="T3" s="1015"/>
      <c r="U3" s="1015"/>
      <c r="V3" s="1015"/>
      <c r="W3" s="1014"/>
      <c r="X3" s="1014"/>
      <c r="Y3" s="1014"/>
      <c r="Z3" s="1014"/>
      <c r="AA3" s="1014"/>
      <c r="AB3" s="1103" t="s">
        <v>361</v>
      </c>
      <c r="AC3" s="1103"/>
      <c r="AD3" s="1104"/>
      <c r="AE3" s="1101" t="str">
        <f>IF(共通!B9="","",共通!B9)</f>
        <v/>
      </c>
      <c r="AF3" s="1101"/>
      <c r="AG3" s="1101"/>
      <c r="AH3" s="1101"/>
      <c r="AI3" s="1101"/>
      <c r="AJ3" s="1101"/>
      <c r="AK3" s="1101"/>
      <c r="AL3" s="1101"/>
      <c r="AM3" s="1101"/>
      <c r="AN3" s="1016"/>
      <c r="AO3" s="1105" t="s">
        <v>50</v>
      </c>
      <c r="AP3" s="1105"/>
      <c r="AQ3" s="1014"/>
    </row>
    <row r="4" spans="1:43" ht="9" customHeight="1" thickBot="1">
      <c r="A4" s="1011"/>
      <c r="B4" s="1011"/>
      <c r="C4" s="1011"/>
      <c r="D4" s="1011"/>
      <c r="E4" s="1011"/>
      <c r="F4" s="1011"/>
      <c r="G4" s="1011"/>
      <c r="H4" s="1011"/>
      <c r="I4" s="1011"/>
      <c r="J4" s="1011"/>
      <c r="K4" s="1011"/>
      <c r="L4" s="1011"/>
      <c r="M4" s="1011"/>
      <c r="N4" s="1011"/>
      <c r="O4" s="1011"/>
      <c r="P4" s="1011"/>
      <c r="Q4" s="1011"/>
      <c r="R4" s="1011"/>
      <c r="S4" s="1011"/>
      <c r="T4" s="1011"/>
      <c r="U4" s="1011"/>
      <c r="V4" s="1011"/>
      <c r="W4" s="1011"/>
      <c r="X4" s="1011"/>
      <c r="Y4" s="1011"/>
      <c r="Z4" s="1011"/>
      <c r="AA4" s="1011"/>
      <c r="AB4" s="1011"/>
      <c r="AC4" s="1011"/>
      <c r="AD4" s="1011"/>
      <c r="AE4" s="1011"/>
      <c r="AF4" s="1012"/>
      <c r="AG4" s="1012"/>
      <c r="AH4" s="1012"/>
      <c r="AI4" s="1012"/>
      <c r="AJ4" s="1012"/>
      <c r="AK4" s="1012"/>
      <c r="AL4" s="1012"/>
      <c r="AM4" s="1012"/>
      <c r="AN4" s="1012"/>
      <c r="AO4" s="1012"/>
      <c r="AP4" s="1012"/>
      <c r="AQ4" s="1012"/>
    </row>
    <row r="5" spans="1:43" s="1024" customFormat="1" ht="21.75" customHeight="1">
      <c r="A5" s="1017"/>
      <c r="B5" s="1018" t="s">
        <v>362</v>
      </c>
      <c r="C5" s="1019"/>
      <c r="D5" s="1020" t="s">
        <v>363</v>
      </c>
      <c r="E5" s="1020"/>
      <c r="F5" s="1020"/>
      <c r="G5" s="1020"/>
      <c r="H5" s="1020"/>
      <c r="I5" s="1020"/>
      <c r="J5" s="1020"/>
      <c r="K5" s="1020"/>
      <c r="L5" s="1020"/>
      <c r="M5" s="1020"/>
      <c r="N5" s="1020"/>
      <c r="O5" s="1020"/>
      <c r="P5" s="1020"/>
      <c r="Q5" s="1020"/>
      <c r="R5" s="1020"/>
      <c r="S5" s="1020"/>
      <c r="T5" s="1020"/>
      <c r="U5" s="1020"/>
      <c r="V5" s="1020"/>
      <c r="W5" s="1020"/>
      <c r="X5" s="1020"/>
      <c r="Y5" s="1020"/>
      <c r="Z5" s="1020"/>
      <c r="AA5" s="1020"/>
      <c r="AB5" s="1020"/>
      <c r="AC5" s="1020"/>
      <c r="AD5" s="1020"/>
      <c r="AE5" s="1020"/>
      <c r="AF5" s="1021" t="s">
        <v>364</v>
      </c>
      <c r="AG5" s="1022"/>
      <c r="AH5" s="1022"/>
      <c r="AI5" s="1022"/>
      <c r="AJ5" s="1022"/>
      <c r="AK5" s="1022"/>
      <c r="AL5" s="1022"/>
      <c r="AM5" s="1022"/>
      <c r="AN5" s="1022"/>
      <c r="AO5" s="1022"/>
      <c r="AP5" s="1022"/>
      <c r="AQ5" s="1023"/>
    </row>
    <row r="6" spans="1:43" s="1024" customFormat="1" ht="21.75" customHeight="1">
      <c r="A6" s="1017"/>
      <c r="B6" s="1025"/>
      <c r="C6" s="1026"/>
      <c r="D6" s="1027"/>
      <c r="E6" s="1027"/>
      <c r="F6" s="1027"/>
      <c r="G6" s="1027"/>
      <c r="H6" s="1027"/>
      <c r="I6" s="1027"/>
      <c r="J6" s="1027"/>
      <c r="K6" s="1027"/>
      <c r="L6" s="1027"/>
      <c r="M6" s="1027"/>
      <c r="N6" s="1027"/>
      <c r="O6" s="1027"/>
      <c r="P6" s="1027"/>
      <c r="Q6" s="1027"/>
      <c r="R6" s="1027"/>
      <c r="S6" s="1027"/>
      <c r="T6" s="1027"/>
      <c r="U6" s="1027"/>
      <c r="V6" s="1027"/>
      <c r="W6" s="1027"/>
      <c r="X6" s="1027"/>
      <c r="Y6" s="1027"/>
      <c r="Z6" s="1027"/>
      <c r="AA6" s="1027"/>
      <c r="AB6" s="1027"/>
      <c r="AC6" s="1027"/>
      <c r="AD6" s="1027"/>
      <c r="AE6" s="1027"/>
      <c r="AF6" s="1028"/>
      <c r="AG6" s="1029"/>
      <c r="AH6" s="1029"/>
      <c r="AI6" s="1029"/>
      <c r="AJ6" s="1029"/>
      <c r="AK6" s="1029"/>
      <c r="AL6" s="1029"/>
      <c r="AM6" s="1029"/>
      <c r="AN6" s="1029"/>
      <c r="AO6" s="1029"/>
      <c r="AP6" s="1029"/>
      <c r="AQ6" s="1030"/>
    </row>
    <row r="7" spans="1:43" s="1024" customFormat="1" ht="21.75" customHeight="1" thickBot="1">
      <c r="A7" s="1017"/>
      <c r="B7" s="1031"/>
      <c r="C7" s="1032"/>
      <c r="D7" s="1033"/>
      <c r="E7" s="1033"/>
      <c r="F7" s="1033"/>
      <c r="G7" s="1033"/>
      <c r="H7" s="1033"/>
      <c r="I7" s="1033"/>
      <c r="J7" s="1033"/>
      <c r="K7" s="1033"/>
      <c r="L7" s="1033"/>
      <c r="M7" s="1033"/>
      <c r="N7" s="1033"/>
      <c r="O7" s="1033"/>
      <c r="P7" s="1033"/>
      <c r="Q7" s="1033"/>
      <c r="R7" s="1033"/>
      <c r="S7" s="1033"/>
      <c r="T7" s="1033"/>
      <c r="U7" s="1033"/>
      <c r="V7" s="1033"/>
      <c r="W7" s="1033"/>
      <c r="X7" s="1033"/>
      <c r="Y7" s="1033"/>
      <c r="Z7" s="1033"/>
      <c r="AA7" s="1033"/>
      <c r="AB7" s="1033"/>
      <c r="AC7" s="1033"/>
      <c r="AD7" s="1033"/>
      <c r="AE7" s="1033"/>
      <c r="AF7" s="1034"/>
      <c r="AG7" s="1035"/>
      <c r="AH7" s="1035"/>
      <c r="AI7" s="1035"/>
      <c r="AJ7" s="1035"/>
      <c r="AK7" s="1035"/>
      <c r="AL7" s="1035"/>
      <c r="AM7" s="1035"/>
      <c r="AN7" s="1035"/>
      <c r="AO7" s="1035"/>
      <c r="AP7" s="1035"/>
      <c r="AQ7" s="1036"/>
    </row>
    <row r="8" spans="1:43" s="1024" customFormat="1" ht="30" customHeight="1" thickTop="1">
      <c r="A8" s="1017"/>
      <c r="B8" s="1037">
        <v>1</v>
      </c>
      <c r="C8" s="1038"/>
      <c r="D8" s="1039" t="s">
        <v>365</v>
      </c>
      <c r="E8" s="1039"/>
      <c r="F8" s="1039"/>
      <c r="G8" s="1039"/>
      <c r="H8" s="1039"/>
      <c r="I8" s="1039"/>
      <c r="J8" s="1039"/>
      <c r="K8" s="1039"/>
      <c r="L8" s="1039"/>
      <c r="M8" s="1039"/>
      <c r="N8" s="1039"/>
      <c r="O8" s="1039"/>
      <c r="P8" s="1039"/>
      <c r="Q8" s="1039"/>
      <c r="R8" s="1039"/>
      <c r="S8" s="1039"/>
      <c r="T8" s="1039"/>
      <c r="U8" s="1039"/>
      <c r="V8" s="1039"/>
      <c r="W8" s="1039"/>
      <c r="X8" s="1039"/>
      <c r="Y8" s="1039"/>
      <c r="Z8" s="1039"/>
      <c r="AA8" s="1039"/>
      <c r="AB8" s="1039"/>
      <c r="AC8" s="1039"/>
      <c r="AD8" s="1039"/>
      <c r="AE8" s="1039"/>
      <c r="AF8" s="1040" t="s">
        <v>366</v>
      </c>
      <c r="AG8" s="1041"/>
      <c r="AH8" s="1041"/>
      <c r="AI8" s="1041"/>
      <c r="AJ8" s="1041"/>
      <c r="AK8" s="1042"/>
      <c r="AL8" s="1040" t="s">
        <v>367</v>
      </c>
      <c r="AM8" s="1041"/>
      <c r="AN8" s="1041"/>
      <c r="AO8" s="1041"/>
      <c r="AP8" s="1041"/>
      <c r="AQ8" s="1043"/>
    </row>
    <row r="9" spans="1:43" s="1024" customFormat="1" ht="30" customHeight="1">
      <c r="A9" s="1017"/>
      <c r="B9" s="1044">
        <v>2</v>
      </c>
      <c r="C9" s="1045"/>
      <c r="D9" s="1046" t="s">
        <v>368</v>
      </c>
      <c r="E9" s="1046"/>
      <c r="F9" s="1046"/>
      <c r="G9" s="1046"/>
      <c r="H9" s="1046"/>
      <c r="I9" s="1046"/>
      <c r="J9" s="1046"/>
      <c r="K9" s="1046"/>
      <c r="L9" s="1046"/>
      <c r="M9" s="1046"/>
      <c r="N9" s="1046"/>
      <c r="O9" s="1046"/>
      <c r="P9" s="1046"/>
      <c r="Q9" s="1046"/>
      <c r="R9" s="1046"/>
      <c r="S9" s="1046"/>
      <c r="T9" s="1046"/>
      <c r="U9" s="1046"/>
      <c r="V9" s="1046"/>
      <c r="W9" s="1046"/>
      <c r="X9" s="1046"/>
      <c r="Y9" s="1046"/>
      <c r="Z9" s="1046"/>
      <c r="AA9" s="1046"/>
      <c r="AB9" s="1046"/>
      <c r="AC9" s="1046"/>
      <c r="AD9" s="1046"/>
      <c r="AE9" s="1046"/>
      <c r="AF9" s="1047" t="s">
        <v>366</v>
      </c>
      <c r="AG9" s="1048"/>
      <c r="AH9" s="1048"/>
      <c r="AI9" s="1048"/>
      <c r="AJ9" s="1048"/>
      <c r="AK9" s="1049"/>
      <c r="AL9" s="1047" t="s">
        <v>367</v>
      </c>
      <c r="AM9" s="1048"/>
      <c r="AN9" s="1048"/>
      <c r="AO9" s="1048"/>
      <c r="AP9" s="1048"/>
      <c r="AQ9" s="1050"/>
    </row>
    <row r="10" spans="1:43" s="1024" customFormat="1" ht="30" customHeight="1">
      <c r="A10" s="1017"/>
      <c r="B10" s="1044">
        <v>3</v>
      </c>
      <c r="C10" s="1045"/>
      <c r="D10" s="1046" t="s">
        <v>369</v>
      </c>
      <c r="E10" s="1046"/>
      <c r="F10" s="1046"/>
      <c r="G10" s="1046"/>
      <c r="H10" s="1046"/>
      <c r="I10" s="1046"/>
      <c r="J10" s="1046"/>
      <c r="K10" s="1046"/>
      <c r="L10" s="1046"/>
      <c r="M10" s="1046"/>
      <c r="N10" s="1046"/>
      <c r="O10" s="1046"/>
      <c r="P10" s="1046"/>
      <c r="Q10" s="1046"/>
      <c r="R10" s="1046"/>
      <c r="S10" s="1046"/>
      <c r="T10" s="1046"/>
      <c r="U10" s="1046"/>
      <c r="V10" s="1046"/>
      <c r="W10" s="1046"/>
      <c r="X10" s="1046"/>
      <c r="Y10" s="1046"/>
      <c r="Z10" s="1046"/>
      <c r="AA10" s="1046"/>
      <c r="AB10" s="1046"/>
      <c r="AC10" s="1046"/>
      <c r="AD10" s="1046"/>
      <c r="AE10" s="1046"/>
      <c r="AF10" s="1047" t="s">
        <v>366</v>
      </c>
      <c r="AG10" s="1048"/>
      <c r="AH10" s="1048"/>
      <c r="AI10" s="1048"/>
      <c r="AJ10" s="1048"/>
      <c r="AK10" s="1049"/>
      <c r="AL10" s="1047" t="s">
        <v>367</v>
      </c>
      <c r="AM10" s="1048"/>
      <c r="AN10" s="1048"/>
      <c r="AO10" s="1048"/>
      <c r="AP10" s="1048"/>
      <c r="AQ10" s="1050"/>
    </row>
    <row r="11" spans="1:43" s="1024" customFormat="1" ht="30" customHeight="1">
      <c r="A11" s="1017"/>
      <c r="B11" s="1044">
        <v>4</v>
      </c>
      <c r="C11" s="1045"/>
      <c r="D11" s="1046" t="s">
        <v>370</v>
      </c>
      <c r="E11" s="1046"/>
      <c r="F11" s="1046"/>
      <c r="G11" s="1046"/>
      <c r="H11" s="1046"/>
      <c r="I11" s="1046"/>
      <c r="J11" s="1046"/>
      <c r="K11" s="1046"/>
      <c r="L11" s="1046"/>
      <c r="M11" s="1046"/>
      <c r="N11" s="1046"/>
      <c r="O11" s="1046"/>
      <c r="P11" s="1046"/>
      <c r="Q11" s="1046"/>
      <c r="R11" s="1046"/>
      <c r="S11" s="1046"/>
      <c r="T11" s="1046"/>
      <c r="U11" s="1046"/>
      <c r="V11" s="1046"/>
      <c r="W11" s="1046"/>
      <c r="X11" s="1046"/>
      <c r="Y11" s="1046"/>
      <c r="Z11" s="1046"/>
      <c r="AA11" s="1046"/>
      <c r="AB11" s="1046"/>
      <c r="AC11" s="1046"/>
      <c r="AD11" s="1046"/>
      <c r="AE11" s="1046"/>
      <c r="AF11" s="1047" t="s">
        <v>366</v>
      </c>
      <c r="AG11" s="1048"/>
      <c r="AH11" s="1048"/>
      <c r="AI11" s="1048"/>
      <c r="AJ11" s="1048"/>
      <c r="AK11" s="1049"/>
      <c r="AL11" s="1047" t="s">
        <v>367</v>
      </c>
      <c r="AM11" s="1048"/>
      <c r="AN11" s="1048"/>
      <c r="AO11" s="1048"/>
      <c r="AP11" s="1048"/>
      <c r="AQ11" s="1050"/>
    </row>
    <row r="12" spans="1:43" s="1024" customFormat="1" ht="30" customHeight="1" thickBot="1">
      <c r="A12" s="1017"/>
      <c r="B12" s="1051">
        <v>5</v>
      </c>
      <c r="C12" s="1052"/>
      <c r="D12" s="1053" t="s">
        <v>371</v>
      </c>
      <c r="E12" s="1053"/>
      <c r="F12" s="1053"/>
      <c r="G12" s="1053"/>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4" t="s">
        <v>366</v>
      </c>
      <c r="AG12" s="1055"/>
      <c r="AH12" s="1055"/>
      <c r="AI12" s="1055"/>
      <c r="AJ12" s="1055"/>
      <c r="AK12" s="1056"/>
      <c r="AL12" s="1054" t="s">
        <v>367</v>
      </c>
      <c r="AM12" s="1055"/>
      <c r="AN12" s="1055"/>
      <c r="AO12" s="1055"/>
      <c r="AP12" s="1055"/>
      <c r="AQ12" s="1057"/>
    </row>
    <row r="13" spans="1:43" s="1024" customFormat="1" ht="30" customHeight="1" thickTop="1">
      <c r="A13" s="1017"/>
      <c r="B13" s="1037">
        <v>6</v>
      </c>
      <c r="C13" s="1038"/>
      <c r="D13" s="1039" t="s">
        <v>372</v>
      </c>
      <c r="E13" s="1039"/>
      <c r="F13" s="1039"/>
      <c r="G13" s="1039"/>
      <c r="H13" s="1039"/>
      <c r="I13" s="1039"/>
      <c r="J13" s="1039"/>
      <c r="K13" s="1039"/>
      <c r="L13" s="1039"/>
      <c r="M13" s="1039"/>
      <c r="N13" s="1039"/>
      <c r="O13" s="1039"/>
      <c r="P13" s="1039"/>
      <c r="Q13" s="1039"/>
      <c r="R13" s="1039"/>
      <c r="S13" s="1039"/>
      <c r="T13" s="1039"/>
      <c r="U13" s="1039"/>
      <c r="V13" s="1039"/>
      <c r="W13" s="1039"/>
      <c r="X13" s="1039"/>
      <c r="Y13" s="1039"/>
      <c r="Z13" s="1039"/>
      <c r="AA13" s="1039"/>
      <c r="AB13" s="1039"/>
      <c r="AC13" s="1039"/>
      <c r="AD13" s="1039"/>
      <c r="AE13" s="1039"/>
      <c r="AF13" s="1040" t="s">
        <v>366</v>
      </c>
      <c r="AG13" s="1041"/>
      <c r="AH13" s="1041"/>
      <c r="AI13" s="1041"/>
      <c r="AJ13" s="1041"/>
      <c r="AK13" s="1042"/>
      <c r="AL13" s="1040" t="s">
        <v>367</v>
      </c>
      <c r="AM13" s="1041"/>
      <c r="AN13" s="1041"/>
      <c r="AO13" s="1041"/>
      <c r="AP13" s="1041"/>
      <c r="AQ13" s="1043"/>
    </row>
    <row r="14" spans="1:43" s="1024" customFormat="1" ht="30" customHeight="1">
      <c r="A14" s="1017"/>
      <c r="B14" s="1044">
        <v>7</v>
      </c>
      <c r="C14" s="1045"/>
      <c r="D14" s="1046" t="s">
        <v>373</v>
      </c>
      <c r="E14" s="1046"/>
      <c r="F14" s="1046"/>
      <c r="G14" s="1046"/>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7" t="s">
        <v>366</v>
      </c>
      <c r="AG14" s="1048"/>
      <c r="AH14" s="1048"/>
      <c r="AI14" s="1048"/>
      <c r="AJ14" s="1048"/>
      <c r="AK14" s="1049"/>
      <c r="AL14" s="1047" t="s">
        <v>367</v>
      </c>
      <c r="AM14" s="1048"/>
      <c r="AN14" s="1048"/>
      <c r="AO14" s="1048"/>
      <c r="AP14" s="1048"/>
      <c r="AQ14" s="1050"/>
    </row>
    <row r="15" spans="1:43" s="1024" customFormat="1" ht="30" customHeight="1">
      <c r="A15" s="1017"/>
      <c r="B15" s="1044">
        <v>8</v>
      </c>
      <c r="C15" s="1045"/>
      <c r="D15" s="1046" t="s">
        <v>374</v>
      </c>
      <c r="E15" s="1046"/>
      <c r="F15" s="1046"/>
      <c r="G15" s="1046"/>
      <c r="H15" s="1046"/>
      <c r="I15" s="1046"/>
      <c r="J15" s="1046"/>
      <c r="K15" s="1046"/>
      <c r="L15" s="1046"/>
      <c r="M15" s="1046"/>
      <c r="N15" s="1046"/>
      <c r="O15" s="1046"/>
      <c r="P15" s="1046"/>
      <c r="Q15" s="1046"/>
      <c r="R15" s="1046"/>
      <c r="S15" s="1046"/>
      <c r="T15" s="1046"/>
      <c r="U15" s="1046"/>
      <c r="V15" s="1046"/>
      <c r="W15" s="1046"/>
      <c r="X15" s="1046"/>
      <c r="Y15" s="1046"/>
      <c r="Z15" s="1046"/>
      <c r="AA15" s="1046"/>
      <c r="AB15" s="1046"/>
      <c r="AC15" s="1046"/>
      <c r="AD15" s="1046"/>
      <c r="AE15" s="1046"/>
      <c r="AF15" s="1047" t="s">
        <v>366</v>
      </c>
      <c r="AG15" s="1048"/>
      <c r="AH15" s="1048"/>
      <c r="AI15" s="1048"/>
      <c r="AJ15" s="1048"/>
      <c r="AK15" s="1049"/>
      <c r="AL15" s="1047" t="s">
        <v>367</v>
      </c>
      <c r="AM15" s="1048"/>
      <c r="AN15" s="1048"/>
      <c r="AO15" s="1048"/>
      <c r="AP15" s="1048"/>
      <c r="AQ15" s="1050"/>
    </row>
    <row r="16" spans="1:43" s="1024" customFormat="1" ht="30" customHeight="1">
      <c r="A16" s="1017"/>
      <c r="B16" s="1044">
        <v>9</v>
      </c>
      <c r="C16" s="1045"/>
      <c r="D16" s="1046" t="s">
        <v>375</v>
      </c>
      <c r="E16" s="1046"/>
      <c r="F16" s="1046"/>
      <c r="G16" s="1046"/>
      <c r="H16" s="1046"/>
      <c r="I16" s="1046"/>
      <c r="J16" s="1046"/>
      <c r="K16" s="1046"/>
      <c r="L16" s="1046"/>
      <c r="M16" s="1046"/>
      <c r="N16" s="1046"/>
      <c r="O16" s="1046"/>
      <c r="P16" s="1046"/>
      <c r="Q16" s="1046"/>
      <c r="R16" s="1046"/>
      <c r="S16" s="1046"/>
      <c r="T16" s="1046"/>
      <c r="U16" s="1046"/>
      <c r="V16" s="1046"/>
      <c r="W16" s="1046"/>
      <c r="X16" s="1046"/>
      <c r="Y16" s="1046"/>
      <c r="Z16" s="1046"/>
      <c r="AA16" s="1046"/>
      <c r="AB16" s="1046"/>
      <c r="AC16" s="1046"/>
      <c r="AD16" s="1046"/>
      <c r="AE16" s="1046"/>
      <c r="AF16" s="1047" t="s">
        <v>376</v>
      </c>
      <c r="AG16" s="1048"/>
      <c r="AH16" s="1048"/>
      <c r="AI16" s="1048"/>
      <c r="AJ16" s="1048"/>
      <c r="AK16" s="1049"/>
      <c r="AL16" s="1047" t="s">
        <v>377</v>
      </c>
      <c r="AM16" s="1048"/>
      <c r="AN16" s="1048"/>
      <c r="AO16" s="1048"/>
      <c r="AP16" s="1048"/>
      <c r="AQ16" s="1050"/>
    </row>
    <row r="17" spans="1:43" s="1024" customFormat="1" ht="30" customHeight="1" thickBot="1">
      <c r="A17" s="1017"/>
      <c r="B17" s="1051">
        <v>10</v>
      </c>
      <c r="C17" s="1052"/>
      <c r="D17" s="1053" t="s">
        <v>378</v>
      </c>
      <c r="E17" s="1053"/>
      <c r="F17" s="1053"/>
      <c r="G17" s="1053"/>
      <c r="H17" s="1053"/>
      <c r="I17" s="1053"/>
      <c r="J17" s="1053"/>
      <c r="K17" s="1053"/>
      <c r="L17" s="1053"/>
      <c r="M17" s="1053"/>
      <c r="N17" s="1053"/>
      <c r="O17" s="1053"/>
      <c r="P17" s="1053"/>
      <c r="Q17" s="1053"/>
      <c r="R17" s="1053"/>
      <c r="S17" s="1053"/>
      <c r="T17" s="1053"/>
      <c r="U17" s="1053"/>
      <c r="V17" s="1053"/>
      <c r="W17" s="1053"/>
      <c r="X17" s="1053"/>
      <c r="Y17" s="1053"/>
      <c r="Z17" s="1053"/>
      <c r="AA17" s="1053"/>
      <c r="AB17" s="1053"/>
      <c r="AC17" s="1053"/>
      <c r="AD17" s="1053"/>
      <c r="AE17" s="1053"/>
      <c r="AF17" s="1054" t="s">
        <v>376</v>
      </c>
      <c r="AG17" s="1055"/>
      <c r="AH17" s="1055"/>
      <c r="AI17" s="1055"/>
      <c r="AJ17" s="1055"/>
      <c r="AK17" s="1056"/>
      <c r="AL17" s="1054" t="s">
        <v>377</v>
      </c>
      <c r="AM17" s="1055"/>
      <c r="AN17" s="1055"/>
      <c r="AO17" s="1055"/>
      <c r="AP17" s="1055"/>
      <c r="AQ17" s="1057"/>
    </row>
    <row r="18" spans="1:43" s="1024" customFormat="1" ht="30" customHeight="1" thickTop="1">
      <c r="A18" s="1017"/>
      <c r="B18" s="1058">
        <v>11</v>
      </c>
      <c r="C18" s="1042"/>
      <c r="D18" s="1039" t="s">
        <v>379</v>
      </c>
      <c r="E18" s="1039"/>
      <c r="F18" s="1039"/>
      <c r="G18" s="1039"/>
      <c r="H18" s="1039"/>
      <c r="I18" s="1039"/>
      <c r="J18" s="1039"/>
      <c r="K18" s="1039"/>
      <c r="L18" s="1039"/>
      <c r="M18" s="1039"/>
      <c r="N18" s="1039"/>
      <c r="O18" s="1039"/>
      <c r="P18" s="1039"/>
      <c r="Q18" s="1039"/>
      <c r="R18" s="1039"/>
      <c r="S18" s="1039"/>
      <c r="T18" s="1039"/>
      <c r="U18" s="1039"/>
      <c r="V18" s="1039"/>
      <c r="W18" s="1039"/>
      <c r="X18" s="1039"/>
      <c r="Y18" s="1039"/>
      <c r="Z18" s="1039"/>
      <c r="AA18" s="1039"/>
      <c r="AB18" s="1039"/>
      <c r="AC18" s="1039"/>
      <c r="AD18" s="1039"/>
      <c r="AE18" s="1039"/>
      <c r="AF18" s="1040" t="s">
        <v>376</v>
      </c>
      <c r="AG18" s="1041"/>
      <c r="AH18" s="1041"/>
      <c r="AI18" s="1041"/>
      <c r="AJ18" s="1041"/>
      <c r="AK18" s="1042"/>
      <c r="AL18" s="1040" t="s">
        <v>377</v>
      </c>
      <c r="AM18" s="1041"/>
      <c r="AN18" s="1041"/>
      <c r="AO18" s="1041"/>
      <c r="AP18" s="1041"/>
      <c r="AQ18" s="1043"/>
    </row>
    <row r="19" spans="1:43" s="1024" customFormat="1" ht="30" customHeight="1">
      <c r="A19" s="1017"/>
      <c r="B19" s="1059">
        <v>12</v>
      </c>
      <c r="C19" s="1060"/>
      <c r="D19" s="1061" t="s">
        <v>380</v>
      </c>
      <c r="E19" s="1062"/>
      <c r="F19" s="1063"/>
      <c r="G19" s="1063"/>
      <c r="H19" s="1063"/>
      <c r="I19" s="1064" t="s">
        <v>381</v>
      </c>
      <c r="J19" s="1064"/>
      <c r="K19" s="1065"/>
      <c r="L19" s="1065"/>
      <c r="M19" s="1064" t="s">
        <v>382</v>
      </c>
      <c r="N19" s="1066"/>
      <c r="O19" s="1063"/>
      <c r="P19" s="1063"/>
      <c r="Q19" s="1063"/>
      <c r="R19" s="1064" t="s">
        <v>383</v>
      </c>
      <c r="S19" s="1067"/>
      <c r="T19" s="1068" t="s">
        <v>384</v>
      </c>
      <c r="U19" s="1067"/>
      <c r="V19" s="1067"/>
      <c r="W19" s="1067"/>
      <c r="X19" s="1067"/>
      <c r="Y19" s="1067"/>
      <c r="Z19" s="1067"/>
      <c r="AA19" s="1067"/>
      <c r="AB19" s="1067"/>
      <c r="AC19" s="1069"/>
      <c r="AD19" s="1069"/>
      <c r="AE19" s="1069"/>
      <c r="AF19" s="1069"/>
      <c r="AG19" s="1070" t="s">
        <v>385</v>
      </c>
      <c r="AH19" s="1070"/>
      <c r="AI19" s="1070"/>
      <c r="AJ19" s="1070"/>
      <c r="AK19" s="1071"/>
      <c r="AL19" s="1072" t="str">
        <f>IF(基本身長12="","",ROUND((基本体重12/基本身長12/基本身長12)*10000,2))</f>
        <v/>
      </c>
      <c r="AM19" s="1072"/>
      <c r="AN19" s="1072"/>
      <c r="AO19" s="1072"/>
      <c r="AP19" s="1072"/>
      <c r="AQ19" s="1073"/>
    </row>
    <row r="20" spans="1:43" s="1024" customFormat="1" ht="3.75" customHeight="1" thickBot="1">
      <c r="A20" s="1017"/>
      <c r="B20" s="1074"/>
      <c r="C20" s="1075"/>
      <c r="D20" s="1076"/>
      <c r="E20" s="1076"/>
      <c r="F20" s="1077"/>
      <c r="G20" s="1077"/>
      <c r="H20" s="1077"/>
      <c r="I20" s="1078"/>
      <c r="J20" s="1078"/>
      <c r="K20" s="1076"/>
      <c r="L20" s="1076"/>
      <c r="M20" s="1076"/>
      <c r="N20" s="1076"/>
      <c r="O20" s="1076"/>
      <c r="P20" s="1076"/>
      <c r="Q20" s="1078"/>
      <c r="R20" s="1078"/>
      <c r="S20" s="1078"/>
      <c r="T20" s="1078"/>
      <c r="U20" s="1076"/>
      <c r="V20" s="1076"/>
      <c r="W20" s="1076"/>
      <c r="X20" s="1079"/>
      <c r="Y20" s="1079"/>
      <c r="Z20" s="1079"/>
      <c r="AA20" s="1079"/>
      <c r="AB20" s="1079"/>
      <c r="AC20" s="1080"/>
      <c r="AD20" s="1080"/>
      <c r="AE20" s="1080"/>
      <c r="AF20" s="1080"/>
      <c r="AG20" s="1081"/>
      <c r="AH20" s="1081"/>
      <c r="AI20" s="1082"/>
      <c r="AJ20" s="1082"/>
      <c r="AK20" s="1082"/>
      <c r="AL20" s="1081"/>
      <c r="AM20" s="1081"/>
      <c r="AN20" s="1081"/>
      <c r="AO20" s="1081"/>
      <c r="AP20" s="1081"/>
      <c r="AQ20" s="1083"/>
    </row>
    <row r="21" spans="1:43" s="1024" customFormat="1" ht="30" customHeight="1" thickTop="1">
      <c r="A21" s="1017"/>
      <c r="B21" s="1037">
        <v>13</v>
      </c>
      <c r="C21" s="1038"/>
      <c r="D21" s="1039" t="s">
        <v>386</v>
      </c>
      <c r="E21" s="1039"/>
      <c r="F21" s="1039"/>
      <c r="G21" s="1039"/>
      <c r="H21" s="1039"/>
      <c r="I21" s="1039"/>
      <c r="J21" s="1039"/>
      <c r="K21" s="1039"/>
      <c r="L21" s="1039"/>
      <c r="M21" s="1039"/>
      <c r="N21" s="1039"/>
      <c r="O21" s="1039"/>
      <c r="P21" s="1039"/>
      <c r="Q21" s="1039"/>
      <c r="R21" s="1039"/>
      <c r="S21" s="1039"/>
      <c r="T21" s="1039"/>
      <c r="U21" s="1039"/>
      <c r="V21" s="1039"/>
      <c r="W21" s="1039"/>
      <c r="X21" s="1084"/>
      <c r="Y21" s="1084"/>
      <c r="Z21" s="1084"/>
      <c r="AA21" s="1084"/>
      <c r="AB21" s="1084"/>
      <c r="AC21" s="1084"/>
      <c r="AD21" s="1084"/>
      <c r="AE21" s="1084"/>
      <c r="AF21" s="1040" t="s">
        <v>376</v>
      </c>
      <c r="AG21" s="1041"/>
      <c r="AH21" s="1041"/>
      <c r="AI21" s="1041"/>
      <c r="AJ21" s="1041"/>
      <c r="AK21" s="1042"/>
      <c r="AL21" s="1040" t="s">
        <v>377</v>
      </c>
      <c r="AM21" s="1041"/>
      <c r="AN21" s="1041"/>
      <c r="AO21" s="1041"/>
      <c r="AP21" s="1041"/>
      <c r="AQ21" s="1043"/>
    </row>
    <row r="22" spans="1:43" s="1024" customFormat="1" ht="30" customHeight="1">
      <c r="A22" s="1017"/>
      <c r="B22" s="1044">
        <v>14</v>
      </c>
      <c r="C22" s="1045"/>
      <c r="D22" s="1046" t="s">
        <v>387</v>
      </c>
      <c r="E22" s="1046"/>
      <c r="F22" s="1046"/>
      <c r="G22" s="1046"/>
      <c r="H22" s="1046"/>
      <c r="I22" s="1046"/>
      <c r="J22" s="1046"/>
      <c r="K22" s="1046"/>
      <c r="L22" s="1046"/>
      <c r="M22" s="1046"/>
      <c r="N22" s="1046"/>
      <c r="O22" s="1046"/>
      <c r="P22" s="1046"/>
      <c r="Q22" s="1046"/>
      <c r="R22" s="1046"/>
      <c r="S22" s="1046"/>
      <c r="T22" s="1046"/>
      <c r="U22" s="1046"/>
      <c r="V22" s="1046"/>
      <c r="W22" s="1046"/>
      <c r="X22" s="1046"/>
      <c r="Y22" s="1046"/>
      <c r="Z22" s="1046"/>
      <c r="AA22" s="1046"/>
      <c r="AB22" s="1046"/>
      <c r="AC22" s="1046"/>
      <c r="AD22" s="1046"/>
      <c r="AE22" s="1046"/>
      <c r="AF22" s="1047" t="s">
        <v>376</v>
      </c>
      <c r="AG22" s="1048"/>
      <c r="AH22" s="1048"/>
      <c r="AI22" s="1048"/>
      <c r="AJ22" s="1048"/>
      <c r="AK22" s="1049"/>
      <c r="AL22" s="1047" t="s">
        <v>377</v>
      </c>
      <c r="AM22" s="1048"/>
      <c r="AN22" s="1048"/>
      <c r="AO22" s="1048"/>
      <c r="AP22" s="1048"/>
      <c r="AQ22" s="1050"/>
    </row>
    <row r="23" spans="1:43" s="1024" customFormat="1" ht="30" customHeight="1" thickBot="1">
      <c r="A23" s="1017"/>
      <c r="B23" s="1051">
        <v>15</v>
      </c>
      <c r="C23" s="1052"/>
      <c r="D23" s="1053" t="s">
        <v>388</v>
      </c>
      <c r="E23" s="1053"/>
      <c r="F23" s="1053"/>
      <c r="G23" s="1053"/>
      <c r="H23" s="1053"/>
      <c r="I23" s="1053"/>
      <c r="J23" s="1053"/>
      <c r="K23" s="1053"/>
      <c r="L23" s="1053"/>
      <c r="M23" s="1053"/>
      <c r="N23" s="1053"/>
      <c r="O23" s="1053"/>
      <c r="P23" s="1053"/>
      <c r="Q23" s="1053"/>
      <c r="R23" s="1053"/>
      <c r="S23" s="1053"/>
      <c r="T23" s="1053"/>
      <c r="U23" s="1053"/>
      <c r="V23" s="1053"/>
      <c r="W23" s="1053"/>
      <c r="X23" s="1053"/>
      <c r="Y23" s="1053"/>
      <c r="Z23" s="1053"/>
      <c r="AA23" s="1053"/>
      <c r="AB23" s="1053"/>
      <c r="AC23" s="1053"/>
      <c r="AD23" s="1053"/>
      <c r="AE23" s="1053"/>
      <c r="AF23" s="1054" t="s">
        <v>376</v>
      </c>
      <c r="AG23" s="1055"/>
      <c r="AH23" s="1055"/>
      <c r="AI23" s="1055"/>
      <c r="AJ23" s="1055"/>
      <c r="AK23" s="1056"/>
      <c r="AL23" s="1054" t="s">
        <v>377</v>
      </c>
      <c r="AM23" s="1055"/>
      <c r="AN23" s="1055"/>
      <c r="AO23" s="1055"/>
      <c r="AP23" s="1055"/>
      <c r="AQ23" s="1057"/>
    </row>
    <row r="24" spans="1:43" s="1024" customFormat="1" ht="30" customHeight="1" thickTop="1">
      <c r="A24" s="1017"/>
      <c r="B24" s="1037">
        <v>16</v>
      </c>
      <c r="C24" s="1038"/>
      <c r="D24" s="1039" t="s">
        <v>389</v>
      </c>
      <c r="E24" s="1039"/>
      <c r="F24" s="1039"/>
      <c r="G24" s="1039"/>
      <c r="H24" s="1039"/>
      <c r="I24" s="1039"/>
      <c r="J24" s="1039"/>
      <c r="K24" s="1039"/>
      <c r="L24" s="1039"/>
      <c r="M24" s="1039"/>
      <c r="N24" s="1039"/>
      <c r="O24" s="1039"/>
      <c r="P24" s="1039"/>
      <c r="Q24" s="1039"/>
      <c r="R24" s="1039"/>
      <c r="S24" s="1039"/>
      <c r="T24" s="1039"/>
      <c r="U24" s="1039"/>
      <c r="V24" s="1039"/>
      <c r="W24" s="1039"/>
      <c r="X24" s="1039"/>
      <c r="Y24" s="1039"/>
      <c r="Z24" s="1039"/>
      <c r="AA24" s="1039"/>
      <c r="AB24" s="1039"/>
      <c r="AC24" s="1039"/>
      <c r="AD24" s="1039"/>
      <c r="AE24" s="1039"/>
      <c r="AF24" s="1040" t="s">
        <v>366</v>
      </c>
      <c r="AG24" s="1041"/>
      <c r="AH24" s="1041"/>
      <c r="AI24" s="1041"/>
      <c r="AJ24" s="1041"/>
      <c r="AK24" s="1042"/>
      <c r="AL24" s="1040" t="s">
        <v>367</v>
      </c>
      <c r="AM24" s="1041"/>
      <c r="AN24" s="1041"/>
      <c r="AO24" s="1041"/>
      <c r="AP24" s="1041"/>
      <c r="AQ24" s="1043"/>
    </row>
    <row r="25" spans="1:43" s="1024" customFormat="1" ht="30" customHeight="1" thickBot="1">
      <c r="A25" s="1017"/>
      <c r="B25" s="1051">
        <v>17</v>
      </c>
      <c r="C25" s="1052"/>
      <c r="D25" s="1053" t="s">
        <v>390</v>
      </c>
      <c r="E25" s="1053"/>
      <c r="F25" s="1053"/>
      <c r="G25" s="1053"/>
      <c r="H25" s="1053"/>
      <c r="I25" s="1053"/>
      <c r="J25" s="1053"/>
      <c r="K25" s="1053"/>
      <c r="L25" s="1053"/>
      <c r="M25" s="1053"/>
      <c r="N25" s="1053"/>
      <c r="O25" s="1053"/>
      <c r="P25" s="1053"/>
      <c r="Q25" s="1053"/>
      <c r="R25" s="1053"/>
      <c r="S25" s="1053"/>
      <c r="T25" s="1053"/>
      <c r="U25" s="1053"/>
      <c r="V25" s="1053"/>
      <c r="W25" s="1053"/>
      <c r="X25" s="1053"/>
      <c r="Y25" s="1053"/>
      <c r="Z25" s="1053"/>
      <c r="AA25" s="1053"/>
      <c r="AB25" s="1053"/>
      <c r="AC25" s="1053"/>
      <c r="AD25" s="1053"/>
      <c r="AE25" s="1053"/>
      <c r="AF25" s="1054" t="s">
        <v>376</v>
      </c>
      <c r="AG25" s="1055"/>
      <c r="AH25" s="1055"/>
      <c r="AI25" s="1055"/>
      <c r="AJ25" s="1055"/>
      <c r="AK25" s="1056"/>
      <c r="AL25" s="1054" t="s">
        <v>377</v>
      </c>
      <c r="AM25" s="1055"/>
      <c r="AN25" s="1055"/>
      <c r="AO25" s="1055"/>
      <c r="AP25" s="1055"/>
      <c r="AQ25" s="1057"/>
    </row>
    <row r="26" spans="1:43" s="1024" customFormat="1" ht="30" customHeight="1" thickTop="1">
      <c r="A26" s="1017"/>
      <c r="B26" s="1085">
        <v>18</v>
      </c>
      <c r="C26" s="1086"/>
      <c r="D26" s="1087" t="s">
        <v>391</v>
      </c>
      <c r="E26" s="1087"/>
      <c r="F26" s="1087"/>
      <c r="G26" s="1087"/>
      <c r="H26" s="1087"/>
      <c r="I26" s="1087"/>
      <c r="J26" s="1087"/>
      <c r="K26" s="1087"/>
      <c r="L26" s="1087"/>
      <c r="M26" s="1087"/>
      <c r="N26" s="1087"/>
      <c r="O26" s="1087"/>
      <c r="P26" s="1087"/>
      <c r="Q26" s="1087"/>
      <c r="R26" s="1087"/>
      <c r="S26" s="1087"/>
      <c r="T26" s="1087"/>
      <c r="U26" s="1087"/>
      <c r="V26" s="1087"/>
      <c r="W26" s="1087"/>
      <c r="X26" s="1087"/>
      <c r="Y26" s="1087"/>
      <c r="Z26" s="1087"/>
      <c r="AA26" s="1087"/>
      <c r="AB26" s="1087"/>
      <c r="AC26" s="1087"/>
      <c r="AD26" s="1087"/>
      <c r="AE26" s="1087"/>
      <c r="AF26" s="1040" t="s">
        <v>376</v>
      </c>
      <c r="AG26" s="1041"/>
      <c r="AH26" s="1041"/>
      <c r="AI26" s="1041"/>
      <c r="AJ26" s="1041"/>
      <c r="AK26" s="1042"/>
      <c r="AL26" s="1040" t="s">
        <v>377</v>
      </c>
      <c r="AM26" s="1041"/>
      <c r="AN26" s="1041"/>
      <c r="AO26" s="1041"/>
      <c r="AP26" s="1041"/>
      <c r="AQ26" s="1043"/>
    </row>
    <row r="27" spans="1:43" s="1024" customFormat="1" ht="30" customHeight="1">
      <c r="A27" s="1017"/>
      <c r="B27" s="1044">
        <v>19</v>
      </c>
      <c r="C27" s="1045"/>
      <c r="D27" s="1046" t="s">
        <v>392</v>
      </c>
      <c r="E27" s="1046"/>
      <c r="F27" s="1046"/>
      <c r="G27" s="1046"/>
      <c r="H27" s="1046"/>
      <c r="I27" s="1046"/>
      <c r="J27" s="1046"/>
      <c r="K27" s="1046"/>
      <c r="L27" s="1046"/>
      <c r="M27" s="1046"/>
      <c r="N27" s="1046"/>
      <c r="O27" s="1046"/>
      <c r="P27" s="1046"/>
      <c r="Q27" s="1046"/>
      <c r="R27" s="1046"/>
      <c r="S27" s="1046"/>
      <c r="T27" s="1046"/>
      <c r="U27" s="1046"/>
      <c r="V27" s="1046"/>
      <c r="W27" s="1046"/>
      <c r="X27" s="1046"/>
      <c r="Y27" s="1046"/>
      <c r="Z27" s="1046"/>
      <c r="AA27" s="1046"/>
      <c r="AB27" s="1046"/>
      <c r="AC27" s="1046"/>
      <c r="AD27" s="1046"/>
      <c r="AE27" s="1046"/>
      <c r="AF27" s="1047" t="s">
        <v>366</v>
      </c>
      <c r="AG27" s="1048"/>
      <c r="AH27" s="1048"/>
      <c r="AI27" s="1048"/>
      <c r="AJ27" s="1048"/>
      <c r="AK27" s="1049"/>
      <c r="AL27" s="1047" t="s">
        <v>367</v>
      </c>
      <c r="AM27" s="1048"/>
      <c r="AN27" s="1048"/>
      <c r="AO27" s="1048"/>
      <c r="AP27" s="1048"/>
      <c r="AQ27" s="1050"/>
    </row>
    <row r="28" spans="1:43" s="1024" customFormat="1" ht="30" customHeight="1" thickBot="1">
      <c r="A28" s="1017"/>
      <c r="B28" s="1051">
        <v>20</v>
      </c>
      <c r="C28" s="1052"/>
      <c r="D28" s="1053" t="s">
        <v>393</v>
      </c>
      <c r="E28" s="1053"/>
      <c r="F28" s="1053"/>
      <c r="G28" s="1053"/>
      <c r="H28" s="1053"/>
      <c r="I28" s="1053"/>
      <c r="J28" s="1053"/>
      <c r="K28" s="1053"/>
      <c r="L28" s="1053"/>
      <c r="M28" s="1053"/>
      <c r="N28" s="1053"/>
      <c r="O28" s="1053"/>
      <c r="P28" s="1053"/>
      <c r="Q28" s="1053"/>
      <c r="R28" s="1053"/>
      <c r="S28" s="1053"/>
      <c r="T28" s="1053"/>
      <c r="U28" s="1053"/>
      <c r="V28" s="1053"/>
      <c r="W28" s="1053"/>
      <c r="X28" s="1053"/>
      <c r="Y28" s="1053"/>
      <c r="Z28" s="1053"/>
      <c r="AA28" s="1053"/>
      <c r="AB28" s="1053"/>
      <c r="AC28" s="1053"/>
      <c r="AD28" s="1053"/>
      <c r="AE28" s="1053"/>
      <c r="AF28" s="1054" t="s">
        <v>376</v>
      </c>
      <c r="AG28" s="1055"/>
      <c r="AH28" s="1055"/>
      <c r="AI28" s="1055"/>
      <c r="AJ28" s="1055"/>
      <c r="AK28" s="1056"/>
      <c r="AL28" s="1054" t="s">
        <v>377</v>
      </c>
      <c r="AM28" s="1055"/>
      <c r="AN28" s="1055"/>
      <c r="AO28" s="1055"/>
      <c r="AP28" s="1055"/>
      <c r="AQ28" s="1057"/>
    </row>
    <row r="29" spans="1:43" s="1024" customFormat="1" ht="30" customHeight="1" thickTop="1">
      <c r="A29" s="1017"/>
      <c r="B29" s="1037">
        <v>21</v>
      </c>
      <c r="C29" s="1038"/>
      <c r="D29" s="1039" t="s">
        <v>394</v>
      </c>
      <c r="E29" s="1039"/>
      <c r="F29" s="1039"/>
      <c r="G29" s="1039"/>
      <c r="H29" s="1039"/>
      <c r="I29" s="1039"/>
      <c r="J29" s="1039"/>
      <c r="K29" s="1039"/>
      <c r="L29" s="1039"/>
      <c r="M29" s="1039"/>
      <c r="N29" s="1039"/>
      <c r="O29" s="1039"/>
      <c r="P29" s="1039"/>
      <c r="Q29" s="1039"/>
      <c r="R29" s="1039"/>
      <c r="S29" s="1039"/>
      <c r="T29" s="1039"/>
      <c r="U29" s="1039"/>
      <c r="V29" s="1039"/>
      <c r="W29" s="1039"/>
      <c r="X29" s="1039"/>
      <c r="Y29" s="1039"/>
      <c r="Z29" s="1039"/>
      <c r="AA29" s="1039"/>
      <c r="AB29" s="1039"/>
      <c r="AC29" s="1039"/>
      <c r="AD29" s="1039"/>
      <c r="AE29" s="1039"/>
      <c r="AF29" s="1040" t="s">
        <v>376</v>
      </c>
      <c r="AG29" s="1041"/>
      <c r="AH29" s="1041"/>
      <c r="AI29" s="1041"/>
      <c r="AJ29" s="1041"/>
      <c r="AK29" s="1042"/>
      <c r="AL29" s="1040" t="s">
        <v>377</v>
      </c>
      <c r="AM29" s="1041"/>
      <c r="AN29" s="1041"/>
      <c r="AO29" s="1041"/>
      <c r="AP29" s="1041"/>
      <c r="AQ29" s="1043"/>
    </row>
    <row r="30" spans="1:43" s="1024" customFormat="1" ht="30" customHeight="1">
      <c r="A30" s="1017"/>
      <c r="B30" s="1044">
        <v>22</v>
      </c>
      <c r="C30" s="1045"/>
      <c r="D30" s="1046" t="s">
        <v>395</v>
      </c>
      <c r="E30" s="1046"/>
      <c r="F30" s="1046"/>
      <c r="G30" s="1046"/>
      <c r="H30" s="1046"/>
      <c r="I30" s="1046"/>
      <c r="J30" s="1046"/>
      <c r="K30" s="1046"/>
      <c r="L30" s="1046"/>
      <c r="M30" s="1046"/>
      <c r="N30" s="1046"/>
      <c r="O30" s="1046"/>
      <c r="P30" s="1046"/>
      <c r="Q30" s="1046"/>
      <c r="R30" s="1046"/>
      <c r="S30" s="1046"/>
      <c r="T30" s="1046"/>
      <c r="U30" s="1046"/>
      <c r="V30" s="1046"/>
      <c r="W30" s="1046"/>
      <c r="X30" s="1046"/>
      <c r="Y30" s="1046"/>
      <c r="Z30" s="1046"/>
      <c r="AA30" s="1046"/>
      <c r="AB30" s="1046"/>
      <c r="AC30" s="1046"/>
      <c r="AD30" s="1046"/>
      <c r="AE30" s="1046"/>
      <c r="AF30" s="1047" t="s">
        <v>376</v>
      </c>
      <c r="AG30" s="1048"/>
      <c r="AH30" s="1048"/>
      <c r="AI30" s="1048"/>
      <c r="AJ30" s="1048"/>
      <c r="AK30" s="1049"/>
      <c r="AL30" s="1047" t="s">
        <v>377</v>
      </c>
      <c r="AM30" s="1048"/>
      <c r="AN30" s="1048"/>
      <c r="AO30" s="1048"/>
      <c r="AP30" s="1048"/>
      <c r="AQ30" s="1050"/>
    </row>
    <row r="31" spans="1:43" s="1092" customFormat="1" ht="30" customHeight="1">
      <c r="A31" s="1088"/>
      <c r="B31" s="1089">
        <v>23</v>
      </c>
      <c r="C31" s="1090"/>
      <c r="D31" s="1091" t="s">
        <v>396</v>
      </c>
      <c r="E31" s="1091"/>
      <c r="F31" s="1091"/>
      <c r="G31" s="1091"/>
      <c r="H31" s="1091"/>
      <c r="I31" s="1091"/>
      <c r="J31" s="1091"/>
      <c r="K31" s="1091"/>
      <c r="L31" s="1091"/>
      <c r="M31" s="1091"/>
      <c r="N31" s="1091"/>
      <c r="O31" s="1091"/>
      <c r="P31" s="1091"/>
      <c r="Q31" s="1091"/>
      <c r="R31" s="1091"/>
      <c r="S31" s="1091"/>
      <c r="T31" s="1091"/>
      <c r="U31" s="1091"/>
      <c r="V31" s="1091"/>
      <c r="W31" s="1091"/>
      <c r="X31" s="1091"/>
      <c r="Y31" s="1091"/>
      <c r="Z31" s="1091"/>
      <c r="AA31" s="1091"/>
      <c r="AB31" s="1091"/>
      <c r="AC31" s="1091"/>
      <c r="AD31" s="1091"/>
      <c r="AE31" s="1091"/>
      <c r="AF31" s="1047" t="s">
        <v>376</v>
      </c>
      <c r="AG31" s="1048"/>
      <c r="AH31" s="1048"/>
      <c r="AI31" s="1048"/>
      <c r="AJ31" s="1048"/>
      <c r="AK31" s="1049"/>
      <c r="AL31" s="1047" t="s">
        <v>377</v>
      </c>
      <c r="AM31" s="1048"/>
      <c r="AN31" s="1048"/>
      <c r="AO31" s="1048"/>
      <c r="AP31" s="1048"/>
      <c r="AQ31" s="1050"/>
    </row>
    <row r="32" spans="1:43" s="1024" customFormat="1" ht="30" customHeight="1">
      <c r="A32" s="1017"/>
      <c r="B32" s="1044">
        <v>24</v>
      </c>
      <c r="C32" s="1045"/>
      <c r="D32" s="1046" t="s">
        <v>397</v>
      </c>
      <c r="E32" s="1046"/>
      <c r="F32" s="1046"/>
      <c r="G32" s="1046"/>
      <c r="H32" s="1046"/>
      <c r="I32" s="1046"/>
      <c r="J32" s="1046"/>
      <c r="K32" s="1046"/>
      <c r="L32" s="1046"/>
      <c r="M32" s="1046"/>
      <c r="N32" s="1046"/>
      <c r="O32" s="1046"/>
      <c r="P32" s="1046"/>
      <c r="Q32" s="1046"/>
      <c r="R32" s="1046"/>
      <c r="S32" s="1046"/>
      <c r="T32" s="1046"/>
      <c r="U32" s="1046"/>
      <c r="V32" s="1046"/>
      <c r="W32" s="1046"/>
      <c r="X32" s="1046"/>
      <c r="Y32" s="1046"/>
      <c r="Z32" s="1046"/>
      <c r="AA32" s="1046"/>
      <c r="AB32" s="1046"/>
      <c r="AC32" s="1046"/>
      <c r="AD32" s="1046"/>
      <c r="AE32" s="1046"/>
      <c r="AF32" s="1047" t="s">
        <v>376</v>
      </c>
      <c r="AG32" s="1048"/>
      <c r="AH32" s="1048"/>
      <c r="AI32" s="1048"/>
      <c r="AJ32" s="1048"/>
      <c r="AK32" s="1049"/>
      <c r="AL32" s="1047" t="s">
        <v>377</v>
      </c>
      <c r="AM32" s="1048"/>
      <c r="AN32" s="1048"/>
      <c r="AO32" s="1048"/>
      <c r="AP32" s="1048"/>
      <c r="AQ32" s="1050"/>
    </row>
    <row r="33" spans="1:43" s="1024" customFormat="1" ht="30" customHeight="1" thickBot="1">
      <c r="A33" s="1017"/>
      <c r="B33" s="1093">
        <v>25</v>
      </c>
      <c r="C33" s="1094"/>
      <c r="D33" s="1095" t="s">
        <v>398</v>
      </c>
      <c r="E33" s="1095"/>
      <c r="F33" s="1095"/>
      <c r="G33" s="1095"/>
      <c r="H33" s="1095"/>
      <c r="I33" s="1095"/>
      <c r="J33" s="1095"/>
      <c r="K33" s="1095"/>
      <c r="L33" s="1095"/>
      <c r="M33" s="1095"/>
      <c r="N33" s="1095"/>
      <c r="O33" s="1095"/>
      <c r="P33" s="1095"/>
      <c r="Q33" s="1095"/>
      <c r="R33" s="1095"/>
      <c r="S33" s="1095"/>
      <c r="T33" s="1095"/>
      <c r="U33" s="1095"/>
      <c r="V33" s="1095"/>
      <c r="W33" s="1095"/>
      <c r="X33" s="1095"/>
      <c r="Y33" s="1095"/>
      <c r="Z33" s="1095"/>
      <c r="AA33" s="1095"/>
      <c r="AB33" s="1095"/>
      <c r="AC33" s="1095"/>
      <c r="AD33" s="1095"/>
      <c r="AE33" s="1095"/>
      <c r="AF33" s="1096" t="s">
        <v>376</v>
      </c>
      <c r="AG33" s="1097"/>
      <c r="AH33" s="1097"/>
      <c r="AI33" s="1097"/>
      <c r="AJ33" s="1097"/>
      <c r="AK33" s="1098"/>
      <c r="AL33" s="1096" t="s">
        <v>377</v>
      </c>
      <c r="AM33" s="1097"/>
      <c r="AN33" s="1097"/>
      <c r="AO33" s="1097"/>
      <c r="AP33" s="1097"/>
      <c r="AQ33" s="1099"/>
    </row>
    <row r="34" spans="1:43" ht="21.75" customHeight="1">
      <c r="A34" s="1011"/>
      <c r="B34" s="1011" t="s">
        <v>399</v>
      </c>
      <c r="C34" s="1011"/>
      <c r="D34" s="1011"/>
      <c r="E34" s="1011"/>
      <c r="F34" s="1011"/>
      <c r="G34" s="1011"/>
      <c r="H34" s="1011"/>
      <c r="I34" s="1011"/>
      <c r="J34" s="1011"/>
      <c r="K34" s="1011"/>
      <c r="L34" s="1011"/>
      <c r="M34" s="1011"/>
      <c r="N34" s="1011"/>
      <c r="O34" s="1011"/>
      <c r="P34" s="1011"/>
      <c r="Q34" s="1011"/>
      <c r="R34" s="1011"/>
      <c r="S34" s="1011"/>
      <c r="T34" s="1011"/>
      <c r="U34" s="1011"/>
      <c r="V34" s="1011"/>
      <c r="W34" s="1011"/>
      <c r="X34" s="1011"/>
      <c r="Y34" s="1011"/>
      <c r="Z34" s="1011"/>
      <c r="AA34" s="1011"/>
      <c r="AB34" s="1011"/>
      <c r="AC34" s="1011"/>
      <c r="AD34" s="1011"/>
      <c r="AE34" s="1011"/>
      <c r="AF34" s="1012"/>
      <c r="AG34" s="1012"/>
      <c r="AH34" s="1012"/>
      <c r="AI34" s="1012"/>
      <c r="AJ34" s="1012"/>
      <c r="AK34" s="1012"/>
      <c r="AL34" s="1012"/>
      <c r="AM34" s="1012"/>
      <c r="AN34" s="1012"/>
      <c r="AO34" s="1012"/>
      <c r="AP34" s="1012"/>
      <c r="AQ34" s="1012"/>
    </row>
  </sheetData>
  <mergeCells count="111">
    <mergeCell ref="B33:C33"/>
    <mergeCell ref="D33:AE33"/>
    <mergeCell ref="AF33:AK33"/>
    <mergeCell ref="AL33:AQ33"/>
    <mergeCell ref="B31:C31"/>
    <mergeCell ref="D31:AE31"/>
    <mergeCell ref="AF31:AK31"/>
    <mergeCell ref="AL31:AQ31"/>
    <mergeCell ref="B32:C32"/>
    <mergeCell ref="D32:AE32"/>
    <mergeCell ref="AF32:AK32"/>
    <mergeCell ref="AL32:AQ32"/>
    <mergeCell ref="B29:C29"/>
    <mergeCell ref="D29:AE29"/>
    <mergeCell ref="AF29:AK29"/>
    <mergeCell ref="AL29:AQ29"/>
    <mergeCell ref="B30:C30"/>
    <mergeCell ref="D30:AE30"/>
    <mergeCell ref="AF30:AK30"/>
    <mergeCell ref="AL30:AQ30"/>
    <mergeCell ref="B27:C27"/>
    <mergeCell ref="D27:AE27"/>
    <mergeCell ref="AF27:AK27"/>
    <mergeCell ref="AL27:AQ27"/>
    <mergeCell ref="B28:C28"/>
    <mergeCell ref="D28:AE28"/>
    <mergeCell ref="AF28:AK28"/>
    <mergeCell ref="AL28:AQ28"/>
    <mergeCell ref="B25:C25"/>
    <mergeCell ref="D25:AE25"/>
    <mergeCell ref="AF25:AK25"/>
    <mergeCell ref="AL25:AQ25"/>
    <mergeCell ref="B26:C26"/>
    <mergeCell ref="D26:AE26"/>
    <mergeCell ref="AF26:AK26"/>
    <mergeCell ref="AL26:AQ26"/>
    <mergeCell ref="B23:C23"/>
    <mergeCell ref="D23:AE23"/>
    <mergeCell ref="AF23:AK23"/>
    <mergeCell ref="AL23:AQ23"/>
    <mergeCell ref="B24:C24"/>
    <mergeCell ref="D24:AE24"/>
    <mergeCell ref="AF24:AK24"/>
    <mergeCell ref="AL24:AQ24"/>
    <mergeCell ref="AL19:AP19"/>
    <mergeCell ref="B21:C21"/>
    <mergeCell ref="D21:AE21"/>
    <mergeCell ref="AF21:AK21"/>
    <mergeCell ref="AL21:AQ21"/>
    <mergeCell ref="B22:C22"/>
    <mergeCell ref="D22:AE22"/>
    <mergeCell ref="AF22:AK22"/>
    <mergeCell ref="AL22:AQ22"/>
    <mergeCell ref="B18:C18"/>
    <mergeCell ref="D18:AE18"/>
    <mergeCell ref="AF18:AK18"/>
    <mergeCell ref="AL18:AQ18"/>
    <mergeCell ref="B19:C19"/>
    <mergeCell ref="D19:E19"/>
    <mergeCell ref="F19:H19"/>
    <mergeCell ref="K19:L19"/>
    <mergeCell ref="O19:Q19"/>
    <mergeCell ref="AG19:AJ19"/>
    <mergeCell ref="B16:C16"/>
    <mergeCell ref="D16:AE16"/>
    <mergeCell ref="AF16:AK16"/>
    <mergeCell ref="AL16:AQ16"/>
    <mergeCell ref="B17:C17"/>
    <mergeCell ref="D17:AE17"/>
    <mergeCell ref="AF17:AK17"/>
    <mergeCell ref="AL17:AQ17"/>
    <mergeCell ref="B14:C14"/>
    <mergeCell ref="D14:AE14"/>
    <mergeCell ref="AF14:AK14"/>
    <mergeCell ref="AL14:AQ14"/>
    <mergeCell ref="B15:C15"/>
    <mergeCell ref="D15:AE15"/>
    <mergeCell ref="AF15:AK15"/>
    <mergeCell ref="AL15:AQ15"/>
    <mergeCell ref="B12:C12"/>
    <mergeCell ref="D12:AE12"/>
    <mergeCell ref="AF12:AK12"/>
    <mergeCell ref="AL12:AQ12"/>
    <mergeCell ref="B13:C13"/>
    <mergeCell ref="D13:AE13"/>
    <mergeCell ref="AF13:AK13"/>
    <mergeCell ref="AL13:AQ13"/>
    <mergeCell ref="B10:C10"/>
    <mergeCell ref="D10:AE10"/>
    <mergeCell ref="AF10:AK10"/>
    <mergeCell ref="AL10:AQ10"/>
    <mergeCell ref="B11:C11"/>
    <mergeCell ref="D11:AE11"/>
    <mergeCell ref="AF11:AK11"/>
    <mergeCell ref="AL11:AQ11"/>
    <mergeCell ref="B8:C8"/>
    <mergeCell ref="D8:AE8"/>
    <mergeCell ref="AF8:AK8"/>
    <mergeCell ref="AL8:AQ8"/>
    <mergeCell ref="B9:C9"/>
    <mergeCell ref="D9:AE9"/>
    <mergeCell ref="AF9:AK9"/>
    <mergeCell ref="AL9:AQ9"/>
    <mergeCell ref="I2:AF2"/>
    <mergeCell ref="L3:V3"/>
    <mergeCell ref="AB3:AC3"/>
    <mergeCell ref="AE3:AM3"/>
    <mergeCell ref="AO3:AP3"/>
    <mergeCell ref="B5:C7"/>
    <mergeCell ref="D5:AE7"/>
    <mergeCell ref="AF5:AQ7"/>
  </mergeCells>
  <phoneticPr fontId="2"/>
  <dataValidations count="1">
    <dataValidation type="decimal" allowBlank="1" showInputMessage="1" showErrorMessage="1" sqref="F19:H19 O19:Q19">
      <formula1>0</formula1>
      <formula2>999.9</formula2>
    </dataValidation>
  </dataValidations>
  <printOptions horizontalCentered="1" verticalCentered="1"/>
  <pageMargins left="0.39370078740157483" right="0.39370078740157483" top="0.39370078740157483" bottom="0.39370078740157483" header="0" footer="0"/>
  <pageSetup paperSize="9" scale="93"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5297" r:id="rId3" name="Check Box 1">
              <controlPr defaultSize="0" autoFill="0" autoLine="0" autoPict="0">
                <anchor moveWithCells="1">
                  <from>
                    <xdr:col>31</xdr:col>
                    <xdr:colOff>0</xdr:colOff>
                    <xdr:row>7</xdr:row>
                    <xdr:rowOff>76200</xdr:rowOff>
                  </from>
                  <to>
                    <xdr:col>33</xdr:col>
                    <xdr:colOff>19050</xdr:colOff>
                    <xdr:row>7</xdr:row>
                    <xdr:rowOff>295275</xdr:rowOff>
                  </to>
                </anchor>
              </controlPr>
            </control>
          </mc:Choice>
        </mc:AlternateContent>
        <mc:AlternateContent xmlns:mc="http://schemas.openxmlformats.org/markup-compatibility/2006">
          <mc:Choice Requires="x14">
            <control shapeId="55298" r:id="rId4" name="Check Box 2">
              <controlPr defaultSize="0" autoFill="0" autoLine="0" autoPict="0">
                <anchor moveWithCells="1">
                  <from>
                    <xdr:col>37</xdr:col>
                    <xdr:colOff>0</xdr:colOff>
                    <xdr:row>7</xdr:row>
                    <xdr:rowOff>76200</xdr:rowOff>
                  </from>
                  <to>
                    <xdr:col>38</xdr:col>
                    <xdr:colOff>123825</xdr:colOff>
                    <xdr:row>7</xdr:row>
                    <xdr:rowOff>295275</xdr:rowOff>
                  </to>
                </anchor>
              </controlPr>
            </control>
          </mc:Choice>
        </mc:AlternateContent>
        <mc:AlternateContent xmlns:mc="http://schemas.openxmlformats.org/markup-compatibility/2006">
          <mc:Choice Requires="x14">
            <control shapeId="55299" r:id="rId5" name="Check Box 3">
              <controlPr defaultSize="0" autoFill="0" autoLine="0" autoPict="0">
                <anchor moveWithCells="1">
                  <from>
                    <xdr:col>31</xdr:col>
                    <xdr:colOff>0</xdr:colOff>
                    <xdr:row>8</xdr:row>
                    <xdr:rowOff>104775</xdr:rowOff>
                  </from>
                  <to>
                    <xdr:col>33</xdr:col>
                    <xdr:colOff>19050</xdr:colOff>
                    <xdr:row>8</xdr:row>
                    <xdr:rowOff>323850</xdr:rowOff>
                  </to>
                </anchor>
              </controlPr>
            </control>
          </mc:Choice>
        </mc:AlternateContent>
        <mc:AlternateContent xmlns:mc="http://schemas.openxmlformats.org/markup-compatibility/2006">
          <mc:Choice Requires="x14">
            <control shapeId="55300" r:id="rId6" name="Check Box 4">
              <controlPr defaultSize="0" autoFill="0" autoLine="0" autoPict="0">
                <anchor moveWithCells="1">
                  <from>
                    <xdr:col>37</xdr:col>
                    <xdr:colOff>0</xdr:colOff>
                    <xdr:row>8</xdr:row>
                    <xdr:rowOff>104775</xdr:rowOff>
                  </from>
                  <to>
                    <xdr:col>38</xdr:col>
                    <xdr:colOff>123825</xdr:colOff>
                    <xdr:row>8</xdr:row>
                    <xdr:rowOff>323850</xdr:rowOff>
                  </to>
                </anchor>
              </controlPr>
            </control>
          </mc:Choice>
        </mc:AlternateContent>
        <mc:AlternateContent xmlns:mc="http://schemas.openxmlformats.org/markup-compatibility/2006">
          <mc:Choice Requires="x14">
            <control shapeId="55301" r:id="rId7" name="Check Box 5">
              <controlPr defaultSize="0" autoFill="0" autoLine="0" autoPict="0">
                <anchor moveWithCells="1">
                  <from>
                    <xdr:col>31</xdr:col>
                    <xdr:colOff>0</xdr:colOff>
                    <xdr:row>9</xdr:row>
                    <xdr:rowOff>76200</xdr:rowOff>
                  </from>
                  <to>
                    <xdr:col>33</xdr:col>
                    <xdr:colOff>19050</xdr:colOff>
                    <xdr:row>9</xdr:row>
                    <xdr:rowOff>295275</xdr:rowOff>
                  </to>
                </anchor>
              </controlPr>
            </control>
          </mc:Choice>
        </mc:AlternateContent>
        <mc:AlternateContent xmlns:mc="http://schemas.openxmlformats.org/markup-compatibility/2006">
          <mc:Choice Requires="x14">
            <control shapeId="55302" r:id="rId8" name="Check Box 6">
              <controlPr defaultSize="0" autoFill="0" autoLine="0" autoPict="0">
                <anchor moveWithCells="1">
                  <from>
                    <xdr:col>37</xdr:col>
                    <xdr:colOff>9525</xdr:colOff>
                    <xdr:row>9</xdr:row>
                    <xdr:rowOff>76200</xdr:rowOff>
                  </from>
                  <to>
                    <xdr:col>38</xdr:col>
                    <xdr:colOff>133350</xdr:colOff>
                    <xdr:row>9</xdr:row>
                    <xdr:rowOff>295275</xdr:rowOff>
                  </to>
                </anchor>
              </controlPr>
            </control>
          </mc:Choice>
        </mc:AlternateContent>
        <mc:AlternateContent xmlns:mc="http://schemas.openxmlformats.org/markup-compatibility/2006">
          <mc:Choice Requires="x14">
            <control shapeId="55303" r:id="rId9" name="Check Box 7">
              <controlPr defaultSize="0" autoFill="0" autoLine="0" autoPict="0">
                <anchor moveWithCells="1">
                  <from>
                    <xdr:col>31</xdr:col>
                    <xdr:colOff>0</xdr:colOff>
                    <xdr:row>10</xdr:row>
                    <xdr:rowOff>104775</xdr:rowOff>
                  </from>
                  <to>
                    <xdr:col>33</xdr:col>
                    <xdr:colOff>19050</xdr:colOff>
                    <xdr:row>10</xdr:row>
                    <xdr:rowOff>323850</xdr:rowOff>
                  </to>
                </anchor>
              </controlPr>
            </control>
          </mc:Choice>
        </mc:AlternateContent>
        <mc:AlternateContent xmlns:mc="http://schemas.openxmlformats.org/markup-compatibility/2006">
          <mc:Choice Requires="x14">
            <control shapeId="55304" r:id="rId10" name="Check Box 8">
              <controlPr defaultSize="0" autoFill="0" autoLine="0" autoPict="0">
                <anchor moveWithCells="1">
                  <from>
                    <xdr:col>37</xdr:col>
                    <xdr:colOff>9525</xdr:colOff>
                    <xdr:row>10</xdr:row>
                    <xdr:rowOff>104775</xdr:rowOff>
                  </from>
                  <to>
                    <xdr:col>38</xdr:col>
                    <xdr:colOff>133350</xdr:colOff>
                    <xdr:row>10</xdr:row>
                    <xdr:rowOff>323850</xdr:rowOff>
                  </to>
                </anchor>
              </controlPr>
            </control>
          </mc:Choice>
        </mc:AlternateContent>
        <mc:AlternateContent xmlns:mc="http://schemas.openxmlformats.org/markup-compatibility/2006">
          <mc:Choice Requires="x14">
            <control shapeId="55305" r:id="rId11" name="Check Box 9">
              <controlPr defaultSize="0" autoFill="0" autoLine="0" autoPict="0">
                <anchor moveWithCells="1">
                  <from>
                    <xdr:col>31</xdr:col>
                    <xdr:colOff>0</xdr:colOff>
                    <xdr:row>11</xdr:row>
                    <xdr:rowOff>57150</xdr:rowOff>
                  </from>
                  <to>
                    <xdr:col>33</xdr:col>
                    <xdr:colOff>19050</xdr:colOff>
                    <xdr:row>11</xdr:row>
                    <xdr:rowOff>276225</xdr:rowOff>
                  </to>
                </anchor>
              </controlPr>
            </control>
          </mc:Choice>
        </mc:AlternateContent>
        <mc:AlternateContent xmlns:mc="http://schemas.openxmlformats.org/markup-compatibility/2006">
          <mc:Choice Requires="x14">
            <control shapeId="55306" r:id="rId12" name="Check Box 10">
              <controlPr defaultSize="0" autoFill="0" autoLine="0" autoPict="0">
                <anchor moveWithCells="1">
                  <from>
                    <xdr:col>37</xdr:col>
                    <xdr:colOff>9525</xdr:colOff>
                    <xdr:row>11</xdr:row>
                    <xdr:rowOff>57150</xdr:rowOff>
                  </from>
                  <to>
                    <xdr:col>38</xdr:col>
                    <xdr:colOff>133350</xdr:colOff>
                    <xdr:row>11</xdr:row>
                    <xdr:rowOff>276225</xdr:rowOff>
                  </to>
                </anchor>
              </controlPr>
            </control>
          </mc:Choice>
        </mc:AlternateContent>
        <mc:AlternateContent xmlns:mc="http://schemas.openxmlformats.org/markup-compatibility/2006">
          <mc:Choice Requires="x14">
            <control shapeId="55307" r:id="rId13" name="Check Box 11">
              <controlPr defaultSize="0" autoFill="0" autoLine="0" autoPict="0">
                <anchor moveWithCells="1">
                  <from>
                    <xdr:col>31</xdr:col>
                    <xdr:colOff>0</xdr:colOff>
                    <xdr:row>12</xdr:row>
                    <xdr:rowOff>85725</xdr:rowOff>
                  </from>
                  <to>
                    <xdr:col>33</xdr:col>
                    <xdr:colOff>19050</xdr:colOff>
                    <xdr:row>12</xdr:row>
                    <xdr:rowOff>304800</xdr:rowOff>
                  </to>
                </anchor>
              </controlPr>
            </control>
          </mc:Choice>
        </mc:AlternateContent>
        <mc:AlternateContent xmlns:mc="http://schemas.openxmlformats.org/markup-compatibility/2006">
          <mc:Choice Requires="x14">
            <control shapeId="55308" r:id="rId14" name="Check Box 12">
              <controlPr defaultSize="0" autoFill="0" autoLine="0" autoPict="0">
                <anchor moveWithCells="1">
                  <from>
                    <xdr:col>37</xdr:col>
                    <xdr:colOff>0</xdr:colOff>
                    <xdr:row>12</xdr:row>
                    <xdr:rowOff>85725</xdr:rowOff>
                  </from>
                  <to>
                    <xdr:col>38</xdr:col>
                    <xdr:colOff>123825</xdr:colOff>
                    <xdr:row>12</xdr:row>
                    <xdr:rowOff>304800</xdr:rowOff>
                  </to>
                </anchor>
              </controlPr>
            </control>
          </mc:Choice>
        </mc:AlternateContent>
        <mc:AlternateContent xmlns:mc="http://schemas.openxmlformats.org/markup-compatibility/2006">
          <mc:Choice Requires="x14">
            <control shapeId="55309" r:id="rId15" name="Check Box 13">
              <controlPr defaultSize="0" autoFill="0" autoLine="0" autoPict="0">
                <anchor moveWithCells="1">
                  <from>
                    <xdr:col>31</xdr:col>
                    <xdr:colOff>0</xdr:colOff>
                    <xdr:row>13</xdr:row>
                    <xdr:rowOff>57150</xdr:rowOff>
                  </from>
                  <to>
                    <xdr:col>33</xdr:col>
                    <xdr:colOff>19050</xdr:colOff>
                    <xdr:row>13</xdr:row>
                    <xdr:rowOff>276225</xdr:rowOff>
                  </to>
                </anchor>
              </controlPr>
            </control>
          </mc:Choice>
        </mc:AlternateContent>
        <mc:AlternateContent xmlns:mc="http://schemas.openxmlformats.org/markup-compatibility/2006">
          <mc:Choice Requires="x14">
            <control shapeId="55310" r:id="rId16" name="Check Box 14">
              <controlPr defaultSize="0" autoFill="0" autoLine="0" autoPict="0">
                <anchor moveWithCells="1">
                  <from>
                    <xdr:col>37</xdr:col>
                    <xdr:colOff>9525</xdr:colOff>
                    <xdr:row>13</xdr:row>
                    <xdr:rowOff>57150</xdr:rowOff>
                  </from>
                  <to>
                    <xdr:col>38</xdr:col>
                    <xdr:colOff>133350</xdr:colOff>
                    <xdr:row>13</xdr:row>
                    <xdr:rowOff>276225</xdr:rowOff>
                  </to>
                </anchor>
              </controlPr>
            </control>
          </mc:Choice>
        </mc:AlternateContent>
        <mc:AlternateContent xmlns:mc="http://schemas.openxmlformats.org/markup-compatibility/2006">
          <mc:Choice Requires="x14">
            <control shapeId="55311" r:id="rId17" name="Check Box 15">
              <controlPr defaultSize="0" autoFill="0" autoLine="0" autoPict="0">
                <anchor moveWithCells="1">
                  <from>
                    <xdr:col>31</xdr:col>
                    <xdr:colOff>0</xdr:colOff>
                    <xdr:row>14</xdr:row>
                    <xdr:rowOff>85725</xdr:rowOff>
                  </from>
                  <to>
                    <xdr:col>33</xdr:col>
                    <xdr:colOff>19050</xdr:colOff>
                    <xdr:row>14</xdr:row>
                    <xdr:rowOff>304800</xdr:rowOff>
                  </to>
                </anchor>
              </controlPr>
            </control>
          </mc:Choice>
        </mc:AlternateContent>
        <mc:AlternateContent xmlns:mc="http://schemas.openxmlformats.org/markup-compatibility/2006">
          <mc:Choice Requires="x14">
            <control shapeId="55312" r:id="rId18" name="Check Box 16">
              <controlPr defaultSize="0" autoFill="0" autoLine="0" autoPict="0">
                <anchor moveWithCells="1">
                  <from>
                    <xdr:col>37</xdr:col>
                    <xdr:colOff>0</xdr:colOff>
                    <xdr:row>14</xdr:row>
                    <xdr:rowOff>76200</xdr:rowOff>
                  </from>
                  <to>
                    <xdr:col>38</xdr:col>
                    <xdr:colOff>123825</xdr:colOff>
                    <xdr:row>14</xdr:row>
                    <xdr:rowOff>295275</xdr:rowOff>
                  </to>
                </anchor>
              </controlPr>
            </control>
          </mc:Choice>
        </mc:AlternateContent>
        <mc:AlternateContent xmlns:mc="http://schemas.openxmlformats.org/markup-compatibility/2006">
          <mc:Choice Requires="x14">
            <control shapeId="55313" r:id="rId19" name="Check Box 17">
              <controlPr defaultSize="0" autoFill="0" autoLine="0" autoPict="0">
                <anchor moveWithCells="1">
                  <from>
                    <xdr:col>31</xdr:col>
                    <xdr:colOff>0</xdr:colOff>
                    <xdr:row>15</xdr:row>
                    <xdr:rowOff>57150</xdr:rowOff>
                  </from>
                  <to>
                    <xdr:col>33</xdr:col>
                    <xdr:colOff>19050</xdr:colOff>
                    <xdr:row>15</xdr:row>
                    <xdr:rowOff>276225</xdr:rowOff>
                  </to>
                </anchor>
              </controlPr>
            </control>
          </mc:Choice>
        </mc:AlternateContent>
        <mc:AlternateContent xmlns:mc="http://schemas.openxmlformats.org/markup-compatibility/2006">
          <mc:Choice Requires="x14">
            <control shapeId="55314" r:id="rId20" name="Check Box 18">
              <controlPr defaultSize="0" autoFill="0" autoLine="0" autoPict="0">
                <anchor moveWithCells="1">
                  <from>
                    <xdr:col>37</xdr:col>
                    <xdr:colOff>0</xdr:colOff>
                    <xdr:row>15</xdr:row>
                    <xdr:rowOff>57150</xdr:rowOff>
                  </from>
                  <to>
                    <xdr:col>38</xdr:col>
                    <xdr:colOff>123825</xdr:colOff>
                    <xdr:row>15</xdr:row>
                    <xdr:rowOff>276225</xdr:rowOff>
                  </to>
                </anchor>
              </controlPr>
            </control>
          </mc:Choice>
        </mc:AlternateContent>
        <mc:AlternateContent xmlns:mc="http://schemas.openxmlformats.org/markup-compatibility/2006">
          <mc:Choice Requires="x14">
            <control shapeId="55315" r:id="rId21" name="Check Box 19">
              <controlPr defaultSize="0" autoFill="0" autoLine="0" autoPict="0">
                <anchor moveWithCells="1">
                  <from>
                    <xdr:col>31</xdr:col>
                    <xdr:colOff>0</xdr:colOff>
                    <xdr:row>16</xdr:row>
                    <xdr:rowOff>85725</xdr:rowOff>
                  </from>
                  <to>
                    <xdr:col>33</xdr:col>
                    <xdr:colOff>19050</xdr:colOff>
                    <xdr:row>16</xdr:row>
                    <xdr:rowOff>304800</xdr:rowOff>
                  </to>
                </anchor>
              </controlPr>
            </control>
          </mc:Choice>
        </mc:AlternateContent>
        <mc:AlternateContent xmlns:mc="http://schemas.openxmlformats.org/markup-compatibility/2006">
          <mc:Choice Requires="x14">
            <control shapeId="55316" r:id="rId22" name="Check Box 20">
              <controlPr defaultSize="0" autoFill="0" autoLine="0" autoPict="0">
                <anchor moveWithCells="1">
                  <from>
                    <xdr:col>37</xdr:col>
                    <xdr:colOff>0</xdr:colOff>
                    <xdr:row>16</xdr:row>
                    <xdr:rowOff>76200</xdr:rowOff>
                  </from>
                  <to>
                    <xdr:col>38</xdr:col>
                    <xdr:colOff>123825</xdr:colOff>
                    <xdr:row>16</xdr:row>
                    <xdr:rowOff>295275</xdr:rowOff>
                  </to>
                </anchor>
              </controlPr>
            </control>
          </mc:Choice>
        </mc:AlternateContent>
        <mc:AlternateContent xmlns:mc="http://schemas.openxmlformats.org/markup-compatibility/2006">
          <mc:Choice Requires="x14">
            <control shapeId="55317" r:id="rId23" name="Check Box 21">
              <controlPr defaultSize="0" autoFill="0" autoLine="0" autoPict="0">
                <anchor moveWithCells="1">
                  <from>
                    <xdr:col>31</xdr:col>
                    <xdr:colOff>0</xdr:colOff>
                    <xdr:row>17</xdr:row>
                    <xdr:rowOff>76200</xdr:rowOff>
                  </from>
                  <to>
                    <xdr:col>33</xdr:col>
                    <xdr:colOff>19050</xdr:colOff>
                    <xdr:row>17</xdr:row>
                    <xdr:rowOff>295275</xdr:rowOff>
                  </to>
                </anchor>
              </controlPr>
            </control>
          </mc:Choice>
        </mc:AlternateContent>
        <mc:AlternateContent xmlns:mc="http://schemas.openxmlformats.org/markup-compatibility/2006">
          <mc:Choice Requires="x14">
            <control shapeId="55318" r:id="rId24" name="Check Box 22">
              <controlPr defaultSize="0" autoFill="0" autoLine="0" autoPict="0">
                <anchor moveWithCells="1">
                  <from>
                    <xdr:col>37</xdr:col>
                    <xdr:colOff>0</xdr:colOff>
                    <xdr:row>17</xdr:row>
                    <xdr:rowOff>66675</xdr:rowOff>
                  </from>
                  <to>
                    <xdr:col>38</xdr:col>
                    <xdr:colOff>123825</xdr:colOff>
                    <xdr:row>17</xdr:row>
                    <xdr:rowOff>295275</xdr:rowOff>
                  </to>
                </anchor>
              </controlPr>
            </control>
          </mc:Choice>
        </mc:AlternateContent>
        <mc:AlternateContent xmlns:mc="http://schemas.openxmlformats.org/markup-compatibility/2006">
          <mc:Choice Requires="x14">
            <control shapeId="55319" r:id="rId25" name="Check Box 23">
              <controlPr defaultSize="0" autoFill="0" autoLine="0" autoPict="0">
                <anchor moveWithCells="1">
                  <from>
                    <xdr:col>31</xdr:col>
                    <xdr:colOff>9525</xdr:colOff>
                    <xdr:row>20</xdr:row>
                    <xdr:rowOff>76200</xdr:rowOff>
                  </from>
                  <to>
                    <xdr:col>33</xdr:col>
                    <xdr:colOff>38100</xdr:colOff>
                    <xdr:row>20</xdr:row>
                    <xdr:rowOff>295275</xdr:rowOff>
                  </to>
                </anchor>
              </controlPr>
            </control>
          </mc:Choice>
        </mc:AlternateContent>
        <mc:AlternateContent xmlns:mc="http://schemas.openxmlformats.org/markup-compatibility/2006">
          <mc:Choice Requires="x14">
            <control shapeId="55320" r:id="rId26" name="Check Box 24">
              <controlPr defaultSize="0" autoFill="0" autoLine="0" autoPict="0">
                <anchor moveWithCells="1">
                  <from>
                    <xdr:col>37</xdr:col>
                    <xdr:colOff>9525</xdr:colOff>
                    <xdr:row>20</xdr:row>
                    <xdr:rowOff>76200</xdr:rowOff>
                  </from>
                  <to>
                    <xdr:col>38</xdr:col>
                    <xdr:colOff>133350</xdr:colOff>
                    <xdr:row>20</xdr:row>
                    <xdr:rowOff>295275</xdr:rowOff>
                  </to>
                </anchor>
              </controlPr>
            </control>
          </mc:Choice>
        </mc:AlternateContent>
        <mc:AlternateContent xmlns:mc="http://schemas.openxmlformats.org/markup-compatibility/2006">
          <mc:Choice Requires="x14">
            <control shapeId="55321" r:id="rId27" name="Check Box 25">
              <controlPr defaultSize="0" autoFill="0" autoLine="0" autoPict="0">
                <anchor moveWithCells="1">
                  <from>
                    <xdr:col>31</xdr:col>
                    <xdr:colOff>9525</xdr:colOff>
                    <xdr:row>21</xdr:row>
                    <xdr:rowOff>104775</xdr:rowOff>
                  </from>
                  <to>
                    <xdr:col>33</xdr:col>
                    <xdr:colOff>38100</xdr:colOff>
                    <xdr:row>21</xdr:row>
                    <xdr:rowOff>323850</xdr:rowOff>
                  </to>
                </anchor>
              </controlPr>
            </control>
          </mc:Choice>
        </mc:AlternateContent>
        <mc:AlternateContent xmlns:mc="http://schemas.openxmlformats.org/markup-compatibility/2006">
          <mc:Choice Requires="x14">
            <control shapeId="55322" r:id="rId28" name="Check Box 26">
              <controlPr defaultSize="0" autoFill="0" autoLine="0" autoPict="0">
                <anchor moveWithCells="1">
                  <from>
                    <xdr:col>37</xdr:col>
                    <xdr:colOff>9525</xdr:colOff>
                    <xdr:row>21</xdr:row>
                    <xdr:rowOff>104775</xdr:rowOff>
                  </from>
                  <to>
                    <xdr:col>38</xdr:col>
                    <xdr:colOff>133350</xdr:colOff>
                    <xdr:row>21</xdr:row>
                    <xdr:rowOff>323850</xdr:rowOff>
                  </to>
                </anchor>
              </controlPr>
            </control>
          </mc:Choice>
        </mc:AlternateContent>
        <mc:AlternateContent xmlns:mc="http://schemas.openxmlformats.org/markup-compatibility/2006">
          <mc:Choice Requires="x14">
            <control shapeId="55323" r:id="rId29" name="Check Box 27">
              <controlPr defaultSize="0" autoFill="0" autoLine="0" autoPict="0">
                <anchor moveWithCells="1">
                  <from>
                    <xdr:col>31</xdr:col>
                    <xdr:colOff>9525</xdr:colOff>
                    <xdr:row>22</xdr:row>
                    <xdr:rowOff>76200</xdr:rowOff>
                  </from>
                  <to>
                    <xdr:col>33</xdr:col>
                    <xdr:colOff>38100</xdr:colOff>
                    <xdr:row>22</xdr:row>
                    <xdr:rowOff>295275</xdr:rowOff>
                  </to>
                </anchor>
              </controlPr>
            </control>
          </mc:Choice>
        </mc:AlternateContent>
        <mc:AlternateContent xmlns:mc="http://schemas.openxmlformats.org/markup-compatibility/2006">
          <mc:Choice Requires="x14">
            <control shapeId="55324" r:id="rId30" name="Check Box 28">
              <controlPr defaultSize="0" autoFill="0" autoLine="0" autoPict="0">
                <anchor moveWithCells="1">
                  <from>
                    <xdr:col>37</xdr:col>
                    <xdr:colOff>19050</xdr:colOff>
                    <xdr:row>22</xdr:row>
                    <xdr:rowOff>76200</xdr:rowOff>
                  </from>
                  <to>
                    <xdr:col>38</xdr:col>
                    <xdr:colOff>142875</xdr:colOff>
                    <xdr:row>22</xdr:row>
                    <xdr:rowOff>295275</xdr:rowOff>
                  </to>
                </anchor>
              </controlPr>
            </control>
          </mc:Choice>
        </mc:AlternateContent>
        <mc:AlternateContent xmlns:mc="http://schemas.openxmlformats.org/markup-compatibility/2006">
          <mc:Choice Requires="x14">
            <control shapeId="55325" r:id="rId31" name="Check Box 29">
              <controlPr defaultSize="0" autoFill="0" autoLine="0" autoPict="0">
                <anchor moveWithCells="1">
                  <from>
                    <xdr:col>31</xdr:col>
                    <xdr:colOff>9525</xdr:colOff>
                    <xdr:row>23</xdr:row>
                    <xdr:rowOff>104775</xdr:rowOff>
                  </from>
                  <to>
                    <xdr:col>33</xdr:col>
                    <xdr:colOff>38100</xdr:colOff>
                    <xdr:row>23</xdr:row>
                    <xdr:rowOff>323850</xdr:rowOff>
                  </to>
                </anchor>
              </controlPr>
            </control>
          </mc:Choice>
        </mc:AlternateContent>
        <mc:AlternateContent xmlns:mc="http://schemas.openxmlformats.org/markup-compatibility/2006">
          <mc:Choice Requires="x14">
            <control shapeId="55326" r:id="rId32" name="Check Box 30">
              <controlPr defaultSize="0" autoFill="0" autoLine="0" autoPict="0">
                <anchor moveWithCells="1">
                  <from>
                    <xdr:col>37</xdr:col>
                    <xdr:colOff>19050</xdr:colOff>
                    <xdr:row>23</xdr:row>
                    <xdr:rowOff>104775</xdr:rowOff>
                  </from>
                  <to>
                    <xdr:col>38</xdr:col>
                    <xdr:colOff>142875</xdr:colOff>
                    <xdr:row>23</xdr:row>
                    <xdr:rowOff>323850</xdr:rowOff>
                  </to>
                </anchor>
              </controlPr>
            </control>
          </mc:Choice>
        </mc:AlternateContent>
        <mc:AlternateContent xmlns:mc="http://schemas.openxmlformats.org/markup-compatibility/2006">
          <mc:Choice Requires="x14">
            <control shapeId="55327" r:id="rId33" name="Check Box 31">
              <controlPr defaultSize="0" autoFill="0" autoLine="0" autoPict="0">
                <anchor moveWithCells="1">
                  <from>
                    <xdr:col>31</xdr:col>
                    <xdr:colOff>9525</xdr:colOff>
                    <xdr:row>24</xdr:row>
                    <xdr:rowOff>57150</xdr:rowOff>
                  </from>
                  <to>
                    <xdr:col>33</xdr:col>
                    <xdr:colOff>38100</xdr:colOff>
                    <xdr:row>24</xdr:row>
                    <xdr:rowOff>276225</xdr:rowOff>
                  </to>
                </anchor>
              </controlPr>
            </control>
          </mc:Choice>
        </mc:AlternateContent>
        <mc:AlternateContent xmlns:mc="http://schemas.openxmlformats.org/markup-compatibility/2006">
          <mc:Choice Requires="x14">
            <control shapeId="55328" r:id="rId34" name="Check Box 32">
              <controlPr defaultSize="0" autoFill="0" autoLine="0" autoPict="0">
                <anchor moveWithCells="1">
                  <from>
                    <xdr:col>37</xdr:col>
                    <xdr:colOff>19050</xdr:colOff>
                    <xdr:row>24</xdr:row>
                    <xdr:rowOff>57150</xdr:rowOff>
                  </from>
                  <to>
                    <xdr:col>38</xdr:col>
                    <xdr:colOff>142875</xdr:colOff>
                    <xdr:row>24</xdr:row>
                    <xdr:rowOff>276225</xdr:rowOff>
                  </to>
                </anchor>
              </controlPr>
            </control>
          </mc:Choice>
        </mc:AlternateContent>
        <mc:AlternateContent xmlns:mc="http://schemas.openxmlformats.org/markup-compatibility/2006">
          <mc:Choice Requires="x14">
            <control shapeId="55329" r:id="rId35" name="Check Box 33">
              <controlPr defaultSize="0" autoFill="0" autoLine="0" autoPict="0">
                <anchor moveWithCells="1">
                  <from>
                    <xdr:col>31</xdr:col>
                    <xdr:colOff>9525</xdr:colOff>
                    <xdr:row>25</xdr:row>
                    <xdr:rowOff>85725</xdr:rowOff>
                  </from>
                  <to>
                    <xdr:col>33</xdr:col>
                    <xdr:colOff>38100</xdr:colOff>
                    <xdr:row>25</xdr:row>
                    <xdr:rowOff>304800</xdr:rowOff>
                  </to>
                </anchor>
              </controlPr>
            </control>
          </mc:Choice>
        </mc:AlternateContent>
        <mc:AlternateContent xmlns:mc="http://schemas.openxmlformats.org/markup-compatibility/2006">
          <mc:Choice Requires="x14">
            <control shapeId="55330" r:id="rId36" name="Check Box 34">
              <controlPr defaultSize="0" autoFill="0" autoLine="0" autoPict="0">
                <anchor moveWithCells="1">
                  <from>
                    <xdr:col>37</xdr:col>
                    <xdr:colOff>9525</xdr:colOff>
                    <xdr:row>25</xdr:row>
                    <xdr:rowOff>85725</xdr:rowOff>
                  </from>
                  <to>
                    <xdr:col>38</xdr:col>
                    <xdr:colOff>133350</xdr:colOff>
                    <xdr:row>25</xdr:row>
                    <xdr:rowOff>304800</xdr:rowOff>
                  </to>
                </anchor>
              </controlPr>
            </control>
          </mc:Choice>
        </mc:AlternateContent>
        <mc:AlternateContent xmlns:mc="http://schemas.openxmlformats.org/markup-compatibility/2006">
          <mc:Choice Requires="x14">
            <control shapeId="55331" r:id="rId37" name="Check Box 35">
              <controlPr defaultSize="0" autoFill="0" autoLine="0" autoPict="0">
                <anchor moveWithCells="1">
                  <from>
                    <xdr:col>31</xdr:col>
                    <xdr:colOff>9525</xdr:colOff>
                    <xdr:row>26</xdr:row>
                    <xdr:rowOff>57150</xdr:rowOff>
                  </from>
                  <to>
                    <xdr:col>33</xdr:col>
                    <xdr:colOff>38100</xdr:colOff>
                    <xdr:row>26</xdr:row>
                    <xdr:rowOff>276225</xdr:rowOff>
                  </to>
                </anchor>
              </controlPr>
            </control>
          </mc:Choice>
        </mc:AlternateContent>
        <mc:AlternateContent xmlns:mc="http://schemas.openxmlformats.org/markup-compatibility/2006">
          <mc:Choice Requires="x14">
            <control shapeId="55332" r:id="rId38" name="Check Box 36">
              <controlPr defaultSize="0" autoFill="0" autoLine="0" autoPict="0">
                <anchor moveWithCells="1">
                  <from>
                    <xdr:col>37</xdr:col>
                    <xdr:colOff>19050</xdr:colOff>
                    <xdr:row>26</xdr:row>
                    <xdr:rowOff>57150</xdr:rowOff>
                  </from>
                  <to>
                    <xdr:col>38</xdr:col>
                    <xdr:colOff>142875</xdr:colOff>
                    <xdr:row>26</xdr:row>
                    <xdr:rowOff>276225</xdr:rowOff>
                  </to>
                </anchor>
              </controlPr>
            </control>
          </mc:Choice>
        </mc:AlternateContent>
        <mc:AlternateContent xmlns:mc="http://schemas.openxmlformats.org/markup-compatibility/2006">
          <mc:Choice Requires="x14">
            <control shapeId="55333" r:id="rId39" name="Check Box 37">
              <controlPr defaultSize="0" autoFill="0" autoLine="0" autoPict="0">
                <anchor moveWithCells="1">
                  <from>
                    <xdr:col>31</xdr:col>
                    <xdr:colOff>9525</xdr:colOff>
                    <xdr:row>27</xdr:row>
                    <xdr:rowOff>85725</xdr:rowOff>
                  </from>
                  <to>
                    <xdr:col>33</xdr:col>
                    <xdr:colOff>38100</xdr:colOff>
                    <xdr:row>27</xdr:row>
                    <xdr:rowOff>304800</xdr:rowOff>
                  </to>
                </anchor>
              </controlPr>
            </control>
          </mc:Choice>
        </mc:AlternateContent>
        <mc:AlternateContent xmlns:mc="http://schemas.openxmlformats.org/markup-compatibility/2006">
          <mc:Choice Requires="x14">
            <control shapeId="55334" r:id="rId40" name="Check Box 38">
              <controlPr defaultSize="0" autoFill="0" autoLine="0" autoPict="0">
                <anchor moveWithCells="1">
                  <from>
                    <xdr:col>37</xdr:col>
                    <xdr:colOff>9525</xdr:colOff>
                    <xdr:row>27</xdr:row>
                    <xdr:rowOff>76200</xdr:rowOff>
                  </from>
                  <to>
                    <xdr:col>38</xdr:col>
                    <xdr:colOff>133350</xdr:colOff>
                    <xdr:row>27</xdr:row>
                    <xdr:rowOff>295275</xdr:rowOff>
                  </to>
                </anchor>
              </controlPr>
            </control>
          </mc:Choice>
        </mc:AlternateContent>
        <mc:AlternateContent xmlns:mc="http://schemas.openxmlformats.org/markup-compatibility/2006">
          <mc:Choice Requires="x14">
            <control shapeId="55335" r:id="rId41" name="Check Box 39">
              <controlPr defaultSize="0" autoFill="0" autoLine="0" autoPict="0">
                <anchor moveWithCells="1">
                  <from>
                    <xdr:col>31</xdr:col>
                    <xdr:colOff>9525</xdr:colOff>
                    <xdr:row>28</xdr:row>
                    <xdr:rowOff>57150</xdr:rowOff>
                  </from>
                  <to>
                    <xdr:col>33</xdr:col>
                    <xdr:colOff>38100</xdr:colOff>
                    <xdr:row>28</xdr:row>
                    <xdr:rowOff>276225</xdr:rowOff>
                  </to>
                </anchor>
              </controlPr>
            </control>
          </mc:Choice>
        </mc:AlternateContent>
        <mc:AlternateContent xmlns:mc="http://schemas.openxmlformats.org/markup-compatibility/2006">
          <mc:Choice Requires="x14">
            <control shapeId="55336" r:id="rId42" name="Check Box 40">
              <controlPr defaultSize="0" autoFill="0" autoLine="0" autoPict="0">
                <anchor moveWithCells="1">
                  <from>
                    <xdr:col>37</xdr:col>
                    <xdr:colOff>9525</xdr:colOff>
                    <xdr:row>28</xdr:row>
                    <xdr:rowOff>57150</xdr:rowOff>
                  </from>
                  <to>
                    <xdr:col>38</xdr:col>
                    <xdr:colOff>133350</xdr:colOff>
                    <xdr:row>28</xdr:row>
                    <xdr:rowOff>276225</xdr:rowOff>
                  </to>
                </anchor>
              </controlPr>
            </control>
          </mc:Choice>
        </mc:AlternateContent>
        <mc:AlternateContent xmlns:mc="http://schemas.openxmlformats.org/markup-compatibility/2006">
          <mc:Choice Requires="x14">
            <control shapeId="55337" r:id="rId43" name="Check Box 41">
              <controlPr defaultSize="0" autoFill="0" autoLine="0" autoPict="0">
                <anchor moveWithCells="1">
                  <from>
                    <xdr:col>31</xdr:col>
                    <xdr:colOff>9525</xdr:colOff>
                    <xdr:row>29</xdr:row>
                    <xdr:rowOff>85725</xdr:rowOff>
                  </from>
                  <to>
                    <xdr:col>33</xdr:col>
                    <xdr:colOff>38100</xdr:colOff>
                    <xdr:row>29</xdr:row>
                    <xdr:rowOff>304800</xdr:rowOff>
                  </to>
                </anchor>
              </controlPr>
            </control>
          </mc:Choice>
        </mc:AlternateContent>
        <mc:AlternateContent xmlns:mc="http://schemas.openxmlformats.org/markup-compatibility/2006">
          <mc:Choice Requires="x14">
            <control shapeId="55338" r:id="rId44" name="Check Box 42">
              <controlPr defaultSize="0" autoFill="0" autoLine="0" autoPict="0">
                <anchor moveWithCells="1">
                  <from>
                    <xdr:col>37</xdr:col>
                    <xdr:colOff>9525</xdr:colOff>
                    <xdr:row>29</xdr:row>
                    <xdr:rowOff>76200</xdr:rowOff>
                  </from>
                  <to>
                    <xdr:col>38</xdr:col>
                    <xdr:colOff>133350</xdr:colOff>
                    <xdr:row>29</xdr:row>
                    <xdr:rowOff>295275</xdr:rowOff>
                  </to>
                </anchor>
              </controlPr>
            </control>
          </mc:Choice>
        </mc:AlternateContent>
        <mc:AlternateContent xmlns:mc="http://schemas.openxmlformats.org/markup-compatibility/2006">
          <mc:Choice Requires="x14">
            <control shapeId="55339" r:id="rId45" name="Check Box 43">
              <controlPr defaultSize="0" autoFill="0" autoLine="0" autoPict="0">
                <anchor moveWithCells="1">
                  <from>
                    <xdr:col>31</xdr:col>
                    <xdr:colOff>9525</xdr:colOff>
                    <xdr:row>30</xdr:row>
                    <xdr:rowOff>76200</xdr:rowOff>
                  </from>
                  <to>
                    <xdr:col>33</xdr:col>
                    <xdr:colOff>38100</xdr:colOff>
                    <xdr:row>30</xdr:row>
                    <xdr:rowOff>295275</xdr:rowOff>
                  </to>
                </anchor>
              </controlPr>
            </control>
          </mc:Choice>
        </mc:AlternateContent>
        <mc:AlternateContent xmlns:mc="http://schemas.openxmlformats.org/markup-compatibility/2006">
          <mc:Choice Requires="x14">
            <control shapeId="55340" r:id="rId46" name="Check Box 44">
              <controlPr defaultSize="0" autoFill="0" autoLine="0" autoPict="0">
                <anchor moveWithCells="1">
                  <from>
                    <xdr:col>37</xdr:col>
                    <xdr:colOff>9525</xdr:colOff>
                    <xdr:row>30</xdr:row>
                    <xdr:rowOff>66675</xdr:rowOff>
                  </from>
                  <to>
                    <xdr:col>38</xdr:col>
                    <xdr:colOff>133350</xdr:colOff>
                    <xdr:row>30</xdr:row>
                    <xdr:rowOff>295275</xdr:rowOff>
                  </to>
                </anchor>
              </controlPr>
            </control>
          </mc:Choice>
        </mc:AlternateContent>
        <mc:AlternateContent xmlns:mc="http://schemas.openxmlformats.org/markup-compatibility/2006">
          <mc:Choice Requires="x14">
            <control shapeId="55341" r:id="rId47" name="Check Box 45">
              <controlPr defaultSize="0" autoFill="0" autoLine="0" autoPict="0">
                <anchor moveWithCells="1">
                  <from>
                    <xdr:col>31</xdr:col>
                    <xdr:colOff>9525</xdr:colOff>
                    <xdr:row>31</xdr:row>
                    <xdr:rowOff>66675</xdr:rowOff>
                  </from>
                  <to>
                    <xdr:col>33</xdr:col>
                    <xdr:colOff>38100</xdr:colOff>
                    <xdr:row>31</xdr:row>
                    <xdr:rowOff>295275</xdr:rowOff>
                  </to>
                </anchor>
              </controlPr>
            </control>
          </mc:Choice>
        </mc:AlternateContent>
        <mc:AlternateContent xmlns:mc="http://schemas.openxmlformats.org/markup-compatibility/2006">
          <mc:Choice Requires="x14">
            <control shapeId="55342" r:id="rId48" name="Check Box 46">
              <controlPr defaultSize="0" autoFill="0" autoLine="0" autoPict="0">
                <anchor moveWithCells="1">
                  <from>
                    <xdr:col>37</xdr:col>
                    <xdr:colOff>9525</xdr:colOff>
                    <xdr:row>31</xdr:row>
                    <xdr:rowOff>57150</xdr:rowOff>
                  </from>
                  <to>
                    <xdr:col>38</xdr:col>
                    <xdr:colOff>133350</xdr:colOff>
                    <xdr:row>31</xdr:row>
                    <xdr:rowOff>276225</xdr:rowOff>
                  </to>
                </anchor>
              </controlPr>
            </control>
          </mc:Choice>
        </mc:AlternateContent>
        <mc:AlternateContent xmlns:mc="http://schemas.openxmlformats.org/markup-compatibility/2006">
          <mc:Choice Requires="x14">
            <control shapeId="55343" r:id="rId49" name="Check Box 47">
              <controlPr defaultSize="0" autoFill="0" autoLine="0" autoPict="0">
                <anchor moveWithCells="1">
                  <from>
                    <xdr:col>31</xdr:col>
                    <xdr:colOff>9525</xdr:colOff>
                    <xdr:row>32</xdr:row>
                    <xdr:rowOff>57150</xdr:rowOff>
                  </from>
                  <to>
                    <xdr:col>33</xdr:col>
                    <xdr:colOff>38100</xdr:colOff>
                    <xdr:row>32</xdr:row>
                    <xdr:rowOff>276225</xdr:rowOff>
                  </to>
                </anchor>
              </controlPr>
            </control>
          </mc:Choice>
        </mc:AlternateContent>
        <mc:AlternateContent xmlns:mc="http://schemas.openxmlformats.org/markup-compatibility/2006">
          <mc:Choice Requires="x14">
            <control shapeId="55344" r:id="rId50" name="Check Box 48">
              <controlPr defaultSize="0" autoFill="0" autoLine="0" autoPict="0">
                <anchor moveWithCells="1">
                  <from>
                    <xdr:col>37</xdr:col>
                    <xdr:colOff>9525</xdr:colOff>
                    <xdr:row>32</xdr:row>
                    <xdr:rowOff>47625</xdr:rowOff>
                  </from>
                  <to>
                    <xdr:col>38</xdr:col>
                    <xdr:colOff>133350</xdr:colOff>
                    <xdr:row>32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sheetPr>
  <dimension ref="A1:Q30"/>
  <sheetViews>
    <sheetView view="pageBreakPreview" zoomScaleNormal="80" zoomScaleSheetLayoutView="100" workbookViewId="0">
      <selection activeCell="A24" sqref="A24:F27"/>
    </sheetView>
  </sheetViews>
  <sheetFormatPr defaultRowHeight="14.25"/>
  <cols>
    <col min="1" max="3" width="8.625" style="233" customWidth="1"/>
    <col min="4" max="4" width="5.625" style="233" customWidth="1"/>
    <col min="5" max="5" width="3.625" style="233" customWidth="1"/>
    <col min="6" max="6" width="8.625" style="233" customWidth="1"/>
    <col min="7" max="9" width="4.625" style="233" customWidth="1"/>
    <col min="10" max="10" width="2.625" style="233" customWidth="1"/>
    <col min="11" max="11" width="3.75" style="233" customWidth="1"/>
    <col min="12" max="13" width="2.625" style="233" customWidth="1"/>
    <col min="14" max="14" width="16.625" style="233" customWidth="1"/>
    <col min="15" max="16" width="19.875" style="233" customWidth="1"/>
    <col min="17" max="17" width="18.125" style="233" customWidth="1"/>
    <col min="18" max="16384" width="9" style="233"/>
  </cols>
  <sheetData>
    <row r="1" spans="1:17" ht="26.25" customHeight="1">
      <c r="A1" s="594" t="s">
        <v>18</v>
      </c>
      <c r="B1" s="594"/>
      <c r="C1" s="594"/>
      <c r="D1" s="594"/>
      <c r="E1" s="594"/>
      <c r="F1" s="594"/>
      <c r="G1" s="594"/>
      <c r="H1" s="594"/>
      <c r="I1" s="594"/>
      <c r="J1" s="594"/>
      <c r="K1" s="594"/>
      <c r="L1" s="594"/>
      <c r="M1" s="594"/>
      <c r="N1" s="594"/>
      <c r="O1" s="594"/>
      <c r="P1" s="594"/>
      <c r="Q1" s="594"/>
    </row>
    <row r="2" spans="1:17" s="237" customFormat="1" ht="24.75" customHeight="1">
      <c r="A2" s="234" t="s">
        <v>59</v>
      </c>
      <c r="B2" s="235"/>
      <c r="C2" s="236"/>
      <c r="L2" s="600"/>
      <c r="M2" s="600"/>
      <c r="N2" s="600"/>
      <c r="O2" s="238"/>
      <c r="P2" s="238"/>
      <c r="Q2" s="238"/>
    </row>
    <row r="3" spans="1:17" s="237" customFormat="1" ht="21" customHeight="1">
      <c r="A3" s="585" t="s">
        <v>19</v>
      </c>
      <c r="B3" s="585"/>
      <c r="C3" s="581" t="str">
        <f>IF(共通!B9="","",共通!B9)</f>
        <v/>
      </c>
      <c r="D3" s="581"/>
      <c r="E3" s="239" t="s">
        <v>232</v>
      </c>
      <c r="F3" s="585" t="s">
        <v>233</v>
      </c>
      <c r="G3" s="585"/>
      <c r="H3" s="583" t="str">
        <f>IF(共通!B18="","",共通!B18)</f>
        <v/>
      </c>
      <c r="I3" s="583"/>
      <c r="J3" s="583"/>
      <c r="K3" s="583"/>
      <c r="L3" s="240"/>
      <c r="M3" s="240"/>
      <c r="N3" s="241" t="s">
        <v>212</v>
      </c>
      <c r="O3" s="407" t="str">
        <f>IF(共通!B16="","",共通!B16)</f>
        <v/>
      </c>
      <c r="P3" s="407" t="str">
        <f>IF(共通!B17="","",共通!B17)</f>
        <v/>
      </c>
    </row>
    <row r="4" spans="1:17" s="243" customFormat="1" ht="21" customHeight="1">
      <c r="A4" s="595" t="s">
        <v>20</v>
      </c>
      <c r="B4" s="595"/>
      <c r="C4" s="582" t="str">
        <f>IF(共通!B2="","",共通!B2)</f>
        <v/>
      </c>
      <c r="D4" s="582"/>
      <c r="E4" s="242"/>
      <c r="F4" s="584" t="s">
        <v>229</v>
      </c>
      <c r="G4" s="584"/>
      <c r="H4" s="584"/>
      <c r="I4" s="584"/>
      <c r="J4" s="584"/>
      <c r="K4" s="584"/>
      <c r="L4" s="584"/>
      <c r="M4" s="584"/>
      <c r="N4" s="580" t="str">
        <f>IF(共通!B3="","",共通!B3)</f>
        <v/>
      </c>
      <c r="O4" s="580"/>
      <c r="P4" s="580"/>
      <c r="Q4" s="387" t="str">
        <f>IF(共通!B4="","",共通!B4)</f>
        <v/>
      </c>
    </row>
    <row r="5" spans="1:17" s="243" customFormat="1" ht="21" customHeight="1">
      <c r="A5" s="601" t="s">
        <v>21</v>
      </c>
      <c r="B5" s="601"/>
      <c r="C5" s="597" t="s">
        <v>310</v>
      </c>
      <c r="D5" s="597"/>
      <c r="E5" s="597"/>
      <c r="F5" s="597"/>
      <c r="G5" s="597"/>
      <c r="H5" s="597"/>
      <c r="I5" s="597"/>
      <c r="J5" s="257"/>
      <c r="K5" s="598" t="s">
        <v>234</v>
      </c>
      <c r="L5" s="598"/>
      <c r="M5" s="598"/>
      <c r="N5" s="598"/>
      <c r="O5" s="599" t="str">
        <f>共通!B5</f>
        <v>地域包括支援センター名を選んでください</v>
      </c>
      <c r="P5" s="599"/>
      <c r="Q5" s="599"/>
    </row>
    <row r="6" spans="1:17" ht="12.75" customHeight="1">
      <c r="K6" s="244"/>
      <c r="L6" s="245"/>
      <c r="M6" s="246"/>
      <c r="N6" s="246"/>
      <c r="O6" s="244"/>
      <c r="P6" s="244"/>
    </row>
    <row r="7" spans="1:17" s="237" customFormat="1" ht="27" customHeight="1">
      <c r="A7" s="602" t="s">
        <v>334</v>
      </c>
      <c r="B7" s="602"/>
      <c r="C7" s="602"/>
      <c r="D7" s="602"/>
      <c r="E7" s="602"/>
      <c r="F7" s="602"/>
      <c r="G7" s="565" t="s">
        <v>228</v>
      </c>
      <c r="H7" s="565"/>
      <c r="I7" s="565"/>
      <c r="J7" s="565"/>
      <c r="K7" s="565"/>
      <c r="L7" s="565" t="s">
        <v>230</v>
      </c>
      <c r="M7" s="565"/>
      <c r="N7" s="565"/>
      <c r="O7" s="247" t="s">
        <v>1</v>
      </c>
      <c r="P7" s="247" t="s">
        <v>226</v>
      </c>
      <c r="Q7" s="248" t="s">
        <v>227</v>
      </c>
    </row>
    <row r="8" spans="1:17" s="250" customFormat="1" ht="15.75" customHeight="1">
      <c r="A8" s="568" t="s">
        <v>335</v>
      </c>
      <c r="B8" s="568"/>
      <c r="C8" s="568"/>
      <c r="D8" s="568"/>
      <c r="E8" s="568"/>
      <c r="F8" s="568"/>
      <c r="G8" s="574"/>
      <c r="H8" s="574"/>
      <c r="I8" s="574"/>
      <c r="J8" s="574"/>
      <c r="K8" s="574"/>
      <c r="L8" s="605"/>
      <c r="M8" s="606"/>
      <c r="N8" s="249"/>
      <c r="O8" s="596"/>
      <c r="P8" s="596"/>
      <c r="Q8" s="596"/>
    </row>
    <row r="9" spans="1:17" s="250" customFormat="1" ht="15.75" customHeight="1">
      <c r="A9" s="570"/>
      <c r="B9" s="570"/>
      <c r="C9" s="570"/>
      <c r="D9" s="570"/>
      <c r="E9" s="570"/>
      <c r="F9" s="570"/>
      <c r="G9" s="574"/>
      <c r="H9" s="574"/>
      <c r="I9" s="574"/>
      <c r="J9" s="574"/>
      <c r="K9" s="574"/>
      <c r="L9" s="563"/>
      <c r="M9" s="563"/>
      <c r="N9" s="563"/>
      <c r="O9" s="596"/>
      <c r="P9" s="596"/>
      <c r="Q9" s="596"/>
    </row>
    <row r="10" spans="1:17" s="250" customFormat="1" ht="15.75" customHeight="1">
      <c r="A10" s="571"/>
      <c r="B10" s="571"/>
      <c r="C10" s="571"/>
      <c r="D10" s="571"/>
      <c r="E10" s="571"/>
      <c r="F10" s="571"/>
      <c r="G10" s="574"/>
      <c r="H10" s="574"/>
      <c r="I10" s="574"/>
      <c r="J10" s="574"/>
      <c r="K10" s="574"/>
      <c r="L10" s="563"/>
      <c r="M10" s="563"/>
      <c r="N10" s="563"/>
      <c r="O10" s="596"/>
      <c r="P10" s="596"/>
      <c r="Q10" s="596"/>
    </row>
    <row r="11" spans="1:17" s="250" customFormat="1" ht="15.75" customHeight="1">
      <c r="A11" s="571"/>
      <c r="B11" s="571"/>
      <c r="C11" s="571"/>
      <c r="D11" s="571"/>
      <c r="E11" s="571"/>
      <c r="F11" s="571"/>
      <c r="G11" s="574"/>
      <c r="H11" s="574"/>
      <c r="I11" s="574"/>
      <c r="J11" s="574"/>
      <c r="K11" s="574"/>
      <c r="L11" s="563"/>
      <c r="M11" s="563"/>
      <c r="N11" s="563"/>
      <c r="O11" s="596"/>
      <c r="P11" s="596"/>
      <c r="Q11" s="596"/>
    </row>
    <row r="12" spans="1:17" s="250" customFormat="1" ht="15.75" customHeight="1">
      <c r="A12" s="572"/>
      <c r="B12" s="572"/>
      <c r="C12" s="572"/>
      <c r="D12" s="572"/>
      <c r="E12" s="572"/>
      <c r="F12" s="572"/>
      <c r="G12" s="574"/>
      <c r="H12" s="574"/>
      <c r="I12" s="574"/>
      <c r="J12" s="574"/>
      <c r="K12" s="574"/>
      <c r="L12" s="563"/>
      <c r="M12" s="563"/>
      <c r="N12" s="563"/>
      <c r="O12" s="596"/>
      <c r="P12" s="596"/>
      <c r="Q12" s="596"/>
    </row>
    <row r="13" spans="1:17" s="250" customFormat="1" ht="15.75" customHeight="1">
      <c r="A13" s="568" t="s">
        <v>3</v>
      </c>
      <c r="B13" s="568"/>
      <c r="C13" s="568"/>
      <c r="D13" s="568"/>
      <c r="E13" s="568"/>
      <c r="F13" s="568"/>
      <c r="G13" s="573"/>
      <c r="H13" s="573"/>
      <c r="I13" s="573"/>
      <c r="J13" s="573"/>
      <c r="K13" s="573"/>
      <c r="L13" s="609"/>
      <c r="M13" s="610"/>
      <c r="N13" s="251"/>
      <c r="O13" s="607"/>
      <c r="P13" s="607"/>
      <c r="Q13" s="596"/>
    </row>
    <row r="14" spans="1:17" s="250" customFormat="1" ht="15.75" customHeight="1">
      <c r="A14" s="573"/>
      <c r="B14" s="573"/>
      <c r="C14" s="573"/>
      <c r="D14" s="573"/>
      <c r="E14" s="573"/>
      <c r="F14" s="573"/>
      <c r="G14" s="574"/>
      <c r="H14" s="574"/>
      <c r="I14" s="574"/>
      <c r="J14" s="574"/>
      <c r="K14" s="574"/>
      <c r="L14" s="611"/>
      <c r="M14" s="611"/>
      <c r="N14" s="611"/>
      <c r="O14" s="607"/>
      <c r="P14" s="607"/>
      <c r="Q14" s="596"/>
    </row>
    <row r="15" spans="1:17" s="250" customFormat="1" ht="15.75" customHeight="1">
      <c r="A15" s="574"/>
      <c r="B15" s="574"/>
      <c r="C15" s="574"/>
      <c r="D15" s="574"/>
      <c r="E15" s="574"/>
      <c r="F15" s="574"/>
      <c r="G15" s="574"/>
      <c r="H15" s="574"/>
      <c r="I15" s="574"/>
      <c r="J15" s="574"/>
      <c r="K15" s="574"/>
      <c r="L15" s="611"/>
      <c r="M15" s="611"/>
      <c r="N15" s="611"/>
      <c r="O15" s="607"/>
      <c r="P15" s="607"/>
      <c r="Q15" s="596"/>
    </row>
    <row r="16" spans="1:17" s="250" customFormat="1" ht="15.75" customHeight="1">
      <c r="A16" s="574"/>
      <c r="B16" s="574"/>
      <c r="C16" s="574"/>
      <c r="D16" s="574"/>
      <c r="E16" s="574"/>
      <c r="F16" s="574"/>
      <c r="G16" s="574"/>
      <c r="H16" s="574"/>
      <c r="I16" s="574"/>
      <c r="J16" s="574"/>
      <c r="K16" s="574"/>
      <c r="L16" s="611"/>
      <c r="M16" s="611"/>
      <c r="N16" s="611"/>
      <c r="O16" s="607"/>
      <c r="P16" s="607"/>
      <c r="Q16" s="596"/>
    </row>
    <row r="17" spans="1:17" s="250" customFormat="1" ht="15.75" customHeight="1">
      <c r="A17" s="575"/>
      <c r="B17" s="575"/>
      <c r="C17" s="575"/>
      <c r="D17" s="575"/>
      <c r="E17" s="575"/>
      <c r="F17" s="575"/>
      <c r="G17" s="575"/>
      <c r="H17" s="575"/>
      <c r="I17" s="575"/>
      <c r="J17" s="575"/>
      <c r="K17" s="575"/>
      <c r="L17" s="612"/>
      <c r="M17" s="612"/>
      <c r="N17" s="612"/>
      <c r="O17" s="607"/>
      <c r="P17" s="607"/>
      <c r="Q17" s="596"/>
    </row>
    <row r="18" spans="1:17" s="250" customFormat="1" ht="15.75" customHeight="1">
      <c r="A18" s="569" t="s">
        <v>23</v>
      </c>
      <c r="B18" s="569"/>
      <c r="C18" s="569"/>
      <c r="D18" s="569"/>
      <c r="E18" s="569"/>
      <c r="F18" s="569"/>
      <c r="G18" s="574"/>
      <c r="H18" s="574"/>
      <c r="I18" s="574"/>
      <c r="J18" s="574"/>
      <c r="K18" s="574"/>
      <c r="L18" s="578"/>
      <c r="M18" s="579"/>
      <c r="N18" s="252"/>
      <c r="O18" s="607"/>
      <c r="P18" s="607"/>
      <c r="Q18" s="596"/>
    </row>
    <row r="19" spans="1:17" s="250" customFormat="1" ht="15.75" customHeight="1">
      <c r="A19" s="573"/>
      <c r="B19" s="573"/>
      <c r="C19" s="573"/>
      <c r="D19" s="573"/>
      <c r="E19" s="573"/>
      <c r="F19" s="573"/>
      <c r="G19" s="574"/>
      <c r="H19" s="574"/>
      <c r="I19" s="574"/>
      <c r="J19" s="574"/>
      <c r="K19" s="574"/>
      <c r="L19" s="563"/>
      <c r="M19" s="563"/>
      <c r="N19" s="563"/>
      <c r="O19" s="607"/>
      <c r="P19" s="607"/>
      <c r="Q19" s="596"/>
    </row>
    <row r="20" spans="1:17" s="250" customFormat="1" ht="15.75" customHeight="1">
      <c r="A20" s="574"/>
      <c r="B20" s="574"/>
      <c r="C20" s="574"/>
      <c r="D20" s="574"/>
      <c r="E20" s="574"/>
      <c r="F20" s="574"/>
      <c r="G20" s="574"/>
      <c r="H20" s="574"/>
      <c r="I20" s="574"/>
      <c r="J20" s="574"/>
      <c r="K20" s="574"/>
      <c r="L20" s="563"/>
      <c r="M20" s="563"/>
      <c r="N20" s="563"/>
      <c r="O20" s="607"/>
      <c r="P20" s="607"/>
      <c r="Q20" s="596"/>
    </row>
    <row r="21" spans="1:17" s="250" customFormat="1" ht="15.75" customHeight="1">
      <c r="A21" s="574"/>
      <c r="B21" s="574"/>
      <c r="C21" s="574"/>
      <c r="D21" s="574"/>
      <c r="E21" s="574"/>
      <c r="F21" s="574"/>
      <c r="G21" s="574"/>
      <c r="H21" s="574"/>
      <c r="I21" s="574"/>
      <c r="J21" s="574"/>
      <c r="K21" s="574"/>
      <c r="L21" s="563"/>
      <c r="M21" s="563"/>
      <c r="N21" s="563"/>
      <c r="O21" s="607"/>
      <c r="P21" s="607"/>
      <c r="Q21" s="596"/>
    </row>
    <row r="22" spans="1:17" s="250" customFormat="1" ht="15.75" customHeight="1">
      <c r="A22" s="575"/>
      <c r="B22" s="575"/>
      <c r="C22" s="575"/>
      <c r="D22" s="575"/>
      <c r="E22" s="575"/>
      <c r="F22" s="575"/>
      <c r="G22" s="574"/>
      <c r="H22" s="574"/>
      <c r="I22" s="574"/>
      <c r="J22" s="574"/>
      <c r="K22" s="574"/>
      <c r="L22" s="563"/>
      <c r="M22" s="563"/>
      <c r="N22" s="563"/>
      <c r="O22" s="607"/>
      <c r="P22" s="607"/>
      <c r="Q22" s="596"/>
    </row>
    <row r="23" spans="1:17" s="250" customFormat="1" ht="15.75" customHeight="1">
      <c r="A23" s="568" t="s">
        <v>24</v>
      </c>
      <c r="B23" s="568"/>
      <c r="C23" s="568"/>
      <c r="D23" s="568"/>
      <c r="E23" s="568"/>
      <c r="F23" s="568"/>
      <c r="G23" s="573"/>
      <c r="H23" s="573"/>
      <c r="I23" s="573"/>
      <c r="J23" s="573"/>
      <c r="K23" s="573"/>
      <c r="L23" s="609"/>
      <c r="M23" s="610"/>
      <c r="N23" s="249"/>
      <c r="O23" s="607"/>
      <c r="P23" s="607"/>
      <c r="Q23" s="603"/>
    </row>
    <row r="24" spans="1:17" s="250" customFormat="1" ht="15.75" customHeight="1">
      <c r="A24" s="562"/>
      <c r="B24" s="562"/>
      <c r="C24" s="562"/>
      <c r="D24" s="562"/>
      <c r="E24" s="562"/>
      <c r="F24" s="562"/>
      <c r="G24" s="574"/>
      <c r="H24" s="574"/>
      <c r="I24" s="574"/>
      <c r="J24" s="574"/>
      <c r="K24" s="574"/>
      <c r="L24" s="563"/>
      <c r="M24" s="563"/>
      <c r="N24" s="563"/>
      <c r="O24" s="607"/>
      <c r="P24" s="607"/>
      <c r="Q24" s="603"/>
    </row>
    <row r="25" spans="1:17" s="250" customFormat="1" ht="15.75" customHeight="1">
      <c r="A25" s="563"/>
      <c r="B25" s="563"/>
      <c r="C25" s="563"/>
      <c r="D25" s="563"/>
      <c r="E25" s="563"/>
      <c r="F25" s="563"/>
      <c r="G25" s="574"/>
      <c r="H25" s="574"/>
      <c r="I25" s="574"/>
      <c r="J25" s="574"/>
      <c r="K25" s="574"/>
      <c r="L25" s="563"/>
      <c r="M25" s="563"/>
      <c r="N25" s="563"/>
      <c r="O25" s="607"/>
      <c r="P25" s="607"/>
      <c r="Q25" s="603"/>
    </row>
    <row r="26" spans="1:17" s="250" customFormat="1" ht="15.75" customHeight="1">
      <c r="A26" s="563"/>
      <c r="B26" s="563"/>
      <c r="C26" s="563"/>
      <c r="D26" s="563"/>
      <c r="E26" s="563"/>
      <c r="F26" s="563"/>
      <c r="G26" s="574"/>
      <c r="H26" s="574"/>
      <c r="I26" s="574"/>
      <c r="J26" s="574"/>
      <c r="K26" s="574"/>
      <c r="L26" s="563"/>
      <c r="M26" s="563"/>
      <c r="N26" s="563"/>
      <c r="O26" s="607"/>
      <c r="P26" s="607"/>
      <c r="Q26" s="603"/>
    </row>
    <row r="27" spans="1:17" s="250" customFormat="1" ht="15.75" customHeight="1">
      <c r="A27" s="564"/>
      <c r="B27" s="564"/>
      <c r="C27" s="564"/>
      <c r="D27" s="564"/>
      <c r="E27" s="564"/>
      <c r="F27" s="564"/>
      <c r="G27" s="575"/>
      <c r="H27" s="575"/>
      <c r="I27" s="575"/>
      <c r="J27" s="575"/>
      <c r="K27" s="575"/>
      <c r="L27" s="564"/>
      <c r="M27" s="564"/>
      <c r="N27" s="564"/>
      <c r="O27" s="608"/>
      <c r="P27" s="608"/>
      <c r="Q27" s="604"/>
    </row>
    <row r="28" spans="1:17" s="254" customFormat="1" ht="21" customHeight="1">
      <c r="A28" s="253" t="s">
        <v>89</v>
      </c>
      <c r="B28" s="253"/>
      <c r="C28" s="253"/>
      <c r="D28" s="253"/>
      <c r="E28" s="253"/>
      <c r="F28" s="253"/>
      <c r="G28" s="253"/>
      <c r="K28" s="254" t="s">
        <v>231</v>
      </c>
      <c r="Q28" s="253"/>
    </row>
    <row r="29" spans="1:17" ht="21">
      <c r="A29" s="305" t="s">
        <v>25</v>
      </c>
      <c r="B29" s="305" t="s">
        <v>26</v>
      </c>
      <c r="C29" s="305" t="s">
        <v>215</v>
      </c>
      <c r="D29" s="566" t="s">
        <v>213</v>
      </c>
      <c r="E29" s="567"/>
      <c r="F29" s="305" t="s">
        <v>214</v>
      </c>
      <c r="G29" s="592" t="s">
        <v>27</v>
      </c>
      <c r="H29" s="592"/>
      <c r="I29" s="258"/>
      <c r="J29" s="255"/>
      <c r="K29" s="586"/>
      <c r="L29" s="587"/>
      <c r="M29" s="587"/>
      <c r="N29" s="587"/>
      <c r="O29" s="587"/>
      <c r="P29" s="587"/>
      <c r="Q29" s="588"/>
    </row>
    <row r="30" spans="1:17" ht="24" customHeight="1">
      <c r="A30" s="256"/>
      <c r="B30" s="256"/>
      <c r="C30" s="256"/>
      <c r="D30" s="576"/>
      <c r="E30" s="577"/>
      <c r="F30" s="256"/>
      <c r="G30" s="593"/>
      <c r="H30" s="593"/>
      <c r="I30" s="259"/>
      <c r="J30" s="255"/>
      <c r="K30" s="589"/>
      <c r="L30" s="590"/>
      <c r="M30" s="590"/>
      <c r="N30" s="590"/>
      <c r="O30" s="590"/>
      <c r="P30" s="590"/>
      <c r="Q30" s="591"/>
    </row>
  </sheetData>
  <mergeCells count="54">
    <mergeCell ref="Q13:Q17"/>
    <mergeCell ref="Q18:Q22"/>
    <mergeCell ref="Q23:Q27"/>
    <mergeCell ref="L8:M8"/>
    <mergeCell ref="O8:O12"/>
    <mergeCell ref="P8:P12"/>
    <mergeCell ref="P18:P22"/>
    <mergeCell ref="P23:P27"/>
    <mergeCell ref="P13:P17"/>
    <mergeCell ref="L23:M23"/>
    <mergeCell ref="L24:N27"/>
    <mergeCell ref="O23:O27"/>
    <mergeCell ref="L14:N17"/>
    <mergeCell ref="L13:M13"/>
    <mergeCell ref="O13:O17"/>
    <mergeCell ref="O18:O22"/>
    <mergeCell ref="A1:Q1"/>
    <mergeCell ref="L7:N7"/>
    <mergeCell ref="A4:B4"/>
    <mergeCell ref="A3:B3"/>
    <mergeCell ref="L9:N12"/>
    <mergeCell ref="Q8:Q12"/>
    <mergeCell ref="C5:I5"/>
    <mergeCell ref="K5:N5"/>
    <mergeCell ref="O5:Q5"/>
    <mergeCell ref="L2:N2"/>
    <mergeCell ref="A5:B5"/>
    <mergeCell ref="A7:F7"/>
    <mergeCell ref="A8:F8"/>
    <mergeCell ref="D30:E30"/>
    <mergeCell ref="L19:N22"/>
    <mergeCell ref="L18:M18"/>
    <mergeCell ref="N4:P4"/>
    <mergeCell ref="C3:D3"/>
    <mergeCell ref="C4:D4"/>
    <mergeCell ref="H3:K3"/>
    <mergeCell ref="F4:M4"/>
    <mergeCell ref="F3:G3"/>
    <mergeCell ref="G8:K12"/>
    <mergeCell ref="G13:K17"/>
    <mergeCell ref="G18:K22"/>
    <mergeCell ref="G23:K27"/>
    <mergeCell ref="K29:Q30"/>
    <mergeCell ref="G29:H29"/>
    <mergeCell ref="G30:H30"/>
    <mergeCell ref="A24:F27"/>
    <mergeCell ref="G7:K7"/>
    <mergeCell ref="D29:E29"/>
    <mergeCell ref="A13:F13"/>
    <mergeCell ref="A18:F18"/>
    <mergeCell ref="A23:F23"/>
    <mergeCell ref="A9:F12"/>
    <mergeCell ref="A14:F17"/>
    <mergeCell ref="A19:F22"/>
  </mergeCells>
  <phoneticPr fontId="2"/>
  <printOptions horizontalCentered="1" verticalCentered="1"/>
  <pageMargins left="0.19685039370078741" right="0.19685039370078741" top="0.39370078740157483" bottom="0.39370078740157483" header="0.31496062992125984"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defaultSize="0" autoFill="0" autoLine="0" autoPict="0">
                <anchor moveWithCells="1">
                  <from>
                    <xdr:col>11</xdr:col>
                    <xdr:colOff>47625</xdr:colOff>
                    <xdr:row>11</xdr:row>
                    <xdr:rowOff>200025</xdr:rowOff>
                  </from>
                  <to>
                    <xdr:col>13</xdr:col>
                    <xdr:colOff>19050</xdr:colOff>
                    <xdr:row>13</xdr:row>
                    <xdr:rowOff>66675</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13</xdr:col>
                    <xdr:colOff>57150</xdr:colOff>
                    <xdr:row>11</xdr:row>
                    <xdr:rowOff>200025</xdr:rowOff>
                  </from>
                  <to>
                    <xdr:col>13</xdr:col>
                    <xdr:colOff>428625</xdr:colOff>
                    <xdr:row>13</xdr:row>
                    <xdr:rowOff>66675</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11</xdr:col>
                    <xdr:colOff>47625</xdr:colOff>
                    <xdr:row>16</xdr:row>
                    <xdr:rowOff>200025</xdr:rowOff>
                  </from>
                  <to>
                    <xdr:col>13</xdr:col>
                    <xdr:colOff>19050</xdr:colOff>
                    <xdr:row>18</xdr:row>
                    <xdr:rowOff>66675</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13</xdr:col>
                    <xdr:colOff>38100</xdr:colOff>
                    <xdr:row>16</xdr:row>
                    <xdr:rowOff>200025</xdr:rowOff>
                  </from>
                  <to>
                    <xdr:col>13</xdr:col>
                    <xdr:colOff>409575</xdr:colOff>
                    <xdr:row>18</xdr:row>
                    <xdr:rowOff>66675</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11</xdr:col>
                    <xdr:colOff>47625</xdr:colOff>
                    <xdr:row>21</xdr:row>
                    <xdr:rowOff>200025</xdr:rowOff>
                  </from>
                  <to>
                    <xdr:col>13</xdr:col>
                    <xdr:colOff>19050</xdr:colOff>
                    <xdr:row>23</xdr:row>
                    <xdr:rowOff>66675</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13</xdr:col>
                    <xdr:colOff>28575</xdr:colOff>
                    <xdr:row>21</xdr:row>
                    <xdr:rowOff>200025</xdr:rowOff>
                  </from>
                  <to>
                    <xdr:col>13</xdr:col>
                    <xdr:colOff>400050</xdr:colOff>
                    <xdr:row>23</xdr:row>
                    <xdr:rowOff>66675</xdr:rowOff>
                  </to>
                </anchor>
              </controlPr>
            </control>
          </mc:Choice>
        </mc:AlternateContent>
        <mc:AlternateContent xmlns:mc="http://schemas.openxmlformats.org/markup-compatibility/2006">
          <mc:Choice Requires="x14">
            <control shapeId="11289" r:id="rId10" name="Check Box 25">
              <controlPr defaultSize="0" autoFill="0" autoLine="0" autoPict="0">
                <anchor moveWithCells="1">
                  <from>
                    <xdr:col>11</xdr:col>
                    <xdr:colOff>19050</xdr:colOff>
                    <xdr:row>6</xdr:row>
                    <xdr:rowOff>419100</xdr:rowOff>
                  </from>
                  <to>
                    <xdr:col>13</xdr:col>
                    <xdr:colOff>0</xdr:colOff>
                    <xdr:row>8</xdr:row>
                    <xdr:rowOff>76200</xdr:rowOff>
                  </to>
                </anchor>
              </controlPr>
            </control>
          </mc:Choice>
        </mc:AlternateContent>
        <mc:AlternateContent xmlns:mc="http://schemas.openxmlformats.org/markup-compatibility/2006">
          <mc:Choice Requires="x14">
            <control shapeId="11290" r:id="rId11" name="Check Box 26">
              <controlPr defaultSize="0" autoFill="0" autoLine="0" autoPict="0">
                <anchor moveWithCells="1">
                  <from>
                    <xdr:col>13</xdr:col>
                    <xdr:colOff>38100</xdr:colOff>
                    <xdr:row>6</xdr:row>
                    <xdr:rowOff>419100</xdr:rowOff>
                  </from>
                  <to>
                    <xdr:col>13</xdr:col>
                    <xdr:colOff>419100</xdr:colOff>
                    <xdr:row>8</xdr:row>
                    <xdr:rowOff>76200</xdr:rowOff>
                  </to>
                </anchor>
              </controlPr>
            </control>
          </mc:Choice>
        </mc:AlternateContent>
        <mc:AlternateContent xmlns:mc="http://schemas.openxmlformats.org/markup-compatibility/2006">
          <mc:Choice Requires="x14">
            <control shapeId="11295" r:id="rId12" name="Check Box 31">
              <controlPr defaultSize="0" autoFill="0" autoLine="0" autoPict="0">
                <anchor moveWithCells="1">
                  <from>
                    <xdr:col>11</xdr:col>
                    <xdr:colOff>28575</xdr:colOff>
                    <xdr:row>1</xdr:row>
                    <xdr:rowOff>38100</xdr:rowOff>
                  </from>
                  <to>
                    <xdr:col>13</xdr:col>
                    <xdr:colOff>161925</xdr:colOff>
                    <xdr:row>1</xdr:row>
                    <xdr:rowOff>285750</xdr:rowOff>
                  </to>
                </anchor>
              </controlPr>
            </control>
          </mc:Choice>
        </mc:AlternateContent>
        <mc:AlternateContent xmlns:mc="http://schemas.openxmlformats.org/markup-compatibility/2006">
          <mc:Choice Requires="x14">
            <control shapeId="11296" r:id="rId13" name="Check Box 32">
              <controlPr defaultSize="0" autoFill="0" autoLine="0" autoPict="0">
                <anchor moveWithCells="1">
                  <from>
                    <xdr:col>13</xdr:col>
                    <xdr:colOff>161925</xdr:colOff>
                    <xdr:row>1</xdr:row>
                    <xdr:rowOff>38100</xdr:rowOff>
                  </from>
                  <to>
                    <xdr:col>13</xdr:col>
                    <xdr:colOff>762000</xdr:colOff>
                    <xdr:row>1</xdr:row>
                    <xdr:rowOff>285750</xdr:rowOff>
                  </to>
                </anchor>
              </controlPr>
            </control>
          </mc:Choice>
        </mc:AlternateContent>
        <mc:AlternateContent xmlns:mc="http://schemas.openxmlformats.org/markup-compatibility/2006">
          <mc:Choice Requires="x14">
            <control shapeId="11297" r:id="rId14" name="Check Box 33">
              <controlPr defaultSize="0" autoFill="0" autoLine="0" autoPict="0">
                <anchor moveWithCells="1">
                  <from>
                    <xdr:col>13</xdr:col>
                    <xdr:colOff>695325</xdr:colOff>
                    <xdr:row>1</xdr:row>
                    <xdr:rowOff>38100</xdr:rowOff>
                  </from>
                  <to>
                    <xdr:col>14</xdr:col>
                    <xdr:colOff>142875</xdr:colOff>
                    <xdr:row>1</xdr:row>
                    <xdr:rowOff>285750</xdr:rowOff>
                  </to>
                </anchor>
              </controlPr>
            </control>
          </mc:Choice>
        </mc:AlternateContent>
        <mc:AlternateContent xmlns:mc="http://schemas.openxmlformats.org/markup-compatibility/2006">
          <mc:Choice Requires="x14">
            <control shapeId="11298" r:id="rId15" name="Check Box 34">
              <controlPr defaultSize="0" autoFill="0" autoLine="0" autoPict="0">
                <anchor moveWithCells="1">
                  <from>
                    <xdr:col>14</xdr:col>
                    <xdr:colOff>57150</xdr:colOff>
                    <xdr:row>1</xdr:row>
                    <xdr:rowOff>28575</xdr:rowOff>
                  </from>
                  <to>
                    <xdr:col>14</xdr:col>
                    <xdr:colOff>733425</xdr:colOff>
                    <xdr:row>1</xdr:row>
                    <xdr:rowOff>276225</xdr:rowOff>
                  </to>
                </anchor>
              </controlPr>
            </control>
          </mc:Choice>
        </mc:AlternateContent>
        <mc:AlternateContent xmlns:mc="http://schemas.openxmlformats.org/markup-compatibility/2006">
          <mc:Choice Requires="x14">
            <control shapeId="11299" r:id="rId16" name="Check Box 35">
              <controlPr defaultSize="0" autoFill="0" autoLine="0" autoPict="0">
                <anchor moveWithCells="1">
                  <from>
                    <xdr:col>14</xdr:col>
                    <xdr:colOff>790575</xdr:colOff>
                    <xdr:row>1</xdr:row>
                    <xdr:rowOff>38100</xdr:rowOff>
                  </from>
                  <to>
                    <xdr:col>14</xdr:col>
                    <xdr:colOff>1457325</xdr:colOff>
                    <xdr:row>1</xdr:row>
                    <xdr:rowOff>285750</xdr:rowOff>
                  </to>
                </anchor>
              </controlPr>
            </control>
          </mc:Choice>
        </mc:AlternateContent>
        <mc:AlternateContent xmlns:mc="http://schemas.openxmlformats.org/markup-compatibility/2006">
          <mc:Choice Requires="x14">
            <control shapeId="11300" r:id="rId17" name="Check Box 36">
              <controlPr defaultSize="0" autoFill="0" autoLine="0" autoPict="0">
                <anchor moveWithCells="1">
                  <from>
                    <xdr:col>15</xdr:col>
                    <xdr:colOff>9525</xdr:colOff>
                    <xdr:row>1</xdr:row>
                    <xdr:rowOff>38100</xdr:rowOff>
                  </from>
                  <to>
                    <xdr:col>15</xdr:col>
                    <xdr:colOff>790575</xdr:colOff>
                    <xdr:row>1</xdr:row>
                    <xdr:rowOff>285750</xdr:rowOff>
                  </to>
                </anchor>
              </controlPr>
            </control>
          </mc:Choice>
        </mc:AlternateContent>
        <mc:AlternateContent xmlns:mc="http://schemas.openxmlformats.org/markup-compatibility/2006">
          <mc:Choice Requires="x14">
            <control shapeId="11301" r:id="rId18" name="Check Box 37">
              <controlPr defaultSize="0" autoFill="0" autoLine="0" autoPict="0">
                <anchor moveWithCells="1">
                  <from>
                    <xdr:col>15</xdr:col>
                    <xdr:colOff>762000</xdr:colOff>
                    <xdr:row>1</xdr:row>
                    <xdr:rowOff>38100</xdr:rowOff>
                  </from>
                  <to>
                    <xdr:col>16</xdr:col>
                    <xdr:colOff>9525</xdr:colOff>
                    <xdr:row>1</xdr:row>
                    <xdr:rowOff>285750</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16</xdr:col>
                    <xdr:colOff>247650</xdr:colOff>
                    <xdr:row>1</xdr:row>
                    <xdr:rowOff>38100</xdr:rowOff>
                  </from>
                  <to>
                    <xdr:col>17</xdr:col>
                    <xdr:colOff>66675</xdr:colOff>
                    <xdr:row>1</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sheetPr>
  <dimension ref="A1:Q29"/>
  <sheetViews>
    <sheetView view="pageBreakPreview" zoomScaleNormal="80" zoomScaleSheetLayoutView="100" workbookViewId="0">
      <selection activeCell="A23" sqref="A23:D25"/>
    </sheetView>
  </sheetViews>
  <sheetFormatPr defaultRowHeight="12"/>
  <cols>
    <col min="1" max="1" width="6.75" style="149" bestFit="1" customWidth="1"/>
    <col min="2" max="2" width="15.625" style="149" customWidth="1"/>
    <col min="3" max="3" width="19.625" style="149" customWidth="1"/>
    <col min="4" max="4" width="24.125" style="149" customWidth="1"/>
    <col min="5" max="7" width="6.125" style="149" customWidth="1"/>
    <col min="8" max="8" width="19.625" style="149" customWidth="1"/>
    <col min="9" max="10" width="9.625" style="149" customWidth="1"/>
    <col min="11" max="11" width="18" style="149" customWidth="1"/>
    <col min="12" max="12" width="3" style="149" customWidth="1"/>
    <col min="13" max="16384" width="9" style="149"/>
  </cols>
  <sheetData>
    <row r="1" spans="1:11" ht="22.5" customHeight="1">
      <c r="A1" s="613" t="s">
        <v>28</v>
      </c>
      <c r="B1" s="613"/>
      <c r="C1" s="613"/>
      <c r="D1" s="613"/>
      <c r="E1" s="613"/>
      <c r="F1" s="613"/>
      <c r="G1" s="613"/>
      <c r="H1" s="613"/>
      <c r="I1" s="613"/>
      <c r="J1" s="613"/>
      <c r="K1" s="613"/>
    </row>
    <row r="2" spans="1:11" ht="22.5" customHeight="1">
      <c r="A2" s="150" t="s">
        <v>62</v>
      </c>
      <c r="B2" s="388" t="str">
        <f>IF(共通!B9="","",共通!B9)</f>
        <v/>
      </c>
      <c r="C2" s="151" t="s">
        <v>50</v>
      </c>
      <c r="E2" s="152"/>
      <c r="F2" s="152"/>
      <c r="G2" s="153"/>
      <c r="H2" s="625"/>
      <c r="I2" s="626"/>
      <c r="J2" s="626"/>
      <c r="K2" s="626"/>
    </row>
    <row r="3" spans="1:11" ht="22.5" customHeight="1">
      <c r="A3" s="621" t="s">
        <v>0</v>
      </c>
      <c r="B3" s="621"/>
      <c r="C3" s="154"/>
      <c r="D3" s="154"/>
      <c r="E3" s="154"/>
      <c r="F3" s="154"/>
      <c r="G3" s="154"/>
      <c r="H3" s="628"/>
      <c r="I3" s="629"/>
      <c r="J3" s="629"/>
      <c r="K3" s="629"/>
    </row>
    <row r="4" spans="1:11" ht="7.5" customHeight="1">
      <c r="A4" s="154"/>
      <c r="B4" s="154"/>
      <c r="C4" s="154"/>
      <c r="D4" s="154"/>
      <c r="E4" s="154"/>
      <c r="F4" s="154"/>
      <c r="G4" s="154"/>
      <c r="H4" s="155"/>
      <c r="I4" s="156"/>
      <c r="J4" s="156"/>
      <c r="K4" s="156"/>
    </row>
    <row r="5" spans="1:11" ht="30" customHeight="1">
      <c r="A5" s="157" t="s">
        <v>29</v>
      </c>
      <c r="B5" s="614"/>
      <c r="C5" s="614"/>
      <c r="D5" s="614"/>
      <c r="E5" s="615"/>
      <c r="F5" s="158" t="s">
        <v>30</v>
      </c>
      <c r="G5" s="623"/>
      <c r="H5" s="623"/>
      <c r="I5" s="623"/>
      <c r="J5" s="623"/>
      <c r="K5" s="624"/>
    </row>
    <row r="6" spans="1:11" ht="9.75" customHeight="1">
      <c r="A6" s="159"/>
      <c r="B6" s="159"/>
      <c r="C6" s="159"/>
      <c r="D6" s="159"/>
      <c r="E6" s="159"/>
      <c r="F6" s="159"/>
      <c r="G6" s="154"/>
      <c r="H6" s="159"/>
      <c r="I6" s="159"/>
      <c r="J6" s="159"/>
      <c r="K6" s="159"/>
    </row>
    <row r="7" spans="1:11" s="160" customFormat="1" ht="16.5" customHeight="1">
      <c r="A7" s="616" t="s">
        <v>2</v>
      </c>
      <c r="B7" s="616"/>
      <c r="C7" s="627" t="s">
        <v>51</v>
      </c>
      <c r="D7" s="627"/>
      <c r="E7" s="627"/>
      <c r="F7" s="627"/>
      <c r="G7" s="627"/>
      <c r="H7" s="627"/>
      <c r="I7" s="627"/>
      <c r="J7" s="627"/>
      <c r="K7" s="627"/>
    </row>
    <row r="8" spans="1:11" s="160" customFormat="1" ht="32.25" customHeight="1">
      <c r="A8" s="616"/>
      <c r="B8" s="616"/>
      <c r="C8" s="161" t="s">
        <v>31</v>
      </c>
      <c r="D8" s="161" t="s">
        <v>217</v>
      </c>
      <c r="E8" s="616" t="s">
        <v>32</v>
      </c>
      <c r="F8" s="616"/>
      <c r="G8" s="616"/>
      <c r="H8" s="161" t="s">
        <v>33</v>
      </c>
      <c r="I8" s="630" t="s">
        <v>63</v>
      </c>
      <c r="J8" s="630"/>
      <c r="K8" s="162" t="s">
        <v>34</v>
      </c>
    </row>
    <row r="9" spans="1:11" s="160" customFormat="1" ht="21" customHeight="1">
      <c r="A9" s="619"/>
      <c r="B9" s="619"/>
      <c r="C9" s="163"/>
      <c r="D9" s="163"/>
      <c r="E9" s="619"/>
      <c r="F9" s="619"/>
      <c r="G9" s="619"/>
      <c r="H9" s="163"/>
      <c r="I9" s="631"/>
      <c r="J9" s="631"/>
      <c r="K9" s="164"/>
    </row>
    <row r="10" spans="1:11" s="160" customFormat="1" ht="21" customHeight="1">
      <c r="A10" s="618"/>
      <c r="B10" s="618"/>
      <c r="C10" s="148"/>
      <c r="D10" s="148"/>
      <c r="E10" s="620"/>
      <c r="F10" s="620"/>
      <c r="G10" s="620"/>
      <c r="H10" s="148"/>
      <c r="I10" s="620"/>
      <c r="J10" s="620"/>
      <c r="K10" s="165"/>
    </row>
    <row r="11" spans="1:11" s="160" customFormat="1" ht="21" customHeight="1">
      <c r="A11" s="618"/>
      <c r="B11" s="618"/>
      <c r="C11" s="148"/>
      <c r="D11" s="148"/>
      <c r="E11" s="620"/>
      <c r="F11" s="620"/>
      <c r="G11" s="620"/>
      <c r="H11" s="148"/>
      <c r="I11" s="620"/>
      <c r="J11" s="620"/>
      <c r="K11" s="165"/>
    </row>
    <row r="12" spans="1:11" s="160" customFormat="1" ht="21" customHeight="1">
      <c r="A12" s="618"/>
      <c r="B12" s="618"/>
      <c r="C12" s="148"/>
      <c r="D12" s="148"/>
      <c r="E12" s="620"/>
      <c r="F12" s="620"/>
      <c r="G12" s="620"/>
      <c r="H12" s="148"/>
      <c r="I12" s="620"/>
      <c r="J12" s="620"/>
      <c r="K12" s="165"/>
    </row>
    <row r="13" spans="1:11" s="160" customFormat="1" ht="21" customHeight="1">
      <c r="A13" s="618"/>
      <c r="B13" s="618"/>
      <c r="C13" s="148"/>
      <c r="D13" s="148"/>
      <c r="E13" s="620"/>
      <c r="F13" s="620"/>
      <c r="G13" s="620"/>
      <c r="H13" s="148"/>
      <c r="I13" s="620"/>
      <c r="J13" s="620"/>
      <c r="K13" s="165"/>
    </row>
    <row r="14" spans="1:11" s="160" customFormat="1" ht="21" customHeight="1">
      <c r="A14" s="618"/>
      <c r="B14" s="618"/>
      <c r="C14" s="148"/>
      <c r="D14" s="148"/>
      <c r="E14" s="620"/>
      <c r="F14" s="620"/>
      <c r="G14" s="620"/>
      <c r="H14" s="148"/>
      <c r="I14" s="620"/>
      <c r="J14" s="620"/>
      <c r="K14" s="165"/>
    </row>
    <row r="15" spans="1:11" s="160" customFormat="1" ht="21" customHeight="1">
      <c r="A15" s="618"/>
      <c r="B15" s="618"/>
      <c r="C15" s="148"/>
      <c r="D15" s="148"/>
      <c r="E15" s="620"/>
      <c r="F15" s="620"/>
      <c r="G15" s="620"/>
      <c r="H15" s="148"/>
      <c r="I15" s="620"/>
      <c r="J15" s="620"/>
      <c r="K15" s="165"/>
    </row>
    <row r="16" spans="1:11" s="160" customFormat="1" ht="21" customHeight="1">
      <c r="A16" s="618"/>
      <c r="B16" s="618"/>
      <c r="C16" s="148"/>
      <c r="D16" s="148"/>
      <c r="E16" s="620"/>
      <c r="F16" s="620"/>
      <c r="G16" s="620"/>
      <c r="H16" s="148"/>
      <c r="I16" s="620"/>
      <c r="J16" s="620"/>
      <c r="K16" s="165"/>
    </row>
    <row r="17" spans="1:17" s="160" customFormat="1" ht="21" customHeight="1">
      <c r="A17" s="618"/>
      <c r="B17" s="618"/>
      <c r="C17" s="148"/>
      <c r="D17" s="148"/>
      <c r="E17" s="620"/>
      <c r="F17" s="620"/>
      <c r="G17" s="620"/>
      <c r="H17" s="148"/>
      <c r="I17" s="620"/>
      <c r="J17" s="620"/>
      <c r="K17" s="165"/>
    </row>
    <row r="18" spans="1:17" s="160" customFormat="1" ht="21" customHeight="1">
      <c r="A18" s="618"/>
      <c r="B18" s="618"/>
      <c r="C18" s="148"/>
      <c r="D18" s="148"/>
      <c r="E18" s="620"/>
      <c r="F18" s="620"/>
      <c r="G18" s="620"/>
      <c r="H18" s="148"/>
      <c r="I18" s="620"/>
      <c r="J18" s="620"/>
      <c r="K18" s="165"/>
    </row>
    <row r="19" spans="1:17" s="160" customFormat="1" ht="21" customHeight="1">
      <c r="A19" s="618"/>
      <c r="B19" s="618"/>
      <c r="C19" s="148"/>
      <c r="D19" s="148"/>
      <c r="E19" s="620"/>
      <c r="F19" s="620"/>
      <c r="G19" s="620"/>
      <c r="H19" s="148"/>
      <c r="I19" s="620"/>
      <c r="J19" s="620"/>
      <c r="K19" s="165"/>
    </row>
    <row r="20" spans="1:17" s="160" customFormat="1" ht="21" customHeight="1">
      <c r="A20" s="618"/>
      <c r="B20" s="618"/>
      <c r="C20" s="148"/>
      <c r="D20" s="148"/>
      <c r="E20" s="620"/>
      <c r="F20" s="620"/>
      <c r="G20" s="620"/>
      <c r="H20" s="148"/>
      <c r="I20" s="620"/>
      <c r="J20" s="620"/>
      <c r="K20" s="165"/>
    </row>
    <row r="21" spans="1:17" s="160" customFormat="1" ht="21" customHeight="1">
      <c r="A21" s="617"/>
      <c r="B21" s="617"/>
      <c r="C21" s="166"/>
      <c r="D21" s="166"/>
      <c r="E21" s="634"/>
      <c r="F21" s="634"/>
      <c r="G21" s="634"/>
      <c r="H21" s="166"/>
      <c r="I21" s="634"/>
      <c r="J21" s="634"/>
      <c r="K21" s="167"/>
    </row>
    <row r="22" spans="1:17" s="172" customFormat="1" ht="20.25" customHeight="1">
      <c r="A22" s="622" t="s">
        <v>64</v>
      </c>
      <c r="B22" s="622"/>
      <c r="C22" s="622"/>
      <c r="D22" s="168"/>
      <c r="E22" s="168"/>
      <c r="F22" s="168"/>
      <c r="G22" s="635" t="s">
        <v>65</v>
      </c>
      <c r="H22" s="635"/>
      <c r="I22" s="635"/>
      <c r="J22" s="169"/>
      <c r="K22" s="169"/>
      <c r="L22" s="170"/>
      <c r="M22" s="170"/>
      <c r="N22" s="170"/>
      <c r="O22" s="171"/>
      <c r="P22" s="171"/>
    </row>
    <row r="23" spans="1:17" s="160" customFormat="1" ht="20.25" customHeight="1">
      <c r="A23" s="636"/>
      <c r="B23" s="637"/>
      <c r="C23" s="637"/>
      <c r="D23" s="638"/>
      <c r="E23" s="173"/>
      <c r="F23" s="173"/>
      <c r="G23" s="632" t="s">
        <v>216</v>
      </c>
      <c r="H23" s="633"/>
      <c r="I23" s="633"/>
      <c r="J23" s="645" t="s">
        <v>66</v>
      </c>
      <c r="K23" s="646"/>
      <c r="L23" s="174"/>
      <c r="M23" s="174"/>
      <c r="N23" s="174"/>
      <c r="O23" s="174"/>
      <c r="P23" s="175"/>
      <c r="Q23" s="176"/>
    </row>
    <row r="24" spans="1:17" s="160" customFormat="1" ht="20.25" customHeight="1">
      <c r="A24" s="639"/>
      <c r="B24" s="640"/>
      <c r="C24" s="640"/>
      <c r="D24" s="641"/>
      <c r="E24" s="173"/>
      <c r="F24" s="173"/>
      <c r="G24" s="665" t="s">
        <v>219</v>
      </c>
      <c r="H24" s="665"/>
      <c r="I24" s="665"/>
      <c r="J24" s="664" t="s">
        <v>221</v>
      </c>
      <c r="K24" s="664"/>
      <c r="L24" s="174"/>
      <c r="M24" s="174"/>
      <c r="N24" s="174"/>
      <c r="O24" s="174"/>
      <c r="P24" s="175"/>
      <c r="Q24" s="176"/>
    </row>
    <row r="25" spans="1:17" s="160" customFormat="1" ht="20.25" customHeight="1">
      <c r="A25" s="642"/>
      <c r="B25" s="643"/>
      <c r="C25" s="643"/>
      <c r="D25" s="644"/>
      <c r="E25" s="177"/>
      <c r="F25" s="177"/>
      <c r="G25" s="647" t="s">
        <v>220</v>
      </c>
      <c r="H25" s="648"/>
      <c r="I25" s="648"/>
      <c r="J25" s="649"/>
      <c r="K25" s="650"/>
      <c r="L25" s="178"/>
      <c r="M25" s="178"/>
      <c r="N25" s="178"/>
      <c r="O25" s="178"/>
      <c r="P25" s="176"/>
      <c r="Q25" s="176"/>
    </row>
    <row r="26" spans="1:17" s="160" customFormat="1" ht="13.5" customHeight="1">
      <c r="A26" s="173"/>
      <c r="B26" s="173"/>
      <c r="C26" s="173"/>
      <c r="D26" s="173"/>
      <c r="E26" s="177"/>
      <c r="F26" s="177"/>
      <c r="G26" s="179"/>
      <c r="H26" s="179"/>
      <c r="I26" s="179"/>
      <c r="J26" s="179"/>
      <c r="K26" s="179"/>
      <c r="L26" s="176"/>
      <c r="M26" s="176"/>
      <c r="N26" s="176"/>
      <c r="O26" s="176"/>
    </row>
    <row r="27" spans="1:17" s="160" customFormat="1" ht="20.25" customHeight="1">
      <c r="A27" s="651" t="s">
        <v>218</v>
      </c>
      <c r="B27" s="651"/>
      <c r="C27" s="651"/>
      <c r="D27" s="174"/>
      <c r="E27" s="174"/>
      <c r="F27" s="174"/>
      <c r="G27" s="652" t="s">
        <v>359</v>
      </c>
      <c r="H27" s="652"/>
      <c r="I27" s="661"/>
      <c r="J27" s="661"/>
      <c r="K27" s="661"/>
    </row>
    <row r="28" spans="1:17" s="160" customFormat="1" ht="20.25" customHeight="1">
      <c r="A28" s="655"/>
      <c r="B28" s="656"/>
      <c r="C28" s="656"/>
      <c r="D28" s="657"/>
      <c r="E28" s="180"/>
      <c r="F28" s="180"/>
      <c r="G28" s="653"/>
      <c r="H28" s="653"/>
      <c r="I28" s="662"/>
      <c r="J28" s="662"/>
      <c r="K28" s="662"/>
    </row>
    <row r="29" spans="1:17" s="160" customFormat="1" ht="20.25" customHeight="1">
      <c r="A29" s="658"/>
      <c r="B29" s="659"/>
      <c r="C29" s="659"/>
      <c r="D29" s="660"/>
      <c r="E29" s="180"/>
      <c r="F29" s="180"/>
      <c r="G29" s="654"/>
      <c r="H29" s="654"/>
      <c r="I29" s="663"/>
      <c r="J29" s="663"/>
      <c r="K29" s="663"/>
    </row>
  </sheetData>
  <mergeCells count="62">
    <mergeCell ref="A23:D25"/>
    <mergeCell ref="J23:K23"/>
    <mergeCell ref="G25:I25"/>
    <mergeCell ref="J25:K25"/>
    <mergeCell ref="A27:C27"/>
    <mergeCell ref="G27:H29"/>
    <mergeCell ref="A28:D29"/>
    <mergeCell ref="I27:K29"/>
    <mergeCell ref="J24:K24"/>
    <mergeCell ref="G24:I24"/>
    <mergeCell ref="I19:J19"/>
    <mergeCell ref="I20:J20"/>
    <mergeCell ref="E20:G20"/>
    <mergeCell ref="G23:I23"/>
    <mergeCell ref="E21:G21"/>
    <mergeCell ref="I21:J21"/>
    <mergeCell ref="G22:I22"/>
    <mergeCell ref="E19:G19"/>
    <mergeCell ref="I13:J13"/>
    <mergeCell ref="H2:K2"/>
    <mergeCell ref="C7:K7"/>
    <mergeCell ref="E11:G11"/>
    <mergeCell ref="E12:G12"/>
    <mergeCell ref="H3:K3"/>
    <mergeCell ref="I8:J8"/>
    <mergeCell ref="I9:J9"/>
    <mergeCell ref="I10:J10"/>
    <mergeCell ref="E8:G8"/>
    <mergeCell ref="E9:G9"/>
    <mergeCell ref="E10:G10"/>
    <mergeCell ref="A22:C22"/>
    <mergeCell ref="G5:K5"/>
    <mergeCell ref="E14:G14"/>
    <mergeCell ref="E15:G15"/>
    <mergeCell ref="E16:G16"/>
    <mergeCell ref="E13:G13"/>
    <mergeCell ref="A12:B12"/>
    <mergeCell ref="A13:B13"/>
    <mergeCell ref="A14:B14"/>
    <mergeCell ref="I14:J14"/>
    <mergeCell ref="I15:J15"/>
    <mergeCell ref="I16:J16"/>
    <mergeCell ref="I17:J17"/>
    <mergeCell ref="I18:J18"/>
    <mergeCell ref="I11:J11"/>
    <mergeCell ref="I12:J12"/>
    <mergeCell ref="A1:K1"/>
    <mergeCell ref="B5:E5"/>
    <mergeCell ref="A7:B8"/>
    <mergeCell ref="A21:B21"/>
    <mergeCell ref="A15:B15"/>
    <mergeCell ref="A9:B9"/>
    <mergeCell ref="A10:B10"/>
    <mergeCell ref="A11:B11"/>
    <mergeCell ref="A20:B20"/>
    <mergeCell ref="A16:B16"/>
    <mergeCell ref="A17:B17"/>
    <mergeCell ref="A18:B18"/>
    <mergeCell ref="A19:B19"/>
    <mergeCell ref="E17:G17"/>
    <mergeCell ref="E18:G18"/>
    <mergeCell ref="A3:B3"/>
  </mergeCells>
  <phoneticPr fontId="2"/>
  <printOptions horizontalCentered="1" verticalCentered="1"/>
  <pageMargins left="0.19685039370078741" right="0.19685039370078741" top="0.39370078740157483" bottom="0.39370078740157483" header="0" footer="0"/>
  <pageSetup paperSize="9"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9.9978637043366805E-2"/>
  </sheetPr>
  <dimension ref="A1:J36"/>
  <sheetViews>
    <sheetView view="pageBreakPreview" zoomScaleNormal="100" zoomScaleSheetLayoutView="100" workbookViewId="0">
      <selection activeCell="C3" sqref="C3"/>
    </sheetView>
  </sheetViews>
  <sheetFormatPr defaultRowHeight="13.5"/>
  <cols>
    <col min="1" max="1" width="4.625" style="132" bestFit="1" customWidth="1"/>
    <col min="2" max="2" width="6.5" style="132" bestFit="1" customWidth="1"/>
    <col min="3" max="9" width="15.125" style="132" customWidth="1"/>
    <col min="10" max="10" width="23.5" style="132" customWidth="1"/>
    <col min="11" max="16384" width="9" style="132"/>
  </cols>
  <sheetData>
    <row r="1" spans="1:10">
      <c r="A1" s="130"/>
      <c r="B1" s="131"/>
      <c r="E1" s="671" t="s">
        <v>52</v>
      </c>
      <c r="F1" s="671"/>
      <c r="G1" s="671"/>
      <c r="H1" s="671"/>
    </row>
    <row r="2" spans="1:10" ht="10.5" customHeight="1">
      <c r="E2" s="671"/>
      <c r="F2" s="671"/>
      <c r="G2" s="671"/>
      <c r="H2" s="671"/>
    </row>
    <row r="3" spans="1:10" ht="16.5" customHeight="1">
      <c r="A3" s="672" t="s">
        <v>53</v>
      </c>
      <c r="B3" s="672"/>
      <c r="C3" s="389" t="str">
        <f>IF(共通!B9="","",共通!B9)</f>
        <v/>
      </c>
      <c r="D3" s="133" t="s">
        <v>50</v>
      </c>
      <c r="F3" s="134"/>
      <c r="G3" s="134"/>
      <c r="H3" s="134"/>
      <c r="I3" s="134"/>
    </row>
    <row r="4" spans="1:10" ht="9.75" customHeight="1"/>
    <row r="5" spans="1:10" ht="18.75" customHeight="1">
      <c r="A5" s="135"/>
      <c r="B5" s="670">
        <v>0</v>
      </c>
      <c r="C5" s="136" t="s">
        <v>54</v>
      </c>
      <c r="D5" s="136" t="s">
        <v>55</v>
      </c>
      <c r="E5" s="136" t="s">
        <v>12</v>
      </c>
      <c r="F5" s="136" t="s">
        <v>13</v>
      </c>
      <c r="G5" s="136" t="s">
        <v>14</v>
      </c>
      <c r="H5" s="136" t="s">
        <v>15</v>
      </c>
      <c r="I5" s="136" t="s">
        <v>56</v>
      </c>
      <c r="J5" s="137" t="s">
        <v>57</v>
      </c>
    </row>
    <row r="6" spans="1:10" ht="18.75" customHeight="1">
      <c r="A6" s="667" t="s">
        <v>82</v>
      </c>
      <c r="B6" s="666"/>
      <c r="C6" s="138"/>
      <c r="D6" s="138"/>
      <c r="E6" s="138"/>
      <c r="F6" s="138"/>
      <c r="G6" s="138"/>
      <c r="H6" s="138"/>
      <c r="I6" s="138"/>
      <c r="J6" s="139"/>
    </row>
    <row r="7" spans="1:10" ht="18.75" customHeight="1">
      <c r="A7" s="668"/>
      <c r="B7" s="666">
        <v>8.3333333333333329E-2</v>
      </c>
      <c r="C7" s="140"/>
      <c r="D7" s="140"/>
      <c r="E7" s="140"/>
      <c r="F7" s="140"/>
      <c r="G7" s="140"/>
      <c r="H7" s="140"/>
      <c r="I7" s="140"/>
      <c r="J7" s="141"/>
    </row>
    <row r="8" spans="1:10" ht="18.75" customHeight="1">
      <c r="A8" s="669"/>
      <c r="B8" s="666"/>
      <c r="C8" s="140"/>
      <c r="D8" s="140"/>
      <c r="E8" s="140"/>
      <c r="F8" s="140"/>
      <c r="G8" s="140"/>
      <c r="H8" s="140"/>
      <c r="I8" s="140"/>
      <c r="J8" s="141"/>
    </row>
    <row r="9" spans="1:10" ht="18.75" customHeight="1">
      <c r="A9" s="669"/>
      <c r="B9" s="666">
        <v>0.16666666666666666</v>
      </c>
      <c r="C9" s="140"/>
      <c r="D9" s="140"/>
      <c r="E9" s="140"/>
      <c r="F9" s="140"/>
      <c r="G9" s="140"/>
      <c r="H9" s="140"/>
      <c r="I9" s="140"/>
      <c r="J9" s="141"/>
    </row>
    <row r="10" spans="1:10" ht="18.75" customHeight="1">
      <c r="A10" s="669"/>
      <c r="B10" s="666"/>
      <c r="C10" s="140"/>
      <c r="D10" s="140"/>
      <c r="E10" s="140"/>
      <c r="F10" s="140"/>
      <c r="G10" s="140"/>
      <c r="H10" s="140"/>
      <c r="I10" s="140"/>
      <c r="J10" s="141"/>
    </row>
    <row r="11" spans="1:10" ht="18.75" customHeight="1">
      <c r="A11" s="669"/>
      <c r="B11" s="666">
        <v>0.25</v>
      </c>
      <c r="C11" s="140"/>
      <c r="D11" s="140"/>
      <c r="E11" s="140"/>
      <c r="F11" s="140"/>
      <c r="G11" s="140"/>
      <c r="H11" s="140"/>
      <c r="I11" s="140"/>
      <c r="J11" s="141"/>
    </row>
    <row r="12" spans="1:10" ht="18.75" customHeight="1">
      <c r="A12" s="668" t="s">
        <v>83</v>
      </c>
      <c r="B12" s="666"/>
      <c r="C12" s="140"/>
      <c r="D12" s="140"/>
      <c r="E12" s="140"/>
      <c r="F12" s="140"/>
      <c r="G12" s="140"/>
      <c r="H12" s="140"/>
      <c r="I12" s="140"/>
      <c r="J12" s="141"/>
    </row>
    <row r="13" spans="1:10" ht="18.75" customHeight="1">
      <c r="A13" s="669"/>
      <c r="B13" s="666">
        <v>0.33333333333333298</v>
      </c>
      <c r="C13" s="140"/>
      <c r="D13" s="140"/>
      <c r="E13" s="140"/>
      <c r="F13" s="140"/>
      <c r="G13" s="140"/>
      <c r="H13" s="140"/>
      <c r="I13" s="140"/>
      <c r="J13" s="141"/>
    </row>
    <row r="14" spans="1:10" ht="18.75" customHeight="1">
      <c r="A14" s="673" t="s">
        <v>84</v>
      </c>
      <c r="B14" s="666"/>
      <c r="C14" s="140"/>
      <c r="D14" s="140"/>
      <c r="E14" s="140"/>
      <c r="F14" s="140"/>
      <c r="G14" s="140"/>
      <c r="H14" s="140"/>
      <c r="I14" s="140"/>
      <c r="J14" s="141"/>
    </row>
    <row r="15" spans="1:10" ht="18.75" customHeight="1">
      <c r="A15" s="669"/>
      <c r="B15" s="666">
        <v>0.41666666666666602</v>
      </c>
      <c r="C15" s="140"/>
      <c r="D15" s="142"/>
      <c r="E15" s="140"/>
      <c r="F15" s="140"/>
      <c r="G15" s="140"/>
      <c r="H15" s="140"/>
      <c r="I15" s="140"/>
      <c r="J15" s="141"/>
    </row>
    <row r="16" spans="1:10" ht="18.75" customHeight="1">
      <c r="A16" s="669"/>
      <c r="B16" s="666"/>
      <c r="C16" s="140"/>
      <c r="D16" s="140"/>
      <c r="E16" s="140"/>
      <c r="F16" s="140"/>
      <c r="G16" s="140"/>
      <c r="H16" s="140"/>
      <c r="I16" s="140"/>
      <c r="J16" s="141"/>
    </row>
    <row r="17" spans="1:10" ht="18.75" customHeight="1">
      <c r="A17" s="669"/>
      <c r="B17" s="666">
        <v>0.5</v>
      </c>
      <c r="C17" s="140"/>
      <c r="D17" s="140"/>
      <c r="E17" s="140"/>
      <c r="F17" s="140"/>
      <c r="G17" s="140"/>
      <c r="H17" s="140"/>
      <c r="I17" s="140"/>
      <c r="J17" s="141"/>
    </row>
    <row r="18" spans="1:10" ht="18.75" customHeight="1">
      <c r="A18" s="673" t="s">
        <v>85</v>
      </c>
      <c r="B18" s="666"/>
      <c r="C18" s="140"/>
      <c r="D18" s="140"/>
      <c r="E18" s="140"/>
      <c r="F18" s="140"/>
      <c r="G18" s="140"/>
      <c r="H18" s="140"/>
      <c r="I18" s="140"/>
      <c r="J18" s="141"/>
    </row>
    <row r="19" spans="1:10" ht="18.75" customHeight="1">
      <c r="A19" s="669"/>
      <c r="B19" s="666">
        <v>0.58333333333333304</v>
      </c>
      <c r="C19" s="140"/>
      <c r="D19" s="140"/>
      <c r="E19" s="140"/>
      <c r="F19" s="140"/>
      <c r="G19" s="140"/>
      <c r="H19" s="140"/>
      <c r="I19" s="140"/>
      <c r="J19" s="141"/>
    </row>
    <row r="20" spans="1:10" ht="18.75" customHeight="1">
      <c r="A20" s="669"/>
      <c r="B20" s="666"/>
      <c r="C20" s="140"/>
      <c r="D20" s="140"/>
      <c r="E20" s="140"/>
      <c r="F20" s="140"/>
      <c r="G20" s="140"/>
      <c r="H20" s="140"/>
      <c r="I20" s="140"/>
      <c r="J20" s="141"/>
    </row>
    <row r="21" spans="1:10" ht="18.75" customHeight="1">
      <c r="A21" s="669"/>
      <c r="B21" s="666">
        <v>0.66666666666666596</v>
      </c>
      <c r="C21" s="140"/>
      <c r="D21" s="140"/>
      <c r="E21" s="140"/>
      <c r="F21" s="140"/>
      <c r="G21" s="140"/>
      <c r="H21" s="140"/>
      <c r="I21" s="140"/>
      <c r="J21" s="141"/>
    </row>
    <row r="22" spans="1:10" ht="18.75" customHeight="1">
      <c r="A22" s="669"/>
      <c r="B22" s="666"/>
      <c r="C22" s="140"/>
      <c r="D22" s="140"/>
      <c r="E22" s="140"/>
      <c r="F22" s="140"/>
      <c r="G22" s="140"/>
      <c r="H22" s="140"/>
      <c r="I22" s="140"/>
      <c r="J22" s="141"/>
    </row>
    <row r="23" spans="1:10" ht="18.75" customHeight="1">
      <c r="A23" s="669"/>
      <c r="B23" s="666">
        <v>0.749999999999999</v>
      </c>
      <c r="C23" s="140"/>
      <c r="D23" s="140"/>
      <c r="E23" s="140"/>
      <c r="F23" s="140"/>
      <c r="G23" s="140"/>
      <c r="H23" s="140"/>
      <c r="I23" s="140"/>
      <c r="J23" s="141"/>
    </row>
    <row r="24" spans="1:10" ht="18.75" customHeight="1">
      <c r="A24" s="673" t="s">
        <v>86</v>
      </c>
      <c r="B24" s="666"/>
      <c r="C24" s="140"/>
      <c r="D24" s="140"/>
      <c r="E24" s="140"/>
      <c r="F24" s="140"/>
      <c r="G24" s="140"/>
      <c r="H24" s="140"/>
      <c r="I24" s="140"/>
      <c r="J24" s="141"/>
    </row>
    <row r="25" spans="1:10" ht="18.75" customHeight="1">
      <c r="A25" s="673"/>
      <c r="B25" s="666">
        <v>0.83333333333333204</v>
      </c>
      <c r="C25" s="140"/>
      <c r="D25" s="140"/>
      <c r="E25" s="140"/>
      <c r="F25" s="140"/>
      <c r="G25" s="140"/>
      <c r="H25" s="140"/>
      <c r="I25" s="140"/>
      <c r="J25" s="141"/>
    </row>
    <row r="26" spans="1:10" ht="18.75" customHeight="1">
      <c r="A26" s="673"/>
      <c r="B26" s="666"/>
      <c r="C26" s="140"/>
      <c r="D26" s="140"/>
      <c r="E26" s="140"/>
      <c r="F26" s="140"/>
      <c r="G26" s="140"/>
      <c r="H26" s="140"/>
      <c r="I26" s="140"/>
      <c r="J26" s="141"/>
    </row>
    <row r="27" spans="1:10" ht="18.75" customHeight="1">
      <c r="A27" s="673"/>
      <c r="B27" s="666">
        <v>0.91666666666666663</v>
      </c>
      <c r="C27" s="140"/>
      <c r="D27" s="140"/>
      <c r="E27" s="140"/>
      <c r="F27" s="140"/>
      <c r="G27" s="140"/>
      <c r="H27" s="140"/>
      <c r="I27" s="140"/>
      <c r="J27" s="141"/>
    </row>
    <row r="28" spans="1:10" ht="18.75" customHeight="1">
      <c r="A28" s="669" t="s">
        <v>87</v>
      </c>
      <c r="B28" s="666"/>
      <c r="C28" s="140"/>
      <c r="D28" s="140"/>
      <c r="E28" s="140"/>
      <c r="F28" s="140"/>
      <c r="G28" s="140"/>
      <c r="H28" s="140"/>
      <c r="I28" s="140"/>
      <c r="J28" s="141"/>
    </row>
    <row r="29" spans="1:10" ht="18.75" customHeight="1">
      <c r="A29" s="678"/>
      <c r="B29" s="143"/>
      <c r="C29" s="144"/>
      <c r="D29" s="144"/>
      <c r="E29" s="144"/>
      <c r="F29" s="144"/>
      <c r="G29" s="144"/>
      <c r="H29" s="144"/>
      <c r="I29" s="144"/>
      <c r="J29" s="145"/>
    </row>
    <row r="30" spans="1:10" ht="18.75" customHeight="1"/>
    <row r="31" spans="1:10" ht="18.75" customHeight="1">
      <c r="A31" s="674" t="s">
        <v>237</v>
      </c>
      <c r="B31" s="675"/>
      <c r="C31" s="679"/>
      <c r="D31" s="680"/>
      <c r="E31" s="680"/>
      <c r="F31" s="680"/>
      <c r="G31" s="680"/>
      <c r="H31" s="680"/>
      <c r="I31" s="680"/>
      <c r="J31" s="681"/>
    </row>
    <row r="32" spans="1:10" ht="18.75" customHeight="1">
      <c r="A32" s="676"/>
      <c r="B32" s="677"/>
      <c r="C32" s="682"/>
      <c r="D32" s="683"/>
      <c r="E32" s="683"/>
      <c r="F32" s="683"/>
      <c r="G32" s="683"/>
      <c r="H32" s="683"/>
      <c r="I32" s="683"/>
      <c r="J32" s="684"/>
    </row>
    <row r="33" spans="2:10">
      <c r="B33" s="146"/>
      <c r="C33" s="146"/>
      <c r="D33" s="146"/>
      <c r="E33" s="146"/>
      <c r="F33" s="146"/>
      <c r="G33" s="146"/>
      <c r="H33" s="146"/>
      <c r="I33" s="146"/>
      <c r="J33" s="146"/>
    </row>
    <row r="34" spans="2:10">
      <c r="B34" s="147"/>
      <c r="C34" s="147"/>
      <c r="D34" s="147"/>
      <c r="E34" s="147"/>
      <c r="F34" s="147"/>
      <c r="G34" s="147"/>
      <c r="H34" s="147"/>
      <c r="I34" s="147"/>
      <c r="J34" s="147"/>
    </row>
    <row r="35" spans="2:10">
      <c r="B35" s="147"/>
      <c r="C35" s="147"/>
      <c r="D35" s="147"/>
      <c r="E35" s="147"/>
      <c r="F35" s="147"/>
      <c r="G35" s="147"/>
      <c r="H35" s="147"/>
      <c r="I35" s="147"/>
      <c r="J35" s="147"/>
    </row>
    <row r="36" spans="2:10">
      <c r="B36" s="147"/>
      <c r="C36" s="147"/>
      <c r="D36" s="147"/>
      <c r="E36" s="147"/>
      <c r="F36" s="147"/>
      <c r="G36" s="147"/>
      <c r="H36" s="147"/>
      <c r="I36" s="147"/>
      <c r="J36" s="147"/>
    </row>
  </sheetData>
  <mergeCells count="23">
    <mergeCell ref="E1:H2"/>
    <mergeCell ref="A3:B3"/>
    <mergeCell ref="A14:A17"/>
    <mergeCell ref="A31:B32"/>
    <mergeCell ref="A18:A23"/>
    <mergeCell ref="A28:A29"/>
    <mergeCell ref="A24:A27"/>
    <mergeCell ref="C31:J31"/>
    <mergeCell ref="C32:J32"/>
    <mergeCell ref="B9:B10"/>
    <mergeCell ref="B11:B12"/>
    <mergeCell ref="B13:B14"/>
    <mergeCell ref="B15:B16"/>
    <mergeCell ref="B17:B18"/>
    <mergeCell ref="B19:B20"/>
    <mergeCell ref="B21:B22"/>
    <mergeCell ref="B23:B24"/>
    <mergeCell ref="B25:B26"/>
    <mergeCell ref="B27:B28"/>
    <mergeCell ref="A6:A11"/>
    <mergeCell ref="B5:B6"/>
    <mergeCell ref="B7:B8"/>
    <mergeCell ref="A12:A13"/>
  </mergeCells>
  <phoneticPr fontId="2"/>
  <pageMargins left="0.39370078740157483" right="0.39370078740157483" top="0.39370078740157483" bottom="0.3937007874015748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A1:AW42"/>
  <sheetViews>
    <sheetView view="pageBreakPreview" zoomScaleNormal="100" zoomScaleSheetLayoutView="100" workbookViewId="0">
      <selection activeCell="R5" sqref="R5"/>
    </sheetView>
  </sheetViews>
  <sheetFormatPr defaultColWidth="3" defaultRowHeight="12"/>
  <cols>
    <col min="1" max="14" width="2.875" style="183" customWidth="1"/>
    <col min="15" max="15" width="8.375" style="183" customWidth="1"/>
    <col min="16" max="16" width="4.25" style="183" bestFit="1" customWidth="1"/>
    <col min="17" max="47" width="2.875" style="183" customWidth="1"/>
    <col min="48" max="48" width="2.625" style="183" customWidth="1"/>
    <col min="49" max="49" width="3" style="183" bestFit="1" customWidth="1"/>
    <col min="50" max="16384" width="3" style="183"/>
  </cols>
  <sheetData>
    <row r="1" spans="1:49" s="181" customFormat="1" ht="18" customHeight="1">
      <c r="A1" s="689" t="s">
        <v>241</v>
      </c>
      <c r="B1" s="690"/>
      <c r="C1" s="691"/>
      <c r="E1" s="211"/>
      <c r="F1" s="300" t="s">
        <v>242</v>
      </c>
    </row>
    <row r="2" spans="1:49" s="181" customFormat="1" ht="9" customHeight="1"/>
    <row r="3" spans="1:49" s="181" customFormat="1" ht="9.75" customHeight="1">
      <c r="A3" s="692" t="s">
        <v>243</v>
      </c>
      <c r="B3" s="693"/>
      <c r="C3" s="693"/>
      <c r="D3" s="693"/>
      <c r="E3" s="694"/>
      <c r="G3" s="182"/>
      <c r="L3" s="189"/>
      <c r="M3" s="189"/>
      <c r="N3" s="189"/>
      <c r="O3" s="735" t="s">
        <v>355</v>
      </c>
      <c r="P3" s="712">
        <v>7</v>
      </c>
      <c r="Q3" s="711" t="s">
        <v>244</v>
      </c>
      <c r="R3" s="712">
        <v>5</v>
      </c>
      <c r="S3" s="725" t="s">
        <v>352</v>
      </c>
      <c r="T3" s="725"/>
      <c r="U3" s="725"/>
      <c r="V3" s="725"/>
      <c r="W3" s="725"/>
      <c r="X3" s="725"/>
      <c r="Y3" s="725"/>
      <c r="Z3" s="725"/>
      <c r="AA3" s="725"/>
      <c r="AB3" s="725"/>
      <c r="AC3" s="725"/>
      <c r="AD3" s="725"/>
      <c r="AE3" s="725"/>
      <c r="AF3" s="725"/>
      <c r="AG3" s="725"/>
      <c r="AH3" s="725"/>
      <c r="AI3" s="725"/>
      <c r="AJ3" s="725"/>
      <c r="AL3" s="734" t="str">
        <f>IF(S3="月分サービス利用票（兼居宅（介護予防）サービス計画）","居宅介護支援事業者⇒利用者","居宅介護支援事業者⇒サービス事業者")</f>
        <v>居宅介護支援事業者⇒利用者</v>
      </c>
      <c r="AM3" s="734"/>
      <c r="AN3" s="734"/>
      <c r="AO3" s="734"/>
      <c r="AP3" s="734"/>
      <c r="AQ3" s="734"/>
      <c r="AR3" s="734"/>
      <c r="AS3" s="734"/>
      <c r="AT3" s="734"/>
      <c r="AU3" s="734"/>
      <c r="AV3" s="734"/>
      <c r="AW3" s="734"/>
    </row>
    <row r="4" spans="1:49" s="181" customFormat="1" ht="9.75" customHeight="1">
      <c r="A4" s="695"/>
      <c r="B4" s="696"/>
      <c r="C4" s="696"/>
      <c r="D4" s="696"/>
      <c r="E4" s="697"/>
      <c r="L4" s="189"/>
      <c r="M4" s="189"/>
      <c r="N4" s="189"/>
      <c r="O4" s="735"/>
      <c r="P4" s="712"/>
      <c r="Q4" s="711"/>
      <c r="R4" s="712"/>
      <c r="S4" s="725"/>
      <c r="T4" s="725"/>
      <c r="U4" s="725"/>
      <c r="V4" s="725"/>
      <c r="W4" s="725"/>
      <c r="X4" s="725"/>
      <c r="Y4" s="725"/>
      <c r="Z4" s="725"/>
      <c r="AA4" s="725"/>
      <c r="AB4" s="725"/>
      <c r="AC4" s="725"/>
      <c r="AD4" s="725"/>
      <c r="AE4" s="725"/>
      <c r="AF4" s="725"/>
      <c r="AG4" s="725"/>
      <c r="AH4" s="725"/>
      <c r="AI4" s="725"/>
      <c r="AJ4" s="725"/>
      <c r="AL4" s="734"/>
      <c r="AM4" s="734"/>
      <c r="AN4" s="734"/>
      <c r="AO4" s="734"/>
      <c r="AP4" s="734"/>
      <c r="AQ4" s="734"/>
      <c r="AR4" s="734"/>
      <c r="AS4" s="734"/>
      <c r="AT4" s="734"/>
      <c r="AU4" s="734"/>
      <c r="AV4" s="734"/>
      <c r="AW4" s="734"/>
    </row>
    <row r="5" spans="1:49" ht="6" customHeight="1"/>
    <row r="6" spans="1:49" ht="17.25" customHeight="1">
      <c r="A6" s="685" t="s">
        <v>246</v>
      </c>
      <c r="B6" s="685"/>
      <c r="C6" s="685"/>
      <c r="D6" s="686"/>
      <c r="E6" s="686"/>
      <c r="F6" s="686"/>
      <c r="G6" s="686"/>
      <c r="H6" s="687">
        <v>0</v>
      </c>
      <c r="I6" s="688">
        <v>2</v>
      </c>
      <c r="J6" s="688">
        <v>0</v>
      </c>
      <c r="K6" s="688">
        <v>0</v>
      </c>
      <c r="L6" s="688">
        <v>3</v>
      </c>
      <c r="M6" s="708">
        <v>8</v>
      </c>
      <c r="N6" s="728" t="s">
        <v>289</v>
      </c>
      <c r="O6" s="729"/>
      <c r="P6" s="730"/>
      <c r="Q6" s="726" t="s">
        <v>284</v>
      </c>
      <c r="R6" s="726"/>
      <c r="S6" s="726"/>
      <c r="T6" s="713" t="s">
        <v>307</v>
      </c>
      <c r="U6" s="714"/>
      <c r="V6" s="714"/>
      <c r="W6" s="715"/>
      <c r="X6" s="719" t="str">
        <f>IF(共通!B3="","",共通!B3)</f>
        <v/>
      </c>
      <c r="Y6" s="720"/>
      <c r="Z6" s="720"/>
      <c r="AA6" s="720"/>
      <c r="AB6" s="720"/>
      <c r="AC6" s="720"/>
      <c r="AD6" s="720"/>
      <c r="AE6" s="720"/>
      <c r="AF6" s="720"/>
      <c r="AG6" s="720"/>
      <c r="AH6" s="720"/>
      <c r="AI6" s="720"/>
      <c r="AJ6" s="720"/>
      <c r="AK6" s="720"/>
      <c r="AL6" s="721"/>
      <c r="AM6" s="709" t="s">
        <v>247</v>
      </c>
      <c r="AN6" s="702"/>
      <c r="AO6" s="706"/>
      <c r="AP6" s="698"/>
      <c r="AQ6" s="699"/>
      <c r="AR6" s="699"/>
      <c r="AS6" s="702" t="s">
        <v>244</v>
      </c>
      <c r="AT6" s="704"/>
      <c r="AU6" s="702" t="s">
        <v>245</v>
      </c>
      <c r="AV6" s="704"/>
      <c r="AW6" s="706" t="s">
        <v>248</v>
      </c>
    </row>
    <row r="7" spans="1:49" ht="17.25" customHeight="1">
      <c r="A7" s="685"/>
      <c r="B7" s="685"/>
      <c r="C7" s="685"/>
      <c r="D7" s="686"/>
      <c r="E7" s="686"/>
      <c r="F7" s="686"/>
      <c r="G7" s="686"/>
      <c r="H7" s="687"/>
      <c r="I7" s="688"/>
      <c r="J7" s="688"/>
      <c r="K7" s="688"/>
      <c r="L7" s="688"/>
      <c r="M7" s="708"/>
      <c r="N7" s="731"/>
      <c r="O7" s="732"/>
      <c r="P7" s="733"/>
      <c r="Q7" s="727"/>
      <c r="R7" s="727"/>
      <c r="S7" s="727"/>
      <c r="T7" s="716"/>
      <c r="U7" s="717"/>
      <c r="V7" s="717"/>
      <c r="W7" s="718"/>
      <c r="X7" s="722" t="str">
        <f>IF(共通!B2="","",共通!B2)</f>
        <v/>
      </c>
      <c r="Y7" s="723"/>
      <c r="Z7" s="723"/>
      <c r="AA7" s="723"/>
      <c r="AB7" s="723"/>
      <c r="AC7" s="723"/>
      <c r="AD7" s="723"/>
      <c r="AE7" s="723"/>
      <c r="AF7" s="723"/>
      <c r="AG7" s="723"/>
      <c r="AH7" s="723"/>
      <c r="AI7" s="723"/>
      <c r="AJ7" s="723"/>
      <c r="AK7" s="723"/>
      <c r="AL7" s="724"/>
      <c r="AM7" s="710"/>
      <c r="AN7" s="703"/>
      <c r="AO7" s="707"/>
      <c r="AP7" s="700"/>
      <c r="AQ7" s="701"/>
      <c r="AR7" s="701"/>
      <c r="AS7" s="703"/>
      <c r="AT7" s="705"/>
      <c r="AU7" s="703"/>
      <c r="AV7" s="705"/>
      <c r="AW7" s="707"/>
    </row>
    <row r="8" spans="1:49" ht="12.75" customHeight="1">
      <c r="A8" s="685" t="s">
        <v>249</v>
      </c>
      <c r="B8" s="685"/>
      <c r="C8" s="685"/>
      <c r="D8" s="745" t="str">
        <f>IF(共通!B7="","",共通!B7)</f>
        <v/>
      </c>
      <c r="E8" s="746"/>
      <c r="F8" s="746"/>
      <c r="G8" s="746"/>
      <c r="H8" s="746"/>
      <c r="I8" s="746"/>
      <c r="J8" s="746"/>
      <c r="K8" s="746"/>
      <c r="L8" s="746"/>
      <c r="M8" s="747"/>
      <c r="N8" s="757" t="s">
        <v>203</v>
      </c>
      <c r="O8" s="758"/>
      <c r="P8" s="759"/>
      <c r="Q8" s="763" t="str">
        <f>IF(共通!B8="","",共通!B8)</f>
        <v/>
      </c>
      <c r="R8" s="764"/>
      <c r="S8" s="764"/>
      <c r="T8" s="764"/>
      <c r="U8" s="764"/>
      <c r="V8" s="764"/>
      <c r="W8" s="764"/>
      <c r="X8" s="764"/>
      <c r="Y8" s="764"/>
      <c r="Z8" s="764"/>
      <c r="AA8" s="764"/>
      <c r="AB8" s="764"/>
      <c r="AC8" s="764"/>
      <c r="AD8" s="764"/>
      <c r="AE8" s="764"/>
      <c r="AF8" s="764"/>
      <c r="AG8" s="764"/>
      <c r="AH8" s="764"/>
      <c r="AI8" s="764"/>
      <c r="AJ8" s="764"/>
      <c r="AK8" s="764"/>
      <c r="AL8" s="406"/>
      <c r="AM8" s="709" t="s">
        <v>250</v>
      </c>
      <c r="AN8" s="702"/>
      <c r="AO8" s="706"/>
      <c r="AP8" s="698"/>
      <c r="AQ8" s="699"/>
      <c r="AR8" s="699"/>
      <c r="AS8" s="702" t="s">
        <v>244</v>
      </c>
      <c r="AT8" s="704"/>
      <c r="AU8" s="702" t="s">
        <v>245</v>
      </c>
      <c r="AV8" s="704"/>
      <c r="AW8" s="706" t="s">
        <v>248</v>
      </c>
    </row>
    <row r="9" spans="1:49" ht="19.5" customHeight="1">
      <c r="A9" s="685"/>
      <c r="B9" s="685"/>
      <c r="C9" s="685"/>
      <c r="D9" s="748"/>
      <c r="E9" s="749"/>
      <c r="F9" s="749"/>
      <c r="G9" s="749"/>
      <c r="H9" s="749"/>
      <c r="I9" s="749"/>
      <c r="J9" s="749"/>
      <c r="K9" s="749"/>
      <c r="L9" s="749"/>
      <c r="M9" s="750"/>
      <c r="N9" s="760" t="s">
        <v>290</v>
      </c>
      <c r="O9" s="761"/>
      <c r="P9" s="762"/>
      <c r="Q9" s="722" t="str">
        <f>IF(共通!B9="","",共通!B9)</f>
        <v/>
      </c>
      <c r="R9" s="723"/>
      <c r="S9" s="723"/>
      <c r="T9" s="723"/>
      <c r="U9" s="723"/>
      <c r="V9" s="723"/>
      <c r="W9" s="723"/>
      <c r="X9" s="723"/>
      <c r="Y9" s="723"/>
      <c r="Z9" s="723"/>
      <c r="AA9" s="723"/>
      <c r="AB9" s="723"/>
      <c r="AC9" s="723"/>
      <c r="AD9" s="723"/>
      <c r="AE9" s="723"/>
      <c r="AF9" s="723"/>
      <c r="AG9" s="723"/>
      <c r="AH9" s="723"/>
      <c r="AI9" s="723"/>
      <c r="AJ9" s="723"/>
      <c r="AK9" s="723"/>
      <c r="AL9" s="190" t="s">
        <v>50</v>
      </c>
      <c r="AM9" s="710"/>
      <c r="AN9" s="703"/>
      <c r="AO9" s="707"/>
      <c r="AP9" s="700"/>
      <c r="AQ9" s="701"/>
      <c r="AR9" s="701"/>
      <c r="AS9" s="703"/>
      <c r="AT9" s="705"/>
      <c r="AU9" s="703"/>
      <c r="AV9" s="705"/>
      <c r="AW9" s="707"/>
    </row>
    <row r="10" spans="1:49" ht="18.75" customHeight="1">
      <c r="A10" s="736" t="s">
        <v>170</v>
      </c>
      <c r="B10" s="737"/>
      <c r="C10" s="738"/>
      <c r="D10" s="777" t="str">
        <f>IF(共通!B10="","",共通!B10)</f>
        <v/>
      </c>
      <c r="E10" s="778"/>
      <c r="F10" s="778"/>
      <c r="G10" s="778"/>
      <c r="H10" s="778"/>
      <c r="I10" s="779"/>
      <c r="J10" s="818" t="s">
        <v>251</v>
      </c>
      <c r="K10" s="819"/>
      <c r="L10" s="728" t="str">
        <f>IF(共通!B11="","",共通!B11)</f>
        <v/>
      </c>
      <c r="M10" s="730"/>
      <c r="N10" s="828" t="s">
        <v>252</v>
      </c>
      <c r="O10" s="829"/>
      <c r="P10" s="829"/>
      <c r="Q10" s="786"/>
      <c r="R10" s="786"/>
      <c r="S10" s="786"/>
      <c r="T10" s="786"/>
      <c r="U10" s="786"/>
      <c r="V10" s="786"/>
      <c r="W10" s="787"/>
      <c r="X10" s="788" t="s">
        <v>253</v>
      </c>
      <c r="Y10" s="789"/>
      <c r="Z10" s="789"/>
      <c r="AA10" s="790"/>
      <c r="AB10" s="191"/>
      <c r="AC10" s="192"/>
      <c r="AD10" s="192"/>
      <c r="AE10" s="192"/>
      <c r="AF10" s="192"/>
      <c r="AG10" s="192"/>
      <c r="AH10" s="192"/>
      <c r="AI10" s="193"/>
      <c r="AJ10" s="788" t="s">
        <v>254</v>
      </c>
      <c r="AK10" s="789"/>
      <c r="AL10" s="790"/>
      <c r="AM10" s="191"/>
      <c r="AN10" s="192"/>
      <c r="AO10" s="192"/>
      <c r="AP10" s="192"/>
      <c r="AQ10" s="192"/>
      <c r="AR10" s="193"/>
      <c r="AS10" s="797" t="s">
        <v>291</v>
      </c>
      <c r="AT10" s="798"/>
      <c r="AU10" s="799"/>
      <c r="AV10" s="806"/>
      <c r="AW10" s="807"/>
    </row>
    <row r="11" spans="1:49" ht="18.75" customHeight="1">
      <c r="A11" s="739"/>
      <c r="B11" s="740"/>
      <c r="C11" s="741"/>
      <c r="D11" s="780"/>
      <c r="E11" s="781"/>
      <c r="F11" s="781"/>
      <c r="G11" s="781"/>
      <c r="H11" s="781"/>
      <c r="I11" s="782"/>
      <c r="J11" s="820"/>
      <c r="K11" s="821"/>
      <c r="L11" s="816"/>
      <c r="M11" s="817"/>
      <c r="N11" s="826" t="s">
        <v>288</v>
      </c>
      <c r="O11" s="826"/>
      <c r="P11" s="826"/>
      <c r="Q11" s="810" t="s">
        <v>356</v>
      </c>
      <c r="R11" s="811"/>
      <c r="S11" s="811"/>
      <c r="T11" s="811"/>
      <c r="U11" s="811"/>
      <c r="V11" s="811"/>
      <c r="W11" s="812"/>
      <c r="X11" s="791"/>
      <c r="Y11" s="792"/>
      <c r="Z11" s="792"/>
      <c r="AA11" s="793"/>
      <c r="AB11" s="813" t="s">
        <v>357</v>
      </c>
      <c r="AC11" s="814"/>
      <c r="AD11" s="814"/>
      <c r="AE11" s="814"/>
      <c r="AF11" s="815" t="s">
        <v>255</v>
      </c>
      <c r="AG11" s="815"/>
      <c r="AH11" s="194" t="s">
        <v>256</v>
      </c>
      <c r="AI11" s="195" t="s">
        <v>54</v>
      </c>
      <c r="AJ11" s="791"/>
      <c r="AK11" s="792"/>
      <c r="AL11" s="793"/>
      <c r="AM11" s="753"/>
      <c r="AN11" s="754"/>
      <c r="AO11" s="196" t="s">
        <v>244</v>
      </c>
      <c r="AP11" s="212"/>
      <c r="AQ11" s="751" t="s">
        <v>331</v>
      </c>
      <c r="AR11" s="752"/>
      <c r="AS11" s="800"/>
      <c r="AT11" s="801"/>
      <c r="AU11" s="802"/>
      <c r="AV11" s="808"/>
      <c r="AW11" s="809"/>
    </row>
    <row r="12" spans="1:49" ht="18.75" customHeight="1">
      <c r="A12" s="742"/>
      <c r="B12" s="743"/>
      <c r="C12" s="744"/>
      <c r="D12" s="783"/>
      <c r="E12" s="784"/>
      <c r="F12" s="784"/>
      <c r="G12" s="784"/>
      <c r="H12" s="784"/>
      <c r="I12" s="785"/>
      <c r="J12" s="822"/>
      <c r="K12" s="823"/>
      <c r="L12" s="731"/>
      <c r="M12" s="733"/>
      <c r="N12" s="827"/>
      <c r="O12" s="827"/>
      <c r="P12" s="827"/>
      <c r="Q12" s="755"/>
      <c r="R12" s="756"/>
      <c r="S12" s="280" t="s">
        <v>244</v>
      </c>
      <c r="T12" s="281"/>
      <c r="U12" s="280" t="s">
        <v>245</v>
      </c>
      <c r="V12" s="281"/>
      <c r="W12" s="282" t="s">
        <v>248</v>
      </c>
      <c r="X12" s="794"/>
      <c r="Y12" s="795"/>
      <c r="Z12" s="795"/>
      <c r="AA12" s="796"/>
      <c r="AB12" s="197"/>
      <c r="AC12" s="198"/>
      <c r="AD12" s="198"/>
      <c r="AE12" s="198"/>
      <c r="AF12" s="198"/>
      <c r="AG12" s="198"/>
      <c r="AH12" s="198"/>
      <c r="AI12" s="199"/>
      <c r="AJ12" s="794"/>
      <c r="AK12" s="795"/>
      <c r="AL12" s="796"/>
      <c r="AM12" s="700"/>
      <c r="AN12" s="701"/>
      <c r="AO12" s="200" t="s">
        <v>244</v>
      </c>
      <c r="AP12" s="213"/>
      <c r="AQ12" s="703" t="s">
        <v>332</v>
      </c>
      <c r="AR12" s="707"/>
      <c r="AS12" s="803"/>
      <c r="AT12" s="804"/>
      <c r="AU12" s="805"/>
      <c r="AV12" s="197"/>
      <c r="AW12" s="199" t="s">
        <v>248</v>
      </c>
    </row>
    <row r="13" spans="1:49" ht="4.5" customHeight="1"/>
    <row r="14" spans="1:49" ht="13.5" customHeight="1">
      <c r="A14" s="765" t="s">
        <v>257</v>
      </c>
      <c r="B14" s="766"/>
      <c r="C14" s="767"/>
      <c r="D14" s="775" t="s">
        <v>258</v>
      </c>
      <c r="E14" s="775"/>
      <c r="F14" s="775"/>
      <c r="G14" s="775"/>
      <c r="H14" s="776" t="s">
        <v>308</v>
      </c>
      <c r="I14" s="776"/>
      <c r="J14" s="776"/>
      <c r="K14" s="776"/>
      <c r="L14" s="830" t="s">
        <v>285</v>
      </c>
      <c r="M14" s="831"/>
      <c r="N14" s="831"/>
      <c r="O14" s="832"/>
      <c r="P14" s="231"/>
      <c r="Q14" s="774" t="s">
        <v>259</v>
      </c>
      <c r="R14" s="774"/>
      <c r="S14" s="774"/>
      <c r="T14" s="774"/>
      <c r="U14" s="774"/>
      <c r="V14" s="774"/>
      <c r="W14" s="774"/>
      <c r="X14" s="774"/>
      <c r="Y14" s="774"/>
      <c r="Z14" s="774"/>
      <c r="AA14" s="774"/>
      <c r="AB14" s="774"/>
      <c r="AC14" s="774"/>
      <c r="AD14" s="774"/>
      <c r="AE14" s="774"/>
      <c r="AF14" s="774"/>
      <c r="AG14" s="774"/>
      <c r="AH14" s="774"/>
      <c r="AI14" s="774"/>
      <c r="AJ14" s="774"/>
      <c r="AK14" s="774"/>
      <c r="AL14" s="774"/>
      <c r="AM14" s="774"/>
      <c r="AN14" s="774"/>
      <c r="AO14" s="774"/>
      <c r="AP14" s="774"/>
      <c r="AQ14" s="774"/>
      <c r="AR14" s="774"/>
      <c r="AS14" s="774"/>
      <c r="AT14" s="774"/>
      <c r="AU14" s="774"/>
      <c r="AV14" s="774"/>
      <c r="AW14" s="774"/>
    </row>
    <row r="15" spans="1:49" ht="12" customHeight="1">
      <c r="A15" s="768"/>
      <c r="B15" s="769"/>
      <c r="C15" s="770"/>
      <c r="D15" s="775"/>
      <c r="E15" s="775"/>
      <c r="F15" s="775"/>
      <c r="G15" s="775"/>
      <c r="H15" s="776"/>
      <c r="I15" s="776"/>
      <c r="J15" s="776"/>
      <c r="K15" s="776"/>
      <c r="L15" s="833" t="s">
        <v>286</v>
      </c>
      <c r="M15" s="834"/>
      <c r="N15" s="834"/>
      <c r="O15" s="824" t="s">
        <v>287</v>
      </c>
      <c r="P15" s="201" t="s">
        <v>260</v>
      </c>
      <c r="Q15" s="202">
        <f>DATE(P3+2018,R3,1)</f>
        <v>45778</v>
      </c>
      <c r="R15" s="203">
        <f>Q15+1</f>
        <v>45779</v>
      </c>
      <c r="S15" s="203">
        <f>R15+1</f>
        <v>45780</v>
      </c>
      <c r="T15" s="203">
        <f t="shared" ref="T15:AU15" si="0">S15+1</f>
        <v>45781</v>
      </c>
      <c r="U15" s="203">
        <f t="shared" si="0"/>
        <v>45782</v>
      </c>
      <c r="V15" s="203">
        <f t="shared" si="0"/>
        <v>45783</v>
      </c>
      <c r="W15" s="203">
        <f>V15+1</f>
        <v>45784</v>
      </c>
      <c r="X15" s="203">
        <f t="shared" si="0"/>
        <v>45785</v>
      </c>
      <c r="Y15" s="203">
        <f t="shared" si="0"/>
        <v>45786</v>
      </c>
      <c r="Z15" s="203">
        <f t="shared" si="0"/>
        <v>45787</v>
      </c>
      <c r="AA15" s="203">
        <f t="shared" si="0"/>
        <v>45788</v>
      </c>
      <c r="AB15" s="203">
        <f t="shared" si="0"/>
        <v>45789</v>
      </c>
      <c r="AC15" s="203">
        <f t="shared" si="0"/>
        <v>45790</v>
      </c>
      <c r="AD15" s="203">
        <f t="shared" si="0"/>
        <v>45791</v>
      </c>
      <c r="AE15" s="203">
        <f t="shared" si="0"/>
        <v>45792</v>
      </c>
      <c r="AF15" s="203">
        <f t="shared" si="0"/>
        <v>45793</v>
      </c>
      <c r="AG15" s="203">
        <f t="shared" si="0"/>
        <v>45794</v>
      </c>
      <c r="AH15" s="203">
        <f t="shared" si="0"/>
        <v>45795</v>
      </c>
      <c r="AI15" s="203">
        <f t="shared" si="0"/>
        <v>45796</v>
      </c>
      <c r="AJ15" s="203">
        <f t="shared" si="0"/>
        <v>45797</v>
      </c>
      <c r="AK15" s="203">
        <f t="shared" si="0"/>
        <v>45798</v>
      </c>
      <c r="AL15" s="203">
        <f t="shared" si="0"/>
        <v>45799</v>
      </c>
      <c r="AM15" s="203">
        <f t="shared" si="0"/>
        <v>45800</v>
      </c>
      <c r="AN15" s="203">
        <f t="shared" si="0"/>
        <v>45801</v>
      </c>
      <c r="AO15" s="203">
        <f t="shared" si="0"/>
        <v>45802</v>
      </c>
      <c r="AP15" s="203">
        <f t="shared" si="0"/>
        <v>45803</v>
      </c>
      <c r="AQ15" s="203">
        <f t="shared" si="0"/>
        <v>45804</v>
      </c>
      <c r="AR15" s="204">
        <f t="shared" si="0"/>
        <v>45805</v>
      </c>
      <c r="AS15" s="204">
        <f t="shared" si="0"/>
        <v>45806</v>
      </c>
      <c r="AT15" s="204">
        <f t="shared" si="0"/>
        <v>45807</v>
      </c>
      <c r="AU15" s="205">
        <f t="shared" si="0"/>
        <v>45808</v>
      </c>
      <c r="AV15" s="774" t="s">
        <v>261</v>
      </c>
      <c r="AW15" s="774"/>
    </row>
    <row r="16" spans="1:49">
      <c r="A16" s="771"/>
      <c r="B16" s="772"/>
      <c r="C16" s="773"/>
      <c r="D16" s="775"/>
      <c r="E16" s="775"/>
      <c r="F16" s="775"/>
      <c r="G16" s="775"/>
      <c r="H16" s="776"/>
      <c r="I16" s="776"/>
      <c r="J16" s="776"/>
      <c r="K16" s="776"/>
      <c r="L16" s="835"/>
      <c r="M16" s="836"/>
      <c r="N16" s="836"/>
      <c r="O16" s="825"/>
      <c r="P16" s="201" t="s">
        <v>262</v>
      </c>
      <c r="Q16" s="206">
        <f>Q15</f>
        <v>45778</v>
      </c>
      <c r="R16" s="207">
        <f>R15</f>
        <v>45779</v>
      </c>
      <c r="S16" s="207">
        <f t="shared" ref="S16:AT16" si="1">S15</f>
        <v>45780</v>
      </c>
      <c r="T16" s="207">
        <f t="shared" si="1"/>
        <v>45781</v>
      </c>
      <c r="U16" s="207">
        <f t="shared" si="1"/>
        <v>45782</v>
      </c>
      <c r="V16" s="207">
        <f t="shared" si="1"/>
        <v>45783</v>
      </c>
      <c r="W16" s="207">
        <f t="shared" si="1"/>
        <v>45784</v>
      </c>
      <c r="X16" s="207">
        <f t="shared" si="1"/>
        <v>45785</v>
      </c>
      <c r="Y16" s="207">
        <f t="shared" si="1"/>
        <v>45786</v>
      </c>
      <c r="Z16" s="207">
        <f t="shared" si="1"/>
        <v>45787</v>
      </c>
      <c r="AA16" s="207">
        <f t="shared" si="1"/>
        <v>45788</v>
      </c>
      <c r="AB16" s="207">
        <f t="shared" si="1"/>
        <v>45789</v>
      </c>
      <c r="AC16" s="207">
        <f t="shared" si="1"/>
        <v>45790</v>
      </c>
      <c r="AD16" s="207">
        <f t="shared" si="1"/>
        <v>45791</v>
      </c>
      <c r="AE16" s="207">
        <f t="shared" si="1"/>
        <v>45792</v>
      </c>
      <c r="AF16" s="207">
        <f t="shared" si="1"/>
        <v>45793</v>
      </c>
      <c r="AG16" s="207">
        <f t="shared" si="1"/>
        <v>45794</v>
      </c>
      <c r="AH16" s="207">
        <f t="shared" si="1"/>
        <v>45795</v>
      </c>
      <c r="AI16" s="207">
        <f t="shared" si="1"/>
        <v>45796</v>
      </c>
      <c r="AJ16" s="207">
        <f t="shared" si="1"/>
        <v>45797</v>
      </c>
      <c r="AK16" s="207">
        <f t="shared" si="1"/>
        <v>45798</v>
      </c>
      <c r="AL16" s="207">
        <f t="shared" si="1"/>
        <v>45799</v>
      </c>
      <c r="AM16" s="207">
        <f t="shared" si="1"/>
        <v>45800</v>
      </c>
      <c r="AN16" s="207">
        <f t="shared" si="1"/>
        <v>45801</v>
      </c>
      <c r="AO16" s="207">
        <f t="shared" si="1"/>
        <v>45802</v>
      </c>
      <c r="AP16" s="207">
        <f t="shared" si="1"/>
        <v>45803</v>
      </c>
      <c r="AQ16" s="207">
        <f t="shared" si="1"/>
        <v>45804</v>
      </c>
      <c r="AR16" s="208">
        <f t="shared" si="1"/>
        <v>45805</v>
      </c>
      <c r="AS16" s="208">
        <f t="shared" si="1"/>
        <v>45806</v>
      </c>
      <c r="AT16" s="208">
        <f t="shared" si="1"/>
        <v>45807</v>
      </c>
      <c r="AU16" s="209">
        <f>AU15</f>
        <v>45808</v>
      </c>
      <c r="AV16" s="774"/>
      <c r="AW16" s="774"/>
    </row>
    <row r="17" spans="1:49" ht="13.5" customHeight="1">
      <c r="A17" s="837"/>
      <c r="B17" s="838"/>
      <c r="C17" s="210" t="s">
        <v>49</v>
      </c>
      <c r="D17" s="845"/>
      <c r="E17" s="845"/>
      <c r="F17" s="845"/>
      <c r="G17" s="845"/>
      <c r="H17" s="846"/>
      <c r="I17" s="846"/>
      <c r="J17" s="846"/>
      <c r="K17" s="846"/>
      <c r="L17" s="849"/>
      <c r="M17" s="850"/>
      <c r="N17" s="851"/>
      <c r="O17" s="847"/>
      <c r="P17" s="214" t="s">
        <v>263</v>
      </c>
      <c r="Q17" s="215"/>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7"/>
      <c r="AV17" s="839" t="str">
        <f>IF((SUM(Q17:AU17))=0," ",SUM(Q17:AU17))</f>
        <v xml:space="preserve"> </v>
      </c>
      <c r="AW17" s="840"/>
    </row>
    <row r="18" spans="1:49" ht="13.5" customHeight="1">
      <c r="A18" s="232"/>
      <c r="B18" s="841"/>
      <c r="C18" s="842"/>
      <c r="D18" s="845"/>
      <c r="E18" s="845"/>
      <c r="F18" s="845"/>
      <c r="G18" s="845"/>
      <c r="H18" s="846"/>
      <c r="I18" s="846"/>
      <c r="J18" s="846"/>
      <c r="K18" s="846"/>
      <c r="L18" s="852"/>
      <c r="M18" s="853"/>
      <c r="N18" s="854"/>
      <c r="O18" s="848"/>
      <c r="P18" s="218" t="s">
        <v>264</v>
      </c>
      <c r="Q18" s="219"/>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1"/>
      <c r="AV18" s="843" t="str">
        <f t="shared" ref="AV18:AV19" si="2">IF((SUM(Q18:AU18))=0," ",SUM(Q18:AU18))</f>
        <v xml:space="preserve"> </v>
      </c>
      <c r="AW18" s="844"/>
    </row>
    <row r="19" spans="1:49" ht="13.5" customHeight="1">
      <c r="A19" s="837"/>
      <c r="B19" s="838"/>
      <c r="C19" s="210" t="s">
        <v>49</v>
      </c>
      <c r="D19" s="845"/>
      <c r="E19" s="845"/>
      <c r="F19" s="845"/>
      <c r="G19" s="845"/>
      <c r="H19" s="846"/>
      <c r="I19" s="846"/>
      <c r="J19" s="846"/>
      <c r="K19" s="846"/>
      <c r="L19" s="849"/>
      <c r="M19" s="850"/>
      <c r="N19" s="851"/>
      <c r="O19" s="847"/>
      <c r="P19" s="214" t="s">
        <v>263</v>
      </c>
      <c r="Q19" s="215"/>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7"/>
      <c r="AV19" s="839" t="str">
        <f t="shared" si="2"/>
        <v xml:space="preserve"> </v>
      </c>
      <c r="AW19" s="840"/>
    </row>
    <row r="20" spans="1:49" ht="13.5" customHeight="1">
      <c r="A20" s="232"/>
      <c r="B20" s="841"/>
      <c r="C20" s="842"/>
      <c r="D20" s="845"/>
      <c r="E20" s="845"/>
      <c r="F20" s="845"/>
      <c r="G20" s="845"/>
      <c r="H20" s="846"/>
      <c r="I20" s="846"/>
      <c r="J20" s="846"/>
      <c r="K20" s="846"/>
      <c r="L20" s="852"/>
      <c r="M20" s="853"/>
      <c r="N20" s="854"/>
      <c r="O20" s="848"/>
      <c r="P20" s="218" t="s">
        <v>264</v>
      </c>
      <c r="Q20" s="219"/>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1"/>
      <c r="AV20" s="843" t="str">
        <f t="shared" ref="AV20:AV42" si="3">IF((SUM(Q20:AU20))=0," ",SUM(Q20:AU20))</f>
        <v xml:space="preserve"> </v>
      </c>
      <c r="AW20" s="844"/>
    </row>
    <row r="21" spans="1:49" ht="13.5" customHeight="1">
      <c r="A21" s="837"/>
      <c r="B21" s="838"/>
      <c r="C21" s="210" t="s">
        <v>49</v>
      </c>
      <c r="D21" s="845"/>
      <c r="E21" s="845"/>
      <c r="F21" s="845"/>
      <c r="G21" s="845"/>
      <c r="H21" s="846"/>
      <c r="I21" s="846"/>
      <c r="J21" s="846"/>
      <c r="K21" s="846"/>
      <c r="L21" s="849"/>
      <c r="M21" s="850"/>
      <c r="N21" s="851"/>
      <c r="O21" s="847"/>
      <c r="P21" s="214" t="s">
        <v>263</v>
      </c>
      <c r="Q21" s="215"/>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7"/>
      <c r="AV21" s="839" t="str">
        <f t="shared" si="3"/>
        <v xml:space="preserve"> </v>
      </c>
      <c r="AW21" s="840"/>
    </row>
    <row r="22" spans="1:49" ht="13.5" customHeight="1">
      <c r="A22" s="232"/>
      <c r="B22" s="841"/>
      <c r="C22" s="842"/>
      <c r="D22" s="845"/>
      <c r="E22" s="845"/>
      <c r="F22" s="845"/>
      <c r="G22" s="845"/>
      <c r="H22" s="846"/>
      <c r="I22" s="846"/>
      <c r="J22" s="846"/>
      <c r="K22" s="846"/>
      <c r="L22" s="852"/>
      <c r="M22" s="853"/>
      <c r="N22" s="854"/>
      <c r="O22" s="848"/>
      <c r="P22" s="218" t="s">
        <v>264</v>
      </c>
      <c r="Q22" s="219"/>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1"/>
      <c r="AV22" s="843" t="str">
        <f t="shared" si="3"/>
        <v xml:space="preserve"> </v>
      </c>
      <c r="AW22" s="844"/>
    </row>
    <row r="23" spans="1:49" ht="13.5" customHeight="1">
      <c r="A23" s="837"/>
      <c r="B23" s="838"/>
      <c r="C23" s="210" t="s">
        <v>49</v>
      </c>
      <c r="D23" s="845"/>
      <c r="E23" s="845"/>
      <c r="F23" s="845"/>
      <c r="G23" s="845"/>
      <c r="H23" s="846"/>
      <c r="I23" s="846"/>
      <c r="J23" s="846"/>
      <c r="K23" s="846"/>
      <c r="L23" s="849"/>
      <c r="M23" s="850"/>
      <c r="N23" s="851"/>
      <c r="O23" s="847"/>
      <c r="P23" s="214" t="s">
        <v>263</v>
      </c>
      <c r="Q23" s="215"/>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c r="AV23" s="839" t="str">
        <f t="shared" si="3"/>
        <v xml:space="preserve"> </v>
      </c>
      <c r="AW23" s="840"/>
    </row>
    <row r="24" spans="1:49" ht="13.5" customHeight="1">
      <c r="A24" s="232"/>
      <c r="B24" s="841"/>
      <c r="C24" s="842"/>
      <c r="D24" s="845"/>
      <c r="E24" s="845"/>
      <c r="F24" s="845"/>
      <c r="G24" s="845"/>
      <c r="H24" s="846"/>
      <c r="I24" s="846"/>
      <c r="J24" s="846"/>
      <c r="K24" s="846"/>
      <c r="L24" s="852"/>
      <c r="M24" s="853"/>
      <c r="N24" s="854"/>
      <c r="O24" s="848"/>
      <c r="P24" s="218" t="s">
        <v>264</v>
      </c>
      <c r="Q24" s="219"/>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1"/>
      <c r="AV24" s="843" t="str">
        <f t="shared" si="3"/>
        <v xml:space="preserve"> </v>
      </c>
      <c r="AW24" s="844"/>
    </row>
    <row r="25" spans="1:49" ht="13.5" customHeight="1">
      <c r="A25" s="837"/>
      <c r="B25" s="838"/>
      <c r="C25" s="210" t="s">
        <v>49</v>
      </c>
      <c r="D25" s="845"/>
      <c r="E25" s="845"/>
      <c r="F25" s="845"/>
      <c r="G25" s="845"/>
      <c r="H25" s="846"/>
      <c r="I25" s="846"/>
      <c r="J25" s="846"/>
      <c r="K25" s="846"/>
      <c r="L25" s="849"/>
      <c r="M25" s="850"/>
      <c r="N25" s="851"/>
      <c r="O25" s="847"/>
      <c r="P25" s="214" t="s">
        <v>263</v>
      </c>
      <c r="Q25" s="215"/>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7"/>
      <c r="AV25" s="839" t="str">
        <f t="shared" si="3"/>
        <v xml:space="preserve"> </v>
      </c>
      <c r="AW25" s="840"/>
    </row>
    <row r="26" spans="1:49" ht="13.5" customHeight="1">
      <c r="A26" s="232"/>
      <c r="B26" s="841"/>
      <c r="C26" s="842"/>
      <c r="D26" s="845"/>
      <c r="E26" s="845"/>
      <c r="F26" s="845"/>
      <c r="G26" s="845"/>
      <c r="H26" s="846"/>
      <c r="I26" s="846"/>
      <c r="J26" s="846"/>
      <c r="K26" s="846"/>
      <c r="L26" s="852"/>
      <c r="M26" s="853"/>
      <c r="N26" s="854"/>
      <c r="O26" s="848"/>
      <c r="P26" s="218" t="s">
        <v>264</v>
      </c>
      <c r="Q26" s="219"/>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1"/>
      <c r="AV26" s="843" t="str">
        <f t="shared" si="3"/>
        <v xml:space="preserve"> </v>
      </c>
      <c r="AW26" s="844"/>
    </row>
    <row r="27" spans="1:49" ht="13.5" customHeight="1">
      <c r="A27" s="837"/>
      <c r="B27" s="838"/>
      <c r="C27" s="210" t="s">
        <v>49</v>
      </c>
      <c r="D27" s="845"/>
      <c r="E27" s="845"/>
      <c r="F27" s="845"/>
      <c r="G27" s="845"/>
      <c r="H27" s="846"/>
      <c r="I27" s="846"/>
      <c r="J27" s="846"/>
      <c r="K27" s="846"/>
      <c r="L27" s="849"/>
      <c r="M27" s="850"/>
      <c r="N27" s="851"/>
      <c r="O27" s="847"/>
      <c r="P27" s="214" t="s">
        <v>263</v>
      </c>
      <c r="Q27" s="215"/>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7"/>
      <c r="AV27" s="839" t="str">
        <f t="shared" si="3"/>
        <v xml:space="preserve"> </v>
      </c>
      <c r="AW27" s="840"/>
    </row>
    <row r="28" spans="1:49" ht="13.5" customHeight="1">
      <c r="A28" s="232"/>
      <c r="B28" s="841"/>
      <c r="C28" s="842"/>
      <c r="D28" s="845"/>
      <c r="E28" s="845"/>
      <c r="F28" s="845"/>
      <c r="G28" s="845"/>
      <c r="H28" s="846"/>
      <c r="I28" s="846"/>
      <c r="J28" s="846"/>
      <c r="K28" s="846"/>
      <c r="L28" s="852"/>
      <c r="M28" s="853"/>
      <c r="N28" s="854"/>
      <c r="O28" s="848"/>
      <c r="P28" s="218" t="s">
        <v>264</v>
      </c>
      <c r="Q28" s="219"/>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1"/>
      <c r="AV28" s="843" t="str">
        <f t="shared" si="3"/>
        <v xml:space="preserve"> </v>
      </c>
      <c r="AW28" s="844"/>
    </row>
    <row r="29" spans="1:49" ht="13.5" customHeight="1">
      <c r="A29" s="837"/>
      <c r="B29" s="838"/>
      <c r="C29" s="210" t="s">
        <v>49</v>
      </c>
      <c r="D29" s="845"/>
      <c r="E29" s="845"/>
      <c r="F29" s="845"/>
      <c r="G29" s="845"/>
      <c r="H29" s="846"/>
      <c r="I29" s="846"/>
      <c r="J29" s="846"/>
      <c r="K29" s="846"/>
      <c r="L29" s="849"/>
      <c r="M29" s="850"/>
      <c r="N29" s="851"/>
      <c r="O29" s="847"/>
      <c r="P29" s="214" t="s">
        <v>263</v>
      </c>
      <c r="Q29" s="215"/>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7"/>
      <c r="AV29" s="839" t="str">
        <f t="shared" si="3"/>
        <v xml:space="preserve"> </v>
      </c>
      <c r="AW29" s="840"/>
    </row>
    <row r="30" spans="1:49" ht="13.5" customHeight="1">
      <c r="A30" s="232"/>
      <c r="B30" s="841"/>
      <c r="C30" s="842"/>
      <c r="D30" s="845"/>
      <c r="E30" s="845"/>
      <c r="F30" s="845"/>
      <c r="G30" s="845"/>
      <c r="H30" s="846"/>
      <c r="I30" s="846"/>
      <c r="J30" s="846"/>
      <c r="K30" s="846"/>
      <c r="L30" s="852"/>
      <c r="M30" s="853"/>
      <c r="N30" s="854"/>
      <c r="O30" s="848"/>
      <c r="P30" s="218" t="s">
        <v>264</v>
      </c>
      <c r="Q30" s="219"/>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1"/>
      <c r="AV30" s="843" t="str">
        <f t="shared" si="3"/>
        <v xml:space="preserve"> </v>
      </c>
      <c r="AW30" s="844"/>
    </row>
    <row r="31" spans="1:49" ht="13.5" customHeight="1">
      <c r="A31" s="837"/>
      <c r="B31" s="838"/>
      <c r="C31" s="210" t="s">
        <v>49</v>
      </c>
      <c r="D31" s="845"/>
      <c r="E31" s="845"/>
      <c r="F31" s="845"/>
      <c r="G31" s="845"/>
      <c r="H31" s="846"/>
      <c r="I31" s="846"/>
      <c r="J31" s="846"/>
      <c r="K31" s="846"/>
      <c r="L31" s="849"/>
      <c r="M31" s="850"/>
      <c r="N31" s="851"/>
      <c r="O31" s="847"/>
      <c r="P31" s="214" t="s">
        <v>263</v>
      </c>
      <c r="Q31" s="215"/>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7"/>
      <c r="AV31" s="839" t="str">
        <f t="shared" si="3"/>
        <v xml:space="preserve"> </v>
      </c>
      <c r="AW31" s="840"/>
    </row>
    <row r="32" spans="1:49" ht="13.5" customHeight="1">
      <c r="A32" s="232"/>
      <c r="B32" s="841"/>
      <c r="C32" s="842"/>
      <c r="D32" s="845"/>
      <c r="E32" s="845"/>
      <c r="F32" s="845"/>
      <c r="G32" s="845"/>
      <c r="H32" s="846"/>
      <c r="I32" s="846"/>
      <c r="J32" s="846"/>
      <c r="K32" s="846"/>
      <c r="L32" s="852"/>
      <c r="M32" s="853"/>
      <c r="N32" s="854"/>
      <c r="O32" s="848"/>
      <c r="P32" s="218" t="s">
        <v>264</v>
      </c>
      <c r="Q32" s="219"/>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1"/>
      <c r="AV32" s="843" t="str">
        <f t="shared" si="3"/>
        <v xml:space="preserve"> </v>
      </c>
      <c r="AW32" s="844"/>
    </row>
    <row r="33" spans="1:49" ht="13.5" customHeight="1">
      <c r="A33" s="837"/>
      <c r="B33" s="838"/>
      <c r="C33" s="210" t="s">
        <v>49</v>
      </c>
      <c r="D33" s="845"/>
      <c r="E33" s="845"/>
      <c r="F33" s="845"/>
      <c r="G33" s="845"/>
      <c r="H33" s="846"/>
      <c r="I33" s="846"/>
      <c r="J33" s="846"/>
      <c r="K33" s="846"/>
      <c r="L33" s="849"/>
      <c r="M33" s="850"/>
      <c r="N33" s="851"/>
      <c r="O33" s="847"/>
      <c r="P33" s="214" t="s">
        <v>263</v>
      </c>
      <c r="Q33" s="215"/>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7"/>
      <c r="AV33" s="839" t="str">
        <f t="shared" si="3"/>
        <v xml:space="preserve"> </v>
      </c>
      <c r="AW33" s="840"/>
    </row>
    <row r="34" spans="1:49" ht="13.5" customHeight="1">
      <c r="A34" s="232"/>
      <c r="B34" s="841"/>
      <c r="C34" s="842"/>
      <c r="D34" s="845"/>
      <c r="E34" s="845"/>
      <c r="F34" s="845"/>
      <c r="G34" s="845"/>
      <c r="H34" s="846"/>
      <c r="I34" s="846"/>
      <c r="J34" s="846"/>
      <c r="K34" s="846"/>
      <c r="L34" s="852"/>
      <c r="M34" s="853"/>
      <c r="N34" s="854"/>
      <c r="O34" s="848"/>
      <c r="P34" s="218" t="s">
        <v>264</v>
      </c>
      <c r="Q34" s="219"/>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1"/>
      <c r="AV34" s="843" t="str">
        <f t="shared" si="3"/>
        <v xml:space="preserve"> </v>
      </c>
      <c r="AW34" s="844"/>
    </row>
    <row r="35" spans="1:49" ht="13.5" customHeight="1">
      <c r="A35" s="837"/>
      <c r="B35" s="838"/>
      <c r="C35" s="210" t="s">
        <v>49</v>
      </c>
      <c r="D35" s="845"/>
      <c r="E35" s="845"/>
      <c r="F35" s="845"/>
      <c r="G35" s="845"/>
      <c r="H35" s="846"/>
      <c r="I35" s="846"/>
      <c r="J35" s="846"/>
      <c r="K35" s="846"/>
      <c r="L35" s="849"/>
      <c r="M35" s="850"/>
      <c r="N35" s="851"/>
      <c r="O35" s="847"/>
      <c r="P35" s="214" t="s">
        <v>263</v>
      </c>
      <c r="Q35" s="215"/>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7"/>
      <c r="AV35" s="839" t="str">
        <f t="shared" si="3"/>
        <v xml:space="preserve"> </v>
      </c>
      <c r="AW35" s="840"/>
    </row>
    <row r="36" spans="1:49" ht="13.5" customHeight="1">
      <c r="A36" s="232"/>
      <c r="B36" s="841"/>
      <c r="C36" s="842"/>
      <c r="D36" s="845"/>
      <c r="E36" s="845"/>
      <c r="F36" s="845"/>
      <c r="G36" s="845"/>
      <c r="H36" s="846"/>
      <c r="I36" s="846"/>
      <c r="J36" s="846"/>
      <c r="K36" s="846"/>
      <c r="L36" s="852"/>
      <c r="M36" s="853"/>
      <c r="N36" s="854"/>
      <c r="O36" s="848"/>
      <c r="P36" s="218" t="s">
        <v>264</v>
      </c>
      <c r="Q36" s="219"/>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1"/>
      <c r="AV36" s="843" t="str">
        <f t="shared" si="3"/>
        <v xml:space="preserve"> </v>
      </c>
      <c r="AW36" s="844"/>
    </row>
    <row r="37" spans="1:49" ht="13.5" customHeight="1">
      <c r="A37" s="837"/>
      <c r="B37" s="838"/>
      <c r="C37" s="210" t="s">
        <v>49</v>
      </c>
      <c r="D37" s="845"/>
      <c r="E37" s="845"/>
      <c r="F37" s="845"/>
      <c r="G37" s="845"/>
      <c r="H37" s="846"/>
      <c r="I37" s="846"/>
      <c r="J37" s="846"/>
      <c r="K37" s="846"/>
      <c r="L37" s="849"/>
      <c r="M37" s="850"/>
      <c r="N37" s="851"/>
      <c r="O37" s="847"/>
      <c r="P37" s="214" t="s">
        <v>263</v>
      </c>
      <c r="Q37" s="215"/>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7"/>
      <c r="AV37" s="839" t="str">
        <f t="shared" si="3"/>
        <v xml:space="preserve"> </v>
      </c>
      <c r="AW37" s="840"/>
    </row>
    <row r="38" spans="1:49" ht="13.5" customHeight="1">
      <c r="A38" s="232"/>
      <c r="B38" s="841"/>
      <c r="C38" s="842"/>
      <c r="D38" s="845"/>
      <c r="E38" s="845"/>
      <c r="F38" s="845"/>
      <c r="G38" s="845"/>
      <c r="H38" s="846"/>
      <c r="I38" s="846"/>
      <c r="J38" s="846"/>
      <c r="K38" s="846"/>
      <c r="L38" s="852"/>
      <c r="M38" s="853"/>
      <c r="N38" s="854"/>
      <c r="O38" s="848"/>
      <c r="P38" s="218" t="s">
        <v>264</v>
      </c>
      <c r="Q38" s="219"/>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1"/>
      <c r="AV38" s="843" t="str">
        <f t="shared" si="3"/>
        <v xml:space="preserve"> </v>
      </c>
      <c r="AW38" s="844"/>
    </row>
    <row r="39" spans="1:49" ht="13.5" customHeight="1">
      <c r="A39" s="837"/>
      <c r="B39" s="838"/>
      <c r="C39" s="210" t="s">
        <v>49</v>
      </c>
      <c r="D39" s="845"/>
      <c r="E39" s="845"/>
      <c r="F39" s="845"/>
      <c r="G39" s="845"/>
      <c r="H39" s="846"/>
      <c r="I39" s="846"/>
      <c r="J39" s="846"/>
      <c r="K39" s="846"/>
      <c r="L39" s="849"/>
      <c r="M39" s="850"/>
      <c r="N39" s="851"/>
      <c r="O39" s="847"/>
      <c r="P39" s="214" t="s">
        <v>263</v>
      </c>
      <c r="Q39" s="215"/>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7"/>
      <c r="AV39" s="839" t="str">
        <f t="shared" si="3"/>
        <v xml:space="preserve"> </v>
      </c>
      <c r="AW39" s="840"/>
    </row>
    <row r="40" spans="1:49" ht="13.5" customHeight="1">
      <c r="A40" s="232"/>
      <c r="B40" s="841"/>
      <c r="C40" s="842"/>
      <c r="D40" s="845"/>
      <c r="E40" s="845"/>
      <c r="F40" s="845"/>
      <c r="G40" s="845"/>
      <c r="H40" s="846"/>
      <c r="I40" s="846"/>
      <c r="J40" s="846"/>
      <c r="K40" s="846"/>
      <c r="L40" s="852"/>
      <c r="M40" s="853"/>
      <c r="N40" s="854"/>
      <c r="O40" s="848"/>
      <c r="P40" s="218" t="s">
        <v>264</v>
      </c>
      <c r="Q40" s="219"/>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1"/>
      <c r="AV40" s="843" t="str">
        <f t="shared" si="3"/>
        <v xml:space="preserve"> </v>
      </c>
      <c r="AW40" s="844"/>
    </row>
    <row r="41" spans="1:49" ht="13.5" customHeight="1">
      <c r="A41" s="837"/>
      <c r="B41" s="838"/>
      <c r="C41" s="210" t="s">
        <v>49</v>
      </c>
      <c r="D41" s="845"/>
      <c r="E41" s="845"/>
      <c r="F41" s="845"/>
      <c r="G41" s="845"/>
      <c r="H41" s="846"/>
      <c r="I41" s="846"/>
      <c r="J41" s="846"/>
      <c r="K41" s="846"/>
      <c r="L41" s="849"/>
      <c r="M41" s="850"/>
      <c r="N41" s="851"/>
      <c r="O41" s="847"/>
      <c r="P41" s="214" t="s">
        <v>263</v>
      </c>
      <c r="Q41" s="215"/>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7"/>
      <c r="AV41" s="839" t="str">
        <f t="shared" si="3"/>
        <v xml:space="preserve"> </v>
      </c>
      <c r="AW41" s="840"/>
    </row>
    <row r="42" spans="1:49" ht="13.5" customHeight="1">
      <c r="A42" s="232"/>
      <c r="B42" s="841"/>
      <c r="C42" s="842"/>
      <c r="D42" s="845"/>
      <c r="E42" s="845"/>
      <c r="F42" s="845"/>
      <c r="G42" s="845"/>
      <c r="H42" s="846"/>
      <c r="I42" s="846"/>
      <c r="J42" s="846"/>
      <c r="K42" s="846"/>
      <c r="L42" s="852"/>
      <c r="M42" s="853"/>
      <c r="N42" s="854"/>
      <c r="O42" s="848"/>
      <c r="P42" s="218" t="s">
        <v>264</v>
      </c>
      <c r="Q42" s="219"/>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1"/>
      <c r="AV42" s="843" t="str">
        <f t="shared" si="3"/>
        <v xml:space="preserve"> </v>
      </c>
      <c r="AW42" s="844"/>
    </row>
  </sheetData>
  <mergeCells count="172">
    <mergeCell ref="A41:B41"/>
    <mergeCell ref="AV41:AW41"/>
    <mergeCell ref="B42:C42"/>
    <mergeCell ref="AV42:AW42"/>
    <mergeCell ref="D41:G42"/>
    <mergeCell ref="H41:K42"/>
    <mergeCell ref="L41:N42"/>
    <mergeCell ref="O41:O42"/>
    <mergeCell ref="A39:B39"/>
    <mergeCell ref="AV39:AW39"/>
    <mergeCell ref="B40:C40"/>
    <mergeCell ref="AV40:AW40"/>
    <mergeCell ref="D39:G40"/>
    <mergeCell ref="H39:K40"/>
    <mergeCell ref="L39:N40"/>
    <mergeCell ref="O39:O40"/>
    <mergeCell ref="A37:B37"/>
    <mergeCell ref="AV37:AW37"/>
    <mergeCell ref="B38:C38"/>
    <mergeCell ref="AV38:AW38"/>
    <mergeCell ref="D37:G38"/>
    <mergeCell ref="H37:K38"/>
    <mergeCell ref="L37:N38"/>
    <mergeCell ref="O37:O38"/>
    <mergeCell ref="A35:B35"/>
    <mergeCell ref="AV35:AW35"/>
    <mergeCell ref="B36:C36"/>
    <mergeCell ref="AV36:AW36"/>
    <mergeCell ref="D35:G36"/>
    <mergeCell ref="H35:K36"/>
    <mergeCell ref="L35:N36"/>
    <mergeCell ref="O35:O36"/>
    <mergeCell ref="A33:B33"/>
    <mergeCell ref="AV33:AW33"/>
    <mergeCell ref="B34:C34"/>
    <mergeCell ref="AV34:AW34"/>
    <mergeCell ref="D33:G34"/>
    <mergeCell ref="H33:K34"/>
    <mergeCell ref="L33:N34"/>
    <mergeCell ref="O33:O34"/>
    <mergeCell ref="A31:B31"/>
    <mergeCell ref="AV31:AW31"/>
    <mergeCell ref="B32:C32"/>
    <mergeCell ref="AV32:AW32"/>
    <mergeCell ref="D31:G32"/>
    <mergeCell ref="H31:K32"/>
    <mergeCell ref="L31:N32"/>
    <mergeCell ref="O31:O32"/>
    <mergeCell ref="A29:B29"/>
    <mergeCell ref="AV29:AW29"/>
    <mergeCell ref="B30:C30"/>
    <mergeCell ref="AV30:AW30"/>
    <mergeCell ref="D29:G30"/>
    <mergeCell ref="H29:K30"/>
    <mergeCell ref="L29:N30"/>
    <mergeCell ref="O29:O30"/>
    <mergeCell ref="A27:B27"/>
    <mergeCell ref="AV27:AW27"/>
    <mergeCell ref="B28:C28"/>
    <mergeCell ref="AV28:AW28"/>
    <mergeCell ref="D27:G28"/>
    <mergeCell ref="H27:K28"/>
    <mergeCell ref="L27:N28"/>
    <mergeCell ref="O27:O28"/>
    <mergeCell ref="A25:B25"/>
    <mergeCell ref="AV25:AW25"/>
    <mergeCell ref="B26:C26"/>
    <mergeCell ref="AV26:AW26"/>
    <mergeCell ref="D25:G26"/>
    <mergeCell ref="H25:K26"/>
    <mergeCell ref="L25:N26"/>
    <mergeCell ref="O25:O26"/>
    <mergeCell ref="A23:B23"/>
    <mergeCell ref="AV23:AW23"/>
    <mergeCell ref="B24:C24"/>
    <mergeCell ref="AV24:AW24"/>
    <mergeCell ref="D23:G24"/>
    <mergeCell ref="H23:K24"/>
    <mergeCell ref="A21:B21"/>
    <mergeCell ref="AV21:AW21"/>
    <mergeCell ref="B22:C22"/>
    <mergeCell ref="AV22:AW22"/>
    <mergeCell ref="D21:G22"/>
    <mergeCell ref="H21:K22"/>
    <mergeCell ref="L21:N22"/>
    <mergeCell ref="L23:N24"/>
    <mergeCell ref="O21:O22"/>
    <mergeCell ref="O23:O24"/>
    <mergeCell ref="A19:B19"/>
    <mergeCell ref="AV19:AW19"/>
    <mergeCell ref="B20:C20"/>
    <mergeCell ref="AV20:AW20"/>
    <mergeCell ref="D19:G20"/>
    <mergeCell ref="H19:K20"/>
    <mergeCell ref="A17:B17"/>
    <mergeCell ref="AV17:AW17"/>
    <mergeCell ref="B18:C18"/>
    <mergeCell ref="AV18:AW18"/>
    <mergeCell ref="D17:G18"/>
    <mergeCell ref="H17:K18"/>
    <mergeCell ref="O17:O18"/>
    <mergeCell ref="L17:N18"/>
    <mergeCell ref="L19:N20"/>
    <mergeCell ref="O19:O20"/>
    <mergeCell ref="A14:C16"/>
    <mergeCell ref="Q14:AW14"/>
    <mergeCell ref="AV15:AW16"/>
    <mergeCell ref="D14:G16"/>
    <mergeCell ref="H14:K16"/>
    <mergeCell ref="D10:I12"/>
    <mergeCell ref="Q10:W10"/>
    <mergeCell ref="X10:AA12"/>
    <mergeCell ref="AJ10:AL12"/>
    <mergeCell ref="AS10:AU12"/>
    <mergeCell ref="AV10:AW11"/>
    <mergeCell ref="Q11:W11"/>
    <mergeCell ref="AB11:AE11"/>
    <mergeCell ref="AF11:AG11"/>
    <mergeCell ref="L10:M12"/>
    <mergeCell ref="J10:K12"/>
    <mergeCell ref="O15:O16"/>
    <mergeCell ref="N11:P12"/>
    <mergeCell ref="N10:P10"/>
    <mergeCell ref="L14:O14"/>
    <mergeCell ref="L15:N16"/>
    <mergeCell ref="AT8:AT9"/>
    <mergeCell ref="AU8:AU9"/>
    <mergeCell ref="AV8:AV9"/>
    <mergeCell ref="AW8:AW9"/>
    <mergeCell ref="A10:C12"/>
    <mergeCell ref="AM8:AO9"/>
    <mergeCell ref="AP8:AR9"/>
    <mergeCell ref="AS8:AS9"/>
    <mergeCell ref="D8:M9"/>
    <mergeCell ref="A8:C9"/>
    <mergeCell ref="AQ11:AR11"/>
    <mergeCell ref="AQ12:AR12"/>
    <mergeCell ref="AM11:AN11"/>
    <mergeCell ref="Q12:R12"/>
    <mergeCell ref="AM12:AN12"/>
    <mergeCell ref="N8:P8"/>
    <mergeCell ref="N9:P9"/>
    <mergeCell ref="Q8:AK8"/>
    <mergeCell ref="Q9:AK9"/>
    <mergeCell ref="AP6:AR7"/>
    <mergeCell ref="AS6:AS7"/>
    <mergeCell ref="AT6:AT7"/>
    <mergeCell ref="AU6:AU7"/>
    <mergeCell ref="AV6:AV7"/>
    <mergeCell ref="AW6:AW7"/>
    <mergeCell ref="M6:M7"/>
    <mergeCell ref="AM6:AO7"/>
    <mergeCell ref="Q3:Q4"/>
    <mergeCell ref="R3:R4"/>
    <mergeCell ref="P3:P4"/>
    <mergeCell ref="T6:W7"/>
    <mergeCell ref="X6:AL6"/>
    <mergeCell ref="X7:AL7"/>
    <mergeCell ref="S3:AJ4"/>
    <mergeCell ref="Q6:S7"/>
    <mergeCell ref="N6:P7"/>
    <mergeCell ref="AL3:AW4"/>
    <mergeCell ref="O3:O4"/>
    <mergeCell ref="A6:C7"/>
    <mergeCell ref="D6:G7"/>
    <mergeCell ref="H6:H7"/>
    <mergeCell ref="I6:I7"/>
    <mergeCell ref="J6:J7"/>
    <mergeCell ref="K6:K7"/>
    <mergeCell ref="L6:L7"/>
    <mergeCell ref="A1:C1"/>
    <mergeCell ref="A3:E4"/>
  </mergeCells>
  <phoneticPr fontId="2"/>
  <dataValidations count="8">
    <dataValidation type="list" allowBlank="1" showInputMessage="1" showErrorMessage="1" sqref="Q11:W11">
      <formula1>"認定区分を選んでください,事業対象者,要支援1,要支援2,申請中"</formula1>
    </dataValidation>
    <dataValidation type="list" allowBlank="1" showInputMessage="1" showErrorMessage="1" sqref="A3:E4">
      <formula1>"認定済,申請中"</formula1>
    </dataValidation>
    <dataValidation type="list" errorStyle="information" allowBlank="1" sqref="A17:B17 A19:B19 A21:B21 A23:B23 A25:B25 A27:B27 A29:B29 A31:B31 A33:B33 A35:B35 A37:B37 A39:B39 A41:B41">
      <formula1>"7:00,7:30,8:00,8:30,9:00,9:30,10:00,10:30,11:00,11:30,12:00,12:30,13:00,13:30,14:00,14:30,15:00,15:30,16:00,16:30,17:00,17:30,18:00,18:30,19:00,19:30,20:00,20:30,21:00,21:30,22:00,22:30,23:00,23:30,00:00,0:30,1:00,1:30,5:00,5:30,6:00,6:30"</formula1>
    </dataValidation>
    <dataValidation type="list" allowBlank="1" showInputMessage="1" sqref="B18:C18 B20:C20 B22:C22 B24:C24 B26:C26 B28:C28 B30:C30 B32:C32 B34:C34 B36:C36 B38:C38 B40:C40 B42:C42">
      <formula1>"7:00,7:30,8:00,8:30,9:00,9:30,10:00,10:30,11:00,11:30,12:00,12:30,13:00,13:30,14:00,14:30,15:00,15:30,16:00,16:30,17:00,17:30,18:00,18:30,19:00,19:30,20:00,20:30,21:00,21:30,22:00,22:30,23:00,23:30,00:00,0:30,1:00,1:30,5:00,5:30,6:00,6:30"</formula1>
    </dataValidation>
    <dataValidation type="list" allowBlank="1" sqref="R3:R4">
      <formula1>"1,2,3,4,5,6,7,8,9,10,11,12"</formula1>
    </dataValidation>
    <dataValidation allowBlank="1" showInputMessage="1" sqref="D17 D19 D21 D23 D25 D27 D29 D31 D33 D35 D37 D39 D41 H17 H19 H21 H23 H25 H27 H29 H31 H33 H35 H37 H39 H41"/>
    <dataValidation type="list" allowBlank="1" showInputMessage="1" showErrorMessage="1" sqref="S3:AJ4">
      <formula1>"月分サービス利用票（兼居宅（介護予防）サービス計画）,月分サービス提供票"</formula1>
    </dataValidation>
    <dataValidation type="list" allowBlank="1" showInputMessage="1" showErrorMessage="1" sqref="AB11:AE11">
      <formula1>"限度額を選んでください,5032,10531"</formula1>
    </dataValidation>
  </dataValidations>
  <printOptions horizontalCentered="1" verticalCentered="1"/>
  <pageMargins left="0.19685039370078741" right="0.19685039370078741" top="0.19685039370078741" bottom="0.19685039370078741" header="0.19685039370078741" footer="0.19685039370078741"/>
  <pageSetup paperSize="9" scale="99" orientation="landscape"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A1:X35"/>
  <sheetViews>
    <sheetView view="pageBreakPreview" zoomScaleNormal="100" zoomScaleSheetLayoutView="100" workbookViewId="0">
      <selection activeCell="J28" sqref="J28"/>
    </sheetView>
  </sheetViews>
  <sheetFormatPr defaultColWidth="9" defaultRowHeight="11.25"/>
  <cols>
    <col min="1" max="1" width="10.625" style="187" customWidth="1"/>
    <col min="2" max="2" width="7.25" style="187" customWidth="1"/>
    <col min="3" max="3" width="9.625" style="187" bestFit="1" customWidth="1"/>
    <col min="4" max="4" width="7.875" style="187" customWidth="1"/>
    <col min="5" max="6" width="7.25" style="187" customWidth="1"/>
    <col min="7" max="7" width="5.5" style="187" bestFit="1" customWidth="1"/>
    <col min="8" max="8" width="3.25" style="187" bestFit="1" customWidth="1"/>
    <col min="9" max="9" width="7" style="187" customWidth="1"/>
    <col min="10" max="10" width="5.25" style="187" bestFit="1" customWidth="1"/>
    <col min="11" max="14" width="7.125" style="187" customWidth="1"/>
    <col min="15" max="15" width="4.875" style="187" customWidth="1"/>
    <col min="16" max="16" width="8.125" style="187" customWidth="1"/>
    <col min="17" max="17" width="4.875" style="187" customWidth="1"/>
    <col min="18" max="18" width="6.25" style="187" bestFit="1" customWidth="1"/>
    <col min="19" max="24" width="2.75" style="187" customWidth="1"/>
    <col min="25" max="16384" width="9" style="187"/>
  </cols>
  <sheetData>
    <row r="1" spans="1:24" s="184" customFormat="1" ht="18.75" customHeight="1">
      <c r="A1" s="261" t="s">
        <v>265</v>
      </c>
      <c r="B1" s="222"/>
      <c r="C1" s="279" t="s">
        <v>266</v>
      </c>
    </row>
    <row r="2" spans="1:24" s="184" customFormat="1" ht="13.5" customHeight="1">
      <c r="F2" s="896" t="s">
        <v>267</v>
      </c>
      <c r="G2" s="896"/>
      <c r="H2" s="896"/>
      <c r="I2" s="226" t="s">
        <v>353</v>
      </c>
      <c r="J2" s="227" t="s">
        <v>268</v>
      </c>
      <c r="K2" s="228"/>
      <c r="L2" s="228"/>
      <c r="M2" s="225"/>
      <c r="N2" s="225"/>
    </row>
    <row r="3" spans="1:24" s="184" customFormat="1" ht="13.5" customHeight="1">
      <c r="A3" s="897" t="s">
        <v>270</v>
      </c>
      <c r="B3" s="897"/>
      <c r="C3" s="899" t="str">
        <f>IF(共通!B7="","",共通!B7)</f>
        <v/>
      </c>
      <c r="D3" s="899"/>
      <c r="E3" s="181"/>
      <c r="F3" s="260"/>
      <c r="G3" s="260"/>
      <c r="H3" s="260"/>
      <c r="I3" s="228"/>
      <c r="J3" s="228"/>
      <c r="K3" s="228"/>
      <c r="L3" s="228"/>
      <c r="M3" s="225"/>
      <c r="N3" s="225"/>
      <c r="P3" s="862" t="s">
        <v>312</v>
      </c>
      <c r="Q3" s="862"/>
      <c r="R3" s="859"/>
      <c r="S3" s="859"/>
      <c r="T3" s="859"/>
      <c r="U3" s="859"/>
      <c r="V3" s="859"/>
      <c r="W3" s="859"/>
      <c r="X3" s="859"/>
    </row>
    <row r="4" spans="1:24" s="184" customFormat="1" ht="13.5" customHeight="1">
      <c r="A4" s="898" t="s">
        <v>311</v>
      </c>
      <c r="B4" s="898"/>
      <c r="C4" s="900" t="str">
        <f>IF(共通!B9="","",共通!B9)</f>
        <v/>
      </c>
      <c r="D4" s="900"/>
      <c r="E4" s="181" t="s">
        <v>50</v>
      </c>
      <c r="F4" s="260"/>
      <c r="G4" s="260"/>
      <c r="H4" s="260"/>
      <c r="I4" s="228"/>
      <c r="J4" s="228"/>
      <c r="K4" s="228"/>
      <c r="L4" s="228"/>
      <c r="M4" s="225"/>
      <c r="N4" s="225"/>
      <c r="P4" s="185"/>
      <c r="Q4" s="185"/>
      <c r="R4" s="186"/>
      <c r="S4" s="186"/>
      <c r="T4" s="185"/>
      <c r="U4" s="186"/>
      <c r="V4" s="186"/>
      <c r="W4" s="186"/>
      <c r="X4" s="181"/>
    </row>
    <row r="5" spans="1:24" s="184" customFormat="1" ht="9" customHeight="1">
      <c r="F5" s="260"/>
      <c r="G5" s="260"/>
      <c r="H5" s="260"/>
      <c r="I5" s="230"/>
      <c r="J5" s="228"/>
      <c r="K5" s="228"/>
      <c r="L5" s="228"/>
      <c r="M5" s="225"/>
      <c r="N5" s="225"/>
      <c r="P5" s="185"/>
      <c r="Q5" s="185"/>
      <c r="R5" s="186"/>
      <c r="S5" s="186"/>
      <c r="T5" s="185"/>
      <c r="U5" s="186"/>
      <c r="V5" s="186"/>
      <c r="W5" s="186"/>
      <c r="X5" s="181"/>
    </row>
    <row r="6" spans="1:24" ht="13.5">
      <c r="A6" s="892" t="s">
        <v>269</v>
      </c>
      <c r="B6" s="892"/>
      <c r="C6" s="892"/>
      <c r="D6" s="892"/>
      <c r="I6" s="229"/>
      <c r="J6" s="229"/>
      <c r="K6" s="855"/>
      <c r="L6" s="855"/>
      <c r="M6" s="856"/>
      <c r="N6" s="856"/>
      <c r="P6" s="857"/>
      <c r="Q6" s="857"/>
      <c r="R6" s="858"/>
      <c r="S6" s="858"/>
      <c r="T6" s="858"/>
      <c r="U6" s="858"/>
      <c r="V6" s="223"/>
      <c r="W6" s="223"/>
    </row>
    <row r="7" spans="1:24" s="224" customFormat="1" ht="13.5" customHeight="1">
      <c r="A7" s="865" t="s">
        <v>271</v>
      </c>
      <c r="B7" s="867" t="s">
        <v>272</v>
      </c>
      <c r="C7" s="867" t="s">
        <v>273</v>
      </c>
      <c r="D7" s="860" t="s">
        <v>306</v>
      </c>
      <c r="E7" s="867" t="s">
        <v>285</v>
      </c>
      <c r="F7" s="867"/>
      <c r="G7" s="867" t="s">
        <v>274</v>
      </c>
      <c r="H7" s="867" t="s">
        <v>275</v>
      </c>
      <c r="I7" s="860" t="s">
        <v>276</v>
      </c>
      <c r="J7" s="860" t="s">
        <v>298</v>
      </c>
      <c r="K7" s="860" t="s">
        <v>293</v>
      </c>
      <c r="L7" s="860" t="s">
        <v>294</v>
      </c>
      <c r="M7" s="860" t="s">
        <v>296</v>
      </c>
      <c r="N7" s="860" t="s">
        <v>297</v>
      </c>
      <c r="O7" s="860" t="s">
        <v>277</v>
      </c>
      <c r="P7" s="860" t="s">
        <v>299</v>
      </c>
      <c r="Q7" s="860" t="s">
        <v>295</v>
      </c>
      <c r="R7" s="860" t="s">
        <v>305</v>
      </c>
      <c r="S7" s="860" t="s">
        <v>304</v>
      </c>
      <c r="T7" s="860"/>
      <c r="U7" s="860"/>
      <c r="V7" s="860" t="s">
        <v>300</v>
      </c>
      <c r="W7" s="860"/>
      <c r="X7" s="869"/>
    </row>
    <row r="8" spans="1:24" s="224" customFormat="1" ht="18">
      <c r="A8" s="866"/>
      <c r="B8" s="868"/>
      <c r="C8" s="868"/>
      <c r="D8" s="861"/>
      <c r="E8" s="301" t="s">
        <v>286</v>
      </c>
      <c r="F8" s="301" t="s">
        <v>292</v>
      </c>
      <c r="G8" s="868"/>
      <c r="H8" s="868"/>
      <c r="I8" s="861"/>
      <c r="J8" s="861"/>
      <c r="K8" s="861"/>
      <c r="L8" s="861"/>
      <c r="M8" s="861"/>
      <c r="N8" s="861"/>
      <c r="O8" s="861"/>
      <c r="P8" s="861"/>
      <c r="Q8" s="861"/>
      <c r="R8" s="861"/>
      <c r="S8" s="861"/>
      <c r="T8" s="861"/>
      <c r="U8" s="861"/>
      <c r="V8" s="861"/>
      <c r="W8" s="861"/>
      <c r="X8" s="870"/>
    </row>
    <row r="9" spans="1:24" ht="21" customHeight="1">
      <c r="A9" s="317" t="str">
        <f>IF(利用・提供票!I17="","",利用・提供票!I17)</f>
        <v/>
      </c>
      <c r="B9" s="283"/>
      <c r="C9" s="284" t="str">
        <f>IF(利用・提供票!D17="","",利用・提供票!D17)</f>
        <v/>
      </c>
      <c r="D9" s="285"/>
      <c r="E9" s="404" t="str">
        <f>IF(利用・提供票!L17="","",利用・提供票!L17)</f>
        <v/>
      </c>
      <c r="F9" s="286" t="str">
        <f>IF(利用・提供票!O17="","",利用・提供票!O17)</f>
        <v/>
      </c>
      <c r="G9" s="287"/>
      <c r="H9" s="288"/>
      <c r="I9" s="302" t="str">
        <f>IF(G9="","",G9*H9)</f>
        <v/>
      </c>
      <c r="J9" s="302"/>
      <c r="K9" s="289"/>
      <c r="L9" s="302" t="str">
        <f t="shared" ref="L9:L21" si="0">IF(K9="","",I9-K9)</f>
        <v/>
      </c>
      <c r="M9" s="289"/>
      <c r="N9" s="302"/>
      <c r="O9" s="290"/>
      <c r="P9" s="302" t="str">
        <f>IF(N9="","",ROUNDDOWN(N9*O9,0))</f>
        <v/>
      </c>
      <c r="Q9" s="288"/>
      <c r="R9" s="302" t="str">
        <f>IF(P9="","",ROUNDDOWN(P9*(Q9/100),0))</f>
        <v/>
      </c>
      <c r="S9" s="863" t="str">
        <f>IF(P9="","",P9-R9)</f>
        <v/>
      </c>
      <c r="T9" s="863"/>
      <c r="U9" s="863"/>
      <c r="V9" s="863" t="str">
        <f>IF(M9="","",ROUNDDOWN(M9*O9,0))</f>
        <v/>
      </c>
      <c r="W9" s="863"/>
      <c r="X9" s="864"/>
    </row>
    <row r="10" spans="1:24" ht="21" customHeight="1">
      <c r="A10" s="318" t="str">
        <f>IF(利用・提供票!I19="","",利用・提供票!I19)</f>
        <v/>
      </c>
      <c r="B10" s="283"/>
      <c r="C10" s="284" t="str">
        <f>IF(利用・提供票!D19="","",利用・提供票!D19)</f>
        <v/>
      </c>
      <c r="D10" s="291"/>
      <c r="E10" s="404" t="str">
        <f>IF(利用・提供票!L19="","",利用・提供票!L19)</f>
        <v/>
      </c>
      <c r="F10" s="286" t="str">
        <f>IF(利用・提供票!O19="","",利用・提供票!O19)</f>
        <v/>
      </c>
      <c r="G10" s="287"/>
      <c r="H10" s="288"/>
      <c r="I10" s="396" t="str">
        <f t="shared" ref="I10:I21" si="1">IF(G10="","",G10*H10)</f>
        <v/>
      </c>
      <c r="J10" s="302"/>
      <c r="K10" s="289"/>
      <c r="L10" s="302" t="str">
        <f t="shared" si="0"/>
        <v/>
      </c>
      <c r="M10" s="289"/>
      <c r="N10" s="302" t="str">
        <f t="shared" ref="N10:N21" si="2">IF(G10="","",IF(L10="",I10-M10,L10-M10))</f>
        <v/>
      </c>
      <c r="O10" s="290"/>
      <c r="P10" s="302" t="str">
        <f t="shared" ref="P10:P21" si="3">IF(N10="","",ROUNDDOWN(N10*O10,0))</f>
        <v/>
      </c>
      <c r="Q10" s="288"/>
      <c r="R10" s="302" t="str">
        <f t="shared" ref="R10:R21" si="4">IF(P10="","",ROUNDDOWN(P10*(Q10/100),0))</f>
        <v/>
      </c>
      <c r="S10" s="863" t="str">
        <f t="shared" ref="S10:S21" si="5">IF(P10="","",P10-R10)</f>
        <v/>
      </c>
      <c r="T10" s="863"/>
      <c r="U10" s="863"/>
      <c r="V10" s="863" t="str">
        <f t="shared" ref="V10:V21" si="6">IF(M10="","",ROUNDDOWN(M10*O10,0))</f>
        <v/>
      </c>
      <c r="W10" s="863"/>
      <c r="X10" s="864"/>
    </row>
    <row r="11" spans="1:24" ht="21" customHeight="1">
      <c r="A11" s="318" t="str">
        <f>IF(利用・提供票!I21="","",利用・提供票!I21)</f>
        <v/>
      </c>
      <c r="B11" s="283"/>
      <c r="C11" s="284" t="str">
        <f>IF(利用・提供票!D21="","",利用・提供票!D21)</f>
        <v/>
      </c>
      <c r="D11" s="291"/>
      <c r="E11" s="404" t="str">
        <f>IF(利用・提供票!L21="","",利用・提供票!L21)</f>
        <v/>
      </c>
      <c r="F11" s="286" t="str">
        <f>IF(利用・提供票!O21="","",利用・提供票!O21)</f>
        <v/>
      </c>
      <c r="G11" s="287"/>
      <c r="H11" s="288"/>
      <c r="I11" s="396" t="str">
        <f t="shared" si="1"/>
        <v/>
      </c>
      <c r="J11" s="302"/>
      <c r="K11" s="289"/>
      <c r="L11" s="302" t="str">
        <f t="shared" si="0"/>
        <v/>
      </c>
      <c r="M11" s="289"/>
      <c r="N11" s="302" t="str">
        <f t="shared" si="2"/>
        <v/>
      </c>
      <c r="O11" s="290"/>
      <c r="P11" s="302" t="str">
        <f t="shared" si="3"/>
        <v/>
      </c>
      <c r="Q11" s="288"/>
      <c r="R11" s="302" t="str">
        <f t="shared" si="4"/>
        <v/>
      </c>
      <c r="S11" s="863" t="str">
        <f t="shared" si="5"/>
        <v/>
      </c>
      <c r="T11" s="863"/>
      <c r="U11" s="863"/>
      <c r="V11" s="863" t="str">
        <f t="shared" si="6"/>
        <v/>
      </c>
      <c r="W11" s="863"/>
      <c r="X11" s="864"/>
    </row>
    <row r="12" spans="1:24" ht="21" customHeight="1">
      <c r="A12" s="318" t="str">
        <f>IF(利用・提供票!I23="","",利用・提供票!I23)</f>
        <v/>
      </c>
      <c r="B12" s="283"/>
      <c r="C12" s="284" t="str">
        <f>IF(利用・提供票!D23="","",利用・提供票!D23)</f>
        <v/>
      </c>
      <c r="D12" s="291"/>
      <c r="E12" s="404" t="str">
        <f>IF(利用・提供票!L23="","",利用・提供票!L23)</f>
        <v/>
      </c>
      <c r="F12" s="286" t="str">
        <f>IF(利用・提供票!O23="","",利用・提供票!O23)</f>
        <v/>
      </c>
      <c r="G12" s="287"/>
      <c r="H12" s="288"/>
      <c r="I12" s="396" t="str">
        <f t="shared" si="1"/>
        <v/>
      </c>
      <c r="J12" s="302"/>
      <c r="K12" s="289"/>
      <c r="L12" s="302" t="str">
        <f t="shared" si="0"/>
        <v/>
      </c>
      <c r="M12" s="289"/>
      <c r="N12" s="302" t="str">
        <f t="shared" si="2"/>
        <v/>
      </c>
      <c r="O12" s="290"/>
      <c r="P12" s="302" t="str">
        <f t="shared" si="3"/>
        <v/>
      </c>
      <c r="Q12" s="288"/>
      <c r="R12" s="302" t="str">
        <f t="shared" si="4"/>
        <v/>
      </c>
      <c r="S12" s="863" t="str">
        <f t="shared" si="5"/>
        <v/>
      </c>
      <c r="T12" s="863"/>
      <c r="U12" s="863"/>
      <c r="V12" s="863" t="str">
        <f t="shared" si="6"/>
        <v/>
      </c>
      <c r="W12" s="863"/>
      <c r="X12" s="864"/>
    </row>
    <row r="13" spans="1:24" ht="21" customHeight="1">
      <c r="A13" s="318" t="str">
        <f>IF(利用・提供票!I25="","",利用・提供票!I25)</f>
        <v/>
      </c>
      <c r="B13" s="283"/>
      <c r="C13" s="284" t="str">
        <f>IF(利用・提供票!D25="","",利用・提供票!D25)</f>
        <v/>
      </c>
      <c r="D13" s="291"/>
      <c r="E13" s="404" t="str">
        <f>IF(利用・提供票!L25="","",利用・提供票!L25)</f>
        <v/>
      </c>
      <c r="F13" s="286" t="str">
        <f>IF(利用・提供票!O25="","",利用・提供票!O25)</f>
        <v/>
      </c>
      <c r="G13" s="287"/>
      <c r="H13" s="288"/>
      <c r="I13" s="396" t="str">
        <f t="shared" si="1"/>
        <v/>
      </c>
      <c r="J13" s="302"/>
      <c r="K13" s="289"/>
      <c r="L13" s="302" t="str">
        <f t="shared" si="0"/>
        <v/>
      </c>
      <c r="M13" s="289"/>
      <c r="N13" s="302" t="str">
        <f t="shared" si="2"/>
        <v/>
      </c>
      <c r="O13" s="290"/>
      <c r="P13" s="302" t="str">
        <f t="shared" si="3"/>
        <v/>
      </c>
      <c r="Q13" s="288"/>
      <c r="R13" s="302" t="str">
        <f t="shared" si="4"/>
        <v/>
      </c>
      <c r="S13" s="863" t="str">
        <f t="shared" si="5"/>
        <v/>
      </c>
      <c r="T13" s="863"/>
      <c r="U13" s="863"/>
      <c r="V13" s="863" t="str">
        <f t="shared" si="6"/>
        <v/>
      </c>
      <c r="W13" s="863"/>
      <c r="X13" s="864"/>
    </row>
    <row r="14" spans="1:24" ht="21" customHeight="1">
      <c r="A14" s="318" t="str">
        <f>IF(利用・提供票!I27="","",利用・提供票!I27)</f>
        <v/>
      </c>
      <c r="B14" s="283"/>
      <c r="C14" s="284" t="str">
        <f>IF(利用・提供票!D27="","",利用・提供票!D27)</f>
        <v/>
      </c>
      <c r="D14" s="291"/>
      <c r="E14" s="404" t="str">
        <f>IF(利用・提供票!L27="","",利用・提供票!L27)</f>
        <v/>
      </c>
      <c r="F14" s="286" t="str">
        <f>IF(利用・提供票!O27="","",利用・提供票!O27)</f>
        <v/>
      </c>
      <c r="G14" s="287"/>
      <c r="H14" s="288"/>
      <c r="I14" s="396" t="str">
        <f t="shared" si="1"/>
        <v/>
      </c>
      <c r="J14" s="302"/>
      <c r="K14" s="289"/>
      <c r="L14" s="302" t="str">
        <f t="shared" si="0"/>
        <v/>
      </c>
      <c r="M14" s="289"/>
      <c r="N14" s="302" t="str">
        <f t="shared" si="2"/>
        <v/>
      </c>
      <c r="O14" s="290"/>
      <c r="P14" s="302" t="str">
        <f t="shared" si="3"/>
        <v/>
      </c>
      <c r="Q14" s="288"/>
      <c r="R14" s="302" t="str">
        <f t="shared" si="4"/>
        <v/>
      </c>
      <c r="S14" s="863" t="str">
        <f t="shared" si="5"/>
        <v/>
      </c>
      <c r="T14" s="863"/>
      <c r="U14" s="863"/>
      <c r="V14" s="863" t="str">
        <f t="shared" si="6"/>
        <v/>
      </c>
      <c r="W14" s="863"/>
      <c r="X14" s="864"/>
    </row>
    <row r="15" spans="1:24" ht="21" customHeight="1">
      <c r="A15" s="318" t="str">
        <f>IF(利用・提供票!I29="","",利用・提供票!I29)</f>
        <v/>
      </c>
      <c r="B15" s="283"/>
      <c r="C15" s="284" t="str">
        <f>IF(利用・提供票!D29="","",利用・提供票!D29)</f>
        <v/>
      </c>
      <c r="D15" s="291"/>
      <c r="E15" s="404" t="str">
        <f>IF(利用・提供票!L29="","",利用・提供票!L29)</f>
        <v/>
      </c>
      <c r="F15" s="286" t="str">
        <f>IF(利用・提供票!O29="","",利用・提供票!O29)</f>
        <v/>
      </c>
      <c r="G15" s="287"/>
      <c r="H15" s="288"/>
      <c r="I15" s="396" t="str">
        <f t="shared" si="1"/>
        <v/>
      </c>
      <c r="J15" s="302"/>
      <c r="K15" s="289"/>
      <c r="L15" s="302" t="str">
        <f t="shared" si="0"/>
        <v/>
      </c>
      <c r="M15" s="289"/>
      <c r="N15" s="302" t="str">
        <f t="shared" si="2"/>
        <v/>
      </c>
      <c r="O15" s="290"/>
      <c r="P15" s="302" t="str">
        <f t="shared" si="3"/>
        <v/>
      </c>
      <c r="Q15" s="288"/>
      <c r="R15" s="302" t="str">
        <f t="shared" si="4"/>
        <v/>
      </c>
      <c r="S15" s="863" t="str">
        <f t="shared" si="5"/>
        <v/>
      </c>
      <c r="T15" s="863"/>
      <c r="U15" s="863"/>
      <c r="V15" s="863" t="str">
        <f t="shared" si="6"/>
        <v/>
      </c>
      <c r="W15" s="863"/>
      <c r="X15" s="864"/>
    </row>
    <row r="16" spans="1:24" ht="21" customHeight="1">
      <c r="A16" s="318" t="str">
        <f>IF(利用・提供票!I31="","",利用・提供票!I31)</f>
        <v/>
      </c>
      <c r="B16" s="283"/>
      <c r="C16" s="284" t="str">
        <f>IF(利用・提供票!D31="","",利用・提供票!D31)</f>
        <v/>
      </c>
      <c r="D16" s="291"/>
      <c r="E16" s="404" t="str">
        <f>IF(利用・提供票!L31="","",利用・提供票!L31)</f>
        <v/>
      </c>
      <c r="F16" s="286" t="str">
        <f>IF(利用・提供票!O31="","",利用・提供票!O31)</f>
        <v/>
      </c>
      <c r="G16" s="287"/>
      <c r="H16" s="288"/>
      <c r="I16" s="396" t="str">
        <f t="shared" si="1"/>
        <v/>
      </c>
      <c r="J16" s="302"/>
      <c r="K16" s="289"/>
      <c r="L16" s="302" t="str">
        <f t="shared" si="0"/>
        <v/>
      </c>
      <c r="M16" s="289"/>
      <c r="N16" s="302" t="str">
        <f t="shared" si="2"/>
        <v/>
      </c>
      <c r="O16" s="290"/>
      <c r="P16" s="302" t="str">
        <f t="shared" si="3"/>
        <v/>
      </c>
      <c r="Q16" s="288"/>
      <c r="R16" s="302" t="str">
        <f t="shared" si="4"/>
        <v/>
      </c>
      <c r="S16" s="863" t="str">
        <f t="shared" si="5"/>
        <v/>
      </c>
      <c r="T16" s="863"/>
      <c r="U16" s="863"/>
      <c r="V16" s="863" t="str">
        <f t="shared" si="6"/>
        <v/>
      </c>
      <c r="W16" s="863"/>
      <c r="X16" s="864"/>
    </row>
    <row r="17" spans="1:24" ht="21" customHeight="1">
      <c r="A17" s="318" t="str">
        <f>IF(利用・提供票!I33="","",利用・提供票!I33)</f>
        <v/>
      </c>
      <c r="B17" s="283"/>
      <c r="C17" s="284" t="str">
        <f>IF(利用・提供票!D33="","",利用・提供票!D33)</f>
        <v/>
      </c>
      <c r="D17" s="291"/>
      <c r="E17" s="404" t="str">
        <f>IF(利用・提供票!L33="","",利用・提供票!L33)</f>
        <v/>
      </c>
      <c r="F17" s="286" t="str">
        <f>IF(利用・提供票!O33="","",利用・提供票!O33)</f>
        <v/>
      </c>
      <c r="G17" s="287"/>
      <c r="H17" s="288"/>
      <c r="I17" s="396" t="str">
        <f t="shared" si="1"/>
        <v/>
      </c>
      <c r="J17" s="302"/>
      <c r="K17" s="289"/>
      <c r="L17" s="302" t="str">
        <f t="shared" si="0"/>
        <v/>
      </c>
      <c r="M17" s="289"/>
      <c r="N17" s="302" t="str">
        <f t="shared" si="2"/>
        <v/>
      </c>
      <c r="O17" s="290"/>
      <c r="P17" s="302" t="str">
        <f t="shared" si="3"/>
        <v/>
      </c>
      <c r="Q17" s="288"/>
      <c r="R17" s="302" t="str">
        <f t="shared" si="4"/>
        <v/>
      </c>
      <c r="S17" s="863" t="str">
        <f t="shared" si="5"/>
        <v/>
      </c>
      <c r="T17" s="863"/>
      <c r="U17" s="863"/>
      <c r="V17" s="863" t="str">
        <f t="shared" si="6"/>
        <v/>
      </c>
      <c r="W17" s="863"/>
      <c r="X17" s="864"/>
    </row>
    <row r="18" spans="1:24" ht="21" customHeight="1">
      <c r="A18" s="318" t="str">
        <f>IF(利用・提供票!I35="","",利用・提供票!I35)</f>
        <v/>
      </c>
      <c r="B18" s="283"/>
      <c r="C18" s="284" t="str">
        <f>IF(利用・提供票!D35="","",利用・提供票!D35)</f>
        <v/>
      </c>
      <c r="D18" s="291"/>
      <c r="E18" s="404" t="str">
        <f>IF(利用・提供票!L35="","",利用・提供票!L35)</f>
        <v/>
      </c>
      <c r="F18" s="286" t="str">
        <f>IF(利用・提供票!O35="","",利用・提供票!O35)</f>
        <v/>
      </c>
      <c r="G18" s="287"/>
      <c r="H18" s="288"/>
      <c r="I18" s="396" t="str">
        <f t="shared" si="1"/>
        <v/>
      </c>
      <c r="J18" s="302"/>
      <c r="K18" s="289"/>
      <c r="L18" s="302" t="str">
        <f t="shared" si="0"/>
        <v/>
      </c>
      <c r="M18" s="289"/>
      <c r="N18" s="302" t="str">
        <f t="shared" si="2"/>
        <v/>
      </c>
      <c r="O18" s="290"/>
      <c r="P18" s="302" t="str">
        <f t="shared" si="3"/>
        <v/>
      </c>
      <c r="Q18" s="288"/>
      <c r="R18" s="302" t="str">
        <f t="shared" si="4"/>
        <v/>
      </c>
      <c r="S18" s="863" t="str">
        <f t="shared" si="5"/>
        <v/>
      </c>
      <c r="T18" s="863"/>
      <c r="U18" s="863"/>
      <c r="V18" s="863" t="str">
        <f t="shared" si="6"/>
        <v/>
      </c>
      <c r="W18" s="863"/>
      <c r="X18" s="864"/>
    </row>
    <row r="19" spans="1:24" ht="21" customHeight="1">
      <c r="A19" s="318" t="str">
        <f>IF(利用・提供票!I37="","",利用・提供票!I37)</f>
        <v/>
      </c>
      <c r="B19" s="283"/>
      <c r="C19" s="284" t="str">
        <f>IF(利用・提供票!D37="","",利用・提供票!D37)</f>
        <v/>
      </c>
      <c r="D19" s="291"/>
      <c r="E19" s="404" t="str">
        <f>IF(利用・提供票!L37="","",利用・提供票!L37)</f>
        <v/>
      </c>
      <c r="F19" s="286" t="str">
        <f>IF(利用・提供票!O37="","",利用・提供票!O37)</f>
        <v/>
      </c>
      <c r="G19" s="287"/>
      <c r="H19" s="288"/>
      <c r="I19" s="396" t="str">
        <f t="shared" si="1"/>
        <v/>
      </c>
      <c r="J19" s="302"/>
      <c r="K19" s="289"/>
      <c r="L19" s="302" t="str">
        <f t="shared" si="0"/>
        <v/>
      </c>
      <c r="M19" s="289"/>
      <c r="N19" s="302" t="str">
        <f t="shared" si="2"/>
        <v/>
      </c>
      <c r="O19" s="290"/>
      <c r="P19" s="302" t="str">
        <f t="shared" si="3"/>
        <v/>
      </c>
      <c r="Q19" s="288"/>
      <c r="R19" s="302" t="str">
        <f t="shared" si="4"/>
        <v/>
      </c>
      <c r="S19" s="863" t="str">
        <f t="shared" si="5"/>
        <v/>
      </c>
      <c r="T19" s="863"/>
      <c r="U19" s="863"/>
      <c r="V19" s="863" t="str">
        <f t="shared" si="6"/>
        <v/>
      </c>
      <c r="W19" s="863"/>
      <c r="X19" s="864"/>
    </row>
    <row r="20" spans="1:24" ht="21" customHeight="1">
      <c r="A20" s="318" t="str">
        <f>IF(利用・提供票!I39="","",利用・提供票!I39)</f>
        <v/>
      </c>
      <c r="B20" s="283"/>
      <c r="C20" s="284" t="str">
        <f>IF(利用・提供票!D39="","",利用・提供票!D39)</f>
        <v/>
      </c>
      <c r="D20" s="291"/>
      <c r="E20" s="404" t="str">
        <f>IF(利用・提供票!L39="","",利用・提供票!L39)</f>
        <v/>
      </c>
      <c r="F20" s="286" t="str">
        <f>IF(利用・提供票!O39="","",利用・提供票!O39)</f>
        <v/>
      </c>
      <c r="G20" s="287"/>
      <c r="H20" s="288"/>
      <c r="I20" s="396" t="str">
        <f t="shared" si="1"/>
        <v/>
      </c>
      <c r="J20" s="302"/>
      <c r="K20" s="289"/>
      <c r="L20" s="302" t="str">
        <f t="shared" si="0"/>
        <v/>
      </c>
      <c r="M20" s="289"/>
      <c r="N20" s="302" t="str">
        <f t="shared" si="2"/>
        <v/>
      </c>
      <c r="O20" s="290"/>
      <c r="P20" s="302" t="str">
        <f t="shared" si="3"/>
        <v/>
      </c>
      <c r="Q20" s="288"/>
      <c r="R20" s="302" t="str">
        <f t="shared" si="4"/>
        <v/>
      </c>
      <c r="S20" s="863" t="str">
        <f t="shared" si="5"/>
        <v/>
      </c>
      <c r="T20" s="863"/>
      <c r="U20" s="863"/>
      <c r="V20" s="863" t="str">
        <f t="shared" si="6"/>
        <v/>
      </c>
      <c r="W20" s="863"/>
      <c r="X20" s="864"/>
    </row>
    <row r="21" spans="1:24" ht="21" customHeight="1">
      <c r="A21" s="319" t="str">
        <f>IF(利用・提供票!I41="","",利用・提供票!I41)</f>
        <v/>
      </c>
      <c r="B21" s="293"/>
      <c r="C21" s="292" t="str">
        <f>IF(利用・提供票!D41="","",利用・提供票!D41)</f>
        <v/>
      </c>
      <c r="D21" s="294"/>
      <c r="E21" s="405" t="str">
        <f>IF(利用・提供票!L41="","",利用・提供票!L41)</f>
        <v/>
      </c>
      <c r="F21" s="295" t="str">
        <f>IF(利用・提供票!O41="","",利用・提供票!O41)</f>
        <v/>
      </c>
      <c r="G21" s="296"/>
      <c r="H21" s="297"/>
      <c r="I21" s="397" t="str">
        <f t="shared" si="1"/>
        <v/>
      </c>
      <c r="J21" s="303"/>
      <c r="K21" s="298"/>
      <c r="L21" s="303" t="str">
        <f t="shared" si="0"/>
        <v/>
      </c>
      <c r="M21" s="298"/>
      <c r="N21" s="303" t="str">
        <f t="shared" si="2"/>
        <v/>
      </c>
      <c r="O21" s="299"/>
      <c r="P21" s="303" t="str">
        <f t="shared" si="3"/>
        <v/>
      </c>
      <c r="Q21" s="297"/>
      <c r="R21" s="303" t="str">
        <f t="shared" si="4"/>
        <v/>
      </c>
      <c r="S21" s="873" t="str">
        <f t="shared" si="5"/>
        <v/>
      </c>
      <c r="T21" s="873"/>
      <c r="U21" s="873"/>
      <c r="V21" s="873" t="str">
        <f t="shared" si="6"/>
        <v/>
      </c>
      <c r="W21" s="873"/>
      <c r="X21" s="874"/>
    </row>
    <row r="22" spans="1:24" ht="21" customHeight="1">
      <c r="A22" s="893"/>
      <c r="B22" s="894"/>
      <c r="C22" s="894"/>
      <c r="D22" s="320" t="s">
        <v>333</v>
      </c>
      <c r="E22" s="321"/>
      <c r="F22" s="321"/>
      <c r="G22" s="322"/>
      <c r="H22" s="323" t="s">
        <v>261</v>
      </c>
      <c r="I22" s="324">
        <f>SUM(I9:I21)</f>
        <v>0</v>
      </c>
      <c r="J22" s="324"/>
      <c r="K22" s="324">
        <f>SUM(K9:K21)</f>
        <v>0</v>
      </c>
      <c r="L22" s="324">
        <f>SUM(L9:L21)</f>
        <v>0</v>
      </c>
      <c r="M22" s="324">
        <f>SUM(M9:M21)</f>
        <v>0</v>
      </c>
      <c r="N22" s="324">
        <f>SUM(N9:N21)</f>
        <v>0</v>
      </c>
      <c r="O22" s="325"/>
      <c r="P22" s="324">
        <f>SUM(P9:P21)</f>
        <v>0</v>
      </c>
      <c r="Q22" s="325"/>
      <c r="R22" s="324">
        <f>SUM(R9:R21)</f>
        <v>0</v>
      </c>
      <c r="S22" s="871">
        <f>SUM(S9:U21)</f>
        <v>0</v>
      </c>
      <c r="T22" s="871"/>
      <c r="U22" s="871"/>
      <c r="V22" s="871">
        <f>SUM(V9:X21)</f>
        <v>0</v>
      </c>
      <c r="W22" s="871"/>
      <c r="X22" s="872"/>
    </row>
    <row r="23" spans="1:24" ht="6" customHeight="1"/>
    <row r="24" spans="1:24" ht="12">
      <c r="A24" s="183" t="s">
        <v>278</v>
      </c>
    </row>
    <row r="25" spans="1:24" ht="18.75" customHeight="1">
      <c r="A25" s="865" t="s">
        <v>279</v>
      </c>
      <c r="B25" s="867"/>
      <c r="C25" s="326" t="s">
        <v>301</v>
      </c>
      <c r="D25" s="860" t="s">
        <v>280</v>
      </c>
      <c r="E25" s="860"/>
      <c r="F25" s="860" t="s">
        <v>302</v>
      </c>
      <c r="G25" s="869"/>
    </row>
    <row r="26" spans="1:24" ht="18" customHeight="1">
      <c r="A26" s="886"/>
      <c r="B26" s="887"/>
      <c r="C26" s="304"/>
      <c r="D26" s="888"/>
      <c r="E26" s="888"/>
      <c r="F26" s="888"/>
      <c r="G26" s="889"/>
      <c r="H26" s="188"/>
      <c r="I26" s="188"/>
      <c r="J26" s="188"/>
      <c r="K26" s="188"/>
      <c r="L26" s="188"/>
      <c r="M26" s="188"/>
    </row>
    <row r="27" spans="1:24" ht="18" customHeight="1">
      <c r="A27" s="886"/>
      <c r="B27" s="887"/>
      <c r="C27" s="304"/>
      <c r="D27" s="888"/>
      <c r="E27" s="888"/>
      <c r="F27" s="888"/>
      <c r="G27" s="889"/>
      <c r="H27" s="188"/>
      <c r="I27" s="188"/>
      <c r="J27" s="188"/>
      <c r="K27" s="188"/>
      <c r="L27" s="188"/>
      <c r="M27" s="188"/>
    </row>
    <row r="28" spans="1:24" ht="18" customHeight="1">
      <c r="A28" s="886"/>
      <c r="B28" s="887"/>
      <c r="C28" s="304"/>
      <c r="D28" s="888"/>
      <c r="E28" s="888"/>
      <c r="F28" s="888"/>
      <c r="G28" s="889"/>
    </row>
    <row r="29" spans="1:24" ht="18" customHeight="1">
      <c r="A29" s="886"/>
      <c r="B29" s="887"/>
      <c r="C29" s="304"/>
      <c r="D29" s="888"/>
      <c r="E29" s="888"/>
      <c r="F29" s="888"/>
      <c r="G29" s="889"/>
    </row>
    <row r="30" spans="1:24" ht="18" customHeight="1">
      <c r="A30" s="886"/>
      <c r="B30" s="887"/>
      <c r="C30" s="304"/>
      <c r="D30" s="888"/>
      <c r="E30" s="888"/>
      <c r="F30" s="888"/>
      <c r="G30" s="889"/>
    </row>
    <row r="31" spans="1:24" ht="18" customHeight="1">
      <c r="A31" s="884" t="s">
        <v>261</v>
      </c>
      <c r="B31" s="885"/>
      <c r="C31" s="327"/>
      <c r="D31" s="895"/>
      <c r="E31" s="895"/>
      <c r="F31" s="890">
        <f>SUM(F26:G30)</f>
        <v>0</v>
      </c>
      <c r="G31" s="891"/>
    </row>
    <row r="32" spans="1:24" ht="11.25" customHeight="1"/>
    <row r="33" spans="1:6" ht="18" customHeight="1">
      <c r="A33" s="875" t="s">
        <v>281</v>
      </c>
      <c r="B33" s="875"/>
      <c r="C33" s="875"/>
      <c r="D33" s="875"/>
    </row>
    <row r="34" spans="1:6" ht="18" customHeight="1">
      <c r="A34" s="876" t="s">
        <v>282</v>
      </c>
      <c r="B34" s="877"/>
      <c r="C34" s="882" t="s">
        <v>283</v>
      </c>
      <c r="D34" s="883"/>
      <c r="E34" s="877" t="s">
        <v>303</v>
      </c>
      <c r="F34" s="880"/>
    </row>
    <row r="35" spans="1:6" ht="18" customHeight="1">
      <c r="A35" s="878"/>
      <c r="B35" s="879"/>
      <c r="C35" s="879"/>
      <c r="D35" s="879"/>
      <c r="E35" s="879"/>
      <c r="F35" s="881"/>
    </row>
  </sheetData>
  <mergeCells count="88">
    <mergeCell ref="F2:H2"/>
    <mergeCell ref="A3:B3"/>
    <mergeCell ref="A4:B4"/>
    <mergeCell ref="C3:D3"/>
    <mergeCell ref="C4:D4"/>
    <mergeCell ref="J7:J8"/>
    <mergeCell ref="A25:B25"/>
    <mergeCell ref="D25:E25"/>
    <mergeCell ref="A26:B26"/>
    <mergeCell ref="D26:E26"/>
    <mergeCell ref="F29:G29"/>
    <mergeCell ref="F30:G30"/>
    <mergeCell ref="F31:G31"/>
    <mergeCell ref="A6:D6"/>
    <mergeCell ref="F26:G26"/>
    <mergeCell ref="F25:G25"/>
    <mergeCell ref="F27:G27"/>
    <mergeCell ref="F28:G28"/>
    <mergeCell ref="D7:D8"/>
    <mergeCell ref="E7:F7"/>
    <mergeCell ref="A22:C22"/>
    <mergeCell ref="D27:E27"/>
    <mergeCell ref="D28:E28"/>
    <mergeCell ref="D29:E29"/>
    <mergeCell ref="D30:E30"/>
    <mergeCell ref="D31:E31"/>
    <mergeCell ref="A31:B31"/>
    <mergeCell ref="A29:B29"/>
    <mergeCell ref="A30:B30"/>
    <mergeCell ref="A27:B27"/>
    <mergeCell ref="A28:B28"/>
    <mergeCell ref="A33:D33"/>
    <mergeCell ref="A34:B34"/>
    <mergeCell ref="A35:B35"/>
    <mergeCell ref="C35:D35"/>
    <mergeCell ref="E34:F34"/>
    <mergeCell ref="E35:F35"/>
    <mergeCell ref="C34:D34"/>
    <mergeCell ref="S22:U22"/>
    <mergeCell ref="V22:X22"/>
    <mergeCell ref="S21:U21"/>
    <mergeCell ref="V21:X21"/>
    <mergeCell ref="S19:U19"/>
    <mergeCell ref="V19:X19"/>
    <mergeCell ref="S20:U20"/>
    <mergeCell ref="V20:X20"/>
    <mergeCell ref="S17:U17"/>
    <mergeCell ref="V17:X17"/>
    <mergeCell ref="S18:U18"/>
    <mergeCell ref="V18:X18"/>
    <mergeCell ref="S15:U15"/>
    <mergeCell ref="V15:X15"/>
    <mergeCell ref="S16:U16"/>
    <mergeCell ref="V16:X16"/>
    <mergeCell ref="S13:U13"/>
    <mergeCell ref="V13:X13"/>
    <mergeCell ref="S14:U14"/>
    <mergeCell ref="V14:X14"/>
    <mergeCell ref="S11:U11"/>
    <mergeCell ref="V11:X11"/>
    <mergeCell ref="S12:U12"/>
    <mergeCell ref="V12:X12"/>
    <mergeCell ref="S9:U9"/>
    <mergeCell ref="V9:X9"/>
    <mergeCell ref="S10:U10"/>
    <mergeCell ref="V10:X10"/>
    <mergeCell ref="A7:A8"/>
    <mergeCell ref="B7:B8"/>
    <mergeCell ref="C7:C8"/>
    <mergeCell ref="G7:G8"/>
    <mergeCell ref="V7:X8"/>
    <mergeCell ref="H7:H8"/>
    <mergeCell ref="I7:I8"/>
    <mergeCell ref="K7:K8"/>
    <mergeCell ref="L7:L8"/>
    <mergeCell ref="M7:M8"/>
    <mergeCell ref="N7:N8"/>
    <mergeCell ref="O7:O8"/>
    <mergeCell ref="P7:P8"/>
    <mergeCell ref="Q7:Q8"/>
    <mergeCell ref="R7:R8"/>
    <mergeCell ref="S7:U8"/>
    <mergeCell ref="P3:Q3"/>
    <mergeCell ref="K6:L6"/>
    <mergeCell ref="M6:N6"/>
    <mergeCell ref="P6:Q6"/>
    <mergeCell ref="R6:U6"/>
    <mergeCell ref="R3:X3"/>
  </mergeCells>
  <phoneticPr fontId="2"/>
  <dataValidations count="3">
    <dataValidation type="list" allowBlank="1" showInputMessage="1" showErrorMessage="1" sqref="O9:O21">
      <formula1>"11.40,11.12,11.10,11.05,10.90,10.88,10.84,10.83,10.72,10.70,10.68,10.66,10.55,10.54,10.45,10.42,10.33,10.27,10.21,10.17,10.14,10.00"</formula1>
    </dataValidation>
    <dataValidation type="list" allowBlank="1" showInputMessage="1" sqref="I2 I5">
      <formula1>"利用,提供"</formula1>
    </dataValidation>
    <dataValidation type="list" allowBlank="1" showInputMessage="1" showErrorMessage="1" sqref="Q9:Q21">
      <formula1>"90,80,70"</formula1>
    </dataValidation>
  </dataValidations>
  <printOptions horizontalCentered="1" verticalCentered="1"/>
  <pageMargins left="0.19685039370078741" right="0.19685039370078741" top="0.19685039370078741" bottom="0.19685039370078741" header="0.19685039370078741" footer="0.19685039370078741"/>
  <pageSetup paperSize="9"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共通</vt:lpstr>
      <vt:lpstr>基本情報</vt:lpstr>
      <vt:lpstr>課題分析項目</vt:lpstr>
      <vt:lpstr>基本チェックリスト</vt:lpstr>
      <vt:lpstr>計画表１</vt:lpstr>
      <vt:lpstr>計画表２</vt:lpstr>
      <vt:lpstr>週間計画表</vt:lpstr>
      <vt:lpstr>利用・提供票</vt:lpstr>
      <vt:lpstr>利用別表</vt:lpstr>
      <vt:lpstr>担当者会議</vt:lpstr>
      <vt:lpstr>経過記録</vt:lpstr>
      <vt:lpstr>評価表</vt:lpstr>
      <vt:lpstr>モニタリング</vt:lpstr>
      <vt:lpstr>基本チェックリスト!Print_Area</vt:lpstr>
      <vt:lpstr>基本情報!Print_Area</vt:lpstr>
      <vt:lpstr>共通!Print_Area</vt:lpstr>
      <vt:lpstr>計画表１!Print_Area</vt:lpstr>
      <vt:lpstr>計画表２!Print_Area</vt:lpstr>
      <vt:lpstr>利用・提供票!Print_Area</vt:lpstr>
      <vt:lpstr>利用別表!Print_Area</vt:lpstr>
      <vt:lpstr>基本チェックリスト!基本身長12</vt:lpstr>
      <vt:lpstr>基本チェックリスト!基本体重12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jun_matsui</dc:creator>
  <cp:lastModifiedBy>Windows ユーザー</cp:lastModifiedBy>
  <cp:lastPrinted>2025-04-28T02:12:05Z</cp:lastPrinted>
  <dcterms:created xsi:type="dcterms:W3CDTF">2021-09-28T01:00:34Z</dcterms:created>
  <dcterms:modified xsi:type="dcterms:W3CDTF">2025-04-28T04:03:13Z</dcterms:modified>
</cp:coreProperties>
</file>