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B293B078-9303-41F6-8209-1F282FF13E73}" xr6:coauthVersionLast="36" xr6:coauthVersionMax="36" xr10:uidLastSave="{00000000-0000-0000-0000-000000000000}"/>
  <bookViews>
    <workbookView xWindow="0" yWindow="0" windowWidth="28800" windowHeight="12210" xr2:uid="{00000000-000D-0000-FFFF-FFFF00000000}"/>
  </bookViews>
  <sheets>
    <sheet name="認可外代理受領請求書" sheetId="6" r:id="rId1"/>
    <sheet name="請求金額内訳書 (新2号)" sheetId="22" r:id="rId2"/>
    <sheet name="請求金額内訳書 (新2号) (2枚目)" sheetId="24" r:id="rId3"/>
    <sheet name="請求金額内訳書 (新3号)" sheetId="23" r:id="rId4"/>
  </sheets>
  <definedNames>
    <definedName name="_xlnm.Print_Area" localSheetId="1">'請求金額内訳書 (新2号)'!$A$1:$DA$86</definedName>
    <definedName name="_xlnm.Print_Area" localSheetId="2">'請求金額内訳書 (新2号) (2枚目)'!$A$1:$DA$86</definedName>
    <definedName name="_xlnm.Print_Area" localSheetId="3">'請求金額内訳書 (新3号)'!$A$1:$DA$86</definedName>
    <definedName name="_xlnm.Print_Area" localSheetId="0">認可外代理受領請求書!$A$1:$BP$45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Q6" i="23" l="1"/>
  <c r="CP21" i="23"/>
  <c r="AD13" i="23"/>
  <c r="BZ11" i="23"/>
  <c r="BZ10" i="23"/>
  <c r="R10" i="23"/>
  <c r="M10" i="23"/>
  <c r="H10" i="23"/>
  <c r="C10" i="23"/>
  <c r="BZ9" i="23"/>
  <c r="BZ8" i="23"/>
  <c r="AZ6" i="23"/>
  <c r="AT6" i="23"/>
  <c r="AO6" i="23"/>
  <c r="R10" i="24"/>
  <c r="M10" i="24"/>
  <c r="H10" i="24"/>
  <c r="C10" i="24"/>
  <c r="AZ6" i="24"/>
  <c r="AT6" i="24"/>
  <c r="AO6" i="24"/>
  <c r="AO6" i="22"/>
  <c r="C10" i="22"/>
  <c r="AD13" i="24" l="1"/>
  <c r="CQ6" i="24"/>
  <c r="BZ11" i="24"/>
  <c r="BZ10" i="24"/>
  <c r="BZ9" i="24"/>
  <c r="BZ8" i="24"/>
  <c r="R10" i="22"/>
  <c r="M10" i="22"/>
  <c r="H10" i="22"/>
  <c r="AZ6" i="22"/>
  <c r="AT6" i="22"/>
  <c r="CP78" i="24" l="1"/>
  <c r="CD80" i="24" s="1"/>
  <c r="CD78" i="24"/>
  <c r="CP75" i="24"/>
  <c r="CD75" i="24"/>
  <c r="CP72" i="24"/>
  <c r="CD72" i="24"/>
  <c r="CP69" i="24"/>
  <c r="CD69" i="24"/>
  <c r="CP66" i="24"/>
  <c r="CD68" i="24" s="1"/>
  <c r="CD66" i="24"/>
  <c r="CP63" i="24"/>
  <c r="CD63" i="24"/>
  <c r="CP60" i="24"/>
  <c r="CD60" i="24"/>
  <c r="CP57" i="24"/>
  <c r="CD57" i="24"/>
  <c r="CP54" i="24"/>
  <c r="CD56" i="24" s="1"/>
  <c r="CD54" i="24"/>
  <c r="CP51" i="24"/>
  <c r="CD51" i="24"/>
  <c r="CP48" i="24"/>
  <c r="CD48" i="24"/>
  <c r="CP45" i="24"/>
  <c r="CD45" i="24"/>
  <c r="CP42" i="24"/>
  <c r="CD44" i="24" s="1"/>
  <c r="CD42" i="24"/>
  <c r="CP39" i="24"/>
  <c r="CD39" i="24"/>
  <c r="CP36" i="24"/>
  <c r="CD36" i="24"/>
  <c r="CP33" i="24"/>
  <c r="CD33" i="24"/>
  <c r="CD35" i="24" s="1"/>
  <c r="CP30" i="24"/>
  <c r="CD32" i="24" s="1"/>
  <c r="CD30" i="24"/>
  <c r="CP27" i="24"/>
  <c r="CD27" i="24"/>
  <c r="CP24" i="24"/>
  <c r="CD24" i="24"/>
  <c r="CP21" i="24"/>
  <c r="CD21" i="24"/>
  <c r="CD41" i="24" l="1"/>
  <c r="CD47" i="24"/>
  <c r="CD53" i="24"/>
  <c r="CD65" i="24"/>
  <c r="CD71" i="24"/>
  <c r="CD77" i="24"/>
  <c r="CD23" i="24"/>
  <c r="CD59" i="24"/>
  <c r="CD38" i="24"/>
  <c r="CD62" i="24"/>
  <c r="CD26" i="24"/>
  <c r="CD74" i="24"/>
  <c r="CD29" i="24"/>
  <c r="CD50" i="24"/>
  <c r="CD21" i="23"/>
  <c r="CP78" i="23"/>
  <c r="CD80" i="23" s="1"/>
  <c r="CD78" i="23"/>
  <c r="CP75" i="23"/>
  <c r="CD77" i="23" s="1"/>
  <c r="CD75" i="23"/>
  <c r="CP72" i="23"/>
  <c r="CD72" i="23"/>
  <c r="CP69" i="23"/>
  <c r="CD69" i="23"/>
  <c r="CP66" i="23"/>
  <c r="CD68" i="23" s="1"/>
  <c r="CD66" i="23"/>
  <c r="CP63" i="23"/>
  <c r="CD65" i="23" s="1"/>
  <c r="CD63" i="23"/>
  <c r="CP60" i="23"/>
  <c r="CD60" i="23"/>
  <c r="CP57" i="23"/>
  <c r="CD57" i="23"/>
  <c r="CP54" i="23"/>
  <c r="CD56" i="23" s="1"/>
  <c r="CD54" i="23"/>
  <c r="CP51" i="23"/>
  <c r="CD53" i="23" s="1"/>
  <c r="CD51" i="23"/>
  <c r="CP48" i="23"/>
  <c r="CD48" i="23"/>
  <c r="CP45" i="23"/>
  <c r="CD45" i="23"/>
  <c r="CP42" i="23"/>
  <c r="CD44" i="23" s="1"/>
  <c r="CD42" i="23"/>
  <c r="CP39" i="23"/>
  <c r="CD41" i="23" s="1"/>
  <c r="CD39" i="23"/>
  <c r="CP36" i="23"/>
  <c r="CD36" i="23"/>
  <c r="CP33" i="23"/>
  <c r="CD33" i="23"/>
  <c r="CP30" i="23"/>
  <c r="CD32" i="23" s="1"/>
  <c r="CD30" i="23"/>
  <c r="CP27" i="23"/>
  <c r="CD29" i="23" s="1"/>
  <c r="CD27" i="23"/>
  <c r="CP24" i="23"/>
  <c r="CD24" i="23"/>
  <c r="CP78" i="22"/>
  <c r="CP75" i="22"/>
  <c r="CP72" i="22"/>
  <c r="CP69" i="22"/>
  <c r="CP66" i="22"/>
  <c r="CP63" i="22"/>
  <c r="CP60" i="22"/>
  <c r="CP57" i="22"/>
  <c r="CP54" i="22"/>
  <c r="CP51" i="22"/>
  <c r="CP48" i="22"/>
  <c r="CP45" i="22"/>
  <c r="CP42" i="22"/>
  <c r="CP39" i="22"/>
  <c r="CP36" i="22"/>
  <c r="CP33" i="22"/>
  <c r="CP30" i="22"/>
  <c r="CP27" i="22"/>
  <c r="CP24" i="22"/>
  <c r="CP21" i="22"/>
  <c r="CD81" i="24" l="1"/>
  <c r="CD59" i="23"/>
  <c r="CD71" i="23"/>
  <c r="CD74" i="23"/>
  <c r="CD23" i="23"/>
  <c r="CD26" i="23"/>
  <c r="CD38" i="23"/>
  <c r="CD50" i="23"/>
  <c r="CD47" i="23"/>
  <c r="CD35" i="23"/>
  <c r="CD62" i="23"/>
  <c r="CD21" i="22"/>
  <c r="CD75" i="22" l="1"/>
  <c r="CD72" i="22"/>
  <c r="CD74" i="22" s="1"/>
  <c r="CD69" i="22"/>
  <c r="CD66" i="22"/>
  <c r="CD68" i="22" s="1"/>
  <c r="CD63" i="22"/>
  <c r="CD77" i="22" l="1"/>
  <c r="CD71" i="22"/>
  <c r="CD65" i="22"/>
  <c r="CD78" i="22" l="1"/>
  <c r="CD60" i="22"/>
  <c r="CD57" i="22"/>
  <c r="CD54" i="22"/>
  <c r="CD51" i="22"/>
  <c r="CD48" i="22"/>
  <c r="CD45" i="22"/>
  <c r="CD42" i="22"/>
  <c r="CD39" i="22"/>
  <c r="CD36" i="22"/>
  <c r="CD33" i="22"/>
  <c r="CD30" i="22"/>
  <c r="CD27" i="22"/>
  <c r="CD24" i="22"/>
  <c r="CD80" i="22" l="1"/>
  <c r="CD35" i="22"/>
  <c r="CD59" i="22"/>
  <c r="CD53" i="22"/>
  <c r="CD26" i="22"/>
  <c r="CD23" i="22"/>
  <c r="CD56" i="22"/>
  <c r="CD47" i="22"/>
  <c r="CD38" i="22"/>
  <c r="CD41" i="22"/>
  <c r="CD62" i="22"/>
  <c r="CD32" i="22"/>
  <c r="CD29" i="22"/>
  <c r="CD44" i="22"/>
  <c r="CD50" i="22"/>
  <c r="CD81" i="22" l="1"/>
  <c r="BA34" i="6" s="1"/>
  <c r="CD81" i="23"/>
  <c r="BA35" i="6" s="1"/>
  <c r="O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4" authorId="0" shapeId="0" xr:uid="{00000000-0006-0000-0000-000001000000}">
      <text>
        <r>
          <rPr>
            <b/>
            <sz val="9"/>
            <color indexed="81"/>
            <rFont val="MS P ゴシック"/>
            <family val="3"/>
            <charset val="128"/>
          </rPr>
          <t>内訳書を入力すると合計請求額が表示されます。</t>
        </r>
      </text>
    </comment>
    <comment ref="O42" authorId="0" shapeId="0" xr:uid="{00000000-0006-0000-0000-000002000000}">
      <text>
        <r>
          <rPr>
            <b/>
            <sz val="9"/>
            <color indexed="81"/>
            <rFont val="MS P ゴシック"/>
            <family val="3"/>
            <charset val="128"/>
          </rPr>
          <t>該当するものを丸で囲んでください。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6" authorId="0" shapeId="0" xr:uid="{00000000-0006-0000-0100-000001000000}">
      <text>
        <r>
          <rPr>
            <b/>
            <sz val="9"/>
            <color indexed="81"/>
            <rFont val="MS P ゴシック"/>
            <family val="3"/>
            <charset val="128"/>
          </rPr>
          <t>請求書の日付と同じ日付が入力されるため、入力不要です。</t>
        </r>
      </text>
    </comment>
    <comment ref="AT6" authorId="0" shapeId="0" xr:uid="{00000000-0006-0000-0100-000002000000}">
      <text>
        <r>
          <rPr>
            <b/>
            <sz val="9"/>
            <color indexed="81"/>
            <rFont val="MS P ゴシック"/>
            <family val="3"/>
            <charset val="128"/>
          </rPr>
          <t>請求書の日付と同じ日付が入力されるため、入力不要です。</t>
        </r>
      </text>
    </comment>
    <comment ref="AZ6" authorId="0" shapeId="0" xr:uid="{00000000-0006-0000-0100-000003000000}">
      <text>
        <r>
          <rPr>
            <b/>
            <sz val="9"/>
            <color indexed="81"/>
            <rFont val="MS P ゴシック"/>
            <family val="3"/>
            <charset val="128"/>
          </rPr>
          <t>請求書の日付と同じ日付が入力されるため、入力不要です。</t>
        </r>
      </text>
    </comment>
    <comment ref="C10" authorId="0" shapeId="0" xr:uid="{00000000-0006-0000-0100-000004000000}">
      <text>
        <r>
          <rPr>
            <b/>
            <sz val="9"/>
            <color indexed="81"/>
            <rFont val="MS P ゴシック"/>
            <family val="3"/>
            <charset val="128"/>
          </rPr>
          <t>請求日と同じ日付が入力されるため、入力不要です。</t>
        </r>
      </text>
    </comment>
    <comment ref="H10" authorId="0" shapeId="0" xr:uid="{00000000-0006-0000-0100-000005000000}">
      <text>
        <r>
          <rPr>
            <b/>
            <sz val="9"/>
            <color indexed="81"/>
            <rFont val="MS P ゴシック"/>
            <family val="3"/>
            <charset val="128"/>
          </rPr>
          <t>請求日と同じ日付が入力されるため、入力不要です。</t>
        </r>
      </text>
    </comment>
    <comment ref="M10" authorId="0" shapeId="0" xr:uid="{00000000-0006-0000-0100-000006000000}">
      <text>
        <r>
          <rPr>
            <b/>
            <sz val="9"/>
            <color indexed="81"/>
            <rFont val="MS P ゴシック"/>
            <family val="3"/>
            <charset val="128"/>
          </rPr>
          <t>請求日と同じ日付が入力されるため、入力不要です。</t>
        </r>
      </text>
    </comment>
    <comment ref="R10" authorId="0" shapeId="0" xr:uid="{00000000-0006-0000-0100-000007000000}">
      <text>
        <r>
          <rPr>
            <b/>
            <sz val="9"/>
            <color indexed="81"/>
            <rFont val="MS P ゴシック"/>
            <family val="3"/>
            <charset val="128"/>
          </rPr>
          <t>請求日と同じ日付が入力されるため、入力不要です。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6" authorId="0" shapeId="0" xr:uid="{00000000-0006-0000-0200-000001000000}">
      <text>
        <r>
          <rPr>
            <b/>
            <sz val="9"/>
            <color indexed="81"/>
            <rFont val="MS P ゴシック"/>
            <family val="3"/>
            <charset val="128"/>
          </rPr>
          <t>請求書の日付と同じ日付が入力されるため、入力不要です。</t>
        </r>
      </text>
    </comment>
    <comment ref="AT6" authorId="0" shapeId="0" xr:uid="{00000000-0006-0000-0200-000002000000}">
      <text>
        <r>
          <rPr>
            <b/>
            <sz val="9"/>
            <color indexed="81"/>
            <rFont val="MS P ゴシック"/>
            <family val="3"/>
            <charset val="128"/>
          </rPr>
          <t>請求書の日付と同じ日付が入力されるため、入力不要です。</t>
        </r>
      </text>
    </comment>
    <comment ref="AZ6" authorId="0" shapeId="0" xr:uid="{00000000-0006-0000-0200-000003000000}">
      <text>
        <r>
          <rPr>
            <b/>
            <sz val="9"/>
            <color indexed="81"/>
            <rFont val="MS P ゴシック"/>
            <family val="3"/>
            <charset val="128"/>
          </rPr>
          <t>請求書の日付と同じ日付が入力されるため、入力不要です。</t>
        </r>
      </text>
    </comment>
    <comment ref="CQ6" authorId="0" shapeId="0" xr:uid="{00000000-0006-0000-0200-000004000000}">
      <text>
        <r>
          <rPr>
            <b/>
            <sz val="9"/>
            <color indexed="81"/>
            <rFont val="MS P ゴシック"/>
            <family val="3"/>
            <charset val="128"/>
          </rPr>
          <t>2枚目と同じ内容が入力されるため、入力不要です。</t>
        </r>
      </text>
    </comment>
    <comment ref="BZ8" authorId="0" shapeId="0" xr:uid="{00000000-0006-0000-0200-000005000000}">
      <text>
        <r>
          <rPr>
            <b/>
            <sz val="9"/>
            <color indexed="81"/>
            <rFont val="MS P ゴシック"/>
            <family val="3"/>
            <charset val="128"/>
          </rPr>
          <t>2枚目と同じ内容が入力されるため、入力不要です。</t>
        </r>
      </text>
    </comment>
    <comment ref="BZ9" authorId="0" shapeId="0" xr:uid="{00000000-0006-0000-0200-000006000000}">
      <text>
        <r>
          <rPr>
            <b/>
            <sz val="9"/>
            <color indexed="81"/>
            <rFont val="MS P ゴシック"/>
            <family val="3"/>
            <charset val="128"/>
          </rPr>
          <t>2枚目と同じ内容が入力されるため、入力不要です。</t>
        </r>
      </text>
    </comment>
    <comment ref="C10" authorId="0" shapeId="0" xr:uid="{00000000-0006-0000-0200-000007000000}">
      <text>
        <r>
          <rPr>
            <b/>
            <sz val="9"/>
            <color indexed="81"/>
            <rFont val="MS P ゴシック"/>
            <family val="3"/>
            <charset val="128"/>
          </rPr>
          <t>請求日と同じ日付が入力されるため、入力不要です。</t>
        </r>
      </text>
    </comment>
    <comment ref="H10" authorId="0" shapeId="0" xr:uid="{00000000-0006-0000-0200-000008000000}">
      <text>
        <r>
          <rPr>
            <b/>
            <sz val="9"/>
            <color indexed="81"/>
            <rFont val="MS P ゴシック"/>
            <family val="3"/>
            <charset val="128"/>
          </rPr>
          <t>請求日と同じ日付が入力されるため、入力不要です。</t>
        </r>
      </text>
    </comment>
    <comment ref="M10" authorId="0" shapeId="0" xr:uid="{00000000-0006-0000-0200-000009000000}">
      <text>
        <r>
          <rPr>
            <b/>
            <sz val="9"/>
            <color indexed="81"/>
            <rFont val="MS P ゴシック"/>
            <family val="3"/>
            <charset val="128"/>
          </rPr>
          <t>請求日と同じ日付が入力されるため、入力不要です。</t>
        </r>
      </text>
    </comment>
    <comment ref="R10" authorId="0" shapeId="0" xr:uid="{00000000-0006-0000-0200-00000A000000}">
      <text>
        <r>
          <rPr>
            <b/>
            <sz val="9"/>
            <color indexed="81"/>
            <rFont val="MS P ゴシック"/>
            <family val="3"/>
            <charset val="128"/>
          </rPr>
          <t>請求日と同じ日付が入力されるため、入力不要です。</t>
        </r>
      </text>
    </comment>
    <comment ref="BZ10" authorId="0" shapeId="0" xr:uid="{00000000-0006-0000-0200-00000B000000}">
      <text>
        <r>
          <rPr>
            <b/>
            <sz val="9"/>
            <color indexed="81"/>
            <rFont val="MS P ゴシック"/>
            <family val="3"/>
            <charset val="128"/>
          </rPr>
          <t>2枚目と同じ内容が入力されるため、入力不要です。</t>
        </r>
      </text>
    </comment>
    <comment ref="BZ11" authorId="0" shapeId="0" xr:uid="{00000000-0006-0000-0200-00000C000000}">
      <text>
        <r>
          <rPr>
            <b/>
            <sz val="9"/>
            <color indexed="81"/>
            <rFont val="MS P ゴシック"/>
            <family val="3"/>
            <charset val="128"/>
          </rPr>
          <t>2枚目と同じ内容が入力されるため、入力不要です。</t>
        </r>
      </text>
    </comment>
    <comment ref="AD13" authorId="0" shapeId="0" xr:uid="{00000000-0006-0000-0200-00000D000000}">
      <text>
        <r>
          <rPr>
            <b/>
            <sz val="9"/>
            <color indexed="81"/>
            <rFont val="MS P ゴシック"/>
            <family val="3"/>
            <charset val="128"/>
          </rPr>
          <t>2枚目と同じ内容が入力されるため、入力不要です。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6" authorId="0" shapeId="0" xr:uid="{00000000-0006-0000-0300-000001000000}">
      <text>
        <r>
          <rPr>
            <b/>
            <sz val="9"/>
            <color indexed="81"/>
            <rFont val="MS P ゴシック"/>
            <family val="3"/>
            <charset val="128"/>
          </rPr>
          <t>請求書の日付と同じ日付が入力されるため、入力不要です。</t>
        </r>
      </text>
    </comment>
    <comment ref="AT6" authorId="0" shapeId="0" xr:uid="{00000000-0006-0000-0300-000002000000}">
      <text>
        <r>
          <rPr>
            <b/>
            <sz val="9"/>
            <color indexed="81"/>
            <rFont val="MS P ゴシック"/>
            <family val="3"/>
            <charset val="128"/>
          </rPr>
          <t>請求書の日付と同じ日付が入力されるため、入力不要です。</t>
        </r>
      </text>
    </comment>
    <comment ref="AZ6" authorId="0" shapeId="0" xr:uid="{00000000-0006-0000-0300-000003000000}">
      <text>
        <r>
          <rPr>
            <b/>
            <sz val="9"/>
            <color indexed="81"/>
            <rFont val="MS P ゴシック"/>
            <family val="3"/>
            <charset val="128"/>
          </rPr>
          <t>請求書の日付と同じ日付が入力されるため、入力不要です。</t>
        </r>
      </text>
    </comment>
    <comment ref="CQ6" authorId="0" shapeId="0" xr:uid="{00000000-0006-0000-0300-000004000000}">
      <text>
        <r>
          <rPr>
            <b/>
            <sz val="9"/>
            <color indexed="81"/>
            <rFont val="MS P ゴシック"/>
            <family val="3"/>
            <charset val="128"/>
          </rPr>
          <t>2枚目と同じ内容が入力されるため、入力不要です。</t>
        </r>
      </text>
    </comment>
    <comment ref="BZ8" authorId="0" shapeId="0" xr:uid="{00000000-0006-0000-0300-000005000000}">
      <text>
        <r>
          <rPr>
            <b/>
            <sz val="9"/>
            <color indexed="81"/>
            <rFont val="MS P ゴシック"/>
            <family val="3"/>
            <charset val="128"/>
          </rPr>
          <t>2枚目と同じ内容が入力されるため、入力不要です。</t>
        </r>
      </text>
    </comment>
    <comment ref="BZ9" authorId="0" shapeId="0" xr:uid="{00000000-0006-0000-0300-000006000000}">
      <text>
        <r>
          <rPr>
            <b/>
            <sz val="9"/>
            <color indexed="81"/>
            <rFont val="MS P ゴシック"/>
            <family val="3"/>
            <charset val="128"/>
          </rPr>
          <t>2枚目と同じ内容が入力されるため、入力不要です。</t>
        </r>
      </text>
    </comment>
    <comment ref="C10" authorId="0" shapeId="0" xr:uid="{00000000-0006-0000-0300-000007000000}">
      <text>
        <r>
          <rPr>
            <b/>
            <sz val="9"/>
            <color indexed="81"/>
            <rFont val="MS P ゴシック"/>
            <family val="3"/>
            <charset val="128"/>
          </rPr>
          <t>請求日と同じ日付が入力されるため、入力不要です。</t>
        </r>
      </text>
    </comment>
    <comment ref="H10" authorId="0" shapeId="0" xr:uid="{00000000-0006-0000-0300-000008000000}">
      <text>
        <r>
          <rPr>
            <b/>
            <sz val="9"/>
            <color indexed="81"/>
            <rFont val="MS P ゴシック"/>
            <family val="3"/>
            <charset val="128"/>
          </rPr>
          <t>請求日と同じ日付が入力されるため、入力不要です。</t>
        </r>
      </text>
    </comment>
    <comment ref="M10" authorId="0" shapeId="0" xr:uid="{00000000-0006-0000-0300-000009000000}">
      <text>
        <r>
          <rPr>
            <b/>
            <sz val="9"/>
            <color indexed="81"/>
            <rFont val="MS P ゴシック"/>
            <family val="3"/>
            <charset val="128"/>
          </rPr>
          <t>請求日と同じ日付が入力されるため、入力不要です。</t>
        </r>
      </text>
    </comment>
    <comment ref="R10" authorId="0" shapeId="0" xr:uid="{00000000-0006-0000-0300-00000A000000}">
      <text>
        <r>
          <rPr>
            <b/>
            <sz val="9"/>
            <color indexed="81"/>
            <rFont val="MS P ゴシック"/>
            <family val="3"/>
            <charset val="128"/>
          </rPr>
          <t>請求日と同じ日付が入力されるため、入力不要です。</t>
        </r>
      </text>
    </comment>
    <comment ref="BZ10" authorId="0" shapeId="0" xr:uid="{00000000-0006-0000-0300-00000B000000}">
      <text>
        <r>
          <rPr>
            <b/>
            <sz val="9"/>
            <color indexed="81"/>
            <rFont val="MS P ゴシック"/>
            <family val="3"/>
            <charset val="128"/>
          </rPr>
          <t>2枚目と同じ内容が入力されるため、入力不要です。</t>
        </r>
      </text>
    </comment>
    <comment ref="BZ11" authorId="0" shapeId="0" xr:uid="{00000000-0006-0000-0300-00000C000000}">
      <text>
        <r>
          <rPr>
            <b/>
            <sz val="9"/>
            <color indexed="81"/>
            <rFont val="MS P ゴシック"/>
            <family val="3"/>
            <charset val="128"/>
          </rPr>
          <t>2枚目と同じ内容が入力されるため、入力不要です。</t>
        </r>
      </text>
    </comment>
    <comment ref="AD13" authorId="0" shapeId="0" xr:uid="{00000000-0006-0000-0300-00000D000000}">
      <text>
        <r>
          <rPr>
            <b/>
            <sz val="9"/>
            <color indexed="81"/>
            <rFont val="MS P ゴシック"/>
            <family val="3"/>
            <charset val="128"/>
          </rPr>
          <t>2枚目と同じ内容が入力されるため、入力不要です。</t>
        </r>
      </text>
    </comment>
  </commentList>
</comments>
</file>

<file path=xl/sharedStrings.xml><?xml version="1.0" encoding="utf-8"?>
<sst xmlns="http://schemas.openxmlformats.org/spreadsheetml/2006/main" count="1993" uniqueCount="118">
  <si>
    <t>所在地</t>
    <rPh sb="0" eb="3">
      <t>ショザイチ</t>
    </rPh>
    <phoneticPr fontId="4"/>
  </si>
  <si>
    <t>円</t>
    <rPh sb="0" eb="1">
      <t>エン</t>
    </rPh>
    <phoneticPr fontId="3"/>
  </si>
  <si>
    <t>日</t>
    <rPh sb="0" eb="1">
      <t>ニチ</t>
    </rPh>
    <phoneticPr fontId="3"/>
  </si>
  <si>
    <t>電話：</t>
    <rPh sb="0" eb="2">
      <t>デンワ</t>
    </rPh>
    <phoneticPr fontId="3"/>
  </si>
  <si>
    <t>月額</t>
    <rPh sb="0" eb="2">
      <t>ゲツガク</t>
    </rPh>
    <phoneticPr fontId="3"/>
  </si>
  <si>
    <t>請求日</t>
    <rPh sb="0" eb="2">
      <t>セイキュウ</t>
    </rPh>
    <rPh sb="2" eb="3">
      <t>ビ</t>
    </rPh>
    <phoneticPr fontId="3"/>
  </si>
  <si>
    <t>生年月日</t>
    <rPh sb="0" eb="2">
      <t>セイネン</t>
    </rPh>
    <rPh sb="2" eb="4">
      <t>ガッピ</t>
    </rPh>
    <phoneticPr fontId="3"/>
  </si>
  <si>
    <t>枚目/</t>
    <rPh sb="0" eb="2">
      <t>マイメ</t>
    </rPh>
    <phoneticPr fontId="3"/>
  </si>
  <si>
    <t>枚</t>
    <rPh sb="0" eb="1">
      <t>マイ</t>
    </rPh>
    <phoneticPr fontId="3"/>
  </si>
  <si>
    <t>　年　月　日</t>
    <rPh sb="1" eb="2">
      <t>ネン</t>
    </rPh>
    <rPh sb="3" eb="4">
      <t>ツキ</t>
    </rPh>
    <rPh sb="5" eb="6">
      <t>ニチ</t>
    </rPh>
    <phoneticPr fontId="3"/>
  </si>
  <si>
    <t>１．</t>
    <phoneticPr fontId="3"/>
  </si>
  <si>
    <t>２．</t>
    <phoneticPr fontId="3"/>
  </si>
  <si>
    <t>３．</t>
    <phoneticPr fontId="3"/>
  </si>
  <si>
    <t>フリガナ</t>
    <phoneticPr fontId="4"/>
  </si>
  <si>
    <t>〒</t>
    <phoneticPr fontId="4"/>
  </si>
  <si>
    <t>※1</t>
    <phoneticPr fontId="4"/>
  </si>
  <si>
    <t>)</t>
    <phoneticPr fontId="3"/>
  </si>
  <si>
    <t>施設等利用費請求書（法定代理受領用）</t>
    <rPh sb="10" eb="12">
      <t>ホウテイ</t>
    </rPh>
    <rPh sb="12" eb="14">
      <t>ダイリ</t>
    </rPh>
    <rPh sb="14" eb="16">
      <t>ジュリョウ</t>
    </rPh>
    <rPh sb="16" eb="17">
      <t>ヨウ</t>
    </rPh>
    <phoneticPr fontId="3"/>
  </si>
  <si>
    <t>No.</t>
    <phoneticPr fontId="3"/>
  </si>
  <si>
    <t>フリガナ</t>
    <phoneticPr fontId="3"/>
  </si>
  <si>
    <t>（あて先）八戸市長</t>
    <rPh sb="5" eb="7">
      <t>ハチノヘ</t>
    </rPh>
    <phoneticPr fontId="3"/>
  </si>
  <si>
    <t>実際の利用状況等について八戸市が施設等利用給付認定保護者に確認すること。</t>
    <rPh sb="5" eb="7">
      <t>ジョウキョウ</t>
    </rPh>
    <rPh sb="7" eb="8">
      <t>ナド</t>
    </rPh>
    <rPh sb="12" eb="14">
      <t>ハチノヘ</t>
    </rPh>
    <phoneticPr fontId="3"/>
  </si>
  <si>
    <t>利用料の請求・支払い状況を八戸市が施設等利用給付認定保護者に確認すること。</t>
    <rPh sb="0" eb="3">
      <t>リヨウリョウ</t>
    </rPh>
    <rPh sb="4" eb="6">
      <t>セイキュウ</t>
    </rPh>
    <rPh sb="7" eb="9">
      <t>シハラ</t>
    </rPh>
    <rPh sb="10" eb="12">
      <t>ジョウキョウ</t>
    </rPh>
    <rPh sb="13" eb="15">
      <t>ハチノヘ</t>
    </rPh>
    <phoneticPr fontId="3"/>
  </si>
  <si>
    <t>八戸市の要請・質問等に対応すること。</t>
    <rPh sb="0" eb="2">
      <t>ハチノヘ</t>
    </rPh>
    <rPh sb="4" eb="6">
      <t>ヨウセイ</t>
    </rPh>
    <rPh sb="7" eb="9">
      <t>シツモン</t>
    </rPh>
    <rPh sb="9" eb="10">
      <t>ナド</t>
    </rPh>
    <rPh sb="11" eb="13">
      <t>タイオウ</t>
    </rPh>
    <phoneticPr fontId="3"/>
  </si>
  <si>
    <t>代表者職氏名</t>
    <rPh sb="0" eb="3">
      <t>ダイヒョウシャ</t>
    </rPh>
    <rPh sb="3" eb="4">
      <t>ショク</t>
    </rPh>
    <rPh sb="4" eb="6">
      <t>シメイ</t>
    </rPh>
    <phoneticPr fontId="3"/>
  </si>
  <si>
    <t>印</t>
    <rPh sb="0" eb="1">
      <t>イン</t>
    </rPh>
    <phoneticPr fontId="3"/>
  </si>
  <si>
    <t>１．請求者</t>
    <rPh sb="2" eb="5">
      <t>セイキュウシャ</t>
    </rPh>
    <phoneticPr fontId="3"/>
  </si>
  <si>
    <t>日</t>
    <rPh sb="0" eb="1">
      <t>ニチ</t>
    </rPh>
    <phoneticPr fontId="3"/>
  </si>
  <si>
    <t>月</t>
    <rPh sb="0" eb="1">
      <t>ガツ</t>
    </rPh>
    <phoneticPr fontId="3"/>
  </si>
  <si>
    <t>年</t>
    <rPh sb="0" eb="1">
      <t>ネン</t>
    </rPh>
    <phoneticPr fontId="3"/>
  </si>
  <si>
    <t>分</t>
    <rPh sb="0" eb="1">
      <t>ブン</t>
    </rPh>
    <phoneticPr fontId="3"/>
  </si>
  <si>
    <t>所　在　地</t>
    <rPh sb="0" eb="1">
      <t>トコロ</t>
    </rPh>
    <rPh sb="2" eb="3">
      <t>ザイ</t>
    </rPh>
    <rPh sb="4" eb="5">
      <t>チ</t>
    </rPh>
    <phoneticPr fontId="3"/>
  </si>
  <si>
    <t>団　体　名</t>
    <rPh sb="0" eb="1">
      <t>ダン</t>
    </rPh>
    <rPh sb="2" eb="3">
      <t>カラダ</t>
    </rPh>
    <rPh sb="4" eb="5">
      <t>メイ</t>
    </rPh>
    <phoneticPr fontId="3"/>
  </si>
  <si>
    <t>　特定子ども・子育て支援提供者として、子ども・子育て支援法第３０条の１１第３項の規定に基づき、八戸市に居住している施設等利用給付認定保護者に代わり、施設等利用費を下記の通り申請します。
　なお、施設等利用費の審査及び支払いにあたり、次の事項に同意します。</t>
    <rPh sb="1" eb="3">
      <t>トクテイ</t>
    </rPh>
    <rPh sb="3" eb="4">
      <t>コ</t>
    </rPh>
    <rPh sb="7" eb="9">
      <t>コソダ</t>
    </rPh>
    <rPh sb="10" eb="12">
      <t>シエン</t>
    </rPh>
    <rPh sb="12" eb="15">
      <t>テイキョウシャ</t>
    </rPh>
    <rPh sb="47" eb="49">
      <t>ハチノヘ</t>
    </rPh>
    <rPh sb="49" eb="50">
      <t>シ</t>
    </rPh>
    <rPh sb="51" eb="53">
      <t>キョジュウ</t>
    </rPh>
    <rPh sb="57" eb="60">
      <t>シセツナド</t>
    </rPh>
    <rPh sb="60" eb="62">
      <t>リヨウ</t>
    </rPh>
    <rPh sb="62" eb="64">
      <t>キュウフ</t>
    </rPh>
    <rPh sb="64" eb="66">
      <t>ニンテイ</t>
    </rPh>
    <rPh sb="66" eb="69">
      <t>ホゴシャ</t>
    </rPh>
    <rPh sb="70" eb="71">
      <t>カ</t>
    </rPh>
    <rPh sb="81" eb="82">
      <t>シタ</t>
    </rPh>
    <rPh sb="106" eb="107">
      <t>オヨ</t>
    </rPh>
    <rPh sb="108" eb="110">
      <t>シハラ</t>
    </rPh>
    <phoneticPr fontId="3"/>
  </si>
  <si>
    <t>請 求 金 額</t>
    <rPh sb="0" eb="1">
      <t>ショウ</t>
    </rPh>
    <rPh sb="2" eb="3">
      <t>モトム</t>
    </rPh>
    <rPh sb="4" eb="5">
      <t>カネ</t>
    </rPh>
    <rPh sb="6" eb="7">
      <t>ガク</t>
    </rPh>
    <phoneticPr fontId="3"/>
  </si>
  <si>
    <t>３．施設等利用費請求金額</t>
    <rPh sb="2" eb="5">
      <t>シセツナド</t>
    </rPh>
    <rPh sb="5" eb="7">
      <t>リヨウ</t>
    </rPh>
    <rPh sb="7" eb="8">
      <t>ヒ</t>
    </rPh>
    <rPh sb="8" eb="10">
      <t>セイキュウ</t>
    </rPh>
    <rPh sb="10" eb="12">
      <t>キンガク</t>
    </rPh>
    <phoneticPr fontId="3"/>
  </si>
  <si>
    <t>４．施設等利用費請求金額の内訳</t>
    <rPh sb="2" eb="5">
      <t>シセツナド</t>
    </rPh>
    <rPh sb="5" eb="7">
      <t>リヨウ</t>
    </rPh>
    <rPh sb="7" eb="8">
      <t>ヒ</t>
    </rPh>
    <rPh sb="8" eb="10">
      <t>セイキュウ</t>
    </rPh>
    <rPh sb="10" eb="12">
      <t>キンガク</t>
    </rPh>
    <rPh sb="13" eb="15">
      <t>ウチワケ</t>
    </rPh>
    <phoneticPr fontId="3"/>
  </si>
  <si>
    <t>月額利用料（a）</t>
    <rPh sb="0" eb="2">
      <t>ゲツガク</t>
    </rPh>
    <rPh sb="2" eb="4">
      <t>リヨウ</t>
    </rPh>
    <rPh sb="4" eb="5">
      <t>リョウ</t>
    </rPh>
    <phoneticPr fontId="3"/>
  </si>
  <si>
    <t>日割日数については以下の日数を記入。</t>
    <rPh sb="0" eb="2">
      <t>ヒワ</t>
    </rPh>
    <rPh sb="2" eb="4">
      <t>ニッスウ</t>
    </rPh>
    <rPh sb="9" eb="11">
      <t>イカ</t>
    </rPh>
    <rPh sb="12" eb="14">
      <t>ニッスウ</t>
    </rPh>
    <rPh sb="15" eb="17">
      <t>キニュウ</t>
    </rPh>
    <phoneticPr fontId="4"/>
  </si>
  <si>
    <t>当月の日数</t>
    <rPh sb="0" eb="2">
      <t>トウゲツ</t>
    </rPh>
    <rPh sb="3" eb="5">
      <t>ニッスウ</t>
    </rPh>
    <phoneticPr fontId="3"/>
  </si>
  <si>
    <t>請求額（aとbを比較して小さい方）</t>
    <phoneticPr fontId="3"/>
  </si>
  <si>
    <t>円</t>
    <rPh sb="0" eb="1">
      <t>エン</t>
    </rPh>
    <phoneticPr fontId="3"/>
  </si>
  <si>
    <t>月額上限額（b） ※2</t>
    <rPh sb="0" eb="2">
      <t>ゲツガク</t>
    </rPh>
    <phoneticPr fontId="3"/>
  </si>
  <si>
    <t>※2</t>
    <phoneticPr fontId="3"/>
  </si>
  <si>
    <t>月額上限額は、37,000円。ただし、月途中で認定期間の終了・開始等がある場合には、日割計算により算出。</t>
    <rPh sb="0" eb="2">
      <t>ゲツガク</t>
    </rPh>
    <rPh sb="2" eb="5">
      <t>ジョウゲンガク</t>
    </rPh>
    <rPh sb="13" eb="14">
      <t>エン</t>
    </rPh>
    <rPh sb="19" eb="20">
      <t>ツキ</t>
    </rPh>
    <rPh sb="20" eb="22">
      <t>トチュウ</t>
    </rPh>
    <rPh sb="23" eb="25">
      <t>ニンテイ</t>
    </rPh>
    <rPh sb="25" eb="27">
      <t>キカン</t>
    </rPh>
    <rPh sb="28" eb="30">
      <t>シュウリョウ</t>
    </rPh>
    <rPh sb="31" eb="33">
      <t>カイシ</t>
    </rPh>
    <rPh sb="33" eb="34">
      <t>トウ</t>
    </rPh>
    <rPh sb="37" eb="39">
      <t>バアイ</t>
    </rPh>
    <rPh sb="42" eb="44">
      <t>ヒワリ</t>
    </rPh>
    <rPh sb="44" eb="46">
      <t>ケイサン</t>
    </rPh>
    <rPh sb="49" eb="51">
      <t>サンシュツ</t>
    </rPh>
    <phoneticPr fontId="3"/>
  </si>
  <si>
    <t>月額上限額は、42,000円。ただし、月途中で認定期間の終了・開始等がある場合には、日割計算により算出。</t>
    <rPh sb="0" eb="2">
      <t>ゲツガク</t>
    </rPh>
    <rPh sb="2" eb="5">
      <t>ジョウゲンガク</t>
    </rPh>
    <rPh sb="13" eb="14">
      <t>エン</t>
    </rPh>
    <rPh sb="19" eb="20">
      <t>ツキ</t>
    </rPh>
    <rPh sb="20" eb="22">
      <t>トチュウ</t>
    </rPh>
    <rPh sb="23" eb="25">
      <t>ニンテイ</t>
    </rPh>
    <rPh sb="25" eb="27">
      <t>キカン</t>
    </rPh>
    <rPh sb="28" eb="30">
      <t>シュウリョウ</t>
    </rPh>
    <rPh sb="31" eb="33">
      <t>カイシ</t>
    </rPh>
    <rPh sb="33" eb="34">
      <t>トウ</t>
    </rPh>
    <rPh sb="37" eb="39">
      <t>バアイ</t>
    </rPh>
    <rPh sb="42" eb="44">
      <t>ヒワリ</t>
    </rPh>
    <rPh sb="44" eb="46">
      <t>ケイサン</t>
    </rPh>
    <rPh sb="49" eb="51">
      <t>サンシュツ</t>
    </rPh>
    <phoneticPr fontId="3"/>
  </si>
  <si>
    <t>料</t>
    <rPh sb="0" eb="1">
      <t>リョウ</t>
    </rPh>
    <phoneticPr fontId="3"/>
  </si>
  <si>
    <t>】</t>
    <phoneticPr fontId="3"/>
  </si>
  <si>
    <t>【</t>
    <phoneticPr fontId="3"/>
  </si>
  <si>
    <t>　別紙「施設等利用費請求金額内訳書」のとおり</t>
    <rPh sb="1" eb="3">
      <t>ベッシ</t>
    </rPh>
    <rPh sb="4" eb="7">
      <t>シセツナド</t>
    </rPh>
    <rPh sb="7" eb="9">
      <t>リヨウ</t>
    </rPh>
    <rPh sb="9" eb="10">
      <t>ヒ</t>
    </rPh>
    <rPh sb="10" eb="12">
      <t>セイキュウ</t>
    </rPh>
    <rPh sb="12" eb="13">
      <t>キン</t>
    </rPh>
    <rPh sb="13" eb="14">
      <t>ガク</t>
    </rPh>
    <rPh sb="14" eb="17">
      <t>ウチワケショ</t>
    </rPh>
    <phoneticPr fontId="3"/>
  </si>
  <si>
    <t>新２号認定</t>
    <rPh sb="0" eb="1">
      <t>シン</t>
    </rPh>
    <rPh sb="2" eb="3">
      <t>ゴウ</t>
    </rPh>
    <rPh sb="3" eb="5">
      <t>ニンテイ</t>
    </rPh>
    <phoneticPr fontId="3"/>
  </si>
  <si>
    <t>新３号認定</t>
    <rPh sb="0" eb="1">
      <t>シン</t>
    </rPh>
    <rPh sb="2" eb="3">
      <t>ゴウ</t>
    </rPh>
    <rPh sb="3" eb="5">
      <t>ニンテイ</t>
    </rPh>
    <phoneticPr fontId="3"/>
  </si>
  <si>
    <t>施設等利用費請求金額内訳書（新３号認定）</t>
    <rPh sb="5" eb="6">
      <t>ヒ</t>
    </rPh>
    <rPh sb="6" eb="8">
      <t>セイキュウ</t>
    </rPh>
    <rPh sb="8" eb="9">
      <t>キン</t>
    </rPh>
    <rPh sb="14" eb="15">
      <t>シン</t>
    </rPh>
    <rPh sb="16" eb="17">
      <t>ゴウ</t>
    </rPh>
    <rPh sb="17" eb="19">
      <t>ニンテイ</t>
    </rPh>
    <phoneticPr fontId="3"/>
  </si>
  <si>
    <t>施設等利用費請求金額内訳書（新２号認定）</t>
    <rPh sb="5" eb="6">
      <t>ヒ</t>
    </rPh>
    <rPh sb="6" eb="8">
      <t>セイキュウ</t>
    </rPh>
    <rPh sb="8" eb="9">
      <t>キン</t>
    </rPh>
    <rPh sb="14" eb="15">
      <t>シン</t>
    </rPh>
    <rPh sb="16" eb="17">
      <t>ゴウ</t>
    </rPh>
    <rPh sb="17" eb="19">
      <t>ニンテイ</t>
    </rPh>
    <phoneticPr fontId="3"/>
  </si>
  <si>
    <t>第５号様式</t>
    <rPh sb="0" eb="1">
      <t>ダイ</t>
    </rPh>
    <rPh sb="2" eb="3">
      <t>ゴウ</t>
    </rPh>
    <rPh sb="3" eb="5">
      <t>ヨウシキ</t>
    </rPh>
    <phoneticPr fontId="3"/>
  </si>
  <si>
    <t>金 融 機 関 及 び 店 名</t>
    <rPh sb="0" eb="1">
      <t>キン</t>
    </rPh>
    <rPh sb="2" eb="3">
      <t>ユウ</t>
    </rPh>
    <rPh sb="4" eb="5">
      <t>キ</t>
    </rPh>
    <rPh sb="6" eb="7">
      <t>セキ</t>
    </rPh>
    <rPh sb="8" eb="9">
      <t>オヨ</t>
    </rPh>
    <rPh sb="12" eb="13">
      <t>ミセ</t>
    </rPh>
    <rPh sb="14" eb="15">
      <t>メイ</t>
    </rPh>
    <phoneticPr fontId="3"/>
  </si>
  <si>
    <t>店　番</t>
    <rPh sb="0" eb="1">
      <t>ミセ</t>
    </rPh>
    <rPh sb="2" eb="3">
      <t>バン</t>
    </rPh>
    <phoneticPr fontId="3"/>
  </si>
  <si>
    <t>銀行・金庫・農協・組合</t>
    <rPh sb="0" eb="2">
      <t>ギンコウ</t>
    </rPh>
    <rPh sb="3" eb="5">
      <t>キンコ</t>
    </rPh>
    <rPh sb="6" eb="8">
      <t>ノウキョウ</t>
    </rPh>
    <rPh sb="9" eb="11">
      <t>クミアイ</t>
    </rPh>
    <phoneticPr fontId="4"/>
  </si>
  <si>
    <t>店・支店・所</t>
  </si>
  <si>
    <t>預　金　種　目</t>
    <rPh sb="0" eb="1">
      <t>アズカリ</t>
    </rPh>
    <rPh sb="2" eb="3">
      <t>カネ</t>
    </rPh>
    <rPh sb="4" eb="5">
      <t>タネ</t>
    </rPh>
    <rPh sb="6" eb="7">
      <t>メ</t>
    </rPh>
    <phoneticPr fontId="3"/>
  </si>
  <si>
    <t>普通</t>
  </si>
  <si>
    <t>当座</t>
  </si>
  <si>
    <t>口　座　番　号</t>
    <rPh sb="0" eb="1">
      <t>クチ</t>
    </rPh>
    <rPh sb="2" eb="3">
      <t>ザ</t>
    </rPh>
    <rPh sb="4" eb="5">
      <t>バン</t>
    </rPh>
    <rPh sb="6" eb="7">
      <t>ゴウ</t>
    </rPh>
    <phoneticPr fontId="3"/>
  </si>
  <si>
    <t>口座名義（カタカナ）</t>
    <rPh sb="0" eb="2">
      <t>コウザ</t>
    </rPh>
    <rPh sb="2" eb="4">
      <t>メイギ</t>
    </rPh>
    <phoneticPr fontId="3"/>
  </si>
  <si>
    <t>５．振込先</t>
    <rPh sb="2" eb="4">
      <t>フリコミ</t>
    </rPh>
    <rPh sb="4" eb="5">
      <t>サキ</t>
    </rPh>
    <phoneticPr fontId="4"/>
  </si>
  <si>
    <t>認可外保育施設</t>
    <phoneticPr fontId="3"/>
  </si>
  <si>
    <t>一時預かり事業</t>
    <phoneticPr fontId="3"/>
  </si>
  <si>
    <t>病児・病後児保育事業</t>
    <rPh sb="3" eb="5">
      <t>ビョウゴ</t>
    </rPh>
    <rPh sb="5" eb="6">
      <t>ジ</t>
    </rPh>
    <rPh sb="8" eb="10">
      <t>ジギョウ</t>
    </rPh>
    <phoneticPr fontId="3"/>
  </si>
  <si>
    <t>ファミリーサポートセンター事業</t>
    <phoneticPr fontId="3"/>
  </si>
  <si>
    <t>利</t>
    <rPh sb="0" eb="1">
      <t>リ</t>
    </rPh>
    <phoneticPr fontId="3"/>
  </si>
  <si>
    <t>用</t>
    <rPh sb="0" eb="1">
      <t>ヨウ</t>
    </rPh>
    <phoneticPr fontId="3"/>
  </si>
  <si>
    <t>第５号様式別紙</t>
    <rPh sb="0" eb="1">
      <t>ダイ</t>
    </rPh>
    <rPh sb="2" eb="3">
      <t>ゴウ</t>
    </rPh>
    <rPh sb="3" eb="5">
      <t>ヨウシキ</t>
    </rPh>
    <rPh sb="5" eb="7">
      <t>ベッシ</t>
    </rPh>
    <phoneticPr fontId="3"/>
  </si>
  <si>
    <t>施設等利用費請求金額の内訳となる新２号認定児童全員について記入</t>
    <rPh sb="16" eb="17">
      <t>シン</t>
    </rPh>
    <rPh sb="18" eb="19">
      <t>ゴウ</t>
    </rPh>
    <rPh sb="21" eb="23">
      <t>ジドウ</t>
    </rPh>
    <phoneticPr fontId="3"/>
  </si>
  <si>
    <t>施設等利用費請求金額の内訳となる新３号認定児童全員について記入</t>
    <rPh sb="16" eb="17">
      <t>シン</t>
    </rPh>
    <rPh sb="18" eb="19">
      <t>ゴウ</t>
    </rPh>
    <rPh sb="21" eb="23">
      <t>ジドウ</t>
    </rPh>
    <phoneticPr fontId="3"/>
  </si>
  <si>
    <t>２．施設・事業所名</t>
    <rPh sb="2" eb="4">
      <t>シセツ</t>
    </rPh>
    <rPh sb="5" eb="8">
      <t>ジギョウショ</t>
    </rPh>
    <rPh sb="8" eb="9">
      <t>メイ</t>
    </rPh>
    <phoneticPr fontId="3"/>
  </si>
  <si>
    <t>施設・事業所名</t>
    <rPh sb="0" eb="1">
      <t>シ</t>
    </rPh>
    <rPh sb="1" eb="2">
      <t>セツ</t>
    </rPh>
    <rPh sb="3" eb="6">
      <t>ジギョウショ</t>
    </rPh>
    <rPh sb="6" eb="7">
      <t>メイ</t>
    </rPh>
    <phoneticPr fontId="4"/>
  </si>
  <si>
    <t>認可外保育施設等</t>
    <rPh sb="0" eb="2">
      <t>ニンカ</t>
    </rPh>
    <rPh sb="2" eb="3">
      <t>ガイ</t>
    </rPh>
    <rPh sb="3" eb="5">
      <t>ホイク</t>
    </rPh>
    <rPh sb="5" eb="7">
      <t>シセツ</t>
    </rPh>
    <rPh sb="7" eb="8">
      <t>トウ</t>
    </rPh>
    <phoneticPr fontId="3"/>
  </si>
  <si>
    <t>合計（新２号認定)</t>
    <rPh sb="0" eb="1">
      <t>ゴウ</t>
    </rPh>
    <rPh sb="1" eb="2">
      <t>ケイ</t>
    </rPh>
    <rPh sb="3" eb="4">
      <t>シン</t>
    </rPh>
    <rPh sb="5" eb="6">
      <t>ゴウ</t>
    </rPh>
    <rPh sb="6" eb="8">
      <t>ニンテイ</t>
    </rPh>
    <phoneticPr fontId="3"/>
  </si>
  <si>
    <t>合計（新３号認定）</t>
    <rPh sb="0" eb="1">
      <t>ゴウ</t>
    </rPh>
    <rPh sb="1" eb="2">
      <t>ケイ</t>
    </rPh>
    <rPh sb="3" eb="4">
      <t>シン</t>
    </rPh>
    <rPh sb="5" eb="6">
      <t>ゴウ</t>
    </rPh>
    <rPh sb="6" eb="8">
      <t>ニンテイ</t>
    </rPh>
    <phoneticPr fontId="3"/>
  </si>
  <si>
    <t>左の内訳</t>
    <rPh sb="0" eb="1">
      <t>ヒダリ</t>
    </rPh>
    <rPh sb="2" eb="3">
      <t>ウチ</t>
    </rPh>
    <rPh sb="3" eb="4">
      <t>ヤク</t>
    </rPh>
    <phoneticPr fontId="3"/>
  </si>
  <si>
    <t>認定児童の氏名</t>
    <rPh sb="0" eb="2">
      <t>ニンテイ</t>
    </rPh>
    <rPh sb="2" eb="4">
      <t>ジドウ</t>
    </rPh>
    <rPh sb="5" eb="7">
      <t>シメイ</t>
    </rPh>
    <phoneticPr fontId="3"/>
  </si>
  <si>
    <t>日額</t>
    <rPh sb="0" eb="2">
      <t>ニチガク</t>
    </rPh>
    <phoneticPr fontId="3"/>
  </si>
  <si>
    <t>時間額</t>
    <rPh sb="0" eb="3">
      <t>ジカンガク</t>
    </rPh>
    <phoneticPr fontId="3"/>
  </si>
  <si>
    <t>(</t>
    <phoneticPr fontId="3"/>
  </si>
  <si>
    <t>日割日数※1</t>
    <rPh sb="0" eb="2">
      <t>ヒワリ</t>
    </rPh>
    <rPh sb="2" eb="4">
      <t>ニッスウ</t>
    </rPh>
    <phoneticPr fontId="3"/>
  </si>
  <si>
    <t>日</t>
    <rPh sb="0" eb="1">
      <t>ニチ</t>
    </rPh>
    <phoneticPr fontId="3"/>
  </si>
  <si>
    <t>)</t>
    <phoneticPr fontId="3"/>
  </si>
  <si>
    <t>途中入園</t>
    <rPh sb="0" eb="2">
      <t>トチュウ</t>
    </rPh>
    <rPh sb="2" eb="4">
      <t>ニュウエン</t>
    </rPh>
    <phoneticPr fontId="3"/>
  </si>
  <si>
    <t>途中退園</t>
    <rPh sb="0" eb="2">
      <t>トチュウ</t>
    </rPh>
    <rPh sb="2" eb="3">
      <t>タイ</t>
    </rPh>
    <rPh sb="3" eb="4">
      <t>エン</t>
    </rPh>
    <phoneticPr fontId="3"/>
  </si>
  <si>
    <t>・当月の途中で退園（認定期間が終了）する場合、または市外へ転出する場合･･･月の初日から退園日（転出日）までの日数</t>
    <rPh sb="1" eb="2">
      <t>トウ</t>
    </rPh>
    <rPh sb="7" eb="9">
      <t>タイエン</t>
    </rPh>
    <rPh sb="10" eb="12">
      <t>ニンテイ</t>
    </rPh>
    <rPh sb="12" eb="14">
      <t>キカン</t>
    </rPh>
    <rPh sb="15" eb="17">
      <t>シュウリョウ</t>
    </rPh>
    <rPh sb="20" eb="22">
      <t>バアイ</t>
    </rPh>
    <rPh sb="26" eb="28">
      <t>シガイ</t>
    </rPh>
    <rPh sb="29" eb="31">
      <t>テンシュツ</t>
    </rPh>
    <rPh sb="38" eb="39">
      <t>ツキ</t>
    </rPh>
    <rPh sb="40" eb="42">
      <t>ショニチ</t>
    </rPh>
    <rPh sb="44" eb="46">
      <t>タイエン</t>
    </rPh>
    <rPh sb="46" eb="47">
      <t>ビ</t>
    </rPh>
    <rPh sb="48" eb="50">
      <t>テンシュツ</t>
    </rPh>
    <rPh sb="50" eb="51">
      <t>ビ</t>
    </rPh>
    <rPh sb="55" eb="57">
      <t>ニッスウ</t>
    </rPh>
    <phoneticPr fontId="3"/>
  </si>
  <si>
    <t>月途中の入退園が
ある場合、
レ及び入園（退園）日
及び日割日数を記入</t>
    <rPh sb="0" eb="1">
      <t>ツキ</t>
    </rPh>
    <rPh sb="1" eb="3">
      <t>トチュウ</t>
    </rPh>
    <rPh sb="4" eb="5">
      <t>イリ</t>
    </rPh>
    <rPh sb="5" eb="7">
      <t>タイエン</t>
    </rPh>
    <rPh sb="11" eb="13">
      <t>バアイ</t>
    </rPh>
    <rPh sb="16" eb="17">
      <t>オヨ</t>
    </rPh>
    <rPh sb="18" eb="20">
      <t>ニュウエン</t>
    </rPh>
    <rPh sb="21" eb="23">
      <t>タイエン</t>
    </rPh>
    <rPh sb="24" eb="25">
      <t>ヒ</t>
    </rPh>
    <rPh sb="26" eb="27">
      <t>オヨ</t>
    </rPh>
    <rPh sb="28" eb="30">
      <t>ヒワリ</t>
    </rPh>
    <rPh sb="30" eb="32">
      <t>ニッスウ</t>
    </rPh>
    <rPh sb="33" eb="35">
      <t>キニュウ</t>
    </rPh>
    <phoneticPr fontId="3"/>
  </si>
  <si>
    <t>・当月の途中で入所（認定期間が開始）する場合、または市外から転入する場合･･･認定開始日から月の末日までの日数</t>
    <rPh sb="1" eb="2">
      <t>トウ</t>
    </rPh>
    <rPh sb="7" eb="9">
      <t>ニュウショ</t>
    </rPh>
    <rPh sb="10" eb="12">
      <t>ニンテイ</t>
    </rPh>
    <rPh sb="12" eb="14">
      <t>キカン</t>
    </rPh>
    <rPh sb="15" eb="17">
      <t>カイシ</t>
    </rPh>
    <rPh sb="20" eb="22">
      <t>バアイ</t>
    </rPh>
    <rPh sb="26" eb="28">
      <t>シガイ</t>
    </rPh>
    <rPh sb="30" eb="32">
      <t>テンニュウ</t>
    </rPh>
    <rPh sb="39" eb="41">
      <t>ニンテイ</t>
    </rPh>
    <rPh sb="41" eb="43">
      <t>カイシ</t>
    </rPh>
    <rPh sb="43" eb="44">
      <t>ヒ</t>
    </rPh>
    <rPh sb="46" eb="47">
      <t>ツキ</t>
    </rPh>
    <rPh sb="48" eb="49">
      <t>スエ</t>
    </rPh>
    <rPh sb="49" eb="50">
      <t>ビ</t>
    </rPh>
    <rPh sb="53" eb="55">
      <t>ニッスウ</t>
    </rPh>
    <phoneticPr fontId="3"/>
  </si>
  <si>
    <t>円</t>
    <rPh sb="0" eb="1">
      <t>エン</t>
    </rPh>
    <phoneticPr fontId="3"/>
  </si>
  <si>
    <t>×</t>
    <phoneticPr fontId="3"/>
  </si>
  <si>
    <t>円）</t>
    <rPh sb="0" eb="1">
      <t>エン</t>
    </rPh>
    <phoneticPr fontId="3"/>
  </si>
  <si>
    <t>日）</t>
    <rPh sb="0" eb="1">
      <t>ニチ</t>
    </rPh>
    <phoneticPr fontId="3"/>
  </si>
  <si>
    <t>(</t>
    <phoneticPr fontId="3"/>
  </si>
  <si>
    <t>時間）</t>
    <rPh sb="0" eb="2">
      <t>ジカン</t>
    </rPh>
    <phoneticPr fontId="3"/>
  </si>
  <si>
    <t>契約形態及び
当月分利用料の計算内訳</t>
    <rPh sb="0" eb="2">
      <t>ケイヤク</t>
    </rPh>
    <rPh sb="2" eb="4">
      <t>ケイタイ</t>
    </rPh>
    <rPh sb="4" eb="5">
      <t>オヨ</t>
    </rPh>
    <rPh sb="7" eb="9">
      <t>トウゲツ</t>
    </rPh>
    <rPh sb="9" eb="10">
      <t>ブン</t>
    </rPh>
    <rPh sb="10" eb="12">
      <t>リヨウ</t>
    </rPh>
    <rPh sb="12" eb="13">
      <t>リョウ</t>
    </rPh>
    <rPh sb="14" eb="16">
      <t>ケイサン</t>
    </rPh>
    <rPh sb="16" eb="18">
      <t>ウチワケ</t>
    </rPh>
    <phoneticPr fontId="3"/>
  </si>
  <si>
    <t>【</t>
    <phoneticPr fontId="3"/>
  </si>
  <si>
    <t>年</t>
    <rPh sb="0" eb="1">
      <t>ネン</t>
    </rPh>
    <phoneticPr fontId="3"/>
  </si>
  <si>
    <t>月分</t>
    <rPh sb="0" eb="2">
      <t>ガツブン</t>
    </rPh>
    <phoneticPr fontId="3"/>
  </si>
  <si>
    <t>】</t>
    <phoneticPr fontId="3"/>
  </si>
  <si>
    <t>当月分利用料
（a）</t>
    <rPh sb="0" eb="3">
      <t>トウゲツブン</t>
    </rPh>
    <rPh sb="3" eb="5">
      <t>リヨウ</t>
    </rPh>
    <rPh sb="5" eb="6">
      <t>リョウ</t>
    </rPh>
    <phoneticPr fontId="3"/>
  </si>
  <si>
    <t>請求額（自動計算のため入力不要）</t>
    <rPh sb="4" eb="6">
      <t>ジドウ</t>
    </rPh>
    <rPh sb="6" eb="8">
      <t>ケイサン</t>
    </rPh>
    <rPh sb="11" eb="13">
      <t>ニュウリョク</t>
    </rPh>
    <rPh sb="13" eb="15">
      <t>フヨウ</t>
    </rPh>
    <phoneticPr fontId="3"/>
  </si>
  <si>
    <t>令和</t>
    <rPh sb="0" eb="2">
      <t>レイワ</t>
    </rPh>
    <phoneticPr fontId="3"/>
  </si>
  <si>
    <t>設置者名称</t>
    <rPh sb="0" eb="3">
      <t>セッチシャ</t>
    </rPh>
    <rPh sb="3" eb="5">
      <t>メイショウ</t>
    </rPh>
    <phoneticPr fontId="3"/>
  </si>
  <si>
    <t>所在地</t>
    <rPh sb="0" eb="3">
      <t>ショザイチ</t>
    </rPh>
    <phoneticPr fontId="3"/>
  </si>
  <si>
    <t>施設・事業所の名称</t>
    <rPh sb="0" eb="2">
      <t>シセツ</t>
    </rPh>
    <rPh sb="3" eb="6">
      <t>ジギョウショ</t>
    </rPh>
    <rPh sb="7" eb="9">
      <t>メイショウ</t>
    </rPh>
    <phoneticPr fontId="3"/>
  </si>
  <si>
    <t>施設情報
（参考）</t>
    <rPh sb="0" eb="2">
      <t>シセツ</t>
    </rPh>
    <rPh sb="2" eb="4">
      <t>ジョウホウ</t>
    </rPh>
    <rPh sb="6" eb="8">
      <t>サンコウ</t>
    </rPh>
    <phoneticPr fontId="3"/>
  </si>
  <si>
    <t>預かり保育の料金設定</t>
    <rPh sb="0" eb="1">
      <t>アズ</t>
    </rPh>
    <rPh sb="3" eb="5">
      <t>ホイク</t>
    </rPh>
    <rPh sb="6" eb="8">
      <t>リョウキン</t>
    </rPh>
    <rPh sb="8" eb="10">
      <t>セッテイ</t>
    </rPh>
    <phoneticPr fontId="3"/>
  </si>
  <si>
    <t>教育時間を含む平日の預かり保育事業の提供時間が８時間未満　又は　年間開所日数が200日未満（丸で囲む）</t>
    <rPh sb="0" eb="2">
      <t>キョウイク</t>
    </rPh>
    <rPh sb="2" eb="4">
      <t>ジカン</t>
    </rPh>
    <rPh sb="5" eb="6">
      <t>フク</t>
    </rPh>
    <rPh sb="7" eb="9">
      <t>ヘイジツ</t>
    </rPh>
    <rPh sb="10" eb="11">
      <t>アズ</t>
    </rPh>
    <rPh sb="13" eb="15">
      <t>ホイク</t>
    </rPh>
    <rPh sb="15" eb="17">
      <t>ジギョウ</t>
    </rPh>
    <rPh sb="18" eb="20">
      <t>テイキョウ</t>
    </rPh>
    <rPh sb="20" eb="22">
      <t>ジカン</t>
    </rPh>
    <rPh sb="24" eb="26">
      <t>ジカン</t>
    </rPh>
    <rPh sb="26" eb="28">
      <t>ミマン</t>
    </rPh>
    <rPh sb="29" eb="30">
      <t>マタ</t>
    </rPh>
    <rPh sb="32" eb="34">
      <t>ネンカン</t>
    </rPh>
    <rPh sb="34" eb="36">
      <t>カイショ</t>
    </rPh>
    <rPh sb="36" eb="38">
      <t>ニッスウ</t>
    </rPh>
    <rPh sb="42" eb="43">
      <t>ニチ</t>
    </rPh>
    <rPh sb="43" eb="45">
      <t>ミマン</t>
    </rPh>
    <rPh sb="46" eb="47">
      <t>マル</t>
    </rPh>
    <rPh sb="48" eb="49">
      <t>カコ</t>
    </rPh>
    <phoneticPr fontId="3"/>
  </si>
  <si>
    <t>該当　・　非該当</t>
    <rPh sb="0" eb="2">
      <t>ガイトウ</t>
    </rPh>
    <rPh sb="5" eb="6">
      <t>ヒ</t>
    </rPh>
    <rPh sb="6" eb="8">
      <t>ガイトウ</t>
    </rPh>
    <phoneticPr fontId="3"/>
  </si>
  <si>
    <t>下記のとおり、認定児童に対し、特定子ども・子育て支援を提供したことを証明します。</t>
    <rPh sb="0" eb="2">
      <t>カキ</t>
    </rPh>
    <phoneticPr fontId="3"/>
  </si>
  <si>
    <t>担当者職氏名</t>
    <rPh sb="0" eb="2">
      <t>タントウ</t>
    </rPh>
    <rPh sb="2" eb="3">
      <t>シャ</t>
    </rPh>
    <rPh sb="3" eb="4">
      <t>ショク</t>
    </rPh>
    <rPh sb="4" eb="6">
      <t>シメイ</t>
    </rPh>
    <phoneticPr fontId="3"/>
  </si>
  <si>
    <t>(電話番号)</t>
    <rPh sb="1" eb="3">
      <t>デンワ</t>
    </rPh>
    <rPh sb="3" eb="5">
      <t>バンゴウ</t>
    </rPh>
    <phoneticPr fontId="3"/>
  </si>
  <si>
    <t>発行責任者職氏名</t>
    <rPh sb="0" eb="2">
      <t>ハッコウ</t>
    </rPh>
    <rPh sb="2" eb="5">
      <t>セキニンシャ</t>
    </rPh>
    <rPh sb="5" eb="6">
      <t>ショク</t>
    </rPh>
    <rPh sb="6" eb="8">
      <t>シメイ</t>
    </rPh>
    <phoneticPr fontId="3"/>
  </si>
  <si>
    <t>(令和６年度改正版)</t>
    <rPh sb="1" eb="3">
      <t>レイワ</t>
    </rPh>
    <rPh sb="4" eb="5">
      <t>ネン</t>
    </rPh>
    <rPh sb="5" eb="6">
      <t>ド</t>
    </rPh>
    <rPh sb="6" eb="8">
      <t>カイセイ</t>
    </rPh>
    <rPh sb="8" eb="9">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</si>
</sst>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2"/>
      <color theme="1"/>
      <name val="ＭＳ 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sz val="10"/>
      <name val="ＭＳ ゴシック"/>
      <family val="3"/>
      <charset val="128"/>
    </font>
    <font>
      <b/>
      <sz val="16"/>
      <color theme="1"/>
      <name val="ＭＳ ゴシック"/>
      <family val="3"/>
      <charset val="128"/>
    </font>
    <font>
      <b/>
      <sz val="12"/>
      <color theme="1"/>
      <name val="ＭＳ ゴシック"/>
      <family val="3"/>
      <charset val="128"/>
    </font>
    <font>
      <b/>
      <sz val="10"/>
      <name val="ＭＳ ゴシック"/>
      <family val="3"/>
      <charset val="128"/>
    </font>
    <font>
      <b/>
      <sz val="9"/>
      <color indexed="81"/>
      <name val="MS P 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8"/>
      <name val="ＭＳ ゴシック"/>
      <family val="3"/>
      <charset val="128"/>
    </font>
    <font>
      <b/>
      <sz val="16"/>
      <name val="ＭＳ ゴシック"/>
      <family val="3"/>
      <charset val="128"/>
    </font>
    <font>
      <sz val="9"/>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b/>
      <sz val="14"/>
      <color theme="1"/>
      <name val="ＭＳ ゴシック"/>
      <family val="3"/>
      <charset val="128"/>
    </font>
    <font>
      <sz val="8"/>
      <color theme="1" tint="0.499984740745262"/>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indexed="64"/>
      </right>
      <top style="hair">
        <color indexed="64"/>
      </top>
      <bottom/>
      <diagonal/>
    </border>
    <border>
      <left style="hair">
        <color auto="1"/>
      </left>
      <right style="hair">
        <color auto="1"/>
      </right>
      <top/>
      <bottom style="hair">
        <color auto="1"/>
      </bottom>
      <diagonal/>
    </border>
    <border>
      <left style="hair">
        <color indexed="64"/>
      </left>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hair">
        <color auto="1"/>
      </left>
      <right style="thin">
        <color auto="1"/>
      </right>
      <top/>
      <bottom style="thin">
        <color auto="1"/>
      </bottom>
      <diagonal/>
    </border>
    <border>
      <left/>
      <right style="hair">
        <color auto="1"/>
      </right>
      <top style="thin">
        <color indexed="64"/>
      </top>
      <bottom/>
      <diagonal/>
    </border>
    <border>
      <left/>
      <right style="thin">
        <color indexed="64"/>
      </right>
      <top style="double">
        <color indexed="64"/>
      </top>
      <bottom style="double">
        <color indexed="64"/>
      </bottom>
      <diagonal/>
    </border>
    <border>
      <left style="hair">
        <color auto="1"/>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thin">
        <color indexed="64"/>
      </left>
      <right/>
      <top style="hair">
        <color indexed="64"/>
      </top>
      <bottom style="thin">
        <color indexed="64"/>
      </bottom>
      <diagonal/>
    </border>
    <border>
      <left style="hair">
        <color auto="1"/>
      </left>
      <right style="thin">
        <color auto="1"/>
      </right>
      <top style="hair">
        <color auto="1"/>
      </top>
      <bottom style="thin">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38" fontId="6" fillId="0" borderId="0" applyFont="0" applyFill="0" applyBorder="0" applyAlignment="0" applyProtection="0">
      <alignment vertical="center"/>
    </xf>
    <xf numFmtId="0" fontId="7" fillId="0" borderId="0"/>
    <xf numFmtId="0" fontId="6" fillId="0" borderId="0"/>
    <xf numFmtId="38" fontId="6" fillId="0" borderId="0" applyFont="0" applyFill="0" applyBorder="0" applyAlignment="0" applyProtection="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xf numFmtId="0" fontId="1" fillId="0" borderId="0">
      <alignment vertical="center"/>
    </xf>
  </cellStyleXfs>
  <cellXfs count="389">
    <xf numFmtId="0" fontId="0" fillId="0" borderId="0" xfId="0"/>
    <xf numFmtId="0" fontId="14" fillId="0" borderId="0" xfId="0" applyFont="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Border="1" applyAlignment="1">
      <alignment vertical="center"/>
    </xf>
    <xf numFmtId="0" fontId="12" fillId="0" borderId="0" xfId="0" applyFont="1" applyFill="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shrinkToFit="1"/>
    </xf>
    <xf numFmtId="0" fontId="10" fillId="0" borderId="0" xfId="0" applyFont="1" applyFill="1" applyBorder="1" applyAlignment="1" applyProtection="1">
      <alignment vertical="center"/>
    </xf>
    <xf numFmtId="0" fontId="14" fillId="0" borderId="0" xfId="0" applyFont="1" applyAlignment="1" applyProtection="1">
      <alignment vertical="center"/>
    </xf>
    <xf numFmtId="0" fontId="12" fillId="0" borderId="0" xfId="0" applyFont="1" applyAlignment="1" applyProtection="1">
      <alignment vertical="center"/>
    </xf>
    <xf numFmtId="0" fontId="16" fillId="0" borderId="0" xfId="0" applyFont="1" applyAlignment="1" applyProtection="1">
      <alignment vertical="center"/>
    </xf>
    <xf numFmtId="0" fontId="13" fillId="0" borderId="0" xfId="0" applyFont="1" applyAlignment="1" applyProtection="1">
      <alignment vertical="center"/>
    </xf>
    <xf numFmtId="0" fontId="16" fillId="0" borderId="0" xfId="0" applyFont="1" applyAlignment="1" applyProtection="1">
      <alignment horizontal="center" vertical="center"/>
    </xf>
    <xf numFmtId="0" fontId="16" fillId="0" borderId="0" xfId="0" applyFont="1" applyFill="1" applyAlignment="1" applyProtection="1">
      <alignment horizontal="center" vertical="center"/>
    </xf>
    <xf numFmtId="0" fontId="12" fillId="0" borderId="0" xfId="0" applyFont="1" applyAlignment="1" applyProtection="1">
      <alignment wrapText="1"/>
    </xf>
    <xf numFmtId="0" fontId="9" fillId="0" borderId="0" xfId="0" applyFont="1" applyAlignment="1" applyProtection="1">
      <alignment vertical="center"/>
    </xf>
    <xf numFmtId="0" fontId="12" fillId="0" borderId="23" xfId="0" applyFont="1" applyBorder="1" applyAlignment="1" applyProtection="1">
      <alignment vertical="center"/>
    </xf>
    <xf numFmtId="0" fontId="12" fillId="0" borderId="0" xfId="0" applyFont="1" applyBorder="1" applyAlignment="1" applyProtection="1">
      <alignment vertical="center"/>
    </xf>
    <xf numFmtId="0" fontId="12" fillId="0" borderId="22" xfId="0" applyFont="1" applyBorder="1" applyAlignment="1" applyProtection="1">
      <alignment vertical="center"/>
    </xf>
    <xf numFmtId="0" fontId="11" fillId="0" borderId="0" xfId="0" applyFont="1" applyAlignment="1" applyProtection="1">
      <alignment vertical="center"/>
    </xf>
    <xf numFmtId="0" fontId="12" fillId="0" borderId="40" xfId="0" applyFont="1" applyBorder="1" applyAlignment="1" applyProtection="1">
      <alignment vertical="center"/>
    </xf>
    <xf numFmtId="0" fontId="12" fillId="0" borderId="51" xfId="0" applyFont="1" applyBorder="1" applyAlignment="1" applyProtection="1">
      <alignment vertical="center"/>
    </xf>
    <xf numFmtId="0" fontId="12" fillId="0" borderId="52" xfId="0" applyFont="1" applyBorder="1" applyAlignment="1" applyProtection="1">
      <alignment vertical="center"/>
    </xf>
    <xf numFmtId="0" fontId="9" fillId="0" borderId="0" xfId="0" applyFont="1" applyProtection="1"/>
    <xf numFmtId="0" fontId="10" fillId="0" borderId="0" xfId="0" applyFont="1" applyAlignment="1" applyProtection="1">
      <alignment vertical="top"/>
    </xf>
    <xf numFmtId="49" fontId="10" fillId="0" borderId="0" xfId="0" applyNumberFormat="1" applyFont="1" applyAlignment="1" applyProtection="1">
      <alignment vertical="top"/>
    </xf>
    <xf numFmtId="0" fontId="11" fillId="0" borderId="0" xfId="0" applyFont="1" applyAlignment="1" applyProtection="1">
      <alignment vertical="top"/>
    </xf>
    <xf numFmtId="0" fontId="5" fillId="0" borderId="0" xfId="0" applyFont="1" applyAlignment="1" applyProtection="1">
      <alignment vertical="top"/>
    </xf>
    <xf numFmtId="0" fontId="5" fillId="0" borderId="0" xfId="0" applyFont="1" applyBorder="1" applyAlignment="1" applyProtection="1"/>
    <xf numFmtId="0" fontId="12"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5" fillId="0" borderId="0"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applyFont="1" applyBorder="1" applyAlignment="1" applyProtection="1"/>
    <xf numFmtId="0" fontId="10" fillId="0" borderId="0" xfId="0" applyFont="1" applyAlignment="1" applyProtection="1">
      <alignment vertical="center"/>
    </xf>
    <xf numFmtId="0" fontId="9" fillId="0" borderId="0" xfId="0" applyFont="1" applyBorder="1" applyAlignment="1" applyProtection="1">
      <alignment vertical="center"/>
    </xf>
    <xf numFmtId="0" fontId="10" fillId="0" borderId="0" xfId="0" applyFont="1" applyFill="1" applyProtection="1"/>
    <xf numFmtId="0" fontId="12" fillId="0" borderId="56" xfId="0" applyFont="1" applyFill="1" applyBorder="1" applyAlignment="1" applyProtection="1">
      <alignment horizontal="left" vertical="center"/>
    </xf>
    <xf numFmtId="0" fontId="12" fillId="0" borderId="2" xfId="0" applyFont="1" applyFill="1" applyBorder="1" applyAlignment="1" applyProtection="1">
      <alignment horizontal="left" vertical="center"/>
    </xf>
    <xf numFmtId="0" fontId="10" fillId="0" borderId="0" xfId="0" applyFont="1" applyFill="1" applyBorder="1" applyAlignment="1" applyProtection="1">
      <alignment horizontal="left" vertical="top"/>
    </xf>
    <xf numFmtId="0" fontId="10" fillId="0" borderId="0" xfId="0" applyFont="1" applyProtection="1"/>
    <xf numFmtId="0" fontId="14" fillId="0" borderId="0" xfId="0" applyFont="1" applyFill="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9" fillId="0" borderId="0" xfId="0" applyFont="1" applyBorder="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2" fillId="0" borderId="0" xfId="0" applyFont="1" applyAlignment="1">
      <alignment horizontal="center" vertical="center"/>
    </xf>
    <xf numFmtId="0" fontId="14" fillId="0" borderId="0" xfId="0" applyFont="1" applyBorder="1" applyAlignment="1">
      <alignment vertical="center" wrapText="1"/>
    </xf>
    <xf numFmtId="0" fontId="20" fillId="0" borderId="10" xfId="0" applyFont="1" applyBorder="1" applyAlignment="1">
      <alignment horizontal="right" vertical="center"/>
    </xf>
    <xf numFmtId="0" fontId="20" fillId="0" borderId="0" xfId="0" applyFont="1" applyBorder="1" applyAlignment="1">
      <alignment horizontal="right" vertical="center"/>
    </xf>
    <xf numFmtId="0" fontId="20" fillId="0" borderId="0" xfId="0" applyFont="1" applyBorder="1" applyAlignment="1">
      <alignment vertical="center"/>
    </xf>
    <xf numFmtId="0" fontId="14" fillId="0" borderId="15" xfId="0" applyFont="1" applyBorder="1" applyAlignment="1">
      <alignment vertical="center"/>
    </xf>
    <xf numFmtId="0" fontId="14" fillId="0" borderId="0" xfId="0" applyFont="1" applyAlignment="1">
      <alignment vertical="center" shrinkToFit="1"/>
    </xf>
    <xf numFmtId="0" fontId="14" fillId="0" borderId="0" xfId="0" applyFont="1" applyAlignment="1">
      <alignment horizontal="right" vertical="center"/>
    </xf>
    <xf numFmtId="0" fontId="14" fillId="0" borderId="5" xfId="0" applyFont="1" applyBorder="1" applyAlignment="1">
      <alignment vertical="center"/>
    </xf>
    <xf numFmtId="0" fontId="14" fillId="0" borderId="4" xfId="0" applyFont="1" applyBorder="1" applyAlignment="1">
      <alignment vertical="center"/>
    </xf>
    <xf numFmtId="0" fontId="14"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vertical="center"/>
    </xf>
    <xf numFmtId="0" fontId="14" fillId="0" borderId="14" xfId="0" applyFont="1" applyBorder="1" applyAlignment="1">
      <alignment vertical="center"/>
    </xf>
    <xf numFmtId="0" fontId="14" fillId="0" borderId="16" xfId="0" applyFont="1" applyBorder="1" applyAlignment="1">
      <alignment horizontal="center" vertical="center"/>
    </xf>
    <xf numFmtId="0" fontId="17" fillId="0" borderId="0" xfId="0" applyFont="1" applyFill="1" applyAlignment="1">
      <alignment vertical="center"/>
    </xf>
    <xf numFmtId="0" fontId="17" fillId="0" borderId="4" xfId="0" applyFont="1" applyBorder="1" applyAlignment="1">
      <alignment horizontal="center" vertical="center"/>
    </xf>
    <xf numFmtId="0" fontId="17" fillId="0" borderId="0" xfId="0" applyFont="1" applyBorder="1" applyAlignment="1">
      <alignment horizontal="left" vertical="center" shrinkToFit="1"/>
    </xf>
    <xf numFmtId="0" fontId="17" fillId="0" borderId="0" xfId="0" applyFont="1" applyBorder="1" applyAlignment="1">
      <alignment horizontal="center" vertical="center"/>
    </xf>
    <xf numFmtId="176" fontId="17" fillId="0" borderId="0" xfId="0" applyNumberFormat="1" applyFont="1" applyBorder="1" applyAlignment="1">
      <alignment horizontal="right" vertical="center"/>
    </xf>
    <xf numFmtId="0" fontId="17" fillId="0" borderId="0" xfId="0" applyFont="1" applyAlignment="1">
      <alignment horizontal="right" vertical="center"/>
    </xf>
    <xf numFmtId="0" fontId="17" fillId="0" borderId="0" xfId="0" applyFont="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shrinkToFit="1"/>
    </xf>
    <xf numFmtId="38" fontId="17" fillId="0" borderId="0" xfId="1" applyFont="1" applyBorder="1" applyAlignment="1">
      <alignment horizontal="center" vertical="center" shrinkToFit="1"/>
    </xf>
    <xf numFmtId="38" fontId="25" fillId="0" borderId="0" xfId="1" applyFont="1" applyBorder="1" applyAlignment="1">
      <alignment horizontal="center" vertical="center"/>
    </xf>
    <xf numFmtId="0" fontId="22" fillId="0" borderId="0" xfId="0" applyFont="1" applyAlignment="1">
      <alignment horizontal="center" vertical="top"/>
    </xf>
    <xf numFmtId="0" fontId="14" fillId="0" borderId="4"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5" xfId="0" applyFont="1" applyBorder="1" applyAlignment="1">
      <alignment horizontal="left" vertical="center" shrinkToFit="1"/>
    </xf>
    <xf numFmtId="177" fontId="20"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2" fillId="0" borderId="0" xfId="0" applyFont="1" applyFill="1" applyAlignment="1">
      <alignment vertical="center"/>
    </xf>
    <xf numFmtId="0" fontId="5"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shrinkToFit="1"/>
    </xf>
    <xf numFmtId="0" fontId="28" fillId="0" borderId="0" xfId="0" applyFont="1" applyAlignment="1">
      <alignment horizontal="center" vertical="center"/>
    </xf>
    <xf numFmtId="0" fontId="12" fillId="0" borderId="0" xfId="0" applyFont="1" applyFill="1" applyBorder="1" applyAlignment="1">
      <alignment vertical="center" wrapText="1"/>
    </xf>
    <xf numFmtId="0" fontId="5"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1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center" vertical="center"/>
    </xf>
    <xf numFmtId="0" fontId="20" fillId="0" borderId="0" xfId="0" applyFont="1" applyAlignment="1" applyProtection="1">
      <alignment vertical="center"/>
    </xf>
    <xf numFmtId="0" fontId="21" fillId="0" borderId="0" xfId="0" applyFont="1" applyAlignment="1" applyProtection="1">
      <alignment vertical="center"/>
    </xf>
    <xf numFmtId="0" fontId="21" fillId="0" borderId="0" xfId="0" applyFont="1" applyAlignment="1" applyProtection="1">
      <alignment vertical="center" shrinkToFit="1"/>
    </xf>
    <xf numFmtId="0" fontId="21" fillId="0" borderId="0" xfId="0" applyFont="1" applyAlignment="1" applyProtection="1">
      <alignment horizontal="center" vertical="center"/>
    </xf>
    <xf numFmtId="0" fontId="21" fillId="0" borderId="0" xfId="0" applyFont="1" applyAlignment="1" applyProtection="1">
      <alignment horizontal="center" vertical="center" shrinkToFit="1"/>
    </xf>
    <xf numFmtId="0" fontId="5" fillId="0" borderId="0" xfId="0" applyFont="1" applyAlignment="1" applyProtection="1">
      <alignment horizontal="right" vertical="center"/>
    </xf>
    <xf numFmtId="0" fontId="14" fillId="0" borderId="0" xfId="0" applyFont="1" applyBorder="1" applyAlignment="1" applyProtection="1">
      <alignment vertical="center"/>
    </xf>
    <xf numFmtId="0" fontId="20" fillId="0" borderId="0" xfId="0" applyFont="1" applyAlignment="1" applyProtection="1">
      <alignment horizontal="right" vertical="center"/>
    </xf>
    <xf numFmtId="0" fontId="14" fillId="0" borderId="0" xfId="0" applyFont="1" applyAlignment="1" applyProtection="1">
      <alignment horizontal="right"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12" fillId="0" borderId="10" xfId="0" applyFont="1" applyBorder="1" applyAlignment="1" applyProtection="1">
      <alignment vertical="center"/>
    </xf>
    <xf numFmtId="0" fontId="14" fillId="0" borderId="15" xfId="0" applyFont="1" applyBorder="1" applyAlignment="1" applyProtection="1">
      <alignment vertical="center"/>
    </xf>
    <xf numFmtId="0" fontId="29" fillId="0" borderId="4" xfId="0" applyFont="1" applyBorder="1" applyAlignment="1">
      <alignment horizontal="center" vertical="center"/>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center" vertical="center" shrinkToFit="1"/>
      <protection locked="0"/>
    </xf>
    <xf numFmtId="0" fontId="12" fillId="0" borderId="16"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shrinkToFit="1"/>
      <protection locked="0"/>
    </xf>
    <xf numFmtId="0" fontId="10" fillId="0" borderId="55" xfId="0" applyFont="1" applyFill="1" applyBorder="1" applyAlignment="1" applyProtection="1">
      <alignment horizontal="center" vertical="center" shrinkToFit="1"/>
      <protection locked="0"/>
    </xf>
    <xf numFmtId="0" fontId="12" fillId="4" borderId="1"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2" fillId="4" borderId="56"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57" xfId="0" applyFont="1" applyFill="1" applyBorder="1" applyAlignment="1" applyProtection="1">
      <alignment horizontal="center" vertical="center"/>
    </xf>
    <xf numFmtId="0" fontId="10" fillId="0" borderId="58" xfId="0" applyFont="1" applyFill="1" applyBorder="1" applyAlignment="1" applyProtection="1">
      <alignment horizontal="center" vertical="center"/>
      <protection locked="0"/>
    </xf>
    <xf numFmtId="0" fontId="10" fillId="0" borderId="56" xfId="0" applyFont="1" applyFill="1" applyBorder="1" applyAlignment="1" applyProtection="1">
      <alignment horizontal="center" vertical="center"/>
      <protection locked="0"/>
    </xf>
    <xf numFmtId="0" fontId="10" fillId="0" borderId="59" xfId="0" applyFont="1" applyFill="1" applyBorder="1" applyAlignment="1" applyProtection="1">
      <alignment horizontal="center" vertical="center"/>
      <protection locked="0"/>
    </xf>
    <xf numFmtId="0" fontId="12" fillId="0" borderId="15" xfId="0" applyFont="1" applyBorder="1" applyAlignment="1" applyProtection="1">
      <alignment horizontal="left"/>
    </xf>
    <xf numFmtId="0" fontId="12" fillId="4" borderId="7" xfId="0" applyFont="1" applyFill="1" applyBorder="1" applyAlignment="1" applyProtection="1">
      <alignment horizontal="center" vertical="center"/>
    </xf>
    <xf numFmtId="0" fontId="12" fillId="4" borderId="8"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12" fillId="0" borderId="8" xfId="0" applyFont="1" applyFill="1" applyBorder="1" applyAlignment="1" applyProtection="1">
      <alignment horizontal="left" vertical="center" shrinkToFit="1"/>
      <protection locked="0"/>
    </xf>
    <xf numFmtId="0" fontId="12" fillId="0" borderId="9" xfId="0" applyFont="1" applyFill="1" applyBorder="1" applyAlignment="1" applyProtection="1">
      <alignment horizontal="left" vertical="center" shrinkToFit="1"/>
      <protection locked="0"/>
    </xf>
    <xf numFmtId="0" fontId="12" fillId="0" borderId="17" xfId="0" applyFont="1" applyFill="1" applyBorder="1" applyAlignment="1" applyProtection="1">
      <alignment horizontal="left" vertical="top"/>
      <protection locked="0"/>
    </xf>
    <xf numFmtId="0" fontId="12"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12" fillId="4" borderId="5"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47" xfId="0" applyFont="1" applyFill="1" applyBorder="1" applyAlignment="1" applyProtection="1">
      <alignment horizontal="center" vertical="center"/>
    </xf>
    <xf numFmtId="0" fontId="12" fillId="4" borderId="10"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22"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2" fillId="0" borderId="0" xfId="0" applyFont="1" applyBorder="1" applyAlignment="1" applyProtection="1">
      <alignment horizontal="left"/>
    </xf>
    <xf numFmtId="0" fontId="12" fillId="0" borderId="0" xfId="0" applyFont="1" applyBorder="1" applyAlignment="1" applyProtection="1">
      <alignment horizontal="left" vertical="center"/>
    </xf>
    <xf numFmtId="0" fontId="12" fillId="0" borderId="15" xfId="0" applyFont="1" applyFill="1" applyBorder="1" applyAlignment="1" applyProtection="1">
      <alignment horizontal="left"/>
    </xf>
    <xf numFmtId="0" fontId="12" fillId="4" borderId="21" xfId="0" applyFont="1" applyFill="1" applyBorder="1" applyAlignment="1" applyProtection="1">
      <alignment horizontal="center" vertical="center" shrinkToFit="1"/>
    </xf>
    <xf numFmtId="0" fontId="12" fillId="4" borderId="53" xfId="0" applyFont="1" applyFill="1" applyBorder="1" applyAlignment="1" applyProtection="1">
      <alignment horizontal="center" vertical="center" shrinkToFit="1"/>
    </xf>
    <xf numFmtId="0" fontId="12" fillId="0" borderId="54"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shrinkToFit="1"/>
    </xf>
    <xf numFmtId="0" fontId="12" fillId="0" borderId="29" xfId="0" applyFont="1" applyFill="1" applyBorder="1" applyAlignment="1" applyProtection="1">
      <alignment horizontal="center" vertical="center" shrinkToFit="1"/>
    </xf>
    <xf numFmtId="0" fontId="12" fillId="4" borderId="1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2" fillId="0" borderId="13" xfId="0" applyFont="1" applyFill="1" applyBorder="1" applyAlignment="1" applyProtection="1">
      <alignment horizontal="left" vertical="center" shrinkToFit="1"/>
      <protection locked="0"/>
    </xf>
    <xf numFmtId="0" fontId="12" fillId="0" borderId="38"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1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23"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11" xfId="0" applyFont="1" applyFill="1" applyBorder="1" applyAlignment="1" applyProtection="1">
      <alignment horizontal="left" vertical="center"/>
      <protection locked="0"/>
    </xf>
    <xf numFmtId="0" fontId="12" fillId="0" borderId="19" xfId="0" applyFont="1" applyFill="1" applyBorder="1" applyAlignment="1" applyProtection="1">
      <alignment horizontal="center" vertical="center" shrinkToFit="1"/>
    </xf>
    <xf numFmtId="0" fontId="12" fillId="0" borderId="15" xfId="0" applyFont="1" applyFill="1" applyBorder="1" applyAlignment="1" applyProtection="1">
      <alignment horizontal="center" vertical="center" shrinkToFit="1"/>
    </xf>
    <xf numFmtId="0" fontId="9" fillId="4" borderId="5"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14"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3" fontId="19" fillId="0" borderId="17" xfId="0" applyNumberFormat="1" applyFont="1" applyFill="1" applyBorder="1" applyAlignment="1" applyProtection="1">
      <alignment horizontal="right" vertical="center"/>
    </xf>
    <xf numFmtId="3" fontId="19" fillId="0" borderId="4" xfId="0" applyNumberFormat="1" applyFont="1" applyFill="1" applyBorder="1" applyAlignment="1" applyProtection="1">
      <alignment horizontal="right" vertical="center"/>
    </xf>
    <xf numFmtId="3" fontId="19" fillId="0" borderId="19" xfId="0" applyNumberFormat="1" applyFont="1" applyFill="1" applyBorder="1" applyAlignment="1" applyProtection="1">
      <alignment horizontal="right" vertical="center"/>
    </xf>
    <xf numFmtId="3" fontId="19" fillId="0" borderId="15" xfId="0" applyNumberFormat="1"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38" fontId="14" fillId="0" borderId="8" xfId="0" applyNumberFormat="1" applyFont="1" applyBorder="1" applyAlignment="1" applyProtection="1">
      <alignment horizontal="right" vertical="center"/>
    </xf>
    <xf numFmtId="0" fontId="14" fillId="0" borderId="8" xfId="0" applyFont="1" applyBorder="1" applyAlignment="1" applyProtection="1">
      <alignment horizontal="right" vertical="center"/>
    </xf>
    <xf numFmtId="38" fontId="14" fillId="0" borderId="15" xfId="0" applyNumberFormat="1" applyFont="1" applyBorder="1" applyAlignment="1" applyProtection="1">
      <alignment horizontal="right" vertical="center"/>
    </xf>
    <xf numFmtId="0" fontId="14" fillId="0" borderId="15" xfId="0" applyFont="1" applyBorder="1" applyAlignment="1" applyProtection="1">
      <alignment horizontal="righ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12" fillId="4" borderId="37" xfId="0" applyFont="1" applyFill="1" applyBorder="1" applyAlignment="1" applyProtection="1">
      <alignment horizontal="center" vertical="center" wrapText="1" shrinkToFit="1"/>
    </xf>
    <xf numFmtId="0" fontId="12" fillId="4" borderId="36" xfId="0" applyFont="1" applyFill="1" applyBorder="1" applyAlignment="1" applyProtection="1">
      <alignment horizontal="center" vertical="center" wrapText="1" shrinkToFit="1"/>
    </xf>
    <xf numFmtId="0" fontId="12" fillId="4" borderId="35" xfId="0" applyFont="1" applyFill="1" applyBorder="1" applyAlignment="1" applyProtection="1">
      <alignment horizontal="center" vertical="center" wrapText="1" shrinkToFit="1"/>
    </xf>
    <xf numFmtId="0" fontId="12" fillId="4" borderId="34" xfId="0" applyFont="1" applyFill="1" applyBorder="1" applyAlignment="1" applyProtection="1">
      <alignment horizontal="center" vertical="center" wrapText="1" shrinkToFit="1"/>
    </xf>
    <xf numFmtId="0" fontId="12" fillId="0" borderId="39"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12" fillId="0" borderId="32"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4" borderId="20"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37"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1" fillId="5" borderId="60" xfId="0" applyFont="1" applyFill="1" applyBorder="1" applyAlignment="1">
      <alignment horizontal="center" vertical="center"/>
    </xf>
    <xf numFmtId="49" fontId="12" fillId="0" borderId="0" xfId="0" applyNumberFormat="1" applyFont="1" applyBorder="1" applyAlignment="1" applyProtection="1">
      <alignment vertical="center"/>
    </xf>
    <xf numFmtId="49" fontId="12" fillId="0" borderId="51" xfId="0" applyNumberFormat="1" applyFont="1" applyBorder="1" applyAlignment="1" applyProtection="1">
      <alignment vertical="center"/>
    </xf>
    <xf numFmtId="0" fontId="9" fillId="2" borderId="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15" fillId="0" borderId="0" xfId="0" applyFont="1" applyAlignment="1" applyProtection="1">
      <alignment horizontal="center" vertical="center"/>
    </xf>
    <xf numFmtId="0" fontId="12" fillId="0" borderId="0" xfId="0" applyFont="1" applyAlignment="1" applyProtection="1">
      <alignment horizontal="center" wrapText="1" shrinkToFit="1"/>
    </xf>
    <xf numFmtId="0" fontId="12" fillId="0" borderId="49" xfId="0" applyFont="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0" borderId="50" xfId="0" applyFont="1" applyBorder="1" applyAlignment="1" applyProtection="1">
      <alignment horizontal="left" vertical="center" wrapText="1"/>
    </xf>
    <xf numFmtId="0" fontId="12" fillId="0" borderId="23"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6" fillId="0" borderId="0" xfId="0" applyFont="1" applyAlignment="1" applyProtection="1">
      <alignment horizontal="center" vertical="center"/>
    </xf>
    <xf numFmtId="0" fontId="16" fillId="3" borderId="0" xfId="0" applyFont="1" applyFill="1" applyAlignment="1" applyProtection="1">
      <alignment horizontal="center" vertical="center"/>
      <protection locked="0"/>
    </xf>
    <xf numFmtId="0" fontId="27" fillId="0" borderId="0" xfId="0" applyFont="1" applyFill="1" applyBorder="1" applyAlignment="1">
      <alignment horizontal="distributed" vertical="center" wrapText="1"/>
    </xf>
    <xf numFmtId="0" fontId="24" fillId="3" borderId="2" xfId="0" applyFont="1" applyFill="1" applyBorder="1" applyAlignment="1" applyProtection="1">
      <alignment horizontal="center" vertical="center" wrapText="1"/>
      <protection locked="0"/>
    </xf>
    <xf numFmtId="0" fontId="12" fillId="4" borderId="60" xfId="0" applyFont="1" applyFill="1" applyBorder="1" applyAlignment="1">
      <alignment horizontal="center" vertical="center" wrapText="1"/>
    </xf>
    <xf numFmtId="0" fontId="12" fillId="4" borderId="60" xfId="0" applyFont="1" applyFill="1" applyBorder="1" applyAlignment="1">
      <alignment horizontal="center" vertical="center"/>
    </xf>
    <xf numFmtId="0" fontId="12" fillId="3" borderId="60" xfId="0" applyFont="1" applyFill="1" applyBorder="1" applyAlignment="1" applyProtection="1">
      <alignment horizontal="left" vertical="center" wrapText="1"/>
      <protection locked="0"/>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3" borderId="1"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xf>
    <xf numFmtId="177" fontId="20" fillId="0" borderId="0" xfId="0" applyNumberFormat="1" applyFont="1" applyBorder="1" applyAlignment="1">
      <alignment horizontal="center" vertical="center"/>
    </xf>
    <xf numFmtId="0" fontId="14" fillId="4" borderId="12" xfId="0" applyFont="1" applyFill="1" applyBorder="1" applyAlignment="1">
      <alignment horizontal="center" vertical="center" shrinkToFit="1"/>
    </xf>
    <xf numFmtId="0" fontId="14" fillId="4" borderId="13"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4" borderId="10"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14" fillId="4" borderId="14"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4" fillId="4" borderId="16" xfId="0" applyFont="1" applyFill="1" applyBorder="1" applyAlignment="1">
      <alignment horizontal="center" vertical="center" shrinkToFit="1"/>
    </xf>
    <xf numFmtId="0" fontId="24" fillId="4" borderId="5" xfId="0" applyFont="1" applyFill="1" applyBorder="1" applyAlignment="1">
      <alignment horizontal="center" vertical="center" wrapText="1" shrinkToFit="1"/>
    </xf>
    <xf numFmtId="0" fontId="24" fillId="4" borderId="4" xfId="0" applyFont="1" applyFill="1" applyBorder="1" applyAlignment="1">
      <alignment horizontal="center" vertical="center" wrapText="1" shrinkToFit="1"/>
    </xf>
    <xf numFmtId="0" fontId="24" fillId="4" borderId="47" xfId="0" applyFont="1" applyFill="1" applyBorder="1" applyAlignment="1">
      <alignment horizontal="center" vertical="center" wrapText="1" shrinkToFit="1"/>
    </xf>
    <xf numFmtId="0" fontId="24" fillId="4" borderId="14" xfId="0" applyFont="1" applyFill="1" applyBorder="1" applyAlignment="1">
      <alignment horizontal="center" vertical="center" wrapText="1" shrinkToFit="1"/>
    </xf>
    <xf numFmtId="0" fontId="24" fillId="4" borderId="15" xfId="0" applyFont="1" applyFill="1" applyBorder="1" applyAlignment="1">
      <alignment horizontal="center" vertical="center" wrapText="1" shrinkToFit="1"/>
    </xf>
    <xf numFmtId="0" fontId="24" fillId="4" borderId="18" xfId="0" applyFont="1" applyFill="1" applyBorder="1" applyAlignment="1">
      <alignment horizontal="center" vertical="center" wrapText="1" shrinkToFit="1"/>
    </xf>
    <xf numFmtId="0" fontId="24" fillId="4" borderId="17" xfId="0" applyFont="1" applyFill="1" applyBorder="1" applyAlignment="1">
      <alignment horizontal="center" vertical="center" wrapText="1" shrinkToFit="1"/>
    </xf>
    <xf numFmtId="0" fontId="24" fillId="4" borderId="6" xfId="0" applyFont="1" applyFill="1" applyBorder="1" applyAlignment="1">
      <alignment horizontal="center" vertical="center" wrapText="1" shrinkToFit="1"/>
    </xf>
    <xf numFmtId="0" fontId="24" fillId="4" borderId="19" xfId="0" applyFont="1" applyFill="1" applyBorder="1" applyAlignment="1">
      <alignment horizontal="center" vertical="center" wrapText="1" shrinkToFit="1"/>
    </xf>
    <xf numFmtId="0" fontId="24" fillId="4" borderId="16" xfId="0" applyFont="1" applyFill="1" applyBorder="1" applyAlignment="1">
      <alignment horizontal="center" vertical="center" wrapText="1" shrinkToFit="1"/>
    </xf>
    <xf numFmtId="0" fontId="24" fillId="4" borderId="10" xfId="0" applyFont="1" applyFill="1" applyBorder="1" applyAlignment="1">
      <alignment horizontal="center" vertical="center" wrapText="1" shrinkToFit="1"/>
    </xf>
    <xf numFmtId="0" fontId="24" fillId="4" borderId="0" xfId="0" applyFont="1" applyFill="1" applyBorder="1" applyAlignment="1">
      <alignment horizontal="center" vertical="center" wrapText="1" shrinkToFit="1"/>
    </xf>
    <xf numFmtId="0" fontId="24" fillId="4" borderId="11" xfId="0" applyFont="1" applyFill="1" applyBorder="1" applyAlignment="1">
      <alignment horizontal="center" vertical="center" wrapText="1" shrinkToFit="1"/>
    </xf>
    <xf numFmtId="0" fontId="14" fillId="4" borderId="5"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4" borderId="45"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20" fillId="0" borderId="0" xfId="0" applyFont="1" applyAlignment="1">
      <alignment horizontal="center" vertical="center"/>
    </xf>
    <xf numFmtId="0" fontId="21" fillId="2" borderId="1"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20" fillId="0" borderId="10" xfId="0" applyFont="1" applyBorder="1" applyAlignment="1">
      <alignment horizontal="center" vertical="center"/>
    </xf>
    <xf numFmtId="0" fontId="14" fillId="3" borderId="60" xfId="0" applyFont="1" applyFill="1" applyBorder="1" applyAlignment="1" applyProtection="1">
      <alignment horizontal="right" vertical="center"/>
      <protection locked="0"/>
    </xf>
    <xf numFmtId="0" fontId="14" fillId="3" borderId="1" xfId="0" applyFont="1" applyFill="1" applyBorder="1" applyAlignment="1" applyProtection="1">
      <alignment horizontal="right" vertical="center"/>
      <protection locked="0"/>
    </xf>
    <xf numFmtId="0" fontId="14" fillId="0" borderId="3" xfId="0" applyFont="1" applyBorder="1" applyAlignment="1">
      <alignment horizontal="center" vertical="center"/>
    </xf>
    <xf numFmtId="0" fontId="14" fillId="0" borderId="60"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21" fillId="0" borderId="0" xfId="0" applyFont="1" applyAlignment="1" applyProtection="1">
      <alignment horizontal="center" vertical="center"/>
    </xf>
    <xf numFmtId="0" fontId="14" fillId="4" borderId="5"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7" fillId="0" borderId="18" xfId="0" applyFont="1" applyBorder="1" applyAlignment="1">
      <alignment horizontal="center" vertical="center"/>
    </xf>
    <xf numFmtId="0" fontId="17" fillId="0" borderId="46" xfId="0" applyFont="1" applyBorder="1" applyAlignment="1">
      <alignment horizontal="center" vertical="center"/>
    </xf>
    <xf numFmtId="38" fontId="14" fillId="0" borderId="5" xfId="1" applyFont="1" applyBorder="1" applyAlignment="1">
      <alignment horizontal="right" vertical="center"/>
    </xf>
    <xf numFmtId="38" fontId="14" fillId="0" borderId="4" xfId="1" applyFont="1" applyBorder="1" applyAlignment="1">
      <alignment horizontal="right" vertical="center"/>
    </xf>
    <xf numFmtId="38" fontId="14" fillId="0" borderId="14" xfId="1" applyFont="1" applyBorder="1" applyAlignment="1">
      <alignment horizontal="right" vertical="center"/>
    </xf>
    <xf numFmtId="38" fontId="14" fillId="0" borderId="15" xfId="1" applyFont="1" applyBorder="1" applyAlignment="1">
      <alignment horizontal="right" vertical="center"/>
    </xf>
    <xf numFmtId="0" fontId="14" fillId="0" borderId="4" xfId="0" applyFont="1" applyBorder="1" applyAlignment="1">
      <alignment horizontal="center" vertical="center"/>
    </xf>
    <xf numFmtId="0" fontId="14" fillId="0" borderId="47"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38" fontId="14" fillId="0" borderId="17" xfId="1" applyFont="1" applyBorder="1" applyAlignment="1">
      <alignment horizontal="right" vertical="center"/>
    </xf>
    <xf numFmtId="38" fontId="14" fillId="0" borderId="19" xfId="1" applyFont="1" applyBorder="1" applyAlignment="1">
      <alignment horizontal="right" vertical="center"/>
    </xf>
    <xf numFmtId="0" fontId="14" fillId="0" borderId="6"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0" fontId="14" fillId="3" borderId="5"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14" fillId="0" borderId="4" xfId="0" applyFont="1" applyBorder="1" applyAlignment="1">
      <alignment horizontal="left" vertical="center" shrinkToFit="1"/>
    </xf>
    <xf numFmtId="38" fontId="25" fillId="0" borderId="33" xfId="1" applyFont="1" applyBorder="1" applyAlignment="1">
      <alignment horizontal="right" vertical="center"/>
    </xf>
    <xf numFmtId="38" fontId="25" fillId="0" borderId="27" xfId="1" applyFont="1" applyBorder="1" applyAlignment="1">
      <alignment horizontal="right" vertical="center"/>
    </xf>
    <xf numFmtId="38" fontId="25" fillId="0" borderId="19" xfId="1" applyFont="1" applyBorder="1" applyAlignment="1">
      <alignment horizontal="right" vertical="center"/>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4" fillId="3" borderId="38" xfId="0" applyFont="1" applyFill="1" applyBorder="1" applyAlignment="1" applyProtection="1">
      <alignment horizontal="left" vertical="center" shrinkToFit="1"/>
      <protection locked="0"/>
    </xf>
    <xf numFmtId="0" fontId="14" fillId="3" borderId="14" xfId="0" applyFont="1" applyFill="1" applyBorder="1" applyAlignment="1" applyProtection="1">
      <alignment horizontal="left" vertical="center" shrinkToFit="1"/>
      <protection locked="0"/>
    </xf>
    <xf numFmtId="0" fontId="14" fillId="3" borderId="15" xfId="0" applyFont="1" applyFill="1" applyBorder="1" applyAlignment="1" applyProtection="1">
      <alignment horizontal="left" vertical="center" shrinkToFit="1"/>
      <protection locked="0"/>
    </xf>
    <xf numFmtId="0" fontId="14" fillId="3" borderId="16" xfId="0" applyFont="1" applyFill="1" applyBorder="1" applyAlignment="1" applyProtection="1">
      <alignment horizontal="left" vertical="center" shrinkToFit="1"/>
      <protection locked="0"/>
    </xf>
    <xf numFmtId="0" fontId="14" fillId="0" borderId="0" xfId="0" applyFont="1" applyBorder="1" applyAlignment="1">
      <alignment horizontal="left" vertical="center" shrinkToFit="1"/>
    </xf>
    <xf numFmtId="0" fontId="14" fillId="0" borderId="0" xfId="0" applyFont="1" applyBorder="1" applyAlignment="1">
      <alignment horizontal="center" vertical="center"/>
    </xf>
    <xf numFmtId="3" fontId="14" fillId="3" borderId="5" xfId="0" applyNumberFormat="1" applyFont="1" applyFill="1" applyBorder="1" applyAlignment="1" applyProtection="1">
      <alignment horizontal="center" vertical="center"/>
      <protection locked="0"/>
    </xf>
    <xf numFmtId="3" fontId="14" fillId="3" borderId="4" xfId="0" applyNumberFormat="1" applyFont="1" applyFill="1" applyBorder="1" applyAlignment="1" applyProtection="1">
      <alignment horizontal="center" vertical="center"/>
      <protection locked="0"/>
    </xf>
    <xf numFmtId="3" fontId="14" fillId="3" borderId="10" xfId="0" applyNumberFormat="1" applyFont="1" applyFill="1" applyBorder="1" applyAlignment="1" applyProtection="1">
      <alignment horizontal="center" vertical="center"/>
      <protection locked="0"/>
    </xf>
    <xf numFmtId="3" fontId="14" fillId="3" borderId="0" xfId="0" applyNumberFormat="1" applyFont="1" applyFill="1" applyBorder="1" applyAlignment="1" applyProtection="1">
      <alignment horizontal="center" vertical="center"/>
      <protection locked="0"/>
    </xf>
    <xf numFmtId="3" fontId="14" fillId="3" borderId="14" xfId="0" applyNumberFormat="1" applyFont="1" applyFill="1" applyBorder="1" applyAlignment="1" applyProtection="1">
      <alignment horizontal="center" vertical="center"/>
      <protection locked="0"/>
    </xf>
    <xf numFmtId="3" fontId="14" fillId="3" borderId="15" xfId="0" applyNumberFormat="1" applyFont="1" applyFill="1" applyBorder="1" applyAlignment="1" applyProtection="1">
      <alignment horizontal="center" vertical="center"/>
      <protection locked="0"/>
    </xf>
    <xf numFmtId="0" fontId="14" fillId="0" borderId="4" xfId="0" applyFont="1" applyBorder="1" applyAlignment="1">
      <alignment horizontal="center" vertical="center" shrinkToFit="1"/>
    </xf>
    <xf numFmtId="177" fontId="14" fillId="3" borderId="4" xfId="0" applyNumberFormat="1" applyFont="1" applyFill="1" applyBorder="1" applyAlignment="1" applyProtection="1">
      <alignment horizontal="center" vertical="center" shrinkToFit="1"/>
      <protection locked="0"/>
    </xf>
    <xf numFmtId="0" fontId="14" fillId="0" borderId="6" xfId="0" applyFont="1" applyBorder="1" applyAlignment="1">
      <alignment horizontal="center" vertical="center" shrinkToFit="1"/>
    </xf>
    <xf numFmtId="0" fontId="14" fillId="0" borderId="0" xfId="0" applyFont="1" applyBorder="1" applyAlignment="1">
      <alignment horizontal="center" vertical="center" shrinkToFit="1"/>
    </xf>
    <xf numFmtId="177" fontId="14" fillId="3" borderId="0"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shrinkToFit="1"/>
      <protection locked="0"/>
    </xf>
    <xf numFmtId="0" fontId="14" fillId="0" borderId="11" xfId="0" applyFont="1" applyBorder="1" applyAlignment="1">
      <alignment horizontal="center" vertical="center" shrinkToFit="1"/>
    </xf>
    <xf numFmtId="0" fontId="14" fillId="0" borderId="15" xfId="0" applyFont="1" applyBorder="1" applyAlignment="1">
      <alignment horizontal="left" vertical="center" shrinkToFit="1"/>
    </xf>
    <xf numFmtId="0" fontId="14" fillId="0" borderId="4" xfId="0" applyFont="1" applyBorder="1" applyAlignment="1">
      <alignment horizontal="left" vertical="center"/>
    </xf>
    <xf numFmtId="0" fontId="22" fillId="0" borderId="0" xfId="0" applyFont="1" applyAlignment="1">
      <alignment horizontal="center" vertical="center"/>
    </xf>
    <xf numFmtId="0" fontId="26" fillId="0" borderId="41"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8" xfId="0" applyFont="1" applyBorder="1" applyAlignment="1">
      <alignment horizontal="center" vertical="center" shrinkToFit="1"/>
    </xf>
    <xf numFmtId="38" fontId="25" fillId="0" borderId="44" xfId="1" applyFont="1" applyBorder="1" applyAlignment="1">
      <alignment horizontal="right" vertical="center"/>
    </xf>
    <xf numFmtId="38" fontId="25" fillId="0" borderId="42" xfId="1" applyFont="1" applyBorder="1" applyAlignment="1">
      <alignment horizontal="right"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shrinkToFit="1"/>
    </xf>
    <xf numFmtId="177" fontId="14" fillId="3" borderId="15" xfId="0" applyNumberFormat="1" applyFont="1" applyFill="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4" fillId="3" borderId="15" xfId="0" applyFont="1" applyFill="1" applyBorder="1" applyAlignment="1" applyProtection="1">
      <alignment horizontal="center" vertical="center" shrinkToFit="1"/>
      <protection locked="0"/>
    </xf>
    <xf numFmtId="0" fontId="14" fillId="0" borderId="16" xfId="0" applyFont="1" applyBorder="1" applyAlignment="1">
      <alignment horizontal="center" vertical="center" shrinkToFit="1"/>
    </xf>
    <xf numFmtId="0" fontId="14" fillId="0" borderId="0" xfId="0" applyFont="1" applyBorder="1" applyAlignment="1" applyProtection="1">
      <alignment horizontal="center" vertical="center" shrinkToFit="1"/>
      <protection locked="0"/>
    </xf>
    <xf numFmtId="0" fontId="12" fillId="0" borderId="60" xfId="0" applyFont="1" applyFill="1" applyBorder="1" applyAlignment="1" applyProtection="1">
      <alignment horizontal="left" vertical="center" wrapText="1"/>
    </xf>
    <xf numFmtId="0" fontId="14" fillId="0" borderId="60" xfId="0" applyFont="1" applyFill="1" applyBorder="1" applyAlignment="1" applyProtection="1">
      <alignment horizontal="right" vertical="center"/>
    </xf>
    <xf numFmtId="0" fontId="14" fillId="0" borderId="1" xfId="0" applyFont="1" applyFill="1" applyBorder="1" applyAlignment="1" applyProtection="1">
      <alignment horizontal="right" vertical="center"/>
    </xf>
    <xf numFmtId="0" fontId="24" fillId="0" borderId="15" xfId="0" applyFont="1" applyFill="1" applyBorder="1" applyAlignment="1">
      <alignment horizontal="center" vertical="center" wrapText="1"/>
    </xf>
    <xf numFmtId="0" fontId="24" fillId="0" borderId="15"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cellXfs>
  <cellStyles count="9">
    <cellStyle name="桁区切り" xfId="1" builtinId="6"/>
    <cellStyle name="桁区切り 2" xfId="4" xr:uid="{00000000-0005-0000-0000-000001000000}"/>
    <cellStyle name="桁区切り 3" xfId="7" xr:uid="{00000000-0005-0000-0000-000002000000}"/>
    <cellStyle name="標準" xfId="0" builtinId="0"/>
    <cellStyle name="標準 2" xfId="2" xr:uid="{00000000-0005-0000-0000-000004000000}"/>
    <cellStyle name="標準 2 2" xfId="3" xr:uid="{00000000-0005-0000-0000-000005000000}"/>
    <cellStyle name="標準 3" xfId="5" xr:uid="{00000000-0005-0000-0000-000006000000}"/>
    <cellStyle name="標準 3 2" xfId="8"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42</xdr:row>
          <xdr:rowOff>38100</xdr:rowOff>
        </xdr:from>
        <xdr:to>
          <xdr:col>22</xdr:col>
          <xdr:colOff>0</xdr:colOff>
          <xdr:row>42</xdr:row>
          <xdr:rowOff>352425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42</xdr:row>
          <xdr:rowOff>38100</xdr:rowOff>
        </xdr:from>
        <xdr:to>
          <xdr:col>29</xdr:col>
          <xdr:colOff>85725</xdr:colOff>
          <xdr:row>42</xdr:row>
          <xdr:rowOff>352425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41</xdr:row>
      <xdr:rowOff>57150</xdr:rowOff>
    </xdr:from>
    <xdr:to>
      <xdr:col>18</xdr:col>
      <xdr:colOff>0</xdr:colOff>
      <xdr:row>41</xdr:row>
      <xdr:rowOff>304800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304925" y="8963025"/>
          <a:ext cx="40957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41</xdr:row>
      <xdr:rowOff>57150</xdr:rowOff>
    </xdr:from>
    <xdr:to>
      <xdr:col>55</xdr:col>
      <xdr:colOff>9525</xdr:colOff>
      <xdr:row>41</xdr:row>
      <xdr:rowOff>304800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4838700" y="8963025"/>
          <a:ext cx="40957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19</xdr:row>
          <xdr:rowOff>66675</xdr:rowOff>
        </xdr:from>
        <xdr:to>
          <xdr:col>33</xdr:col>
          <xdr:colOff>9525</xdr:colOff>
          <xdr:row>21</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161925</xdr:rowOff>
        </xdr:from>
        <xdr:to>
          <xdr:col>33</xdr:col>
          <xdr:colOff>9525</xdr:colOff>
          <xdr:row>22</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161925</xdr:rowOff>
        </xdr:from>
        <xdr:to>
          <xdr:col>33</xdr:col>
          <xdr:colOff>19050</xdr:colOff>
          <xdr:row>23</xdr:row>
          <xdr:rowOff>38100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22</xdr:row>
          <xdr:rowOff>161925</xdr:rowOff>
        </xdr:from>
        <xdr:to>
          <xdr:col>33</xdr:col>
          <xdr:colOff>9525</xdr:colOff>
          <xdr:row>24</xdr:row>
          <xdr:rowOff>19050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161925</xdr:rowOff>
        </xdr:from>
        <xdr:to>
          <xdr:col>33</xdr:col>
          <xdr:colOff>9525</xdr:colOff>
          <xdr:row>25</xdr:row>
          <xdr:rowOff>38100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24</xdr:row>
          <xdr:rowOff>161925</xdr:rowOff>
        </xdr:from>
        <xdr:to>
          <xdr:col>33</xdr:col>
          <xdr:colOff>19050</xdr:colOff>
          <xdr:row>26</xdr:row>
          <xdr:rowOff>38100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33</xdr:col>
          <xdr:colOff>9525</xdr:colOff>
          <xdr:row>27</xdr:row>
          <xdr:rowOff>19050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161925</xdr:rowOff>
        </xdr:from>
        <xdr:to>
          <xdr:col>33</xdr:col>
          <xdr:colOff>9525</xdr:colOff>
          <xdr:row>28</xdr:row>
          <xdr:rowOff>38100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161925</xdr:rowOff>
        </xdr:from>
        <xdr:to>
          <xdr:col>33</xdr:col>
          <xdr:colOff>19050</xdr:colOff>
          <xdr:row>29</xdr:row>
          <xdr:rowOff>38100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161925</xdr:rowOff>
        </xdr:from>
        <xdr:to>
          <xdr:col>33</xdr:col>
          <xdr:colOff>9525</xdr:colOff>
          <xdr:row>30</xdr:row>
          <xdr:rowOff>19050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161925</xdr:rowOff>
        </xdr:from>
        <xdr:to>
          <xdr:col>33</xdr:col>
          <xdr:colOff>9525</xdr:colOff>
          <xdr:row>31</xdr:row>
          <xdr:rowOff>38100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161925</xdr:rowOff>
        </xdr:from>
        <xdr:to>
          <xdr:col>33</xdr:col>
          <xdr:colOff>19050</xdr:colOff>
          <xdr:row>32</xdr:row>
          <xdr:rowOff>38100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171450</xdr:rowOff>
        </xdr:from>
        <xdr:to>
          <xdr:col>33</xdr:col>
          <xdr:colOff>9525</xdr:colOff>
          <xdr:row>33</xdr:row>
          <xdr:rowOff>28575</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161925</xdr:rowOff>
        </xdr:from>
        <xdr:to>
          <xdr:col>33</xdr:col>
          <xdr:colOff>9525</xdr:colOff>
          <xdr:row>34</xdr:row>
          <xdr:rowOff>38100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161925</xdr:rowOff>
        </xdr:from>
        <xdr:to>
          <xdr:col>33</xdr:col>
          <xdr:colOff>19050</xdr:colOff>
          <xdr:row>35</xdr:row>
          <xdr:rowOff>38100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161925</xdr:rowOff>
        </xdr:from>
        <xdr:to>
          <xdr:col>33</xdr:col>
          <xdr:colOff>9525</xdr:colOff>
          <xdr:row>36</xdr:row>
          <xdr:rowOff>19050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161925</xdr:rowOff>
        </xdr:from>
        <xdr:to>
          <xdr:col>33</xdr:col>
          <xdr:colOff>9525</xdr:colOff>
          <xdr:row>37</xdr:row>
          <xdr:rowOff>38100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161925</xdr:rowOff>
        </xdr:from>
        <xdr:to>
          <xdr:col>33</xdr:col>
          <xdr:colOff>19050</xdr:colOff>
          <xdr:row>38</xdr:row>
          <xdr:rowOff>38100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161925</xdr:rowOff>
        </xdr:from>
        <xdr:to>
          <xdr:col>33</xdr:col>
          <xdr:colOff>9525</xdr:colOff>
          <xdr:row>39</xdr:row>
          <xdr:rowOff>19050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161925</xdr:rowOff>
        </xdr:from>
        <xdr:to>
          <xdr:col>33</xdr:col>
          <xdr:colOff>9525</xdr:colOff>
          <xdr:row>40</xdr:row>
          <xdr:rowOff>38100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161925</xdr:rowOff>
        </xdr:from>
        <xdr:to>
          <xdr:col>33</xdr:col>
          <xdr:colOff>19050</xdr:colOff>
          <xdr:row>41</xdr:row>
          <xdr:rowOff>38100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161925</xdr:rowOff>
        </xdr:from>
        <xdr:to>
          <xdr:col>33</xdr:col>
          <xdr:colOff>9525</xdr:colOff>
          <xdr:row>42</xdr:row>
          <xdr:rowOff>19050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161925</xdr:rowOff>
        </xdr:from>
        <xdr:to>
          <xdr:col>33</xdr:col>
          <xdr:colOff>9525</xdr:colOff>
          <xdr:row>43</xdr:row>
          <xdr:rowOff>38100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161925</xdr:rowOff>
        </xdr:from>
        <xdr:to>
          <xdr:col>33</xdr:col>
          <xdr:colOff>19050</xdr:colOff>
          <xdr:row>44</xdr:row>
          <xdr:rowOff>38100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171450</xdr:rowOff>
        </xdr:from>
        <xdr:to>
          <xdr:col>33</xdr:col>
          <xdr:colOff>9525</xdr:colOff>
          <xdr:row>45</xdr:row>
          <xdr:rowOff>28575</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161925</xdr:rowOff>
        </xdr:from>
        <xdr:to>
          <xdr:col>33</xdr:col>
          <xdr:colOff>9525</xdr:colOff>
          <xdr:row>46</xdr:row>
          <xdr:rowOff>38100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161925</xdr:rowOff>
        </xdr:from>
        <xdr:to>
          <xdr:col>33</xdr:col>
          <xdr:colOff>19050</xdr:colOff>
          <xdr:row>47</xdr:row>
          <xdr:rowOff>38100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161925</xdr:rowOff>
        </xdr:from>
        <xdr:to>
          <xdr:col>33</xdr:col>
          <xdr:colOff>9525</xdr:colOff>
          <xdr:row>48</xdr:row>
          <xdr:rowOff>19050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161925</xdr:rowOff>
        </xdr:from>
        <xdr:to>
          <xdr:col>33</xdr:col>
          <xdr:colOff>9525</xdr:colOff>
          <xdr:row>49</xdr:row>
          <xdr:rowOff>38100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48</xdr:row>
          <xdr:rowOff>161925</xdr:rowOff>
        </xdr:from>
        <xdr:to>
          <xdr:col>33</xdr:col>
          <xdr:colOff>19050</xdr:colOff>
          <xdr:row>50</xdr:row>
          <xdr:rowOff>38100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49</xdr:row>
          <xdr:rowOff>161925</xdr:rowOff>
        </xdr:from>
        <xdr:to>
          <xdr:col>33</xdr:col>
          <xdr:colOff>9525</xdr:colOff>
          <xdr:row>51</xdr:row>
          <xdr:rowOff>19050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50</xdr:row>
          <xdr:rowOff>161925</xdr:rowOff>
        </xdr:from>
        <xdr:to>
          <xdr:col>33</xdr:col>
          <xdr:colOff>9525</xdr:colOff>
          <xdr:row>52</xdr:row>
          <xdr:rowOff>38100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161925</xdr:rowOff>
        </xdr:from>
        <xdr:to>
          <xdr:col>33</xdr:col>
          <xdr:colOff>19050</xdr:colOff>
          <xdr:row>53</xdr:row>
          <xdr:rowOff>38100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161925</xdr:rowOff>
        </xdr:from>
        <xdr:to>
          <xdr:col>33</xdr:col>
          <xdr:colOff>9525</xdr:colOff>
          <xdr:row>54</xdr:row>
          <xdr:rowOff>19050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53</xdr:row>
          <xdr:rowOff>161925</xdr:rowOff>
        </xdr:from>
        <xdr:to>
          <xdr:col>33</xdr:col>
          <xdr:colOff>9525</xdr:colOff>
          <xdr:row>55</xdr:row>
          <xdr:rowOff>38100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161925</xdr:rowOff>
        </xdr:from>
        <xdr:to>
          <xdr:col>33</xdr:col>
          <xdr:colOff>19050</xdr:colOff>
          <xdr:row>56</xdr:row>
          <xdr:rowOff>38100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161925</xdr:rowOff>
        </xdr:from>
        <xdr:to>
          <xdr:col>33</xdr:col>
          <xdr:colOff>9525</xdr:colOff>
          <xdr:row>57</xdr:row>
          <xdr:rowOff>19050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161925</xdr:rowOff>
        </xdr:from>
        <xdr:to>
          <xdr:col>33</xdr:col>
          <xdr:colOff>9525</xdr:colOff>
          <xdr:row>58</xdr:row>
          <xdr:rowOff>38100</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161925</xdr:rowOff>
        </xdr:from>
        <xdr:to>
          <xdr:col>33</xdr:col>
          <xdr:colOff>19050</xdr:colOff>
          <xdr:row>59</xdr:row>
          <xdr:rowOff>38100</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58</xdr:row>
          <xdr:rowOff>161925</xdr:rowOff>
        </xdr:from>
        <xdr:to>
          <xdr:col>33</xdr:col>
          <xdr:colOff>9525</xdr:colOff>
          <xdr:row>60</xdr:row>
          <xdr:rowOff>19050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1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161925</xdr:rowOff>
        </xdr:from>
        <xdr:to>
          <xdr:col>33</xdr:col>
          <xdr:colOff>9525</xdr:colOff>
          <xdr:row>61</xdr:row>
          <xdr:rowOff>38100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1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161925</xdr:rowOff>
        </xdr:from>
        <xdr:to>
          <xdr:col>33</xdr:col>
          <xdr:colOff>19050</xdr:colOff>
          <xdr:row>62</xdr:row>
          <xdr:rowOff>38100</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1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161925</xdr:rowOff>
        </xdr:from>
        <xdr:to>
          <xdr:col>33</xdr:col>
          <xdr:colOff>9525</xdr:colOff>
          <xdr:row>63</xdr:row>
          <xdr:rowOff>19050</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1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62</xdr:row>
          <xdr:rowOff>161925</xdr:rowOff>
        </xdr:from>
        <xdr:to>
          <xdr:col>33</xdr:col>
          <xdr:colOff>9525</xdr:colOff>
          <xdr:row>64</xdr:row>
          <xdr:rowOff>38100</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1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63</xdr:row>
          <xdr:rowOff>161925</xdr:rowOff>
        </xdr:from>
        <xdr:to>
          <xdr:col>33</xdr:col>
          <xdr:colOff>19050</xdr:colOff>
          <xdr:row>65</xdr:row>
          <xdr:rowOff>38100</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1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64</xdr:row>
          <xdr:rowOff>161925</xdr:rowOff>
        </xdr:from>
        <xdr:to>
          <xdr:col>33</xdr:col>
          <xdr:colOff>9525</xdr:colOff>
          <xdr:row>66</xdr:row>
          <xdr:rowOff>19050</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1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65</xdr:row>
          <xdr:rowOff>161925</xdr:rowOff>
        </xdr:from>
        <xdr:to>
          <xdr:col>33</xdr:col>
          <xdr:colOff>9525</xdr:colOff>
          <xdr:row>67</xdr:row>
          <xdr:rowOff>38100</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161925</xdr:rowOff>
        </xdr:from>
        <xdr:to>
          <xdr:col>33</xdr:col>
          <xdr:colOff>19050</xdr:colOff>
          <xdr:row>68</xdr:row>
          <xdr:rowOff>38100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161925</xdr:rowOff>
        </xdr:from>
        <xdr:to>
          <xdr:col>33</xdr:col>
          <xdr:colOff>9525</xdr:colOff>
          <xdr:row>69</xdr:row>
          <xdr:rowOff>19050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68</xdr:row>
          <xdr:rowOff>161925</xdr:rowOff>
        </xdr:from>
        <xdr:to>
          <xdr:col>33</xdr:col>
          <xdr:colOff>9525</xdr:colOff>
          <xdr:row>70</xdr:row>
          <xdr:rowOff>38100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69</xdr:row>
          <xdr:rowOff>161925</xdr:rowOff>
        </xdr:from>
        <xdr:to>
          <xdr:col>33</xdr:col>
          <xdr:colOff>19050</xdr:colOff>
          <xdr:row>71</xdr:row>
          <xdr:rowOff>38100</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1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70</xdr:row>
          <xdr:rowOff>161925</xdr:rowOff>
        </xdr:from>
        <xdr:to>
          <xdr:col>33</xdr:col>
          <xdr:colOff>9525</xdr:colOff>
          <xdr:row>72</xdr:row>
          <xdr:rowOff>19050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161925</xdr:rowOff>
        </xdr:from>
        <xdr:to>
          <xdr:col>33</xdr:col>
          <xdr:colOff>9525</xdr:colOff>
          <xdr:row>73</xdr:row>
          <xdr:rowOff>38100</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1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72</xdr:row>
          <xdr:rowOff>161925</xdr:rowOff>
        </xdr:from>
        <xdr:to>
          <xdr:col>33</xdr:col>
          <xdr:colOff>19050</xdr:colOff>
          <xdr:row>74</xdr:row>
          <xdr:rowOff>38100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1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73</xdr:row>
          <xdr:rowOff>161925</xdr:rowOff>
        </xdr:from>
        <xdr:to>
          <xdr:col>33</xdr:col>
          <xdr:colOff>9525</xdr:colOff>
          <xdr:row>75</xdr:row>
          <xdr:rowOff>19050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161925</xdr:rowOff>
        </xdr:from>
        <xdr:to>
          <xdr:col>33</xdr:col>
          <xdr:colOff>9525</xdr:colOff>
          <xdr:row>76</xdr:row>
          <xdr:rowOff>38100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1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75</xdr:row>
          <xdr:rowOff>161925</xdr:rowOff>
        </xdr:from>
        <xdr:to>
          <xdr:col>33</xdr:col>
          <xdr:colOff>19050</xdr:colOff>
          <xdr:row>77</xdr:row>
          <xdr:rowOff>38100</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76</xdr:row>
          <xdr:rowOff>161925</xdr:rowOff>
        </xdr:from>
        <xdr:to>
          <xdr:col>33</xdr:col>
          <xdr:colOff>9525</xdr:colOff>
          <xdr:row>78</xdr:row>
          <xdr:rowOff>19050</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1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77</xdr:row>
          <xdr:rowOff>161925</xdr:rowOff>
        </xdr:from>
        <xdr:to>
          <xdr:col>33</xdr:col>
          <xdr:colOff>9525</xdr:colOff>
          <xdr:row>79</xdr:row>
          <xdr:rowOff>38100</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1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78</xdr:row>
          <xdr:rowOff>161925</xdr:rowOff>
        </xdr:from>
        <xdr:to>
          <xdr:col>33</xdr:col>
          <xdr:colOff>19050</xdr:colOff>
          <xdr:row>80</xdr:row>
          <xdr:rowOff>38100</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19</xdr:row>
          <xdr:rowOff>57150</xdr:rowOff>
        </xdr:from>
        <xdr:to>
          <xdr:col>69</xdr:col>
          <xdr:colOff>0</xdr:colOff>
          <xdr:row>21</xdr:row>
          <xdr:rowOff>28575</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1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20</xdr:row>
          <xdr:rowOff>161925</xdr:rowOff>
        </xdr:from>
        <xdr:to>
          <xdr:col>69</xdr:col>
          <xdr:colOff>0</xdr:colOff>
          <xdr:row>22</xdr:row>
          <xdr:rowOff>38100</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1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22</xdr:row>
          <xdr:rowOff>161925</xdr:rowOff>
        </xdr:from>
        <xdr:to>
          <xdr:col>69</xdr:col>
          <xdr:colOff>9525</xdr:colOff>
          <xdr:row>24</xdr:row>
          <xdr:rowOff>28575</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1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23</xdr:row>
          <xdr:rowOff>161925</xdr:rowOff>
        </xdr:from>
        <xdr:to>
          <xdr:col>69</xdr:col>
          <xdr:colOff>9525</xdr:colOff>
          <xdr:row>25</xdr:row>
          <xdr:rowOff>38100</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25</xdr:row>
          <xdr:rowOff>161925</xdr:rowOff>
        </xdr:from>
        <xdr:to>
          <xdr:col>69</xdr:col>
          <xdr:colOff>9525</xdr:colOff>
          <xdr:row>27</xdr:row>
          <xdr:rowOff>28575</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161925</xdr:rowOff>
        </xdr:from>
        <xdr:to>
          <xdr:col>69</xdr:col>
          <xdr:colOff>9525</xdr:colOff>
          <xdr:row>28</xdr:row>
          <xdr:rowOff>38100</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161925</xdr:rowOff>
        </xdr:from>
        <xdr:to>
          <xdr:col>69</xdr:col>
          <xdr:colOff>9525</xdr:colOff>
          <xdr:row>30</xdr:row>
          <xdr:rowOff>28575</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1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29</xdr:row>
          <xdr:rowOff>161925</xdr:rowOff>
        </xdr:from>
        <xdr:to>
          <xdr:col>69</xdr:col>
          <xdr:colOff>9525</xdr:colOff>
          <xdr:row>31</xdr:row>
          <xdr:rowOff>38100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161925</xdr:rowOff>
        </xdr:from>
        <xdr:to>
          <xdr:col>69</xdr:col>
          <xdr:colOff>9525</xdr:colOff>
          <xdr:row>33</xdr:row>
          <xdr:rowOff>28575</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161925</xdr:rowOff>
        </xdr:from>
        <xdr:to>
          <xdr:col>69</xdr:col>
          <xdr:colOff>9525</xdr:colOff>
          <xdr:row>34</xdr:row>
          <xdr:rowOff>38100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34</xdr:row>
          <xdr:rowOff>161925</xdr:rowOff>
        </xdr:from>
        <xdr:to>
          <xdr:col>69</xdr:col>
          <xdr:colOff>9525</xdr:colOff>
          <xdr:row>36</xdr:row>
          <xdr:rowOff>28575</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1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35</xdr:row>
          <xdr:rowOff>161925</xdr:rowOff>
        </xdr:from>
        <xdr:to>
          <xdr:col>69</xdr:col>
          <xdr:colOff>9525</xdr:colOff>
          <xdr:row>37</xdr:row>
          <xdr:rowOff>38100</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1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161925</xdr:rowOff>
        </xdr:from>
        <xdr:to>
          <xdr:col>69</xdr:col>
          <xdr:colOff>9525</xdr:colOff>
          <xdr:row>39</xdr:row>
          <xdr:rowOff>28575</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1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161925</xdr:rowOff>
        </xdr:from>
        <xdr:to>
          <xdr:col>69</xdr:col>
          <xdr:colOff>9525</xdr:colOff>
          <xdr:row>40</xdr:row>
          <xdr:rowOff>38100</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1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40</xdr:row>
          <xdr:rowOff>161925</xdr:rowOff>
        </xdr:from>
        <xdr:to>
          <xdr:col>69</xdr:col>
          <xdr:colOff>9525</xdr:colOff>
          <xdr:row>42</xdr:row>
          <xdr:rowOff>28575</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1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41</xdr:row>
          <xdr:rowOff>161925</xdr:rowOff>
        </xdr:from>
        <xdr:to>
          <xdr:col>69</xdr:col>
          <xdr:colOff>9525</xdr:colOff>
          <xdr:row>43</xdr:row>
          <xdr:rowOff>38100</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1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43</xdr:row>
          <xdr:rowOff>161925</xdr:rowOff>
        </xdr:from>
        <xdr:to>
          <xdr:col>69</xdr:col>
          <xdr:colOff>9525</xdr:colOff>
          <xdr:row>45</xdr:row>
          <xdr:rowOff>28575</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1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44</xdr:row>
          <xdr:rowOff>161925</xdr:rowOff>
        </xdr:from>
        <xdr:to>
          <xdr:col>69</xdr:col>
          <xdr:colOff>9525</xdr:colOff>
          <xdr:row>46</xdr:row>
          <xdr:rowOff>38100</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1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46</xdr:row>
          <xdr:rowOff>161925</xdr:rowOff>
        </xdr:from>
        <xdr:to>
          <xdr:col>69</xdr:col>
          <xdr:colOff>9525</xdr:colOff>
          <xdr:row>48</xdr:row>
          <xdr:rowOff>28575</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1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47</xdr:row>
          <xdr:rowOff>161925</xdr:rowOff>
        </xdr:from>
        <xdr:to>
          <xdr:col>69</xdr:col>
          <xdr:colOff>9525</xdr:colOff>
          <xdr:row>49</xdr:row>
          <xdr:rowOff>38100</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1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49</xdr:row>
          <xdr:rowOff>161925</xdr:rowOff>
        </xdr:from>
        <xdr:to>
          <xdr:col>69</xdr:col>
          <xdr:colOff>9525</xdr:colOff>
          <xdr:row>51</xdr:row>
          <xdr:rowOff>28575</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1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50</xdr:row>
          <xdr:rowOff>161925</xdr:rowOff>
        </xdr:from>
        <xdr:to>
          <xdr:col>69</xdr:col>
          <xdr:colOff>9525</xdr:colOff>
          <xdr:row>52</xdr:row>
          <xdr:rowOff>38100</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1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52</xdr:row>
          <xdr:rowOff>161925</xdr:rowOff>
        </xdr:from>
        <xdr:to>
          <xdr:col>69</xdr:col>
          <xdr:colOff>9525</xdr:colOff>
          <xdr:row>54</xdr:row>
          <xdr:rowOff>28575</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1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53</xdr:row>
          <xdr:rowOff>161925</xdr:rowOff>
        </xdr:from>
        <xdr:to>
          <xdr:col>69</xdr:col>
          <xdr:colOff>9525</xdr:colOff>
          <xdr:row>55</xdr:row>
          <xdr:rowOff>38100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55</xdr:row>
          <xdr:rowOff>161925</xdr:rowOff>
        </xdr:from>
        <xdr:to>
          <xdr:col>69</xdr:col>
          <xdr:colOff>9525</xdr:colOff>
          <xdr:row>57</xdr:row>
          <xdr:rowOff>28575</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56</xdr:row>
          <xdr:rowOff>161925</xdr:rowOff>
        </xdr:from>
        <xdr:to>
          <xdr:col>69</xdr:col>
          <xdr:colOff>9525</xdr:colOff>
          <xdr:row>58</xdr:row>
          <xdr:rowOff>38100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58</xdr:row>
          <xdr:rowOff>161925</xdr:rowOff>
        </xdr:from>
        <xdr:to>
          <xdr:col>69</xdr:col>
          <xdr:colOff>9525</xdr:colOff>
          <xdr:row>60</xdr:row>
          <xdr:rowOff>28575</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59</xdr:row>
          <xdr:rowOff>161925</xdr:rowOff>
        </xdr:from>
        <xdr:to>
          <xdr:col>69</xdr:col>
          <xdr:colOff>9525</xdr:colOff>
          <xdr:row>61</xdr:row>
          <xdr:rowOff>38100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61</xdr:row>
          <xdr:rowOff>161925</xdr:rowOff>
        </xdr:from>
        <xdr:to>
          <xdr:col>69</xdr:col>
          <xdr:colOff>9525</xdr:colOff>
          <xdr:row>63</xdr:row>
          <xdr:rowOff>28575</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1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62</xdr:row>
          <xdr:rowOff>161925</xdr:rowOff>
        </xdr:from>
        <xdr:to>
          <xdr:col>69</xdr:col>
          <xdr:colOff>9525</xdr:colOff>
          <xdr:row>64</xdr:row>
          <xdr:rowOff>38100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64</xdr:row>
          <xdr:rowOff>161925</xdr:rowOff>
        </xdr:from>
        <xdr:to>
          <xdr:col>69</xdr:col>
          <xdr:colOff>9525</xdr:colOff>
          <xdr:row>66</xdr:row>
          <xdr:rowOff>28575</xdr:rowOff>
        </xdr:to>
        <xdr:sp macro="" textlink="">
          <xdr:nvSpPr>
            <xdr:cNvPr id="5389" name="Check Box 269" hidden="1">
              <a:extLst>
                <a:ext uri="{63B3BB69-23CF-44E3-9099-C40C66FF867C}">
                  <a14:compatExt spid="_x0000_s5389"/>
                </a:ext>
                <a:ext uri="{FF2B5EF4-FFF2-40B4-BE49-F238E27FC236}">
                  <a16:creationId xmlns:a16="http://schemas.microsoft.com/office/drawing/2014/main" id="{00000000-0008-0000-01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65</xdr:row>
          <xdr:rowOff>161925</xdr:rowOff>
        </xdr:from>
        <xdr:to>
          <xdr:col>69</xdr:col>
          <xdr:colOff>9525</xdr:colOff>
          <xdr:row>67</xdr:row>
          <xdr:rowOff>38100</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67</xdr:row>
          <xdr:rowOff>161925</xdr:rowOff>
        </xdr:from>
        <xdr:to>
          <xdr:col>69</xdr:col>
          <xdr:colOff>9525</xdr:colOff>
          <xdr:row>69</xdr:row>
          <xdr:rowOff>28575</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1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68</xdr:row>
          <xdr:rowOff>161925</xdr:rowOff>
        </xdr:from>
        <xdr:to>
          <xdr:col>69</xdr:col>
          <xdr:colOff>9525</xdr:colOff>
          <xdr:row>70</xdr:row>
          <xdr:rowOff>38100</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1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70</xdr:row>
          <xdr:rowOff>161925</xdr:rowOff>
        </xdr:from>
        <xdr:to>
          <xdr:col>69</xdr:col>
          <xdr:colOff>9525</xdr:colOff>
          <xdr:row>72</xdr:row>
          <xdr:rowOff>28575</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1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71</xdr:row>
          <xdr:rowOff>161925</xdr:rowOff>
        </xdr:from>
        <xdr:to>
          <xdr:col>69</xdr:col>
          <xdr:colOff>9525</xdr:colOff>
          <xdr:row>73</xdr:row>
          <xdr:rowOff>38100</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1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73</xdr:row>
          <xdr:rowOff>161925</xdr:rowOff>
        </xdr:from>
        <xdr:to>
          <xdr:col>69</xdr:col>
          <xdr:colOff>9525</xdr:colOff>
          <xdr:row>75</xdr:row>
          <xdr:rowOff>28575</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1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74</xdr:row>
          <xdr:rowOff>161925</xdr:rowOff>
        </xdr:from>
        <xdr:to>
          <xdr:col>69</xdr:col>
          <xdr:colOff>9525</xdr:colOff>
          <xdr:row>76</xdr:row>
          <xdr:rowOff>38100</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1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76</xdr:row>
          <xdr:rowOff>161925</xdr:rowOff>
        </xdr:from>
        <xdr:to>
          <xdr:col>69</xdr:col>
          <xdr:colOff>9525</xdr:colOff>
          <xdr:row>78</xdr:row>
          <xdr:rowOff>28575</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1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77</xdr:row>
          <xdr:rowOff>161925</xdr:rowOff>
        </xdr:from>
        <xdr:to>
          <xdr:col>69</xdr:col>
          <xdr:colOff>9525</xdr:colOff>
          <xdr:row>79</xdr:row>
          <xdr:rowOff>38100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19</xdr:row>
          <xdr:rowOff>66675</xdr:rowOff>
        </xdr:from>
        <xdr:to>
          <xdr:col>33</xdr:col>
          <xdr:colOff>9525</xdr:colOff>
          <xdr:row>21</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161925</xdr:rowOff>
        </xdr:from>
        <xdr:to>
          <xdr:col>33</xdr:col>
          <xdr:colOff>9525</xdr:colOff>
          <xdr:row>22</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161925</xdr:rowOff>
        </xdr:from>
        <xdr:to>
          <xdr:col>33</xdr:col>
          <xdr:colOff>19050</xdr:colOff>
          <xdr:row>23</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22</xdr:row>
          <xdr:rowOff>161925</xdr:rowOff>
        </xdr:from>
        <xdr:to>
          <xdr:col>33</xdr:col>
          <xdr:colOff>9525</xdr:colOff>
          <xdr:row>24</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161925</xdr:rowOff>
        </xdr:from>
        <xdr:to>
          <xdr:col>33</xdr:col>
          <xdr:colOff>9525</xdr:colOff>
          <xdr:row>25</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24</xdr:row>
          <xdr:rowOff>161925</xdr:rowOff>
        </xdr:from>
        <xdr:to>
          <xdr:col>33</xdr:col>
          <xdr:colOff>19050</xdr:colOff>
          <xdr:row>26</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33</xdr:col>
          <xdr:colOff>9525</xdr:colOff>
          <xdr:row>27</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161925</xdr:rowOff>
        </xdr:from>
        <xdr:to>
          <xdr:col>33</xdr:col>
          <xdr:colOff>9525</xdr:colOff>
          <xdr:row>28</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161925</xdr:rowOff>
        </xdr:from>
        <xdr:to>
          <xdr:col>33</xdr:col>
          <xdr:colOff>19050</xdr:colOff>
          <xdr:row>29</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161925</xdr:rowOff>
        </xdr:from>
        <xdr:to>
          <xdr:col>33</xdr:col>
          <xdr:colOff>9525</xdr:colOff>
          <xdr:row>30</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161925</xdr:rowOff>
        </xdr:from>
        <xdr:to>
          <xdr:col>33</xdr:col>
          <xdr:colOff>9525</xdr:colOff>
          <xdr:row>31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161925</xdr:rowOff>
        </xdr:from>
        <xdr:to>
          <xdr:col>33</xdr:col>
          <xdr:colOff>19050</xdr:colOff>
          <xdr:row>32</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171450</xdr:rowOff>
        </xdr:from>
        <xdr:to>
          <xdr:col>33</xdr:col>
          <xdr:colOff>9525</xdr:colOff>
          <xdr:row>33</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161925</xdr:rowOff>
        </xdr:from>
        <xdr:to>
          <xdr:col>33</xdr:col>
          <xdr:colOff>9525</xdr:colOff>
          <xdr:row>34</xdr:row>
          <xdr:rowOff>38100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161925</xdr:rowOff>
        </xdr:from>
        <xdr:to>
          <xdr:col>33</xdr:col>
          <xdr:colOff>19050</xdr:colOff>
          <xdr:row>35</xdr:row>
          <xdr:rowOff>38100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161925</xdr:rowOff>
        </xdr:from>
        <xdr:to>
          <xdr:col>33</xdr:col>
          <xdr:colOff>9525</xdr:colOff>
          <xdr:row>36</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161925</xdr:rowOff>
        </xdr:from>
        <xdr:to>
          <xdr:col>33</xdr:col>
          <xdr:colOff>9525</xdr:colOff>
          <xdr:row>37</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161925</xdr:rowOff>
        </xdr:from>
        <xdr:to>
          <xdr:col>33</xdr:col>
          <xdr:colOff>19050</xdr:colOff>
          <xdr:row>38</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161925</xdr:rowOff>
        </xdr:from>
        <xdr:to>
          <xdr:col>33</xdr:col>
          <xdr:colOff>9525</xdr:colOff>
          <xdr:row>39</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161925</xdr:rowOff>
        </xdr:from>
        <xdr:to>
          <xdr:col>33</xdr:col>
          <xdr:colOff>9525</xdr:colOff>
          <xdr:row>40</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161925</xdr:rowOff>
        </xdr:from>
        <xdr:to>
          <xdr:col>33</xdr:col>
          <xdr:colOff>19050</xdr:colOff>
          <xdr:row>41</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161925</xdr:rowOff>
        </xdr:from>
        <xdr:to>
          <xdr:col>33</xdr:col>
          <xdr:colOff>9525</xdr:colOff>
          <xdr:row>42</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161925</xdr:rowOff>
        </xdr:from>
        <xdr:to>
          <xdr:col>33</xdr:col>
          <xdr:colOff>9525</xdr:colOff>
          <xdr:row>43</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161925</xdr:rowOff>
        </xdr:from>
        <xdr:to>
          <xdr:col>33</xdr:col>
          <xdr:colOff>19050</xdr:colOff>
          <xdr:row>44</xdr:row>
          <xdr:rowOff>38100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171450</xdr:rowOff>
        </xdr:from>
        <xdr:to>
          <xdr:col>33</xdr:col>
          <xdr:colOff>9525</xdr:colOff>
          <xdr:row>45</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161925</xdr:rowOff>
        </xdr:from>
        <xdr:to>
          <xdr:col>33</xdr:col>
          <xdr:colOff>9525</xdr:colOff>
          <xdr:row>46</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161925</xdr:rowOff>
        </xdr:from>
        <xdr:to>
          <xdr:col>33</xdr:col>
          <xdr:colOff>19050</xdr:colOff>
          <xdr:row>47</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161925</xdr:rowOff>
        </xdr:from>
        <xdr:to>
          <xdr:col>33</xdr:col>
          <xdr:colOff>9525</xdr:colOff>
          <xdr:row>48</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161925</xdr:rowOff>
        </xdr:from>
        <xdr:to>
          <xdr:col>33</xdr:col>
          <xdr:colOff>9525</xdr:colOff>
          <xdr:row>49</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48</xdr:row>
          <xdr:rowOff>161925</xdr:rowOff>
        </xdr:from>
        <xdr:to>
          <xdr:col>33</xdr:col>
          <xdr:colOff>19050</xdr:colOff>
          <xdr:row>50</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49</xdr:row>
          <xdr:rowOff>161925</xdr:rowOff>
        </xdr:from>
        <xdr:to>
          <xdr:col>33</xdr:col>
          <xdr:colOff>9525</xdr:colOff>
          <xdr:row>51</xdr:row>
          <xdr:rowOff>19050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50</xdr:row>
          <xdr:rowOff>161925</xdr:rowOff>
        </xdr:from>
        <xdr:to>
          <xdr:col>33</xdr:col>
          <xdr:colOff>9525</xdr:colOff>
          <xdr:row>52</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161925</xdr:rowOff>
        </xdr:from>
        <xdr:to>
          <xdr:col>33</xdr:col>
          <xdr:colOff>19050</xdr:colOff>
          <xdr:row>53</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161925</xdr:rowOff>
        </xdr:from>
        <xdr:to>
          <xdr:col>33</xdr:col>
          <xdr:colOff>9525</xdr:colOff>
          <xdr:row>54</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53</xdr:row>
          <xdr:rowOff>161925</xdr:rowOff>
        </xdr:from>
        <xdr:to>
          <xdr:col>33</xdr:col>
          <xdr:colOff>9525</xdr:colOff>
          <xdr:row>55</xdr:row>
          <xdr:rowOff>38100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161925</xdr:rowOff>
        </xdr:from>
        <xdr:to>
          <xdr:col>33</xdr:col>
          <xdr:colOff>19050</xdr:colOff>
          <xdr:row>56</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161925</xdr:rowOff>
        </xdr:from>
        <xdr:to>
          <xdr:col>33</xdr:col>
          <xdr:colOff>9525</xdr:colOff>
          <xdr:row>57</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161925</xdr:rowOff>
        </xdr:from>
        <xdr:to>
          <xdr:col>33</xdr:col>
          <xdr:colOff>9525</xdr:colOff>
          <xdr:row>58</xdr:row>
          <xdr:rowOff>38100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161925</xdr:rowOff>
        </xdr:from>
        <xdr:to>
          <xdr:col>33</xdr:col>
          <xdr:colOff>19050</xdr:colOff>
          <xdr:row>59</xdr:row>
          <xdr:rowOff>38100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58</xdr:row>
          <xdr:rowOff>161925</xdr:rowOff>
        </xdr:from>
        <xdr:to>
          <xdr:col>33</xdr:col>
          <xdr:colOff>9525</xdr:colOff>
          <xdr:row>60</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161925</xdr:rowOff>
        </xdr:from>
        <xdr:to>
          <xdr:col>33</xdr:col>
          <xdr:colOff>9525</xdr:colOff>
          <xdr:row>61</xdr:row>
          <xdr:rowOff>38100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161925</xdr:rowOff>
        </xdr:from>
        <xdr:to>
          <xdr:col>33</xdr:col>
          <xdr:colOff>19050</xdr:colOff>
          <xdr:row>62</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161925</xdr:rowOff>
        </xdr:from>
        <xdr:to>
          <xdr:col>33</xdr:col>
          <xdr:colOff>9525</xdr:colOff>
          <xdr:row>63</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62</xdr:row>
          <xdr:rowOff>161925</xdr:rowOff>
        </xdr:from>
        <xdr:to>
          <xdr:col>33</xdr:col>
          <xdr:colOff>9525</xdr:colOff>
          <xdr:row>64</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63</xdr:row>
          <xdr:rowOff>161925</xdr:rowOff>
        </xdr:from>
        <xdr:to>
          <xdr:col>33</xdr:col>
          <xdr:colOff>19050</xdr:colOff>
          <xdr:row>65</xdr:row>
          <xdr:rowOff>38100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64</xdr:row>
          <xdr:rowOff>161925</xdr:rowOff>
        </xdr:from>
        <xdr:to>
          <xdr:col>33</xdr:col>
          <xdr:colOff>9525</xdr:colOff>
          <xdr:row>66</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65</xdr:row>
          <xdr:rowOff>161925</xdr:rowOff>
        </xdr:from>
        <xdr:to>
          <xdr:col>33</xdr:col>
          <xdr:colOff>9525</xdr:colOff>
          <xdr:row>67</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161925</xdr:rowOff>
        </xdr:from>
        <xdr:to>
          <xdr:col>33</xdr:col>
          <xdr:colOff>19050</xdr:colOff>
          <xdr:row>68</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161925</xdr:rowOff>
        </xdr:from>
        <xdr:to>
          <xdr:col>33</xdr:col>
          <xdr:colOff>9525</xdr:colOff>
          <xdr:row>69</xdr:row>
          <xdr:rowOff>19050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68</xdr:row>
          <xdr:rowOff>161925</xdr:rowOff>
        </xdr:from>
        <xdr:to>
          <xdr:col>33</xdr:col>
          <xdr:colOff>9525</xdr:colOff>
          <xdr:row>70</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69</xdr:row>
          <xdr:rowOff>161925</xdr:rowOff>
        </xdr:from>
        <xdr:to>
          <xdr:col>33</xdr:col>
          <xdr:colOff>19050</xdr:colOff>
          <xdr:row>71</xdr:row>
          <xdr:rowOff>38100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70</xdr:row>
          <xdr:rowOff>161925</xdr:rowOff>
        </xdr:from>
        <xdr:to>
          <xdr:col>33</xdr:col>
          <xdr:colOff>9525</xdr:colOff>
          <xdr:row>72</xdr:row>
          <xdr:rowOff>19050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161925</xdr:rowOff>
        </xdr:from>
        <xdr:to>
          <xdr:col>33</xdr:col>
          <xdr:colOff>9525</xdr:colOff>
          <xdr:row>73</xdr:row>
          <xdr:rowOff>38100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72</xdr:row>
          <xdr:rowOff>161925</xdr:rowOff>
        </xdr:from>
        <xdr:to>
          <xdr:col>33</xdr:col>
          <xdr:colOff>19050</xdr:colOff>
          <xdr:row>74</xdr:row>
          <xdr:rowOff>38100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73</xdr:row>
          <xdr:rowOff>161925</xdr:rowOff>
        </xdr:from>
        <xdr:to>
          <xdr:col>33</xdr:col>
          <xdr:colOff>9525</xdr:colOff>
          <xdr:row>75</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161925</xdr:rowOff>
        </xdr:from>
        <xdr:to>
          <xdr:col>33</xdr:col>
          <xdr:colOff>9525</xdr:colOff>
          <xdr:row>76</xdr:row>
          <xdr:rowOff>38100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75</xdr:row>
          <xdr:rowOff>161925</xdr:rowOff>
        </xdr:from>
        <xdr:to>
          <xdr:col>33</xdr:col>
          <xdr:colOff>19050</xdr:colOff>
          <xdr:row>77</xdr:row>
          <xdr:rowOff>38100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76</xdr:row>
          <xdr:rowOff>161925</xdr:rowOff>
        </xdr:from>
        <xdr:to>
          <xdr:col>33</xdr:col>
          <xdr:colOff>9525</xdr:colOff>
          <xdr:row>78</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77</xdr:row>
          <xdr:rowOff>161925</xdr:rowOff>
        </xdr:from>
        <xdr:to>
          <xdr:col>33</xdr:col>
          <xdr:colOff>9525</xdr:colOff>
          <xdr:row>79</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78</xdr:row>
          <xdr:rowOff>161925</xdr:rowOff>
        </xdr:from>
        <xdr:to>
          <xdr:col>33</xdr:col>
          <xdr:colOff>19050</xdr:colOff>
          <xdr:row>80</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19</xdr:row>
          <xdr:rowOff>57150</xdr:rowOff>
        </xdr:from>
        <xdr:to>
          <xdr:col>69</xdr:col>
          <xdr:colOff>0</xdr:colOff>
          <xdr:row>21</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20</xdr:row>
          <xdr:rowOff>161925</xdr:rowOff>
        </xdr:from>
        <xdr:to>
          <xdr:col>69</xdr:col>
          <xdr:colOff>0</xdr:colOff>
          <xdr:row>22</xdr:row>
          <xdr:rowOff>38100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22</xdr:row>
          <xdr:rowOff>161925</xdr:rowOff>
        </xdr:from>
        <xdr:to>
          <xdr:col>69</xdr:col>
          <xdr:colOff>9525</xdr:colOff>
          <xdr:row>24</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23</xdr:row>
          <xdr:rowOff>161925</xdr:rowOff>
        </xdr:from>
        <xdr:to>
          <xdr:col>69</xdr:col>
          <xdr:colOff>9525</xdr:colOff>
          <xdr:row>25</xdr:row>
          <xdr:rowOff>38100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25</xdr:row>
          <xdr:rowOff>161925</xdr:rowOff>
        </xdr:from>
        <xdr:to>
          <xdr:col>69</xdr:col>
          <xdr:colOff>9525</xdr:colOff>
          <xdr:row>27</xdr:row>
          <xdr:rowOff>28575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161925</xdr:rowOff>
        </xdr:from>
        <xdr:to>
          <xdr:col>69</xdr:col>
          <xdr:colOff>9525</xdr:colOff>
          <xdr:row>28</xdr:row>
          <xdr:rowOff>38100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161925</xdr:rowOff>
        </xdr:from>
        <xdr:to>
          <xdr:col>69</xdr:col>
          <xdr:colOff>9525</xdr:colOff>
          <xdr:row>30</xdr:row>
          <xdr:rowOff>28575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29</xdr:row>
          <xdr:rowOff>161925</xdr:rowOff>
        </xdr:from>
        <xdr:to>
          <xdr:col>69</xdr:col>
          <xdr:colOff>9525</xdr:colOff>
          <xdr:row>31</xdr:row>
          <xdr:rowOff>38100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161925</xdr:rowOff>
        </xdr:from>
        <xdr:to>
          <xdr:col>69</xdr:col>
          <xdr:colOff>9525</xdr:colOff>
          <xdr:row>33</xdr:row>
          <xdr:rowOff>28575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161925</xdr:rowOff>
        </xdr:from>
        <xdr:to>
          <xdr:col>69</xdr:col>
          <xdr:colOff>9525</xdr:colOff>
          <xdr:row>34</xdr:row>
          <xdr:rowOff>38100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34</xdr:row>
          <xdr:rowOff>161925</xdr:rowOff>
        </xdr:from>
        <xdr:to>
          <xdr:col>69</xdr:col>
          <xdr:colOff>9525</xdr:colOff>
          <xdr:row>36</xdr:row>
          <xdr:rowOff>28575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35</xdr:row>
          <xdr:rowOff>161925</xdr:rowOff>
        </xdr:from>
        <xdr:to>
          <xdr:col>69</xdr:col>
          <xdr:colOff>9525</xdr:colOff>
          <xdr:row>37</xdr:row>
          <xdr:rowOff>38100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161925</xdr:rowOff>
        </xdr:from>
        <xdr:to>
          <xdr:col>69</xdr:col>
          <xdr:colOff>9525</xdr:colOff>
          <xdr:row>39</xdr:row>
          <xdr:rowOff>28575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161925</xdr:rowOff>
        </xdr:from>
        <xdr:to>
          <xdr:col>69</xdr:col>
          <xdr:colOff>9525</xdr:colOff>
          <xdr:row>40</xdr:row>
          <xdr:rowOff>38100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40</xdr:row>
          <xdr:rowOff>161925</xdr:rowOff>
        </xdr:from>
        <xdr:to>
          <xdr:col>69</xdr:col>
          <xdr:colOff>9525</xdr:colOff>
          <xdr:row>42</xdr:row>
          <xdr:rowOff>28575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41</xdr:row>
          <xdr:rowOff>161925</xdr:rowOff>
        </xdr:from>
        <xdr:to>
          <xdr:col>69</xdr:col>
          <xdr:colOff>9525</xdr:colOff>
          <xdr:row>43</xdr:row>
          <xdr:rowOff>38100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43</xdr:row>
          <xdr:rowOff>161925</xdr:rowOff>
        </xdr:from>
        <xdr:to>
          <xdr:col>69</xdr:col>
          <xdr:colOff>9525</xdr:colOff>
          <xdr:row>45</xdr:row>
          <xdr:rowOff>28575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44</xdr:row>
          <xdr:rowOff>161925</xdr:rowOff>
        </xdr:from>
        <xdr:to>
          <xdr:col>69</xdr:col>
          <xdr:colOff>9525</xdr:colOff>
          <xdr:row>46</xdr:row>
          <xdr:rowOff>38100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46</xdr:row>
          <xdr:rowOff>161925</xdr:rowOff>
        </xdr:from>
        <xdr:to>
          <xdr:col>69</xdr:col>
          <xdr:colOff>9525</xdr:colOff>
          <xdr:row>48</xdr:row>
          <xdr:rowOff>28575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47</xdr:row>
          <xdr:rowOff>161925</xdr:rowOff>
        </xdr:from>
        <xdr:to>
          <xdr:col>69</xdr:col>
          <xdr:colOff>9525</xdr:colOff>
          <xdr:row>49</xdr:row>
          <xdr:rowOff>38100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49</xdr:row>
          <xdr:rowOff>161925</xdr:rowOff>
        </xdr:from>
        <xdr:to>
          <xdr:col>69</xdr:col>
          <xdr:colOff>9525</xdr:colOff>
          <xdr:row>51</xdr:row>
          <xdr:rowOff>28575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50</xdr:row>
          <xdr:rowOff>161925</xdr:rowOff>
        </xdr:from>
        <xdr:to>
          <xdr:col>69</xdr:col>
          <xdr:colOff>9525</xdr:colOff>
          <xdr:row>52</xdr:row>
          <xdr:rowOff>38100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52</xdr:row>
          <xdr:rowOff>161925</xdr:rowOff>
        </xdr:from>
        <xdr:to>
          <xdr:col>69</xdr:col>
          <xdr:colOff>9525</xdr:colOff>
          <xdr:row>54</xdr:row>
          <xdr:rowOff>28575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53</xdr:row>
          <xdr:rowOff>161925</xdr:rowOff>
        </xdr:from>
        <xdr:to>
          <xdr:col>69</xdr:col>
          <xdr:colOff>9525</xdr:colOff>
          <xdr:row>55</xdr:row>
          <xdr:rowOff>38100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55</xdr:row>
          <xdr:rowOff>161925</xdr:rowOff>
        </xdr:from>
        <xdr:to>
          <xdr:col>69</xdr:col>
          <xdr:colOff>9525</xdr:colOff>
          <xdr:row>57</xdr:row>
          <xdr:rowOff>28575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56</xdr:row>
          <xdr:rowOff>161925</xdr:rowOff>
        </xdr:from>
        <xdr:to>
          <xdr:col>69</xdr:col>
          <xdr:colOff>9525</xdr:colOff>
          <xdr:row>58</xdr:row>
          <xdr:rowOff>38100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58</xdr:row>
          <xdr:rowOff>161925</xdr:rowOff>
        </xdr:from>
        <xdr:to>
          <xdr:col>69</xdr:col>
          <xdr:colOff>9525</xdr:colOff>
          <xdr:row>60</xdr:row>
          <xdr:rowOff>28575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59</xdr:row>
          <xdr:rowOff>161925</xdr:rowOff>
        </xdr:from>
        <xdr:to>
          <xdr:col>69</xdr:col>
          <xdr:colOff>9525</xdr:colOff>
          <xdr:row>61</xdr:row>
          <xdr:rowOff>38100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61</xdr:row>
          <xdr:rowOff>161925</xdr:rowOff>
        </xdr:from>
        <xdr:to>
          <xdr:col>69</xdr:col>
          <xdr:colOff>9525</xdr:colOff>
          <xdr:row>63</xdr:row>
          <xdr:rowOff>28575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62</xdr:row>
          <xdr:rowOff>161925</xdr:rowOff>
        </xdr:from>
        <xdr:to>
          <xdr:col>69</xdr:col>
          <xdr:colOff>9525</xdr:colOff>
          <xdr:row>64</xdr:row>
          <xdr:rowOff>38100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64</xdr:row>
          <xdr:rowOff>161925</xdr:rowOff>
        </xdr:from>
        <xdr:to>
          <xdr:col>69</xdr:col>
          <xdr:colOff>9525</xdr:colOff>
          <xdr:row>66</xdr:row>
          <xdr:rowOff>28575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65</xdr:row>
          <xdr:rowOff>161925</xdr:rowOff>
        </xdr:from>
        <xdr:to>
          <xdr:col>69</xdr:col>
          <xdr:colOff>9525</xdr:colOff>
          <xdr:row>67</xdr:row>
          <xdr:rowOff>38100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67</xdr:row>
          <xdr:rowOff>161925</xdr:rowOff>
        </xdr:from>
        <xdr:to>
          <xdr:col>69</xdr:col>
          <xdr:colOff>9525</xdr:colOff>
          <xdr:row>69</xdr:row>
          <xdr:rowOff>28575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68</xdr:row>
          <xdr:rowOff>161925</xdr:rowOff>
        </xdr:from>
        <xdr:to>
          <xdr:col>69</xdr:col>
          <xdr:colOff>9525</xdr:colOff>
          <xdr:row>70</xdr:row>
          <xdr:rowOff>38100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70</xdr:row>
          <xdr:rowOff>161925</xdr:rowOff>
        </xdr:from>
        <xdr:to>
          <xdr:col>69</xdr:col>
          <xdr:colOff>9525</xdr:colOff>
          <xdr:row>72</xdr:row>
          <xdr:rowOff>28575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71</xdr:row>
          <xdr:rowOff>161925</xdr:rowOff>
        </xdr:from>
        <xdr:to>
          <xdr:col>69</xdr:col>
          <xdr:colOff>9525</xdr:colOff>
          <xdr:row>73</xdr:row>
          <xdr:rowOff>38100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73</xdr:row>
          <xdr:rowOff>161925</xdr:rowOff>
        </xdr:from>
        <xdr:to>
          <xdr:col>69</xdr:col>
          <xdr:colOff>9525</xdr:colOff>
          <xdr:row>75</xdr:row>
          <xdr:rowOff>28575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74</xdr:row>
          <xdr:rowOff>161925</xdr:rowOff>
        </xdr:from>
        <xdr:to>
          <xdr:col>69</xdr:col>
          <xdr:colOff>9525</xdr:colOff>
          <xdr:row>76</xdr:row>
          <xdr:rowOff>38100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76</xdr:row>
          <xdr:rowOff>161925</xdr:rowOff>
        </xdr:from>
        <xdr:to>
          <xdr:col>69</xdr:col>
          <xdr:colOff>9525</xdr:colOff>
          <xdr:row>78</xdr:row>
          <xdr:rowOff>28575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77</xdr:row>
          <xdr:rowOff>161925</xdr:rowOff>
        </xdr:from>
        <xdr:to>
          <xdr:col>69</xdr:col>
          <xdr:colOff>9525</xdr:colOff>
          <xdr:row>79</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19</xdr:row>
          <xdr:rowOff>66675</xdr:rowOff>
        </xdr:from>
        <xdr:to>
          <xdr:col>33</xdr:col>
          <xdr:colOff>9525</xdr:colOff>
          <xdr:row>21</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19</xdr:row>
          <xdr:rowOff>57150</xdr:rowOff>
        </xdr:from>
        <xdr:to>
          <xdr:col>69</xdr:col>
          <xdr:colOff>0</xdr:colOff>
          <xdr:row>21</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161925</xdr:rowOff>
        </xdr:from>
        <xdr:to>
          <xdr:col>33</xdr:col>
          <xdr:colOff>9525</xdr:colOff>
          <xdr:row>22</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20</xdr:row>
          <xdr:rowOff>161925</xdr:rowOff>
        </xdr:from>
        <xdr:to>
          <xdr:col>69</xdr:col>
          <xdr:colOff>0</xdr:colOff>
          <xdr:row>22</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161925</xdr:rowOff>
        </xdr:from>
        <xdr:to>
          <xdr:col>33</xdr:col>
          <xdr:colOff>9525</xdr:colOff>
          <xdr:row>23</xdr:row>
          <xdr:rowOff>38100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22</xdr:row>
          <xdr:rowOff>161925</xdr:rowOff>
        </xdr:from>
        <xdr:to>
          <xdr:col>33</xdr:col>
          <xdr:colOff>9525</xdr:colOff>
          <xdr:row>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161925</xdr:rowOff>
        </xdr:from>
        <xdr:to>
          <xdr:col>33</xdr:col>
          <xdr:colOff>9525</xdr:colOff>
          <xdr:row>25</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24</xdr:row>
          <xdr:rowOff>161925</xdr:rowOff>
        </xdr:from>
        <xdr:to>
          <xdr:col>33</xdr:col>
          <xdr:colOff>9525</xdr:colOff>
          <xdr:row>26</xdr:row>
          <xdr:rowOff>38100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33</xdr:col>
          <xdr:colOff>9525</xdr:colOff>
          <xdr:row>27</xdr:row>
          <xdr:rowOff>28575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161925</xdr:rowOff>
        </xdr:from>
        <xdr:to>
          <xdr:col>33</xdr:col>
          <xdr:colOff>9525</xdr:colOff>
          <xdr:row>28</xdr:row>
          <xdr:rowOff>38100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161925</xdr:rowOff>
        </xdr:from>
        <xdr:to>
          <xdr:col>33</xdr:col>
          <xdr:colOff>9525</xdr:colOff>
          <xdr:row>29</xdr:row>
          <xdr:rowOff>38100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161925</xdr:rowOff>
        </xdr:from>
        <xdr:to>
          <xdr:col>33</xdr:col>
          <xdr:colOff>9525</xdr:colOff>
          <xdr:row>30</xdr:row>
          <xdr:rowOff>28575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161925</xdr:rowOff>
        </xdr:from>
        <xdr:to>
          <xdr:col>33</xdr:col>
          <xdr:colOff>9525</xdr:colOff>
          <xdr:row>31</xdr:row>
          <xdr:rowOff>38100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161925</xdr:rowOff>
        </xdr:from>
        <xdr:to>
          <xdr:col>33</xdr:col>
          <xdr:colOff>9525</xdr:colOff>
          <xdr:row>32</xdr:row>
          <xdr:rowOff>38100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171450</xdr:rowOff>
        </xdr:from>
        <xdr:to>
          <xdr:col>33</xdr:col>
          <xdr:colOff>9525</xdr:colOff>
          <xdr:row>33</xdr:row>
          <xdr:rowOff>38100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161925</xdr:rowOff>
        </xdr:from>
        <xdr:to>
          <xdr:col>33</xdr:col>
          <xdr:colOff>9525</xdr:colOff>
          <xdr:row>34</xdr:row>
          <xdr:rowOff>38100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161925</xdr:rowOff>
        </xdr:from>
        <xdr:to>
          <xdr:col>33</xdr:col>
          <xdr:colOff>9525</xdr:colOff>
          <xdr:row>35</xdr:row>
          <xdr:rowOff>38100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171450</xdr:rowOff>
        </xdr:from>
        <xdr:to>
          <xdr:col>33</xdr:col>
          <xdr:colOff>9525</xdr:colOff>
          <xdr:row>36</xdr:row>
          <xdr:rowOff>38100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161925</xdr:rowOff>
        </xdr:from>
        <xdr:to>
          <xdr:col>33</xdr:col>
          <xdr:colOff>9525</xdr:colOff>
          <xdr:row>37</xdr:row>
          <xdr:rowOff>38100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161925</xdr:rowOff>
        </xdr:from>
        <xdr:to>
          <xdr:col>33</xdr:col>
          <xdr:colOff>9525</xdr:colOff>
          <xdr:row>38</xdr:row>
          <xdr:rowOff>38100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161925</xdr:rowOff>
        </xdr:from>
        <xdr:to>
          <xdr:col>33</xdr:col>
          <xdr:colOff>9525</xdr:colOff>
          <xdr:row>39</xdr:row>
          <xdr:rowOff>28575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161925</xdr:rowOff>
        </xdr:from>
        <xdr:to>
          <xdr:col>33</xdr:col>
          <xdr:colOff>9525</xdr:colOff>
          <xdr:row>40</xdr:row>
          <xdr:rowOff>38100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161925</xdr:rowOff>
        </xdr:from>
        <xdr:to>
          <xdr:col>33</xdr:col>
          <xdr:colOff>9525</xdr:colOff>
          <xdr:row>41</xdr:row>
          <xdr:rowOff>38100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161925</xdr:rowOff>
        </xdr:from>
        <xdr:to>
          <xdr:col>33</xdr:col>
          <xdr:colOff>9525</xdr:colOff>
          <xdr:row>42</xdr:row>
          <xdr:rowOff>19050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161925</xdr:rowOff>
        </xdr:from>
        <xdr:to>
          <xdr:col>33</xdr:col>
          <xdr:colOff>9525</xdr:colOff>
          <xdr:row>43</xdr:row>
          <xdr:rowOff>38100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161925</xdr:rowOff>
        </xdr:from>
        <xdr:to>
          <xdr:col>33</xdr:col>
          <xdr:colOff>9525</xdr:colOff>
          <xdr:row>44</xdr:row>
          <xdr:rowOff>38100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161925</xdr:rowOff>
        </xdr:from>
        <xdr:to>
          <xdr:col>33</xdr:col>
          <xdr:colOff>9525</xdr:colOff>
          <xdr:row>45</xdr:row>
          <xdr:rowOff>28575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161925</xdr:rowOff>
        </xdr:from>
        <xdr:to>
          <xdr:col>33</xdr:col>
          <xdr:colOff>9525</xdr:colOff>
          <xdr:row>46</xdr:row>
          <xdr:rowOff>38100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161925</xdr:rowOff>
        </xdr:from>
        <xdr:to>
          <xdr:col>33</xdr:col>
          <xdr:colOff>9525</xdr:colOff>
          <xdr:row>47</xdr:row>
          <xdr:rowOff>38100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161925</xdr:rowOff>
        </xdr:from>
        <xdr:to>
          <xdr:col>33</xdr:col>
          <xdr:colOff>9525</xdr:colOff>
          <xdr:row>48</xdr:row>
          <xdr:rowOff>19050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161925</xdr:rowOff>
        </xdr:from>
        <xdr:to>
          <xdr:col>33</xdr:col>
          <xdr:colOff>9525</xdr:colOff>
          <xdr:row>49</xdr:row>
          <xdr:rowOff>38100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48</xdr:row>
          <xdr:rowOff>161925</xdr:rowOff>
        </xdr:from>
        <xdr:to>
          <xdr:col>33</xdr:col>
          <xdr:colOff>9525</xdr:colOff>
          <xdr:row>50</xdr:row>
          <xdr:rowOff>38100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49</xdr:row>
          <xdr:rowOff>161925</xdr:rowOff>
        </xdr:from>
        <xdr:to>
          <xdr:col>33</xdr:col>
          <xdr:colOff>9525</xdr:colOff>
          <xdr:row>51</xdr:row>
          <xdr:rowOff>19050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50</xdr:row>
          <xdr:rowOff>161925</xdr:rowOff>
        </xdr:from>
        <xdr:to>
          <xdr:col>33</xdr:col>
          <xdr:colOff>9525</xdr:colOff>
          <xdr:row>52</xdr:row>
          <xdr:rowOff>38100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161925</xdr:rowOff>
        </xdr:from>
        <xdr:to>
          <xdr:col>33</xdr:col>
          <xdr:colOff>9525</xdr:colOff>
          <xdr:row>53</xdr:row>
          <xdr:rowOff>38100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161925</xdr:rowOff>
        </xdr:from>
        <xdr:to>
          <xdr:col>33</xdr:col>
          <xdr:colOff>9525</xdr:colOff>
          <xdr:row>54</xdr:row>
          <xdr:rowOff>19050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53</xdr:row>
          <xdr:rowOff>161925</xdr:rowOff>
        </xdr:from>
        <xdr:to>
          <xdr:col>33</xdr:col>
          <xdr:colOff>9525</xdr:colOff>
          <xdr:row>55</xdr:row>
          <xdr:rowOff>38100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161925</xdr:rowOff>
        </xdr:from>
        <xdr:to>
          <xdr:col>33</xdr:col>
          <xdr:colOff>9525</xdr:colOff>
          <xdr:row>56</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161925</xdr:rowOff>
        </xdr:from>
        <xdr:to>
          <xdr:col>33</xdr:col>
          <xdr:colOff>9525</xdr:colOff>
          <xdr:row>57</xdr:row>
          <xdr:rowOff>28575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161925</xdr:rowOff>
        </xdr:from>
        <xdr:to>
          <xdr:col>33</xdr:col>
          <xdr:colOff>9525</xdr:colOff>
          <xdr:row>58</xdr:row>
          <xdr:rowOff>38100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161925</xdr:rowOff>
        </xdr:from>
        <xdr:to>
          <xdr:col>33</xdr:col>
          <xdr:colOff>9525</xdr:colOff>
          <xdr:row>59</xdr:row>
          <xdr:rowOff>38100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58</xdr:row>
          <xdr:rowOff>161925</xdr:rowOff>
        </xdr:from>
        <xdr:to>
          <xdr:col>33</xdr:col>
          <xdr:colOff>9525</xdr:colOff>
          <xdr:row>60</xdr:row>
          <xdr:rowOff>28575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161925</xdr:rowOff>
        </xdr:from>
        <xdr:to>
          <xdr:col>33</xdr:col>
          <xdr:colOff>9525</xdr:colOff>
          <xdr:row>61</xdr:row>
          <xdr:rowOff>38100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161925</xdr:rowOff>
        </xdr:from>
        <xdr:to>
          <xdr:col>33</xdr:col>
          <xdr:colOff>9525</xdr:colOff>
          <xdr:row>62</xdr:row>
          <xdr:rowOff>38100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171450</xdr:rowOff>
        </xdr:from>
        <xdr:to>
          <xdr:col>33</xdr:col>
          <xdr:colOff>9525</xdr:colOff>
          <xdr:row>63</xdr:row>
          <xdr:rowOff>38100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62</xdr:row>
          <xdr:rowOff>161925</xdr:rowOff>
        </xdr:from>
        <xdr:to>
          <xdr:col>33</xdr:col>
          <xdr:colOff>9525</xdr:colOff>
          <xdr:row>64</xdr:row>
          <xdr:rowOff>38100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63</xdr:row>
          <xdr:rowOff>161925</xdr:rowOff>
        </xdr:from>
        <xdr:to>
          <xdr:col>33</xdr:col>
          <xdr:colOff>9525</xdr:colOff>
          <xdr:row>65</xdr:row>
          <xdr:rowOff>38100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64</xdr:row>
          <xdr:rowOff>161925</xdr:rowOff>
        </xdr:from>
        <xdr:to>
          <xdr:col>33</xdr:col>
          <xdr:colOff>9525</xdr:colOff>
          <xdr:row>66</xdr:row>
          <xdr:rowOff>28575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65</xdr:row>
          <xdr:rowOff>161925</xdr:rowOff>
        </xdr:from>
        <xdr:to>
          <xdr:col>33</xdr:col>
          <xdr:colOff>9525</xdr:colOff>
          <xdr:row>67</xdr:row>
          <xdr:rowOff>38100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161925</xdr:rowOff>
        </xdr:from>
        <xdr:to>
          <xdr:col>33</xdr:col>
          <xdr:colOff>9525</xdr:colOff>
          <xdr:row>68</xdr:row>
          <xdr:rowOff>38100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171450</xdr:rowOff>
        </xdr:from>
        <xdr:to>
          <xdr:col>33</xdr:col>
          <xdr:colOff>9525</xdr:colOff>
          <xdr:row>69</xdr:row>
          <xdr:rowOff>38100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68</xdr:row>
          <xdr:rowOff>161925</xdr:rowOff>
        </xdr:from>
        <xdr:to>
          <xdr:col>33</xdr:col>
          <xdr:colOff>9525</xdr:colOff>
          <xdr:row>70</xdr:row>
          <xdr:rowOff>38100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3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69</xdr:row>
          <xdr:rowOff>161925</xdr:rowOff>
        </xdr:from>
        <xdr:to>
          <xdr:col>33</xdr:col>
          <xdr:colOff>9525</xdr:colOff>
          <xdr:row>71</xdr:row>
          <xdr:rowOff>38100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70</xdr:row>
          <xdr:rowOff>161925</xdr:rowOff>
        </xdr:from>
        <xdr:to>
          <xdr:col>33</xdr:col>
          <xdr:colOff>9525</xdr:colOff>
          <xdr:row>72</xdr:row>
          <xdr:rowOff>19050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161925</xdr:rowOff>
        </xdr:from>
        <xdr:to>
          <xdr:col>33</xdr:col>
          <xdr:colOff>9525</xdr:colOff>
          <xdr:row>73</xdr:row>
          <xdr:rowOff>38100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3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72</xdr:row>
          <xdr:rowOff>161925</xdr:rowOff>
        </xdr:from>
        <xdr:to>
          <xdr:col>33</xdr:col>
          <xdr:colOff>9525</xdr:colOff>
          <xdr:row>74</xdr:row>
          <xdr:rowOff>38100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3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73</xdr:row>
          <xdr:rowOff>161925</xdr:rowOff>
        </xdr:from>
        <xdr:to>
          <xdr:col>33</xdr:col>
          <xdr:colOff>9525</xdr:colOff>
          <xdr:row>75</xdr:row>
          <xdr:rowOff>28575</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3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161925</xdr:rowOff>
        </xdr:from>
        <xdr:to>
          <xdr:col>33</xdr:col>
          <xdr:colOff>9525</xdr:colOff>
          <xdr:row>76</xdr:row>
          <xdr:rowOff>38100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3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75</xdr:row>
          <xdr:rowOff>161925</xdr:rowOff>
        </xdr:from>
        <xdr:to>
          <xdr:col>33</xdr:col>
          <xdr:colOff>9525</xdr:colOff>
          <xdr:row>77</xdr:row>
          <xdr:rowOff>38100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3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76</xdr:row>
          <xdr:rowOff>161925</xdr:rowOff>
        </xdr:from>
        <xdr:to>
          <xdr:col>33</xdr:col>
          <xdr:colOff>9525</xdr:colOff>
          <xdr:row>78</xdr:row>
          <xdr:rowOff>19050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3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77</xdr:row>
          <xdr:rowOff>161925</xdr:rowOff>
        </xdr:from>
        <xdr:to>
          <xdr:col>33</xdr:col>
          <xdr:colOff>9525</xdr:colOff>
          <xdr:row>79</xdr:row>
          <xdr:rowOff>38100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3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78</xdr:row>
          <xdr:rowOff>161925</xdr:rowOff>
        </xdr:from>
        <xdr:to>
          <xdr:col>33</xdr:col>
          <xdr:colOff>9525</xdr:colOff>
          <xdr:row>80</xdr:row>
          <xdr:rowOff>38100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3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22</xdr:row>
          <xdr:rowOff>161925</xdr:rowOff>
        </xdr:from>
        <xdr:to>
          <xdr:col>69</xdr:col>
          <xdr:colOff>0</xdr:colOff>
          <xdr:row>24</xdr:row>
          <xdr:rowOff>38100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3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23</xdr:row>
          <xdr:rowOff>161925</xdr:rowOff>
        </xdr:from>
        <xdr:to>
          <xdr:col>69</xdr:col>
          <xdr:colOff>0</xdr:colOff>
          <xdr:row>25</xdr:row>
          <xdr:rowOff>38100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3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25</xdr:row>
          <xdr:rowOff>161925</xdr:rowOff>
        </xdr:from>
        <xdr:to>
          <xdr:col>69</xdr:col>
          <xdr:colOff>0</xdr:colOff>
          <xdr:row>27</xdr:row>
          <xdr:rowOff>38100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3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161925</xdr:rowOff>
        </xdr:from>
        <xdr:to>
          <xdr:col>69</xdr:col>
          <xdr:colOff>0</xdr:colOff>
          <xdr:row>28</xdr:row>
          <xdr:rowOff>38100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3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161925</xdr:rowOff>
        </xdr:from>
        <xdr:to>
          <xdr:col>69</xdr:col>
          <xdr:colOff>0</xdr:colOff>
          <xdr:row>30</xdr:row>
          <xdr:rowOff>38100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3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29</xdr:row>
          <xdr:rowOff>161925</xdr:rowOff>
        </xdr:from>
        <xdr:to>
          <xdr:col>69</xdr:col>
          <xdr:colOff>0</xdr:colOff>
          <xdr:row>31</xdr:row>
          <xdr:rowOff>38100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3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161925</xdr:rowOff>
        </xdr:from>
        <xdr:to>
          <xdr:col>69</xdr:col>
          <xdr:colOff>0</xdr:colOff>
          <xdr:row>33</xdr:row>
          <xdr:rowOff>38100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3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161925</xdr:rowOff>
        </xdr:from>
        <xdr:to>
          <xdr:col>69</xdr:col>
          <xdr:colOff>0</xdr:colOff>
          <xdr:row>34</xdr:row>
          <xdr:rowOff>38100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3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34</xdr:row>
          <xdr:rowOff>161925</xdr:rowOff>
        </xdr:from>
        <xdr:to>
          <xdr:col>69</xdr:col>
          <xdr:colOff>0</xdr:colOff>
          <xdr:row>36</xdr:row>
          <xdr:rowOff>38100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3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35</xdr:row>
          <xdr:rowOff>161925</xdr:rowOff>
        </xdr:from>
        <xdr:to>
          <xdr:col>69</xdr:col>
          <xdr:colOff>0</xdr:colOff>
          <xdr:row>37</xdr:row>
          <xdr:rowOff>38100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3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161925</xdr:rowOff>
        </xdr:from>
        <xdr:to>
          <xdr:col>69</xdr:col>
          <xdr:colOff>0</xdr:colOff>
          <xdr:row>39</xdr:row>
          <xdr:rowOff>38100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3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161925</xdr:rowOff>
        </xdr:from>
        <xdr:to>
          <xdr:col>69</xdr:col>
          <xdr:colOff>0</xdr:colOff>
          <xdr:row>40</xdr:row>
          <xdr:rowOff>38100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3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40</xdr:row>
          <xdr:rowOff>161925</xdr:rowOff>
        </xdr:from>
        <xdr:to>
          <xdr:col>69</xdr:col>
          <xdr:colOff>0</xdr:colOff>
          <xdr:row>42</xdr:row>
          <xdr:rowOff>38100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3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41</xdr:row>
          <xdr:rowOff>161925</xdr:rowOff>
        </xdr:from>
        <xdr:to>
          <xdr:col>69</xdr:col>
          <xdr:colOff>0</xdr:colOff>
          <xdr:row>43</xdr:row>
          <xdr:rowOff>38100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3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43</xdr:row>
          <xdr:rowOff>161925</xdr:rowOff>
        </xdr:from>
        <xdr:to>
          <xdr:col>69</xdr:col>
          <xdr:colOff>0</xdr:colOff>
          <xdr:row>45</xdr:row>
          <xdr:rowOff>38100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3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44</xdr:row>
          <xdr:rowOff>161925</xdr:rowOff>
        </xdr:from>
        <xdr:to>
          <xdr:col>69</xdr:col>
          <xdr:colOff>0</xdr:colOff>
          <xdr:row>46</xdr:row>
          <xdr:rowOff>38100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3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46</xdr:row>
          <xdr:rowOff>161925</xdr:rowOff>
        </xdr:from>
        <xdr:to>
          <xdr:col>69</xdr:col>
          <xdr:colOff>0</xdr:colOff>
          <xdr:row>48</xdr:row>
          <xdr:rowOff>38100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3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47</xdr:row>
          <xdr:rowOff>161925</xdr:rowOff>
        </xdr:from>
        <xdr:to>
          <xdr:col>69</xdr:col>
          <xdr:colOff>0</xdr:colOff>
          <xdr:row>49</xdr:row>
          <xdr:rowOff>38100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3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49</xdr:row>
          <xdr:rowOff>161925</xdr:rowOff>
        </xdr:from>
        <xdr:to>
          <xdr:col>69</xdr:col>
          <xdr:colOff>0</xdr:colOff>
          <xdr:row>51</xdr:row>
          <xdr:rowOff>38100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3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50</xdr:row>
          <xdr:rowOff>161925</xdr:rowOff>
        </xdr:from>
        <xdr:to>
          <xdr:col>69</xdr:col>
          <xdr:colOff>0</xdr:colOff>
          <xdr:row>52</xdr:row>
          <xdr:rowOff>38100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52</xdr:row>
          <xdr:rowOff>161925</xdr:rowOff>
        </xdr:from>
        <xdr:to>
          <xdr:col>69</xdr:col>
          <xdr:colOff>0</xdr:colOff>
          <xdr:row>54</xdr:row>
          <xdr:rowOff>38100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53</xdr:row>
          <xdr:rowOff>161925</xdr:rowOff>
        </xdr:from>
        <xdr:to>
          <xdr:col>69</xdr:col>
          <xdr:colOff>0</xdr:colOff>
          <xdr:row>55</xdr:row>
          <xdr:rowOff>38100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55</xdr:row>
          <xdr:rowOff>161925</xdr:rowOff>
        </xdr:from>
        <xdr:to>
          <xdr:col>69</xdr:col>
          <xdr:colOff>0</xdr:colOff>
          <xdr:row>57</xdr:row>
          <xdr:rowOff>38100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56</xdr:row>
          <xdr:rowOff>161925</xdr:rowOff>
        </xdr:from>
        <xdr:to>
          <xdr:col>69</xdr:col>
          <xdr:colOff>0</xdr:colOff>
          <xdr:row>58</xdr:row>
          <xdr:rowOff>38100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58</xdr:row>
          <xdr:rowOff>161925</xdr:rowOff>
        </xdr:from>
        <xdr:to>
          <xdr:col>69</xdr:col>
          <xdr:colOff>0</xdr:colOff>
          <xdr:row>60</xdr:row>
          <xdr:rowOff>38100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59</xdr:row>
          <xdr:rowOff>161925</xdr:rowOff>
        </xdr:from>
        <xdr:to>
          <xdr:col>69</xdr:col>
          <xdr:colOff>0</xdr:colOff>
          <xdr:row>61</xdr:row>
          <xdr:rowOff>38100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61</xdr:row>
          <xdr:rowOff>161925</xdr:rowOff>
        </xdr:from>
        <xdr:to>
          <xdr:col>69</xdr:col>
          <xdr:colOff>0</xdr:colOff>
          <xdr:row>63</xdr:row>
          <xdr:rowOff>38100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62</xdr:row>
          <xdr:rowOff>161925</xdr:rowOff>
        </xdr:from>
        <xdr:to>
          <xdr:col>69</xdr:col>
          <xdr:colOff>0</xdr:colOff>
          <xdr:row>64</xdr:row>
          <xdr:rowOff>38100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3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64</xdr:row>
          <xdr:rowOff>161925</xdr:rowOff>
        </xdr:from>
        <xdr:to>
          <xdr:col>69</xdr:col>
          <xdr:colOff>0</xdr:colOff>
          <xdr:row>66</xdr:row>
          <xdr:rowOff>38100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3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65</xdr:row>
          <xdr:rowOff>161925</xdr:rowOff>
        </xdr:from>
        <xdr:to>
          <xdr:col>69</xdr:col>
          <xdr:colOff>0</xdr:colOff>
          <xdr:row>67</xdr:row>
          <xdr:rowOff>38100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3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67</xdr:row>
          <xdr:rowOff>161925</xdr:rowOff>
        </xdr:from>
        <xdr:to>
          <xdr:col>69</xdr:col>
          <xdr:colOff>0</xdr:colOff>
          <xdr:row>69</xdr:row>
          <xdr:rowOff>38100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3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68</xdr:row>
          <xdr:rowOff>161925</xdr:rowOff>
        </xdr:from>
        <xdr:to>
          <xdr:col>69</xdr:col>
          <xdr:colOff>0</xdr:colOff>
          <xdr:row>70</xdr:row>
          <xdr:rowOff>38100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3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70</xdr:row>
          <xdr:rowOff>161925</xdr:rowOff>
        </xdr:from>
        <xdr:to>
          <xdr:col>69</xdr:col>
          <xdr:colOff>0</xdr:colOff>
          <xdr:row>72</xdr:row>
          <xdr:rowOff>38100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3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71</xdr:row>
          <xdr:rowOff>161925</xdr:rowOff>
        </xdr:from>
        <xdr:to>
          <xdr:col>69</xdr:col>
          <xdr:colOff>0</xdr:colOff>
          <xdr:row>73</xdr:row>
          <xdr:rowOff>38100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3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73</xdr:row>
          <xdr:rowOff>161925</xdr:rowOff>
        </xdr:from>
        <xdr:to>
          <xdr:col>69</xdr:col>
          <xdr:colOff>0</xdr:colOff>
          <xdr:row>75</xdr:row>
          <xdr:rowOff>38100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3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74</xdr:row>
          <xdr:rowOff>161925</xdr:rowOff>
        </xdr:from>
        <xdr:to>
          <xdr:col>69</xdr:col>
          <xdr:colOff>0</xdr:colOff>
          <xdr:row>76</xdr:row>
          <xdr:rowOff>38100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3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76</xdr:row>
          <xdr:rowOff>161925</xdr:rowOff>
        </xdr:from>
        <xdr:to>
          <xdr:col>69</xdr:col>
          <xdr:colOff>0</xdr:colOff>
          <xdr:row>78</xdr:row>
          <xdr:rowOff>38100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3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77</xdr:row>
          <xdr:rowOff>161925</xdr:rowOff>
        </xdr:from>
        <xdr:to>
          <xdr:col>69</xdr:col>
          <xdr:colOff>0</xdr:colOff>
          <xdr:row>79</xdr:row>
          <xdr:rowOff>38100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3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79" Type="http://schemas.openxmlformats.org/officeDocument/2006/relationships/ctrlProp" Target="../ctrlProps/ctrlProp78.xml"/><Relationship Id="rId87" Type="http://schemas.openxmlformats.org/officeDocument/2006/relationships/ctrlProp" Target="../ctrlProps/ctrlProp86.xml"/><Relationship Id="rId102" Type="http://schemas.openxmlformats.org/officeDocument/2006/relationships/ctrlProp" Target="../ctrlProps/ctrlProp101.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90" Type="http://schemas.openxmlformats.org/officeDocument/2006/relationships/ctrlProp" Target="../ctrlProps/ctrlProp89.xml"/><Relationship Id="rId95" Type="http://schemas.openxmlformats.org/officeDocument/2006/relationships/ctrlProp" Target="../ctrlProps/ctrlProp94.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100" Type="http://schemas.openxmlformats.org/officeDocument/2006/relationships/ctrlProp" Target="../ctrlProps/ctrlProp99.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103" Type="http://schemas.openxmlformats.org/officeDocument/2006/relationships/ctrlProp" Target="../ctrlProps/ctrlProp102.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5.xml"/><Relationship Id="rId21" Type="http://schemas.openxmlformats.org/officeDocument/2006/relationships/ctrlProp" Target="../ctrlProps/ctrlProp120.xml"/><Relationship Id="rId42" Type="http://schemas.openxmlformats.org/officeDocument/2006/relationships/ctrlProp" Target="../ctrlProps/ctrlProp141.xml"/><Relationship Id="rId47" Type="http://schemas.openxmlformats.org/officeDocument/2006/relationships/ctrlProp" Target="../ctrlProps/ctrlProp146.xml"/><Relationship Id="rId63" Type="http://schemas.openxmlformats.org/officeDocument/2006/relationships/ctrlProp" Target="../ctrlProps/ctrlProp162.xml"/><Relationship Id="rId68" Type="http://schemas.openxmlformats.org/officeDocument/2006/relationships/ctrlProp" Target="../ctrlProps/ctrlProp167.xml"/><Relationship Id="rId84" Type="http://schemas.openxmlformats.org/officeDocument/2006/relationships/ctrlProp" Target="../ctrlProps/ctrlProp183.xml"/><Relationship Id="rId89" Type="http://schemas.openxmlformats.org/officeDocument/2006/relationships/ctrlProp" Target="../ctrlProps/ctrlProp188.xml"/><Relationship Id="rId7" Type="http://schemas.openxmlformats.org/officeDocument/2006/relationships/ctrlProp" Target="../ctrlProps/ctrlProp106.xml"/><Relationship Id="rId71" Type="http://schemas.openxmlformats.org/officeDocument/2006/relationships/ctrlProp" Target="../ctrlProps/ctrlProp170.xml"/><Relationship Id="rId92" Type="http://schemas.openxmlformats.org/officeDocument/2006/relationships/ctrlProp" Target="../ctrlProps/ctrlProp191.xml"/><Relationship Id="rId2" Type="http://schemas.openxmlformats.org/officeDocument/2006/relationships/drawing" Target="../drawings/drawing3.xml"/><Relationship Id="rId16" Type="http://schemas.openxmlformats.org/officeDocument/2006/relationships/ctrlProp" Target="../ctrlProps/ctrlProp115.xml"/><Relationship Id="rId29" Type="http://schemas.openxmlformats.org/officeDocument/2006/relationships/ctrlProp" Target="../ctrlProps/ctrlProp128.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3" Type="http://schemas.openxmlformats.org/officeDocument/2006/relationships/ctrlProp" Target="../ctrlProps/ctrlProp152.xml"/><Relationship Id="rId58" Type="http://schemas.openxmlformats.org/officeDocument/2006/relationships/ctrlProp" Target="../ctrlProps/ctrlProp157.xml"/><Relationship Id="rId66" Type="http://schemas.openxmlformats.org/officeDocument/2006/relationships/ctrlProp" Target="../ctrlProps/ctrlProp165.xml"/><Relationship Id="rId74" Type="http://schemas.openxmlformats.org/officeDocument/2006/relationships/ctrlProp" Target="../ctrlProps/ctrlProp173.xml"/><Relationship Id="rId79" Type="http://schemas.openxmlformats.org/officeDocument/2006/relationships/ctrlProp" Target="../ctrlProps/ctrlProp178.xml"/><Relationship Id="rId87" Type="http://schemas.openxmlformats.org/officeDocument/2006/relationships/ctrlProp" Target="../ctrlProps/ctrlProp186.xml"/><Relationship Id="rId102" Type="http://schemas.openxmlformats.org/officeDocument/2006/relationships/ctrlProp" Target="../ctrlProps/ctrlProp201.xml"/><Relationship Id="rId5" Type="http://schemas.openxmlformats.org/officeDocument/2006/relationships/ctrlProp" Target="../ctrlProps/ctrlProp104.xml"/><Relationship Id="rId61" Type="http://schemas.openxmlformats.org/officeDocument/2006/relationships/ctrlProp" Target="../ctrlProps/ctrlProp160.xml"/><Relationship Id="rId82" Type="http://schemas.openxmlformats.org/officeDocument/2006/relationships/ctrlProp" Target="../ctrlProps/ctrlProp181.xml"/><Relationship Id="rId90" Type="http://schemas.openxmlformats.org/officeDocument/2006/relationships/ctrlProp" Target="../ctrlProps/ctrlProp189.xml"/><Relationship Id="rId95" Type="http://schemas.openxmlformats.org/officeDocument/2006/relationships/ctrlProp" Target="../ctrlProps/ctrlProp194.xml"/><Relationship Id="rId19" Type="http://schemas.openxmlformats.org/officeDocument/2006/relationships/ctrlProp" Target="../ctrlProps/ctrlProp11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48" Type="http://schemas.openxmlformats.org/officeDocument/2006/relationships/ctrlProp" Target="../ctrlProps/ctrlProp147.xml"/><Relationship Id="rId56" Type="http://schemas.openxmlformats.org/officeDocument/2006/relationships/ctrlProp" Target="../ctrlProps/ctrlProp155.xml"/><Relationship Id="rId64" Type="http://schemas.openxmlformats.org/officeDocument/2006/relationships/ctrlProp" Target="../ctrlProps/ctrlProp163.xml"/><Relationship Id="rId69" Type="http://schemas.openxmlformats.org/officeDocument/2006/relationships/ctrlProp" Target="../ctrlProps/ctrlProp168.xml"/><Relationship Id="rId77" Type="http://schemas.openxmlformats.org/officeDocument/2006/relationships/ctrlProp" Target="../ctrlProps/ctrlProp176.xml"/><Relationship Id="rId100" Type="http://schemas.openxmlformats.org/officeDocument/2006/relationships/ctrlProp" Target="../ctrlProps/ctrlProp199.xml"/><Relationship Id="rId8" Type="http://schemas.openxmlformats.org/officeDocument/2006/relationships/ctrlProp" Target="../ctrlProps/ctrlProp107.xml"/><Relationship Id="rId51" Type="http://schemas.openxmlformats.org/officeDocument/2006/relationships/ctrlProp" Target="../ctrlProps/ctrlProp150.xml"/><Relationship Id="rId72" Type="http://schemas.openxmlformats.org/officeDocument/2006/relationships/ctrlProp" Target="../ctrlProps/ctrlProp171.xml"/><Relationship Id="rId80" Type="http://schemas.openxmlformats.org/officeDocument/2006/relationships/ctrlProp" Target="../ctrlProps/ctrlProp179.xml"/><Relationship Id="rId85" Type="http://schemas.openxmlformats.org/officeDocument/2006/relationships/ctrlProp" Target="../ctrlProps/ctrlProp184.xml"/><Relationship Id="rId93" Type="http://schemas.openxmlformats.org/officeDocument/2006/relationships/ctrlProp" Target="../ctrlProps/ctrlProp192.xml"/><Relationship Id="rId98" Type="http://schemas.openxmlformats.org/officeDocument/2006/relationships/ctrlProp" Target="../ctrlProps/ctrlProp197.xml"/><Relationship Id="rId3" Type="http://schemas.openxmlformats.org/officeDocument/2006/relationships/vmlDrawing" Target="../drawings/vmlDrawing3.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59" Type="http://schemas.openxmlformats.org/officeDocument/2006/relationships/ctrlProp" Target="../ctrlProps/ctrlProp158.xml"/><Relationship Id="rId67" Type="http://schemas.openxmlformats.org/officeDocument/2006/relationships/ctrlProp" Target="../ctrlProps/ctrlProp166.xml"/><Relationship Id="rId103" Type="http://schemas.openxmlformats.org/officeDocument/2006/relationships/ctrlProp" Target="../ctrlProps/ctrlProp202.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62" Type="http://schemas.openxmlformats.org/officeDocument/2006/relationships/ctrlProp" Target="../ctrlProps/ctrlProp161.xml"/><Relationship Id="rId70" Type="http://schemas.openxmlformats.org/officeDocument/2006/relationships/ctrlProp" Target="../ctrlProps/ctrlProp169.xml"/><Relationship Id="rId75" Type="http://schemas.openxmlformats.org/officeDocument/2006/relationships/ctrlProp" Target="../ctrlProps/ctrlProp174.xml"/><Relationship Id="rId83" Type="http://schemas.openxmlformats.org/officeDocument/2006/relationships/ctrlProp" Target="../ctrlProps/ctrlProp182.xml"/><Relationship Id="rId88" Type="http://schemas.openxmlformats.org/officeDocument/2006/relationships/ctrlProp" Target="../ctrlProps/ctrlProp187.xml"/><Relationship Id="rId91" Type="http://schemas.openxmlformats.org/officeDocument/2006/relationships/ctrlProp" Target="../ctrlProps/ctrlProp190.xml"/><Relationship Id="rId96" Type="http://schemas.openxmlformats.org/officeDocument/2006/relationships/ctrlProp" Target="../ctrlProps/ctrlProp195.xml"/><Relationship Id="rId1" Type="http://schemas.openxmlformats.org/officeDocument/2006/relationships/printerSettings" Target="../printerSettings/printerSettings3.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 Id="rId57" Type="http://schemas.openxmlformats.org/officeDocument/2006/relationships/ctrlProp" Target="../ctrlProps/ctrlProp156.xml"/><Relationship Id="rId10" Type="http://schemas.openxmlformats.org/officeDocument/2006/relationships/ctrlProp" Target="../ctrlProps/ctrlProp109.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60" Type="http://schemas.openxmlformats.org/officeDocument/2006/relationships/ctrlProp" Target="../ctrlProps/ctrlProp159.xml"/><Relationship Id="rId65" Type="http://schemas.openxmlformats.org/officeDocument/2006/relationships/ctrlProp" Target="../ctrlProps/ctrlProp164.xml"/><Relationship Id="rId73" Type="http://schemas.openxmlformats.org/officeDocument/2006/relationships/ctrlProp" Target="../ctrlProps/ctrlProp172.xml"/><Relationship Id="rId78" Type="http://schemas.openxmlformats.org/officeDocument/2006/relationships/ctrlProp" Target="../ctrlProps/ctrlProp177.xml"/><Relationship Id="rId81" Type="http://schemas.openxmlformats.org/officeDocument/2006/relationships/ctrlProp" Target="../ctrlProps/ctrlProp180.xml"/><Relationship Id="rId86" Type="http://schemas.openxmlformats.org/officeDocument/2006/relationships/ctrlProp" Target="../ctrlProps/ctrlProp185.xml"/><Relationship Id="rId94" Type="http://schemas.openxmlformats.org/officeDocument/2006/relationships/ctrlProp" Target="../ctrlProps/ctrlProp193.xml"/><Relationship Id="rId99" Type="http://schemas.openxmlformats.org/officeDocument/2006/relationships/ctrlProp" Target="../ctrlProps/ctrlProp198.xml"/><Relationship Id="rId101" Type="http://schemas.openxmlformats.org/officeDocument/2006/relationships/ctrlProp" Target="../ctrlProps/ctrlProp200.xml"/><Relationship Id="rId4" Type="http://schemas.openxmlformats.org/officeDocument/2006/relationships/ctrlProp" Target="../ctrlProps/ctrlProp103.xml"/><Relationship Id="rId9" Type="http://schemas.openxmlformats.org/officeDocument/2006/relationships/ctrlProp" Target="../ctrlProps/ctrlProp108.xml"/><Relationship Id="rId13" Type="http://schemas.openxmlformats.org/officeDocument/2006/relationships/ctrlProp" Target="../ctrlProps/ctrlProp112.xml"/><Relationship Id="rId18" Type="http://schemas.openxmlformats.org/officeDocument/2006/relationships/ctrlProp" Target="../ctrlProps/ctrlProp117.xml"/><Relationship Id="rId39" Type="http://schemas.openxmlformats.org/officeDocument/2006/relationships/ctrlProp" Target="../ctrlProps/ctrlProp138.xml"/><Relationship Id="rId34" Type="http://schemas.openxmlformats.org/officeDocument/2006/relationships/ctrlProp" Target="../ctrlProps/ctrlProp133.xml"/><Relationship Id="rId50" Type="http://schemas.openxmlformats.org/officeDocument/2006/relationships/ctrlProp" Target="../ctrlProps/ctrlProp149.xml"/><Relationship Id="rId55" Type="http://schemas.openxmlformats.org/officeDocument/2006/relationships/ctrlProp" Target="../ctrlProps/ctrlProp154.xml"/><Relationship Id="rId76" Type="http://schemas.openxmlformats.org/officeDocument/2006/relationships/ctrlProp" Target="../ctrlProps/ctrlProp175.xml"/><Relationship Id="rId97" Type="http://schemas.openxmlformats.org/officeDocument/2006/relationships/ctrlProp" Target="../ctrlProps/ctrlProp196.xml"/><Relationship Id="rId10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25.xml"/><Relationship Id="rId21" Type="http://schemas.openxmlformats.org/officeDocument/2006/relationships/ctrlProp" Target="../ctrlProps/ctrlProp220.xml"/><Relationship Id="rId42" Type="http://schemas.openxmlformats.org/officeDocument/2006/relationships/ctrlProp" Target="../ctrlProps/ctrlProp241.xml"/><Relationship Id="rId47" Type="http://schemas.openxmlformats.org/officeDocument/2006/relationships/ctrlProp" Target="../ctrlProps/ctrlProp246.xml"/><Relationship Id="rId63" Type="http://schemas.openxmlformats.org/officeDocument/2006/relationships/ctrlProp" Target="../ctrlProps/ctrlProp262.xml"/><Relationship Id="rId68" Type="http://schemas.openxmlformats.org/officeDocument/2006/relationships/ctrlProp" Target="../ctrlProps/ctrlProp267.xml"/><Relationship Id="rId84" Type="http://schemas.openxmlformats.org/officeDocument/2006/relationships/ctrlProp" Target="../ctrlProps/ctrlProp283.xml"/><Relationship Id="rId89" Type="http://schemas.openxmlformats.org/officeDocument/2006/relationships/ctrlProp" Target="../ctrlProps/ctrlProp288.xml"/><Relationship Id="rId7" Type="http://schemas.openxmlformats.org/officeDocument/2006/relationships/ctrlProp" Target="../ctrlProps/ctrlProp206.xml"/><Relationship Id="rId71" Type="http://schemas.openxmlformats.org/officeDocument/2006/relationships/ctrlProp" Target="../ctrlProps/ctrlProp270.xml"/><Relationship Id="rId92" Type="http://schemas.openxmlformats.org/officeDocument/2006/relationships/ctrlProp" Target="../ctrlProps/ctrlProp291.xml"/><Relationship Id="rId2" Type="http://schemas.openxmlformats.org/officeDocument/2006/relationships/drawing" Target="../drawings/drawing4.xml"/><Relationship Id="rId16" Type="http://schemas.openxmlformats.org/officeDocument/2006/relationships/ctrlProp" Target="../ctrlProps/ctrlProp215.xml"/><Relationship Id="rId29" Type="http://schemas.openxmlformats.org/officeDocument/2006/relationships/ctrlProp" Target="../ctrlProps/ctrlProp228.xml"/><Relationship Id="rId11" Type="http://schemas.openxmlformats.org/officeDocument/2006/relationships/ctrlProp" Target="../ctrlProps/ctrlProp210.xml"/><Relationship Id="rId24" Type="http://schemas.openxmlformats.org/officeDocument/2006/relationships/ctrlProp" Target="../ctrlProps/ctrlProp223.xml"/><Relationship Id="rId32" Type="http://schemas.openxmlformats.org/officeDocument/2006/relationships/ctrlProp" Target="../ctrlProps/ctrlProp231.xml"/><Relationship Id="rId37" Type="http://schemas.openxmlformats.org/officeDocument/2006/relationships/ctrlProp" Target="../ctrlProps/ctrlProp236.xml"/><Relationship Id="rId40" Type="http://schemas.openxmlformats.org/officeDocument/2006/relationships/ctrlProp" Target="../ctrlProps/ctrlProp239.xml"/><Relationship Id="rId45" Type="http://schemas.openxmlformats.org/officeDocument/2006/relationships/ctrlProp" Target="../ctrlProps/ctrlProp244.xml"/><Relationship Id="rId53" Type="http://schemas.openxmlformats.org/officeDocument/2006/relationships/ctrlProp" Target="../ctrlProps/ctrlProp252.xml"/><Relationship Id="rId58" Type="http://schemas.openxmlformats.org/officeDocument/2006/relationships/ctrlProp" Target="../ctrlProps/ctrlProp257.xml"/><Relationship Id="rId66" Type="http://schemas.openxmlformats.org/officeDocument/2006/relationships/ctrlProp" Target="../ctrlProps/ctrlProp265.xml"/><Relationship Id="rId74" Type="http://schemas.openxmlformats.org/officeDocument/2006/relationships/ctrlProp" Target="../ctrlProps/ctrlProp273.xml"/><Relationship Id="rId79" Type="http://schemas.openxmlformats.org/officeDocument/2006/relationships/ctrlProp" Target="../ctrlProps/ctrlProp278.xml"/><Relationship Id="rId87" Type="http://schemas.openxmlformats.org/officeDocument/2006/relationships/ctrlProp" Target="../ctrlProps/ctrlProp286.xml"/><Relationship Id="rId102" Type="http://schemas.openxmlformats.org/officeDocument/2006/relationships/ctrlProp" Target="../ctrlProps/ctrlProp301.xml"/><Relationship Id="rId5" Type="http://schemas.openxmlformats.org/officeDocument/2006/relationships/ctrlProp" Target="../ctrlProps/ctrlProp204.xml"/><Relationship Id="rId61" Type="http://schemas.openxmlformats.org/officeDocument/2006/relationships/ctrlProp" Target="../ctrlProps/ctrlProp260.xml"/><Relationship Id="rId82" Type="http://schemas.openxmlformats.org/officeDocument/2006/relationships/ctrlProp" Target="../ctrlProps/ctrlProp281.xml"/><Relationship Id="rId90" Type="http://schemas.openxmlformats.org/officeDocument/2006/relationships/ctrlProp" Target="../ctrlProps/ctrlProp289.xml"/><Relationship Id="rId95" Type="http://schemas.openxmlformats.org/officeDocument/2006/relationships/ctrlProp" Target="../ctrlProps/ctrlProp294.xml"/><Relationship Id="rId19" Type="http://schemas.openxmlformats.org/officeDocument/2006/relationships/ctrlProp" Target="../ctrlProps/ctrlProp218.xml"/><Relationship Id="rId14" Type="http://schemas.openxmlformats.org/officeDocument/2006/relationships/ctrlProp" Target="../ctrlProps/ctrlProp213.xml"/><Relationship Id="rId22" Type="http://schemas.openxmlformats.org/officeDocument/2006/relationships/ctrlProp" Target="../ctrlProps/ctrlProp221.xml"/><Relationship Id="rId27" Type="http://schemas.openxmlformats.org/officeDocument/2006/relationships/ctrlProp" Target="../ctrlProps/ctrlProp226.xml"/><Relationship Id="rId30" Type="http://schemas.openxmlformats.org/officeDocument/2006/relationships/ctrlProp" Target="../ctrlProps/ctrlProp229.xml"/><Relationship Id="rId35" Type="http://schemas.openxmlformats.org/officeDocument/2006/relationships/ctrlProp" Target="../ctrlProps/ctrlProp234.xml"/><Relationship Id="rId43" Type="http://schemas.openxmlformats.org/officeDocument/2006/relationships/ctrlProp" Target="../ctrlProps/ctrlProp242.xml"/><Relationship Id="rId48" Type="http://schemas.openxmlformats.org/officeDocument/2006/relationships/ctrlProp" Target="../ctrlProps/ctrlProp247.xml"/><Relationship Id="rId56" Type="http://schemas.openxmlformats.org/officeDocument/2006/relationships/ctrlProp" Target="../ctrlProps/ctrlProp255.xml"/><Relationship Id="rId64" Type="http://schemas.openxmlformats.org/officeDocument/2006/relationships/ctrlProp" Target="../ctrlProps/ctrlProp263.xml"/><Relationship Id="rId69" Type="http://schemas.openxmlformats.org/officeDocument/2006/relationships/ctrlProp" Target="../ctrlProps/ctrlProp268.xml"/><Relationship Id="rId77" Type="http://schemas.openxmlformats.org/officeDocument/2006/relationships/ctrlProp" Target="../ctrlProps/ctrlProp276.xml"/><Relationship Id="rId100" Type="http://schemas.openxmlformats.org/officeDocument/2006/relationships/ctrlProp" Target="../ctrlProps/ctrlProp299.xml"/><Relationship Id="rId8" Type="http://schemas.openxmlformats.org/officeDocument/2006/relationships/ctrlProp" Target="../ctrlProps/ctrlProp207.xml"/><Relationship Id="rId51" Type="http://schemas.openxmlformats.org/officeDocument/2006/relationships/ctrlProp" Target="../ctrlProps/ctrlProp250.xml"/><Relationship Id="rId72" Type="http://schemas.openxmlformats.org/officeDocument/2006/relationships/ctrlProp" Target="../ctrlProps/ctrlProp271.xml"/><Relationship Id="rId80" Type="http://schemas.openxmlformats.org/officeDocument/2006/relationships/ctrlProp" Target="../ctrlProps/ctrlProp279.xml"/><Relationship Id="rId85" Type="http://schemas.openxmlformats.org/officeDocument/2006/relationships/ctrlProp" Target="../ctrlProps/ctrlProp284.xml"/><Relationship Id="rId93" Type="http://schemas.openxmlformats.org/officeDocument/2006/relationships/ctrlProp" Target="../ctrlProps/ctrlProp292.xml"/><Relationship Id="rId98" Type="http://schemas.openxmlformats.org/officeDocument/2006/relationships/ctrlProp" Target="../ctrlProps/ctrlProp297.xml"/><Relationship Id="rId3" Type="http://schemas.openxmlformats.org/officeDocument/2006/relationships/vmlDrawing" Target="../drawings/vmlDrawing4.vml"/><Relationship Id="rId12" Type="http://schemas.openxmlformats.org/officeDocument/2006/relationships/ctrlProp" Target="../ctrlProps/ctrlProp211.xml"/><Relationship Id="rId17" Type="http://schemas.openxmlformats.org/officeDocument/2006/relationships/ctrlProp" Target="../ctrlProps/ctrlProp216.xml"/><Relationship Id="rId25" Type="http://schemas.openxmlformats.org/officeDocument/2006/relationships/ctrlProp" Target="../ctrlProps/ctrlProp224.xml"/><Relationship Id="rId33" Type="http://schemas.openxmlformats.org/officeDocument/2006/relationships/ctrlProp" Target="../ctrlProps/ctrlProp232.xml"/><Relationship Id="rId38" Type="http://schemas.openxmlformats.org/officeDocument/2006/relationships/ctrlProp" Target="../ctrlProps/ctrlProp237.xml"/><Relationship Id="rId46" Type="http://schemas.openxmlformats.org/officeDocument/2006/relationships/ctrlProp" Target="../ctrlProps/ctrlProp245.xml"/><Relationship Id="rId59" Type="http://schemas.openxmlformats.org/officeDocument/2006/relationships/ctrlProp" Target="../ctrlProps/ctrlProp258.xml"/><Relationship Id="rId67" Type="http://schemas.openxmlformats.org/officeDocument/2006/relationships/ctrlProp" Target="../ctrlProps/ctrlProp266.xml"/><Relationship Id="rId103" Type="http://schemas.openxmlformats.org/officeDocument/2006/relationships/ctrlProp" Target="../ctrlProps/ctrlProp302.xml"/><Relationship Id="rId20" Type="http://schemas.openxmlformats.org/officeDocument/2006/relationships/ctrlProp" Target="../ctrlProps/ctrlProp219.xml"/><Relationship Id="rId41" Type="http://schemas.openxmlformats.org/officeDocument/2006/relationships/ctrlProp" Target="../ctrlProps/ctrlProp240.xml"/><Relationship Id="rId54" Type="http://schemas.openxmlformats.org/officeDocument/2006/relationships/ctrlProp" Target="../ctrlProps/ctrlProp253.xml"/><Relationship Id="rId62" Type="http://schemas.openxmlformats.org/officeDocument/2006/relationships/ctrlProp" Target="../ctrlProps/ctrlProp261.xml"/><Relationship Id="rId70" Type="http://schemas.openxmlformats.org/officeDocument/2006/relationships/ctrlProp" Target="../ctrlProps/ctrlProp269.xml"/><Relationship Id="rId75" Type="http://schemas.openxmlformats.org/officeDocument/2006/relationships/ctrlProp" Target="../ctrlProps/ctrlProp274.xml"/><Relationship Id="rId83" Type="http://schemas.openxmlformats.org/officeDocument/2006/relationships/ctrlProp" Target="../ctrlProps/ctrlProp282.xml"/><Relationship Id="rId88" Type="http://schemas.openxmlformats.org/officeDocument/2006/relationships/ctrlProp" Target="../ctrlProps/ctrlProp287.xml"/><Relationship Id="rId91" Type="http://schemas.openxmlformats.org/officeDocument/2006/relationships/ctrlProp" Target="../ctrlProps/ctrlProp290.xml"/><Relationship Id="rId96" Type="http://schemas.openxmlformats.org/officeDocument/2006/relationships/ctrlProp" Target="../ctrlProps/ctrlProp295.xml"/><Relationship Id="rId1" Type="http://schemas.openxmlformats.org/officeDocument/2006/relationships/printerSettings" Target="../printerSettings/printerSettings4.bin"/><Relationship Id="rId6" Type="http://schemas.openxmlformats.org/officeDocument/2006/relationships/ctrlProp" Target="../ctrlProps/ctrlProp205.xml"/><Relationship Id="rId15" Type="http://schemas.openxmlformats.org/officeDocument/2006/relationships/ctrlProp" Target="../ctrlProps/ctrlProp214.xml"/><Relationship Id="rId23" Type="http://schemas.openxmlformats.org/officeDocument/2006/relationships/ctrlProp" Target="../ctrlProps/ctrlProp222.xml"/><Relationship Id="rId28" Type="http://schemas.openxmlformats.org/officeDocument/2006/relationships/ctrlProp" Target="../ctrlProps/ctrlProp227.xml"/><Relationship Id="rId36" Type="http://schemas.openxmlformats.org/officeDocument/2006/relationships/ctrlProp" Target="../ctrlProps/ctrlProp235.xml"/><Relationship Id="rId49" Type="http://schemas.openxmlformats.org/officeDocument/2006/relationships/ctrlProp" Target="../ctrlProps/ctrlProp248.xml"/><Relationship Id="rId57" Type="http://schemas.openxmlformats.org/officeDocument/2006/relationships/ctrlProp" Target="../ctrlProps/ctrlProp256.xml"/><Relationship Id="rId10" Type="http://schemas.openxmlformats.org/officeDocument/2006/relationships/ctrlProp" Target="../ctrlProps/ctrlProp209.xml"/><Relationship Id="rId31" Type="http://schemas.openxmlformats.org/officeDocument/2006/relationships/ctrlProp" Target="../ctrlProps/ctrlProp230.xml"/><Relationship Id="rId44" Type="http://schemas.openxmlformats.org/officeDocument/2006/relationships/ctrlProp" Target="../ctrlProps/ctrlProp243.xml"/><Relationship Id="rId52" Type="http://schemas.openxmlformats.org/officeDocument/2006/relationships/ctrlProp" Target="../ctrlProps/ctrlProp251.xml"/><Relationship Id="rId60" Type="http://schemas.openxmlformats.org/officeDocument/2006/relationships/ctrlProp" Target="../ctrlProps/ctrlProp259.xml"/><Relationship Id="rId65" Type="http://schemas.openxmlformats.org/officeDocument/2006/relationships/ctrlProp" Target="../ctrlProps/ctrlProp264.xml"/><Relationship Id="rId73" Type="http://schemas.openxmlformats.org/officeDocument/2006/relationships/ctrlProp" Target="../ctrlProps/ctrlProp272.xml"/><Relationship Id="rId78" Type="http://schemas.openxmlformats.org/officeDocument/2006/relationships/ctrlProp" Target="../ctrlProps/ctrlProp277.xml"/><Relationship Id="rId81" Type="http://schemas.openxmlformats.org/officeDocument/2006/relationships/ctrlProp" Target="../ctrlProps/ctrlProp280.xml"/><Relationship Id="rId86" Type="http://schemas.openxmlformats.org/officeDocument/2006/relationships/ctrlProp" Target="../ctrlProps/ctrlProp285.xml"/><Relationship Id="rId94" Type="http://schemas.openxmlformats.org/officeDocument/2006/relationships/ctrlProp" Target="../ctrlProps/ctrlProp293.xml"/><Relationship Id="rId99" Type="http://schemas.openxmlformats.org/officeDocument/2006/relationships/ctrlProp" Target="../ctrlProps/ctrlProp298.xml"/><Relationship Id="rId101" Type="http://schemas.openxmlformats.org/officeDocument/2006/relationships/ctrlProp" Target="../ctrlProps/ctrlProp300.xml"/><Relationship Id="rId4" Type="http://schemas.openxmlformats.org/officeDocument/2006/relationships/ctrlProp" Target="../ctrlProps/ctrlProp203.xml"/><Relationship Id="rId9" Type="http://schemas.openxmlformats.org/officeDocument/2006/relationships/ctrlProp" Target="../ctrlProps/ctrlProp208.xml"/><Relationship Id="rId13" Type="http://schemas.openxmlformats.org/officeDocument/2006/relationships/ctrlProp" Target="../ctrlProps/ctrlProp212.xml"/><Relationship Id="rId18" Type="http://schemas.openxmlformats.org/officeDocument/2006/relationships/ctrlProp" Target="../ctrlProps/ctrlProp217.xml"/><Relationship Id="rId39" Type="http://schemas.openxmlformats.org/officeDocument/2006/relationships/ctrlProp" Target="../ctrlProps/ctrlProp238.xml"/><Relationship Id="rId34" Type="http://schemas.openxmlformats.org/officeDocument/2006/relationships/ctrlProp" Target="../ctrlProps/ctrlProp233.xml"/><Relationship Id="rId50" Type="http://schemas.openxmlformats.org/officeDocument/2006/relationships/ctrlProp" Target="../ctrlProps/ctrlProp249.xml"/><Relationship Id="rId55" Type="http://schemas.openxmlformats.org/officeDocument/2006/relationships/ctrlProp" Target="../ctrlProps/ctrlProp254.xml"/><Relationship Id="rId76" Type="http://schemas.openxmlformats.org/officeDocument/2006/relationships/ctrlProp" Target="../ctrlProps/ctrlProp275.xml"/><Relationship Id="rId97" Type="http://schemas.openxmlformats.org/officeDocument/2006/relationships/ctrlProp" Target="../ctrlProps/ctrlProp296.xml"/><Relationship Id="rId10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Y171"/>
  <sheetViews>
    <sheetView tabSelected="1" view="pageBreakPreview" zoomScaleNormal="100" zoomScaleSheetLayoutView="100" workbookViewId="0">
      <selection activeCell="A10" sqref="A10:BP10"/>
    </sheetView>
  </sheetViews>
  <sheetFormatPr defaultColWidth="9" defaultRowHeight="14.25"/>
  <cols>
    <col min="1" max="68" width="1.25" style="8" customWidth="1"/>
    <col min="69" max="69" width="9" style="8"/>
    <col min="70" max="121" width="2.625" style="8" customWidth="1"/>
    <col min="122" max="16384" width="9" style="8"/>
  </cols>
  <sheetData>
    <row r="1" spans="1:68" ht="15" customHeight="1">
      <c r="A1" s="7" t="s">
        <v>54</v>
      </c>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W1" s="221" t="s">
        <v>65</v>
      </c>
      <c r="AX1" s="222"/>
      <c r="AY1" s="222"/>
      <c r="AZ1" s="222"/>
      <c r="BA1" s="222"/>
      <c r="BB1" s="222"/>
      <c r="BC1" s="222"/>
      <c r="BD1" s="222"/>
      <c r="BE1" s="222"/>
      <c r="BF1" s="222"/>
      <c r="BG1" s="222"/>
      <c r="BH1" s="222"/>
      <c r="BI1" s="222"/>
      <c r="BJ1" s="222"/>
      <c r="BK1" s="222"/>
      <c r="BL1" s="222"/>
      <c r="BM1" s="222"/>
      <c r="BN1" s="222"/>
      <c r="BO1" s="222"/>
      <c r="BP1" s="223"/>
    </row>
    <row r="2" spans="1:68" ht="15" customHeight="1">
      <c r="A2" s="7"/>
      <c r="U2" s="9"/>
      <c r="V2" s="9"/>
      <c r="W2" s="9"/>
      <c r="X2" s="9"/>
      <c r="Y2" s="9"/>
      <c r="Z2" s="9"/>
      <c r="AA2" s="9"/>
      <c r="AB2" s="9"/>
      <c r="AC2" s="9"/>
      <c r="AD2" s="9"/>
      <c r="AE2" s="9"/>
      <c r="AF2" s="9"/>
      <c r="AG2" s="9"/>
      <c r="AH2" s="9"/>
      <c r="AI2" s="9"/>
      <c r="AJ2" s="9"/>
      <c r="AK2" s="9"/>
      <c r="AL2" s="9"/>
      <c r="AM2" s="9"/>
      <c r="AN2" s="9"/>
      <c r="AO2" s="9"/>
      <c r="AP2" s="9"/>
      <c r="AQ2" s="9"/>
      <c r="AR2" s="9"/>
      <c r="AS2" s="9"/>
      <c r="AT2" s="9"/>
      <c r="AW2" s="113" t="s">
        <v>66</v>
      </c>
      <c r="AX2" s="114"/>
      <c r="AY2" s="114"/>
      <c r="AZ2" s="114"/>
      <c r="BA2" s="114"/>
      <c r="BB2" s="114"/>
      <c r="BC2" s="114"/>
      <c r="BD2" s="114"/>
      <c r="BE2" s="114"/>
      <c r="BF2" s="114"/>
      <c r="BG2" s="114"/>
      <c r="BH2" s="114"/>
      <c r="BI2" s="114"/>
      <c r="BJ2" s="114"/>
      <c r="BK2" s="114"/>
      <c r="BL2" s="114"/>
      <c r="BM2" s="114"/>
      <c r="BN2" s="114"/>
      <c r="BO2" s="114"/>
      <c r="BP2" s="115"/>
    </row>
    <row r="3" spans="1:68" ht="15" customHeight="1">
      <c r="A3" s="7"/>
      <c r="U3" s="9"/>
      <c r="V3" s="9"/>
      <c r="W3" s="9"/>
      <c r="X3" s="9"/>
      <c r="Y3" s="9"/>
      <c r="Z3" s="9"/>
      <c r="AA3" s="9"/>
      <c r="AB3" s="9"/>
      <c r="AC3" s="9"/>
      <c r="AD3" s="9"/>
      <c r="AE3" s="9"/>
      <c r="AF3" s="9"/>
      <c r="AG3" s="9"/>
      <c r="AH3" s="9"/>
      <c r="AI3" s="9"/>
      <c r="AJ3" s="9"/>
      <c r="AK3" s="9"/>
      <c r="AL3" s="9"/>
      <c r="AM3" s="9"/>
      <c r="AN3" s="9"/>
      <c r="AO3" s="9"/>
      <c r="AP3" s="9"/>
      <c r="AQ3" s="9"/>
      <c r="AR3" s="9"/>
      <c r="AS3" s="9"/>
      <c r="AT3" s="9"/>
      <c r="AW3" s="113" t="s">
        <v>67</v>
      </c>
      <c r="AX3" s="114"/>
      <c r="AY3" s="114"/>
      <c r="AZ3" s="114"/>
      <c r="BA3" s="114"/>
      <c r="BB3" s="114"/>
      <c r="BC3" s="114"/>
      <c r="BD3" s="114"/>
      <c r="BE3" s="114"/>
      <c r="BF3" s="114"/>
      <c r="BG3" s="114"/>
      <c r="BH3" s="114"/>
      <c r="BI3" s="114"/>
      <c r="BJ3" s="114"/>
      <c r="BK3" s="114"/>
      <c r="BL3" s="114"/>
      <c r="BM3" s="114"/>
      <c r="BN3" s="114"/>
      <c r="BO3" s="114"/>
      <c r="BP3" s="115"/>
    </row>
    <row r="4" spans="1:68" ht="15" customHeight="1">
      <c r="A4" s="7"/>
      <c r="U4" s="9"/>
      <c r="V4" s="9"/>
      <c r="W4" s="9"/>
      <c r="X4" s="9"/>
      <c r="Y4" s="9"/>
      <c r="Z4" s="9"/>
      <c r="AA4" s="9"/>
      <c r="AB4" s="9"/>
      <c r="AC4" s="9"/>
      <c r="AD4" s="9"/>
      <c r="AE4" s="9"/>
      <c r="AF4" s="9"/>
      <c r="AG4" s="9"/>
      <c r="AH4" s="9"/>
      <c r="AI4" s="9"/>
      <c r="AJ4" s="9"/>
      <c r="AK4" s="9"/>
      <c r="AL4" s="9"/>
      <c r="AM4" s="9"/>
      <c r="AN4" s="9"/>
      <c r="AO4" s="9"/>
      <c r="AP4" s="9"/>
      <c r="AQ4" s="9"/>
      <c r="AR4" s="9"/>
      <c r="AS4" s="9"/>
      <c r="AT4" s="9"/>
      <c r="AW4" s="110" t="s">
        <v>68</v>
      </c>
      <c r="AX4" s="111"/>
      <c r="AY4" s="111"/>
      <c r="AZ4" s="111"/>
      <c r="BA4" s="111"/>
      <c r="BB4" s="111"/>
      <c r="BC4" s="111"/>
      <c r="BD4" s="111"/>
      <c r="BE4" s="111"/>
      <c r="BF4" s="111"/>
      <c r="BG4" s="111"/>
      <c r="BH4" s="111"/>
      <c r="BI4" s="111"/>
      <c r="BJ4" s="111"/>
      <c r="BK4" s="111"/>
      <c r="BL4" s="111"/>
      <c r="BM4" s="111"/>
      <c r="BN4" s="111"/>
      <c r="BO4" s="111"/>
      <c r="BP4" s="112"/>
    </row>
    <row r="5" spans="1:68" ht="12" customHeight="1">
      <c r="A5" s="7"/>
      <c r="U5" s="9"/>
      <c r="V5" s="9"/>
      <c r="W5" s="9"/>
      <c r="X5" s="9"/>
      <c r="Y5" s="9"/>
      <c r="Z5" s="9"/>
      <c r="AA5" s="9"/>
      <c r="AB5" s="9"/>
      <c r="AC5" s="9"/>
      <c r="AD5" s="9"/>
      <c r="AE5" s="9"/>
      <c r="AF5" s="9"/>
      <c r="AG5" s="9"/>
      <c r="AH5" s="9"/>
      <c r="AI5" s="9"/>
      <c r="AJ5" s="9"/>
      <c r="AK5" s="9"/>
      <c r="AL5" s="9"/>
      <c r="AM5" s="9"/>
      <c r="AN5" s="9"/>
      <c r="AO5" s="9"/>
      <c r="AP5" s="9"/>
      <c r="AQ5" s="9"/>
      <c r="AR5" s="9"/>
      <c r="AS5" s="9"/>
      <c r="AT5" s="9"/>
      <c r="AW5" s="10"/>
      <c r="AX5" s="10"/>
      <c r="AY5" s="10"/>
      <c r="AZ5" s="10"/>
      <c r="BA5" s="10"/>
      <c r="BB5" s="10"/>
      <c r="BC5" s="10"/>
      <c r="BD5" s="10"/>
      <c r="BE5" s="10"/>
      <c r="BF5" s="10"/>
      <c r="BG5" s="10"/>
      <c r="BH5" s="10"/>
      <c r="BI5" s="10"/>
      <c r="BJ5" s="10"/>
      <c r="BK5" s="10"/>
      <c r="BL5" s="10"/>
      <c r="BM5" s="10"/>
      <c r="BN5" s="10"/>
      <c r="BO5" s="10"/>
      <c r="BP5" s="10"/>
    </row>
    <row r="6" spans="1:68" ht="18.75" customHeight="1">
      <c r="W6" s="11"/>
      <c r="X6" s="11"/>
      <c r="Y6" s="11"/>
      <c r="Z6" s="11"/>
      <c r="AA6" s="11"/>
      <c r="AB6" s="11"/>
      <c r="AC6" s="11"/>
      <c r="AD6" s="11"/>
      <c r="AE6" s="11"/>
      <c r="AF6" s="11"/>
      <c r="AG6" s="11"/>
      <c r="AH6" s="11"/>
      <c r="AI6" s="11"/>
      <c r="AJ6" s="11"/>
      <c r="AK6" s="11"/>
      <c r="AL6" s="11"/>
      <c r="AM6" s="11"/>
      <c r="AN6" s="11"/>
      <c r="AO6" s="11"/>
      <c r="AP6" s="11"/>
      <c r="AQ6" s="11"/>
      <c r="AR6" s="11"/>
      <c r="AS6" s="11"/>
      <c r="AW6" s="190" t="s">
        <v>5</v>
      </c>
      <c r="AX6" s="190"/>
      <c r="AY6" s="190"/>
      <c r="AZ6" s="190"/>
      <c r="BA6" s="190"/>
      <c r="BB6" s="224" t="s">
        <v>105</v>
      </c>
      <c r="BC6" s="224"/>
      <c r="BD6" s="224"/>
      <c r="BE6" s="224"/>
      <c r="BF6" s="224"/>
      <c r="BG6" s="190" t="s">
        <v>29</v>
      </c>
      <c r="BH6" s="190"/>
      <c r="BI6" s="224"/>
      <c r="BJ6" s="224"/>
      <c r="BK6" s="190" t="s">
        <v>28</v>
      </c>
      <c r="BL6" s="190"/>
      <c r="BM6" s="224"/>
      <c r="BN6" s="224"/>
      <c r="BO6" s="190" t="s">
        <v>27</v>
      </c>
      <c r="BP6" s="190"/>
    </row>
    <row r="7" spans="1:68" ht="12" customHeight="1">
      <c r="B7" s="12"/>
    </row>
    <row r="8" spans="1:68" ht="18.75" customHeight="1">
      <c r="B8" s="12" t="s">
        <v>20</v>
      </c>
    </row>
    <row r="9" spans="1:68" ht="12" customHeight="1">
      <c r="B9" s="12"/>
    </row>
    <row r="10" spans="1:68" ht="18.75" customHeight="1">
      <c r="A10" s="226" t="s">
        <v>17</v>
      </c>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row>
    <row r="11" spans="1:68" s="13" customFormat="1" ht="15" customHeight="1">
      <c r="A11" s="227"/>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row>
    <row r="12" spans="1:68" s="15" customFormat="1" ht="18.75" customHeight="1">
      <c r="A12" s="14"/>
      <c r="B12" s="14"/>
      <c r="C12" s="14"/>
      <c r="D12" s="14"/>
      <c r="E12" s="14"/>
      <c r="F12" s="14"/>
      <c r="G12" s="14"/>
      <c r="H12" s="14"/>
      <c r="I12" s="14"/>
      <c r="J12" s="14"/>
      <c r="K12" s="14"/>
      <c r="L12" s="14"/>
      <c r="M12" s="14"/>
      <c r="N12" s="14"/>
      <c r="O12" s="14"/>
      <c r="P12" s="14"/>
      <c r="Q12" s="14"/>
      <c r="R12" s="14"/>
      <c r="S12" s="14" t="s">
        <v>48</v>
      </c>
      <c r="T12" s="14"/>
      <c r="U12" s="235" t="s">
        <v>105</v>
      </c>
      <c r="V12" s="235"/>
      <c r="W12" s="235"/>
      <c r="X12" s="235"/>
      <c r="Y12" s="235"/>
      <c r="Z12" s="235"/>
      <c r="AA12" s="235"/>
      <c r="AB12" s="234" t="s">
        <v>29</v>
      </c>
      <c r="AC12" s="234"/>
      <c r="AD12" s="234"/>
      <c r="AE12" s="235"/>
      <c r="AF12" s="235"/>
      <c r="AG12" s="235"/>
      <c r="AH12" s="234" t="s">
        <v>28</v>
      </c>
      <c r="AI12" s="234"/>
      <c r="AJ12" s="234"/>
      <c r="AK12" s="234" t="s">
        <v>30</v>
      </c>
      <c r="AL12" s="234"/>
      <c r="AM12" s="234"/>
      <c r="AN12" s="234" t="s">
        <v>69</v>
      </c>
      <c r="AO12" s="234"/>
      <c r="AP12" s="234"/>
      <c r="AQ12" s="234" t="s">
        <v>70</v>
      </c>
      <c r="AR12" s="234"/>
      <c r="AS12" s="234"/>
      <c r="AT12" s="234" t="s">
        <v>46</v>
      </c>
      <c r="AU12" s="234"/>
      <c r="AV12" s="234"/>
      <c r="AW12" s="14" t="s">
        <v>47</v>
      </c>
      <c r="AX12" s="14"/>
      <c r="AY12" s="14"/>
      <c r="AZ12" s="14"/>
      <c r="BA12" s="14"/>
      <c r="BB12" s="14"/>
      <c r="BC12" s="14"/>
      <c r="BD12" s="14"/>
      <c r="BE12" s="14"/>
      <c r="BF12" s="14"/>
      <c r="BG12" s="14"/>
      <c r="BH12" s="14"/>
      <c r="BI12" s="14"/>
      <c r="BJ12" s="14"/>
      <c r="BK12" s="14"/>
      <c r="BL12" s="14"/>
      <c r="BM12" s="14"/>
    </row>
    <row r="13" spans="1:68" s="15" customFormat="1" ht="15" customHeight="1">
      <c r="A13" s="14"/>
      <c r="B13" s="14"/>
      <c r="C13" s="14"/>
      <c r="D13" s="14"/>
      <c r="E13" s="14"/>
      <c r="F13" s="14"/>
      <c r="G13" s="14"/>
      <c r="H13" s="14"/>
      <c r="I13" s="14"/>
      <c r="J13" s="14"/>
      <c r="K13" s="14"/>
      <c r="L13" s="14"/>
      <c r="M13" s="14"/>
      <c r="N13" s="14"/>
      <c r="O13" s="14"/>
      <c r="P13" s="14"/>
      <c r="Q13" s="14"/>
      <c r="R13" s="14"/>
      <c r="S13" s="14"/>
      <c r="T13" s="14"/>
      <c r="U13" s="16"/>
      <c r="V13" s="16"/>
      <c r="W13" s="16"/>
      <c r="X13" s="16"/>
      <c r="Y13" s="17"/>
      <c r="Z13" s="17"/>
      <c r="AA13" s="17"/>
      <c r="AB13" s="17"/>
      <c r="AC13" s="17"/>
      <c r="AD13" s="17"/>
      <c r="AE13" s="17"/>
      <c r="AF13" s="17"/>
      <c r="AG13" s="17"/>
      <c r="AH13" s="16"/>
      <c r="AI13" s="16"/>
      <c r="AJ13" s="16"/>
      <c r="AK13" s="16"/>
      <c r="AL13" s="16"/>
      <c r="AM13" s="16"/>
      <c r="AN13" s="16"/>
      <c r="AO13" s="16"/>
      <c r="AP13" s="16"/>
      <c r="AQ13" s="16"/>
      <c r="AR13" s="16"/>
      <c r="AS13" s="16"/>
      <c r="AT13" s="16"/>
      <c r="AU13" s="16"/>
      <c r="AV13" s="16"/>
      <c r="AW13" s="14"/>
      <c r="AX13" s="14"/>
      <c r="AY13" s="14"/>
      <c r="AZ13" s="14"/>
      <c r="BA13" s="14"/>
      <c r="BB13" s="14"/>
      <c r="BC13" s="14"/>
      <c r="BD13" s="14"/>
      <c r="BE13" s="14"/>
      <c r="BF13" s="14"/>
      <c r="BG13" s="14"/>
      <c r="BH13" s="14"/>
      <c r="BI13" s="14"/>
      <c r="BJ13" s="14"/>
      <c r="BK13" s="14"/>
      <c r="BL13" s="14"/>
      <c r="BM13" s="14"/>
    </row>
    <row r="14" spans="1:68" ht="18.75" customHeight="1">
      <c r="B14" s="18"/>
      <c r="C14" s="228" t="s">
        <v>33</v>
      </c>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30"/>
      <c r="BO14" s="18"/>
    </row>
    <row r="15" spans="1:68" ht="18.75" customHeight="1">
      <c r="B15" s="18"/>
      <c r="C15" s="231"/>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3"/>
      <c r="BO15" s="18"/>
    </row>
    <row r="16" spans="1:68" ht="18.75" customHeight="1">
      <c r="B16" s="18"/>
      <c r="C16" s="231"/>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3"/>
      <c r="BO16" s="18"/>
    </row>
    <row r="17" spans="1:69" ht="18.75" customHeight="1">
      <c r="A17" s="19"/>
      <c r="B17" s="19"/>
      <c r="C17" s="20"/>
      <c r="D17" s="219" t="s">
        <v>10</v>
      </c>
      <c r="E17" s="219"/>
      <c r="F17" s="219"/>
      <c r="G17" s="21" t="s">
        <v>21</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2"/>
      <c r="BO17" s="13"/>
      <c r="BP17" s="13"/>
      <c r="BQ17" s="23"/>
    </row>
    <row r="18" spans="1:69" ht="18.75" customHeight="1">
      <c r="A18" s="19"/>
      <c r="B18" s="19"/>
      <c r="C18" s="20"/>
      <c r="D18" s="219" t="s">
        <v>11</v>
      </c>
      <c r="E18" s="219"/>
      <c r="F18" s="219"/>
      <c r="G18" s="21" t="s">
        <v>22</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2"/>
      <c r="BO18" s="13"/>
      <c r="BP18" s="13"/>
      <c r="BQ18" s="23"/>
    </row>
    <row r="19" spans="1:69" ht="18.75" customHeight="1">
      <c r="A19" s="19"/>
      <c r="B19" s="19"/>
      <c r="C19" s="24"/>
      <c r="D19" s="220" t="s">
        <v>12</v>
      </c>
      <c r="E19" s="220"/>
      <c r="F19" s="220"/>
      <c r="G19" s="25" t="s">
        <v>23</v>
      </c>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6"/>
      <c r="BO19" s="13"/>
      <c r="BP19" s="13"/>
      <c r="BQ19" s="23"/>
    </row>
    <row r="20" spans="1:69" s="31" customFormat="1" ht="15" customHeight="1">
      <c r="A20" s="27"/>
      <c r="B20" s="28"/>
      <c r="C20" s="29"/>
      <c r="D20" s="29"/>
      <c r="E20" s="29"/>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30"/>
    </row>
    <row r="21" spans="1:69" s="32" customFormat="1" ht="18.75" customHeight="1">
      <c r="B21" s="150" t="s">
        <v>26</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row>
    <row r="22" spans="1:69" s="13" customFormat="1" ht="24.95" customHeight="1">
      <c r="B22" s="214" t="s">
        <v>31</v>
      </c>
      <c r="C22" s="215"/>
      <c r="D22" s="215"/>
      <c r="E22" s="215"/>
      <c r="F22" s="215"/>
      <c r="G22" s="215"/>
      <c r="H22" s="215"/>
      <c r="I22" s="215"/>
      <c r="J22" s="215"/>
      <c r="K22" s="215"/>
      <c r="L22" s="215"/>
      <c r="M22" s="215"/>
      <c r="N22" s="215"/>
      <c r="O22" s="211"/>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3"/>
      <c r="AS22" s="21"/>
      <c r="AT22" s="33"/>
      <c r="AU22" s="218" t="s">
        <v>114</v>
      </c>
      <c r="AV22" s="218"/>
      <c r="AW22" s="218"/>
      <c r="AX22" s="218"/>
      <c r="AY22" s="218"/>
      <c r="AZ22" s="218"/>
      <c r="BA22" s="218"/>
      <c r="BB22" s="218"/>
      <c r="BC22" s="218"/>
      <c r="BD22" s="218"/>
      <c r="BE22" s="386"/>
      <c r="BF22" s="387"/>
      <c r="BG22" s="387"/>
      <c r="BH22" s="387"/>
      <c r="BI22" s="387"/>
      <c r="BJ22" s="387"/>
      <c r="BK22" s="387"/>
      <c r="BL22" s="387"/>
      <c r="BM22" s="387"/>
      <c r="BN22" s="387"/>
      <c r="BO22" s="388"/>
    </row>
    <row r="23" spans="1:69" s="13" customFormat="1" ht="24.95" customHeight="1">
      <c r="B23" s="216" t="s">
        <v>32</v>
      </c>
      <c r="C23" s="217"/>
      <c r="D23" s="217"/>
      <c r="E23" s="217"/>
      <c r="F23" s="217"/>
      <c r="G23" s="217"/>
      <c r="H23" s="217"/>
      <c r="I23" s="217"/>
      <c r="J23" s="217"/>
      <c r="K23" s="217"/>
      <c r="L23" s="217"/>
      <c r="M23" s="217"/>
      <c r="N23" s="217"/>
      <c r="O23" s="208"/>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10"/>
      <c r="AS23" s="21"/>
      <c r="AT23" s="33"/>
      <c r="AU23" s="218" t="s">
        <v>115</v>
      </c>
      <c r="AV23" s="218"/>
      <c r="AW23" s="218"/>
      <c r="AX23" s="218"/>
      <c r="AY23" s="218"/>
      <c r="AZ23" s="218"/>
      <c r="BA23" s="218"/>
      <c r="BB23" s="218"/>
      <c r="BC23" s="218"/>
      <c r="BD23" s="218"/>
      <c r="BE23" s="386"/>
      <c r="BF23" s="387"/>
      <c r="BG23" s="387"/>
      <c r="BH23" s="387"/>
      <c r="BI23" s="387"/>
      <c r="BJ23" s="387"/>
      <c r="BK23" s="387"/>
      <c r="BL23" s="387"/>
      <c r="BM23" s="387"/>
      <c r="BN23" s="387"/>
      <c r="BO23" s="388"/>
    </row>
    <row r="24" spans="1:69" s="13" customFormat="1" ht="24.95" customHeight="1">
      <c r="B24" s="196" t="s">
        <v>24</v>
      </c>
      <c r="C24" s="197"/>
      <c r="D24" s="197"/>
      <c r="E24" s="197"/>
      <c r="F24" s="197"/>
      <c r="G24" s="197"/>
      <c r="H24" s="197"/>
      <c r="I24" s="197"/>
      <c r="J24" s="197"/>
      <c r="K24" s="197"/>
      <c r="L24" s="197"/>
      <c r="M24" s="197"/>
      <c r="N24" s="197"/>
      <c r="O24" s="200"/>
      <c r="P24" s="200"/>
      <c r="Q24" s="200"/>
      <c r="R24" s="200"/>
      <c r="S24" s="200"/>
      <c r="T24" s="200"/>
      <c r="U24" s="200"/>
      <c r="V24" s="200"/>
      <c r="W24" s="200"/>
      <c r="X24" s="200"/>
      <c r="Y24" s="200"/>
      <c r="Z24" s="200"/>
      <c r="AA24" s="200"/>
      <c r="AB24" s="200"/>
      <c r="AC24" s="200"/>
      <c r="AD24" s="200"/>
      <c r="AE24" s="200"/>
      <c r="AF24" s="200"/>
      <c r="AG24" s="200"/>
      <c r="AH24" s="200"/>
      <c r="AI24" s="200"/>
      <c r="AJ24" s="201"/>
      <c r="AK24" s="204" t="s">
        <v>25</v>
      </c>
      <c r="AL24" s="204"/>
      <c r="AM24" s="204"/>
      <c r="AN24" s="204"/>
      <c r="AO24" s="204"/>
      <c r="AP24" s="204"/>
      <c r="AQ24" s="204"/>
      <c r="AR24" s="205"/>
      <c r="AS24" s="34"/>
      <c r="AT24" s="33"/>
      <c r="AU24" s="218" t="s">
        <v>116</v>
      </c>
      <c r="AV24" s="218"/>
      <c r="AW24" s="218"/>
      <c r="AX24" s="218"/>
      <c r="AY24" s="218"/>
      <c r="AZ24" s="218"/>
      <c r="BA24" s="218"/>
      <c r="BB24" s="218"/>
      <c r="BC24" s="218"/>
      <c r="BD24" s="218"/>
      <c r="BE24" s="386"/>
      <c r="BF24" s="387"/>
      <c r="BG24" s="387"/>
      <c r="BH24" s="387"/>
      <c r="BI24" s="387"/>
      <c r="BJ24" s="387"/>
      <c r="BK24" s="387"/>
      <c r="BL24" s="387"/>
      <c r="BM24" s="387"/>
      <c r="BN24" s="387"/>
      <c r="BO24" s="388"/>
    </row>
    <row r="25" spans="1:69" s="13" customFormat="1" ht="24.95" customHeight="1">
      <c r="B25" s="198"/>
      <c r="C25" s="199"/>
      <c r="D25" s="199"/>
      <c r="E25" s="199"/>
      <c r="F25" s="199"/>
      <c r="G25" s="199"/>
      <c r="H25" s="199"/>
      <c r="I25" s="199"/>
      <c r="J25" s="199"/>
      <c r="K25" s="199"/>
      <c r="L25" s="199"/>
      <c r="M25" s="199"/>
      <c r="N25" s="199"/>
      <c r="O25" s="202"/>
      <c r="P25" s="202"/>
      <c r="Q25" s="202"/>
      <c r="R25" s="202"/>
      <c r="S25" s="202"/>
      <c r="T25" s="202"/>
      <c r="U25" s="202"/>
      <c r="V25" s="202"/>
      <c r="W25" s="202"/>
      <c r="X25" s="202"/>
      <c r="Y25" s="202"/>
      <c r="Z25" s="202"/>
      <c r="AA25" s="202"/>
      <c r="AB25" s="202"/>
      <c r="AC25" s="202"/>
      <c r="AD25" s="202"/>
      <c r="AE25" s="202"/>
      <c r="AF25" s="202"/>
      <c r="AG25" s="202"/>
      <c r="AH25" s="202"/>
      <c r="AI25" s="202"/>
      <c r="AJ25" s="203"/>
      <c r="AK25" s="206"/>
      <c r="AL25" s="206"/>
      <c r="AM25" s="206"/>
      <c r="AN25" s="206"/>
      <c r="AO25" s="206"/>
      <c r="AP25" s="206"/>
      <c r="AQ25" s="206"/>
      <c r="AR25" s="207"/>
      <c r="AS25" s="34"/>
      <c r="AT25" s="33"/>
      <c r="AU25" s="218" t="s">
        <v>115</v>
      </c>
      <c r="AV25" s="218"/>
      <c r="AW25" s="218"/>
      <c r="AX25" s="218"/>
      <c r="AY25" s="218"/>
      <c r="AZ25" s="218"/>
      <c r="BA25" s="218"/>
      <c r="BB25" s="218"/>
      <c r="BC25" s="218"/>
      <c r="BD25" s="218"/>
      <c r="BE25" s="386"/>
      <c r="BF25" s="387"/>
      <c r="BG25" s="387"/>
      <c r="BH25" s="387"/>
      <c r="BI25" s="387"/>
      <c r="BJ25" s="387"/>
      <c r="BK25" s="387"/>
      <c r="BL25" s="387"/>
      <c r="BM25" s="387"/>
      <c r="BN25" s="387"/>
      <c r="BO25" s="388"/>
    </row>
    <row r="26" spans="1:69" s="35" customFormat="1" ht="8.1" customHeight="1">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row>
    <row r="27" spans="1:69" s="37" customFormat="1" ht="18.75" customHeight="1">
      <c r="B27" s="132" t="s">
        <v>74</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row>
    <row r="28" spans="1:69" ht="18.75" customHeight="1">
      <c r="B28" s="133" t="s">
        <v>13</v>
      </c>
      <c r="C28" s="134"/>
      <c r="D28" s="134"/>
      <c r="E28" s="134"/>
      <c r="F28" s="134"/>
      <c r="G28" s="134"/>
      <c r="H28" s="134"/>
      <c r="I28" s="134"/>
      <c r="J28" s="134"/>
      <c r="K28" s="134"/>
      <c r="L28" s="134"/>
      <c r="M28" s="134"/>
      <c r="N28" s="135"/>
      <c r="O28" s="136"/>
      <c r="P28" s="136"/>
      <c r="Q28" s="136"/>
      <c r="R28" s="136"/>
      <c r="S28" s="136"/>
      <c r="T28" s="136"/>
      <c r="U28" s="136"/>
      <c r="V28" s="136"/>
      <c r="W28" s="136"/>
      <c r="X28" s="136"/>
      <c r="Y28" s="136"/>
      <c r="Z28" s="136"/>
      <c r="AA28" s="136"/>
      <c r="AB28" s="136"/>
      <c r="AC28" s="136"/>
      <c r="AD28" s="136"/>
      <c r="AE28" s="136"/>
      <c r="AF28" s="136"/>
      <c r="AG28" s="136"/>
      <c r="AH28" s="136"/>
      <c r="AI28" s="136"/>
      <c r="AJ28" s="137"/>
      <c r="AK28" s="141" t="s">
        <v>0</v>
      </c>
      <c r="AL28" s="142"/>
      <c r="AM28" s="142"/>
      <c r="AN28" s="142"/>
      <c r="AO28" s="142"/>
      <c r="AP28" s="142"/>
      <c r="AQ28" s="142"/>
      <c r="AR28" s="143"/>
      <c r="AS28" s="138" t="s">
        <v>14</v>
      </c>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40"/>
    </row>
    <row r="29" spans="1:69" ht="18.75" customHeight="1">
      <c r="B29" s="159" t="s">
        <v>75</v>
      </c>
      <c r="C29" s="160"/>
      <c r="D29" s="160"/>
      <c r="E29" s="160"/>
      <c r="F29" s="160"/>
      <c r="G29" s="160"/>
      <c r="H29" s="160"/>
      <c r="I29" s="160"/>
      <c r="J29" s="160"/>
      <c r="K29" s="160"/>
      <c r="L29" s="160"/>
      <c r="M29" s="160"/>
      <c r="N29" s="161"/>
      <c r="O29" s="163"/>
      <c r="P29" s="163"/>
      <c r="Q29" s="163"/>
      <c r="R29" s="163"/>
      <c r="S29" s="163"/>
      <c r="T29" s="163"/>
      <c r="U29" s="163"/>
      <c r="V29" s="163"/>
      <c r="W29" s="163"/>
      <c r="X29" s="163"/>
      <c r="Y29" s="163"/>
      <c r="Z29" s="163"/>
      <c r="AA29" s="163"/>
      <c r="AB29" s="163"/>
      <c r="AC29" s="163"/>
      <c r="AD29" s="163"/>
      <c r="AE29" s="163"/>
      <c r="AF29" s="163"/>
      <c r="AG29" s="163"/>
      <c r="AH29" s="163"/>
      <c r="AI29" s="163"/>
      <c r="AJ29" s="164"/>
      <c r="AK29" s="144"/>
      <c r="AL29" s="145"/>
      <c r="AM29" s="145"/>
      <c r="AN29" s="145"/>
      <c r="AO29" s="145"/>
      <c r="AP29" s="145"/>
      <c r="AQ29" s="145"/>
      <c r="AR29" s="146"/>
      <c r="AS29" s="169"/>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1"/>
    </row>
    <row r="30" spans="1:69" ht="18.75" customHeight="1">
      <c r="B30" s="159"/>
      <c r="C30" s="160"/>
      <c r="D30" s="160"/>
      <c r="E30" s="160"/>
      <c r="F30" s="160"/>
      <c r="G30" s="160"/>
      <c r="H30" s="160"/>
      <c r="I30" s="160"/>
      <c r="J30" s="160"/>
      <c r="K30" s="160"/>
      <c r="L30" s="160"/>
      <c r="M30" s="160"/>
      <c r="N30" s="161"/>
      <c r="O30" s="165"/>
      <c r="P30" s="165"/>
      <c r="Q30" s="165"/>
      <c r="R30" s="165"/>
      <c r="S30" s="165"/>
      <c r="T30" s="165"/>
      <c r="U30" s="165"/>
      <c r="V30" s="165"/>
      <c r="W30" s="165"/>
      <c r="X30" s="165"/>
      <c r="Y30" s="165"/>
      <c r="Z30" s="165"/>
      <c r="AA30" s="165"/>
      <c r="AB30" s="165"/>
      <c r="AC30" s="165"/>
      <c r="AD30" s="165"/>
      <c r="AE30" s="165"/>
      <c r="AF30" s="165"/>
      <c r="AG30" s="165"/>
      <c r="AH30" s="165"/>
      <c r="AI30" s="165"/>
      <c r="AJ30" s="166"/>
      <c r="AK30" s="144"/>
      <c r="AL30" s="145"/>
      <c r="AM30" s="145"/>
      <c r="AN30" s="145"/>
      <c r="AO30" s="145"/>
      <c r="AP30" s="145"/>
      <c r="AQ30" s="145"/>
      <c r="AR30" s="146"/>
      <c r="AS30" s="169"/>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1"/>
    </row>
    <row r="31" spans="1:69" ht="18.75" customHeight="1">
      <c r="B31" s="116"/>
      <c r="C31" s="117"/>
      <c r="D31" s="117"/>
      <c r="E31" s="117"/>
      <c r="F31" s="117"/>
      <c r="G31" s="117"/>
      <c r="H31" s="117"/>
      <c r="I31" s="117"/>
      <c r="J31" s="117"/>
      <c r="K31" s="117"/>
      <c r="L31" s="117"/>
      <c r="M31" s="117"/>
      <c r="N31" s="162"/>
      <c r="O31" s="167"/>
      <c r="P31" s="167"/>
      <c r="Q31" s="167"/>
      <c r="R31" s="167"/>
      <c r="S31" s="167"/>
      <c r="T31" s="167"/>
      <c r="U31" s="167"/>
      <c r="V31" s="167"/>
      <c r="W31" s="167"/>
      <c r="X31" s="167"/>
      <c r="Y31" s="167"/>
      <c r="Z31" s="167"/>
      <c r="AA31" s="167"/>
      <c r="AB31" s="167"/>
      <c r="AC31" s="167"/>
      <c r="AD31" s="167"/>
      <c r="AE31" s="167"/>
      <c r="AF31" s="167"/>
      <c r="AG31" s="167"/>
      <c r="AH31" s="167"/>
      <c r="AI31" s="167"/>
      <c r="AJ31" s="168"/>
      <c r="AK31" s="147"/>
      <c r="AL31" s="148"/>
      <c r="AM31" s="148"/>
      <c r="AN31" s="148"/>
      <c r="AO31" s="148"/>
      <c r="AP31" s="148"/>
      <c r="AQ31" s="148"/>
      <c r="AR31" s="149"/>
      <c r="AS31" s="172" t="s">
        <v>3</v>
      </c>
      <c r="AT31" s="173"/>
      <c r="AU31" s="173"/>
      <c r="AV31" s="173"/>
      <c r="AW31" s="173"/>
      <c r="AX31" s="167"/>
      <c r="AY31" s="167"/>
      <c r="AZ31" s="167"/>
      <c r="BA31" s="167"/>
      <c r="BB31" s="167"/>
      <c r="BC31" s="167"/>
      <c r="BD31" s="167"/>
      <c r="BE31" s="167"/>
      <c r="BF31" s="167"/>
      <c r="BG31" s="167"/>
      <c r="BH31" s="167"/>
      <c r="BI31" s="167"/>
      <c r="BJ31" s="167"/>
      <c r="BK31" s="167"/>
      <c r="BL31" s="167"/>
      <c r="BM31" s="167"/>
      <c r="BN31" s="167"/>
      <c r="BO31" s="168"/>
    </row>
    <row r="32" spans="1:69" s="35" customFormat="1" ht="8.1" customHeight="1">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row>
    <row r="33" spans="1:103" s="38" customFormat="1" ht="18.75" customHeight="1">
      <c r="B33" s="150" t="s">
        <v>35</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row>
    <row r="34" spans="1:103" s="13" customFormat="1" ht="18.75" customHeight="1">
      <c r="B34" s="174" t="s">
        <v>34</v>
      </c>
      <c r="C34" s="175"/>
      <c r="D34" s="175"/>
      <c r="E34" s="175"/>
      <c r="F34" s="175"/>
      <c r="G34" s="175"/>
      <c r="H34" s="175"/>
      <c r="I34" s="175"/>
      <c r="J34" s="175"/>
      <c r="K34" s="175"/>
      <c r="L34" s="175"/>
      <c r="M34" s="175"/>
      <c r="N34" s="175"/>
      <c r="O34" s="178">
        <f>BA34+BA35</f>
        <v>0</v>
      </c>
      <c r="P34" s="179"/>
      <c r="Q34" s="179"/>
      <c r="R34" s="179"/>
      <c r="S34" s="179"/>
      <c r="T34" s="179"/>
      <c r="U34" s="179"/>
      <c r="V34" s="179"/>
      <c r="W34" s="179"/>
      <c r="X34" s="179"/>
      <c r="Y34" s="179"/>
      <c r="Z34" s="179"/>
      <c r="AA34" s="179"/>
      <c r="AB34" s="179"/>
      <c r="AC34" s="179"/>
      <c r="AD34" s="179"/>
      <c r="AE34" s="179"/>
      <c r="AF34" s="179"/>
      <c r="AG34" s="179"/>
      <c r="AH34" s="192" t="s">
        <v>1</v>
      </c>
      <c r="AI34" s="192"/>
      <c r="AJ34" s="193"/>
      <c r="AK34" s="141" t="s">
        <v>79</v>
      </c>
      <c r="AL34" s="142"/>
      <c r="AM34" s="142"/>
      <c r="AN34" s="142"/>
      <c r="AO34" s="142"/>
      <c r="AP34" s="142"/>
      <c r="AQ34" s="142"/>
      <c r="AR34" s="142"/>
      <c r="AS34" s="182" t="s">
        <v>50</v>
      </c>
      <c r="AT34" s="134"/>
      <c r="AU34" s="134"/>
      <c r="AV34" s="134"/>
      <c r="AW34" s="134"/>
      <c r="AX34" s="134"/>
      <c r="AY34" s="134"/>
      <c r="AZ34" s="135"/>
      <c r="BA34" s="184">
        <f>'請求金額内訳書 (新2号)'!CD81+'請求金額内訳書 (新2号) (2枚目)'!CD81</f>
        <v>0</v>
      </c>
      <c r="BB34" s="185"/>
      <c r="BC34" s="185"/>
      <c r="BD34" s="185"/>
      <c r="BE34" s="185"/>
      <c r="BF34" s="185"/>
      <c r="BG34" s="185"/>
      <c r="BH34" s="185"/>
      <c r="BI34" s="185"/>
      <c r="BJ34" s="185"/>
      <c r="BK34" s="185"/>
      <c r="BL34" s="185"/>
      <c r="BM34" s="185"/>
      <c r="BN34" s="188" t="s">
        <v>41</v>
      </c>
      <c r="BO34" s="189"/>
    </row>
    <row r="35" spans="1:103" s="13" customFormat="1" ht="18.75" customHeight="1">
      <c r="B35" s="176"/>
      <c r="C35" s="177"/>
      <c r="D35" s="177"/>
      <c r="E35" s="177"/>
      <c r="F35" s="177"/>
      <c r="G35" s="177"/>
      <c r="H35" s="177"/>
      <c r="I35" s="177"/>
      <c r="J35" s="177"/>
      <c r="K35" s="177"/>
      <c r="L35" s="177"/>
      <c r="M35" s="177"/>
      <c r="N35" s="177"/>
      <c r="O35" s="180"/>
      <c r="P35" s="181"/>
      <c r="Q35" s="181"/>
      <c r="R35" s="181"/>
      <c r="S35" s="181"/>
      <c r="T35" s="181"/>
      <c r="U35" s="181"/>
      <c r="V35" s="181"/>
      <c r="W35" s="181"/>
      <c r="X35" s="181"/>
      <c r="Y35" s="181"/>
      <c r="Z35" s="181"/>
      <c r="AA35" s="181"/>
      <c r="AB35" s="181"/>
      <c r="AC35" s="181"/>
      <c r="AD35" s="181"/>
      <c r="AE35" s="181"/>
      <c r="AF35" s="181"/>
      <c r="AG35" s="181"/>
      <c r="AH35" s="194"/>
      <c r="AI35" s="194"/>
      <c r="AJ35" s="195"/>
      <c r="AK35" s="147"/>
      <c r="AL35" s="148"/>
      <c r="AM35" s="148"/>
      <c r="AN35" s="148"/>
      <c r="AO35" s="148"/>
      <c r="AP35" s="148"/>
      <c r="AQ35" s="148"/>
      <c r="AR35" s="148"/>
      <c r="AS35" s="183" t="s">
        <v>51</v>
      </c>
      <c r="AT35" s="148"/>
      <c r="AU35" s="148"/>
      <c r="AV35" s="148"/>
      <c r="AW35" s="148"/>
      <c r="AX35" s="148"/>
      <c r="AY35" s="148"/>
      <c r="AZ35" s="149"/>
      <c r="BA35" s="186">
        <f>'請求金額内訳書 (新3号)'!CD81</f>
        <v>0</v>
      </c>
      <c r="BB35" s="187"/>
      <c r="BC35" s="187"/>
      <c r="BD35" s="187"/>
      <c r="BE35" s="187"/>
      <c r="BF35" s="187"/>
      <c r="BG35" s="187"/>
      <c r="BH35" s="187"/>
      <c r="BI35" s="187"/>
      <c r="BJ35" s="187"/>
      <c r="BK35" s="187"/>
      <c r="BL35" s="187"/>
      <c r="BM35" s="187"/>
      <c r="BN35" s="190" t="s">
        <v>41</v>
      </c>
      <c r="BO35" s="191"/>
    </row>
    <row r="36" spans="1:103" s="35" customFormat="1" ht="8.1" customHeight="1">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row>
    <row r="37" spans="1:103" s="39" customFormat="1" ht="18.75" customHeight="1">
      <c r="B37" s="150" t="s">
        <v>36</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row>
    <row r="38" spans="1:103" s="35" customFormat="1" ht="18.75" customHeight="1">
      <c r="D38" s="151" t="s">
        <v>49</v>
      </c>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row>
    <row r="39" spans="1:103" s="35" customFormat="1" ht="8.1" customHeight="1">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row>
    <row r="40" spans="1:103" ht="18.75" customHeight="1">
      <c r="B40" s="152" t="s">
        <v>64</v>
      </c>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row>
    <row r="41" spans="1:103" s="38" customFormat="1" ht="18.75" customHeight="1">
      <c r="A41" s="11"/>
      <c r="B41" s="133" t="s">
        <v>55</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5"/>
      <c r="BG41" s="153" t="s">
        <v>56</v>
      </c>
      <c r="BH41" s="153"/>
      <c r="BI41" s="153"/>
      <c r="BJ41" s="153"/>
      <c r="BK41" s="153"/>
      <c r="BL41" s="153"/>
      <c r="BM41" s="153"/>
      <c r="BN41" s="153"/>
      <c r="BO41" s="154"/>
    </row>
    <row r="42" spans="1:103" s="38" customFormat="1" ht="30" customHeight="1">
      <c r="A42" s="11"/>
      <c r="B42" s="155"/>
      <c r="C42" s="156"/>
      <c r="D42" s="156"/>
      <c r="E42" s="156"/>
      <c r="F42" s="156"/>
      <c r="G42" s="156"/>
      <c r="H42" s="156"/>
      <c r="I42" s="156"/>
      <c r="J42" s="156"/>
      <c r="K42" s="156"/>
      <c r="L42" s="156"/>
      <c r="M42" s="156"/>
      <c r="N42" s="156"/>
      <c r="O42" s="157" t="s">
        <v>57</v>
      </c>
      <c r="P42" s="157"/>
      <c r="Q42" s="157"/>
      <c r="R42" s="157"/>
      <c r="S42" s="157"/>
      <c r="T42" s="157"/>
      <c r="U42" s="157"/>
      <c r="V42" s="157"/>
      <c r="W42" s="157"/>
      <c r="X42" s="157"/>
      <c r="Y42" s="157"/>
      <c r="Z42" s="157"/>
      <c r="AA42" s="157"/>
      <c r="AB42" s="157"/>
      <c r="AC42" s="157"/>
      <c r="AD42" s="157"/>
      <c r="AE42" s="156"/>
      <c r="AF42" s="156"/>
      <c r="AG42" s="156"/>
      <c r="AH42" s="156"/>
      <c r="AI42" s="156"/>
      <c r="AJ42" s="156"/>
      <c r="AK42" s="156"/>
      <c r="AL42" s="156"/>
      <c r="AM42" s="156"/>
      <c r="AN42" s="156"/>
      <c r="AO42" s="156"/>
      <c r="AP42" s="156"/>
      <c r="AQ42" s="156"/>
      <c r="AR42" s="156"/>
      <c r="AS42" s="156"/>
      <c r="AT42" s="156"/>
      <c r="AU42" s="156"/>
      <c r="AV42" s="156"/>
      <c r="AW42" s="157" t="s">
        <v>58</v>
      </c>
      <c r="AX42" s="157"/>
      <c r="AY42" s="157"/>
      <c r="AZ42" s="157"/>
      <c r="BA42" s="157"/>
      <c r="BB42" s="157"/>
      <c r="BC42" s="157"/>
      <c r="BD42" s="157"/>
      <c r="BE42" s="157"/>
      <c r="BF42" s="158"/>
      <c r="BG42" s="121"/>
      <c r="BH42" s="121"/>
      <c r="BI42" s="121"/>
      <c r="BJ42" s="121"/>
      <c r="BK42" s="121"/>
      <c r="BL42" s="121"/>
      <c r="BM42" s="121"/>
      <c r="BN42" s="121"/>
      <c r="BO42" s="122"/>
    </row>
    <row r="43" spans="1:103" s="44" customFormat="1" ht="30" customHeight="1">
      <c r="A43" s="40"/>
      <c r="B43" s="123" t="s">
        <v>59</v>
      </c>
      <c r="C43" s="124"/>
      <c r="D43" s="124"/>
      <c r="E43" s="124"/>
      <c r="F43" s="124"/>
      <c r="G43" s="124"/>
      <c r="H43" s="124"/>
      <c r="I43" s="124"/>
      <c r="J43" s="124"/>
      <c r="K43" s="124"/>
      <c r="L43" s="124"/>
      <c r="M43" s="124"/>
      <c r="N43" s="124"/>
      <c r="O43" s="124"/>
      <c r="P43" s="124"/>
      <c r="Q43" s="124"/>
      <c r="R43" s="124"/>
      <c r="S43" s="124"/>
      <c r="T43" s="41"/>
      <c r="U43" s="42"/>
      <c r="V43" s="42" t="s">
        <v>60</v>
      </c>
      <c r="W43" s="42"/>
      <c r="X43" s="42"/>
      <c r="Y43" s="42"/>
      <c r="Z43" s="125"/>
      <c r="AA43" s="125"/>
      <c r="AB43" s="42"/>
      <c r="AC43" s="42"/>
      <c r="AD43" s="42" t="s">
        <v>61</v>
      </c>
      <c r="AE43" s="42"/>
      <c r="AF43" s="42"/>
      <c r="AG43" s="42"/>
      <c r="AH43" s="126" t="s">
        <v>62</v>
      </c>
      <c r="AI43" s="127"/>
      <c r="AJ43" s="127"/>
      <c r="AK43" s="127"/>
      <c r="AL43" s="127"/>
      <c r="AM43" s="127"/>
      <c r="AN43" s="127"/>
      <c r="AO43" s="127"/>
      <c r="AP43" s="127"/>
      <c r="AQ43" s="127"/>
      <c r="AR43" s="127"/>
      <c r="AS43" s="127"/>
      <c r="AT43" s="128"/>
      <c r="AU43" s="129"/>
      <c r="AV43" s="129"/>
      <c r="AW43" s="129"/>
      <c r="AX43" s="129"/>
      <c r="AY43" s="129"/>
      <c r="AZ43" s="129"/>
      <c r="BA43" s="129"/>
      <c r="BB43" s="129"/>
      <c r="BC43" s="129"/>
      <c r="BD43" s="129"/>
      <c r="BE43" s="129"/>
      <c r="BF43" s="130"/>
      <c r="BG43" s="129"/>
      <c r="BH43" s="129"/>
      <c r="BI43" s="129"/>
      <c r="BJ43" s="129"/>
      <c r="BK43" s="129"/>
      <c r="BL43" s="129"/>
      <c r="BM43" s="129"/>
      <c r="BN43" s="129"/>
      <c r="BO43" s="131"/>
      <c r="BP43" s="43"/>
      <c r="BQ43" s="43"/>
      <c r="BR43" s="43"/>
      <c r="BS43" s="43"/>
      <c r="BT43" s="43"/>
      <c r="CJ43" s="19"/>
      <c r="CK43" s="19"/>
      <c r="CL43" s="19"/>
      <c r="CM43" s="19"/>
      <c r="CN43" s="19"/>
      <c r="CO43" s="19"/>
      <c r="CP43" s="19"/>
      <c r="CQ43" s="19"/>
      <c r="CR43" s="19"/>
      <c r="CS43" s="19"/>
      <c r="CT43" s="19"/>
      <c r="CU43" s="19"/>
      <c r="CV43" s="19"/>
      <c r="CW43" s="19"/>
      <c r="CX43" s="19"/>
      <c r="CY43" s="19"/>
    </row>
    <row r="44" spans="1:103" s="44" customFormat="1" ht="30" customHeight="1">
      <c r="A44" s="40"/>
      <c r="B44" s="116" t="s">
        <v>63</v>
      </c>
      <c r="C44" s="117"/>
      <c r="D44" s="117"/>
      <c r="E44" s="117"/>
      <c r="F44" s="117"/>
      <c r="G44" s="117"/>
      <c r="H44" s="117"/>
      <c r="I44" s="117"/>
      <c r="J44" s="117"/>
      <c r="K44" s="117"/>
      <c r="L44" s="117"/>
      <c r="M44" s="117"/>
      <c r="N44" s="117"/>
      <c r="O44" s="117"/>
      <c r="P44" s="117"/>
      <c r="Q44" s="117"/>
      <c r="R44" s="117"/>
      <c r="S44" s="117"/>
      <c r="T44" s="118"/>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20"/>
      <c r="CE44" s="19"/>
      <c r="CF44" s="19"/>
      <c r="CG44" s="19"/>
      <c r="CH44" s="19"/>
      <c r="CI44" s="19"/>
      <c r="CJ44" s="19"/>
      <c r="CK44" s="19"/>
      <c r="CL44" s="19"/>
      <c r="CM44" s="19"/>
      <c r="CN44" s="19"/>
      <c r="CO44" s="19"/>
      <c r="CP44" s="19"/>
      <c r="CQ44" s="19"/>
      <c r="CR44" s="19"/>
      <c r="CS44" s="19"/>
      <c r="CT44" s="19"/>
    </row>
    <row r="45" spans="1:103" ht="18.75" customHeight="1">
      <c r="BA45" s="109" t="s">
        <v>117</v>
      </c>
      <c r="BB45" s="109"/>
      <c r="BC45" s="109"/>
      <c r="BD45" s="109"/>
      <c r="BE45" s="109"/>
      <c r="BF45" s="109"/>
      <c r="BG45" s="109"/>
      <c r="BH45" s="109"/>
      <c r="BI45" s="109"/>
      <c r="BJ45" s="109"/>
      <c r="BK45" s="109"/>
      <c r="BL45" s="109"/>
      <c r="BM45" s="109"/>
      <c r="BN45" s="109"/>
      <c r="BO45" s="109"/>
    </row>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sheetProtection sheet="1" scenarios="1"/>
  <protectedRanges>
    <protectedRange sqref="BE22:BO25" name="範囲1"/>
  </protectedRanges>
  <mergeCells count="90">
    <mergeCell ref="BE25:BO25"/>
    <mergeCell ref="U12:X12"/>
    <mergeCell ref="Y12:AA12"/>
    <mergeCell ref="AQ12:AS12"/>
    <mergeCell ref="AT12:AV12"/>
    <mergeCell ref="D17:F17"/>
    <mergeCell ref="AB12:AD12"/>
    <mergeCell ref="AE12:AG12"/>
    <mergeCell ref="AH12:AJ12"/>
    <mergeCell ref="AK12:AM12"/>
    <mergeCell ref="D18:F18"/>
    <mergeCell ref="D19:F19"/>
    <mergeCell ref="AW1:BP1"/>
    <mergeCell ref="BI6:BJ6"/>
    <mergeCell ref="U1:AT1"/>
    <mergeCell ref="AW6:BA6"/>
    <mergeCell ref="A10:BP10"/>
    <mergeCell ref="A11:BP11"/>
    <mergeCell ref="C14:BN16"/>
    <mergeCell ref="BB6:BD6"/>
    <mergeCell ref="BO6:BP6"/>
    <mergeCell ref="BK6:BL6"/>
    <mergeCell ref="BM6:BN6"/>
    <mergeCell ref="BG6:BH6"/>
    <mergeCell ref="BE6:BF6"/>
    <mergeCell ref="AN12:AP12"/>
    <mergeCell ref="AH34:AJ35"/>
    <mergeCell ref="B24:N25"/>
    <mergeCell ref="B21:BO21"/>
    <mergeCell ref="O24:AJ25"/>
    <mergeCell ref="AK24:AR25"/>
    <mergeCell ref="O23:AR23"/>
    <mergeCell ref="O22:AR22"/>
    <mergeCell ref="B22:N22"/>
    <mergeCell ref="B23:N23"/>
    <mergeCell ref="AU22:BD22"/>
    <mergeCell ref="AU23:BD23"/>
    <mergeCell ref="AU24:BD24"/>
    <mergeCell ref="AU25:BD25"/>
    <mergeCell ref="BE22:BO22"/>
    <mergeCell ref="BE23:BO23"/>
    <mergeCell ref="BE24:BO24"/>
    <mergeCell ref="AW42:BF42"/>
    <mergeCell ref="B29:N31"/>
    <mergeCell ref="O29:AJ31"/>
    <mergeCell ref="AS29:BO30"/>
    <mergeCell ref="AS31:AW31"/>
    <mergeCell ref="AX31:BO31"/>
    <mergeCell ref="B34:N35"/>
    <mergeCell ref="O34:AG35"/>
    <mergeCell ref="B33:BO33"/>
    <mergeCell ref="AK34:AR35"/>
    <mergeCell ref="AS34:AZ34"/>
    <mergeCell ref="AS35:AZ35"/>
    <mergeCell ref="BA34:BM34"/>
    <mergeCell ref="BA35:BM35"/>
    <mergeCell ref="BN34:BO34"/>
    <mergeCell ref="BN35:BO35"/>
    <mergeCell ref="BG43:BI43"/>
    <mergeCell ref="BJ43:BL43"/>
    <mergeCell ref="BM43:BO43"/>
    <mergeCell ref="B27:BO27"/>
    <mergeCell ref="B28:N28"/>
    <mergeCell ref="O28:AJ28"/>
    <mergeCell ref="AS28:BO28"/>
    <mergeCell ref="AK28:AR31"/>
    <mergeCell ref="B37:BO37"/>
    <mergeCell ref="D38:BO38"/>
    <mergeCell ref="B40:BO40"/>
    <mergeCell ref="B41:BF41"/>
    <mergeCell ref="BG41:BO41"/>
    <mergeCell ref="B42:N42"/>
    <mergeCell ref="O42:AD42"/>
    <mergeCell ref="AE42:AV42"/>
    <mergeCell ref="BA45:BO45"/>
    <mergeCell ref="AW4:BP4"/>
    <mergeCell ref="AW3:BP3"/>
    <mergeCell ref="AW2:BP2"/>
    <mergeCell ref="B44:S44"/>
    <mergeCell ref="T44:BO44"/>
    <mergeCell ref="BG42:BI42"/>
    <mergeCell ref="BJ42:BL42"/>
    <mergeCell ref="BM42:BO42"/>
    <mergeCell ref="B43:S43"/>
    <mergeCell ref="Z43:AA43"/>
    <mergeCell ref="AH43:AT43"/>
    <mergeCell ref="AU43:AW43"/>
    <mergeCell ref="AX43:AZ43"/>
    <mergeCell ref="BA43:BC43"/>
    <mergeCell ref="BD43:BF43"/>
  </mergeCells>
  <phoneticPr fontId="3"/>
  <pageMargins left="0.51181102362204722" right="0.31496062992125984" top="0.55118110236220474" bottom="0.15748031496062992" header="0.31496062992125984" footer="0.31496062992125984"/>
  <pageSetup paperSize="9" scale="98" firstPageNumber="4"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19</xdr:col>
                    <xdr:colOff>0</xdr:colOff>
                    <xdr:row>42</xdr:row>
                    <xdr:rowOff>38100</xdr:rowOff>
                  </from>
                  <to>
                    <xdr:col>22</xdr:col>
                    <xdr:colOff>0</xdr:colOff>
                    <xdr:row>42</xdr:row>
                    <xdr:rowOff>352425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26</xdr:col>
                    <xdr:colOff>85725</xdr:colOff>
                    <xdr:row>42</xdr:row>
                    <xdr:rowOff>38100</xdr:rowOff>
                  </from>
                  <to>
                    <xdr:col>29</xdr:col>
                    <xdr:colOff>85725</xdr:colOff>
                    <xdr:row>42</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C88"/>
  <sheetViews>
    <sheetView showZeros="0" view="pageBreakPreview" zoomScaleNormal="100" zoomScaleSheetLayoutView="100" workbookViewId="0">
      <selection activeCell="A4" sqref="A4:DA4"/>
    </sheetView>
  </sheetViews>
  <sheetFormatPr defaultColWidth="9" defaultRowHeight="14.25"/>
  <cols>
    <col min="1" max="123" width="1.25" style="46" customWidth="1"/>
    <col min="124" max="127" width="2.5" style="46" customWidth="1"/>
    <col min="128" max="182" width="1.125" style="46" customWidth="1"/>
    <col min="183" max="16384" width="9" style="46"/>
  </cols>
  <sheetData>
    <row r="1" spans="1:133" ht="20.100000000000001" customHeight="1">
      <c r="A1" s="45" t="s">
        <v>71</v>
      </c>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CH1" s="285" t="s">
        <v>76</v>
      </c>
      <c r="CI1" s="286"/>
      <c r="CJ1" s="286"/>
      <c r="CK1" s="286"/>
      <c r="CL1" s="286"/>
      <c r="CM1" s="286"/>
      <c r="CN1" s="286"/>
      <c r="CO1" s="286"/>
      <c r="CP1" s="286"/>
      <c r="CQ1" s="286"/>
      <c r="CR1" s="286"/>
      <c r="CS1" s="286"/>
      <c r="CT1" s="286"/>
      <c r="CU1" s="286"/>
      <c r="CV1" s="286"/>
      <c r="CW1" s="286"/>
      <c r="CX1" s="286"/>
      <c r="CY1" s="286"/>
      <c r="CZ1" s="286"/>
      <c r="DA1" s="287"/>
      <c r="DB1" s="47"/>
      <c r="DC1" s="47"/>
      <c r="DD1" s="47"/>
      <c r="DE1" s="47"/>
      <c r="DF1" s="47"/>
    </row>
    <row r="2" spans="1:133" ht="12" customHeight="1">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DG2" s="47"/>
      <c r="DH2" s="47"/>
      <c r="DI2" s="47"/>
      <c r="DJ2" s="47"/>
      <c r="DK2" s="47"/>
      <c r="DL2" s="47"/>
      <c r="DM2" s="49"/>
      <c r="DN2" s="49"/>
      <c r="DO2" s="49"/>
      <c r="DP2" s="49"/>
      <c r="DQ2" s="49"/>
      <c r="DR2" s="49"/>
      <c r="DS2" s="49"/>
      <c r="DT2" s="49"/>
      <c r="DU2" s="49"/>
      <c r="DV2" s="49"/>
      <c r="DW2" s="49"/>
      <c r="DX2" s="47"/>
      <c r="DY2" s="47"/>
      <c r="DZ2" s="47"/>
      <c r="EA2" s="47"/>
      <c r="EB2" s="47"/>
      <c r="EC2" s="47"/>
    </row>
    <row r="3" spans="1:133" ht="15" customHeight="1">
      <c r="CO3" s="288"/>
      <c r="CP3" s="289"/>
      <c r="CQ3" s="290"/>
      <c r="CR3" s="291" t="s">
        <v>7</v>
      </c>
      <c r="CS3" s="284"/>
      <c r="CT3" s="284"/>
      <c r="CU3" s="284"/>
      <c r="CV3" s="284"/>
      <c r="CW3" s="288">
        <v>1</v>
      </c>
      <c r="CX3" s="289"/>
      <c r="CY3" s="290"/>
      <c r="CZ3" s="46" t="s">
        <v>8</v>
      </c>
      <c r="DF3" s="47"/>
      <c r="DG3" s="47"/>
      <c r="DH3" s="47"/>
      <c r="DI3" s="47"/>
      <c r="DJ3" s="47"/>
      <c r="DK3" s="47"/>
      <c r="DL3" s="47"/>
      <c r="DM3" s="47"/>
      <c r="DN3" s="47"/>
      <c r="DO3" s="47"/>
      <c r="DP3" s="47"/>
      <c r="DQ3" s="47"/>
      <c r="DR3" s="47"/>
      <c r="DS3" s="47"/>
      <c r="DT3" s="47"/>
      <c r="DU3" s="47"/>
      <c r="DV3" s="47"/>
      <c r="DW3" s="47"/>
      <c r="DX3" s="47"/>
      <c r="DY3" s="47"/>
      <c r="DZ3" s="47"/>
      <c r="EA3" s="47"/>
      <c r="EB3" s="47"/>
    </row>
    <row r="4" spans="1:133" ht="20.100000000000001" customHeight="1">
      <c r="A4" s="366" t="s">
        <v>53</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50"/>
      <c r="DC4" s="50"/>
      <c r="DD4" s="50"/>
      <c r="DE4" s="50"/>
      <c r="DF4" s="50"/>
      <c r="DG4" s="50"/>
      <c r="DH4" s="50"/>
      <c r="DI4" s="50"/>
      <c r="DJ4" s="50"/>
      <c r="DK4" s="50"/>
      <c r="DL4" s="50"/>
      <c r="DM4" s="50"/>
      <c r="DN4" s="50"/>
      <c r="DO4" s="50"/>
      <c r="DP4" s="51"/>
      <c r="DQ4" s="51"/>
      <c r="DR4" s="51"/>
      <c r="DS4" s="51"/>
    </row>
    <row r="5" spans="1:133" ht="9.9499999999999993"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0"/>
      <c r="DC5" s="50"/>
      <c r="DD5" s="50"/>
      <c r="DE5" s="50"/>
      <c r="DF5" s="50"/>
      <c r="DG5" s="50"/>
      <c r="DH5" s="50"/>
      <c r="DI5" s="50"/>
      <c r="DJ5" s="50"/>
      <c r="DK5" s="50"/>
      <c r="DL5" s="50"/>
      <c r="DM5" s="50"/>
      <c r="DN5" s="50"/>
      <c r="DO5" s="50"/>
      <c r="DP5" s="51"/>
      <c r="DQ5" s="51"/>
      <c r="DR5" s="51"/>
      <c r="DS5" s="51"/>
    </row>
    <row r="6" spans="1:133" ht="20.100000000000001" customHeight="1">
      <c r="A6" s="45"/>
      <c r="B6" s="96"/>
      <c r="C6" s="96"/>
      <c r="D6" s="96"/>
      <c r="E6" s="96"/>
      <c r="F6" s="96"/>
      <c r="G6" s="96"/>
      <c r="H6" s="96"/>
      <c r="I6" s="96"/>
      <c r="J6" s="96"/>
      <c r="K6" s="96"/>
      <c r="L6" s="96"/>
      <c r="M6" s="96"/>
      <c r="N6" s="96"/>
      <c r="O6" s="96"/>
      <c r="P6" s="96"/>
      <c r="Q6" s="96"/>
      <c r="R6" s="96"/>
      <c r="S6" s="96"/>
      <c r="T6" s="96"/>
      <c r="U6" s="96"/>
      <c r="V6" s="96"/>
      <c r="W6" s="96"/>
      <c r="X6" s="96"/>
      <c r="Y6" s="96"/>
      <c r="Z6" s="96"/>
      <c r="AA6" s="97"/>
      <c r="AB6" s="97"/>
      <c r="AC6" s="98"/>
      <c r="AD6" s="98"/>
      <c r="AE6" s="98"/>
      <c r="AF6" s="98"/>
      <c r="AG6" s="98"/>
      <c r="AH6" s="98"/>
      <c r="AI6" s="98"/>
      <c r="AJ6" s="97"/>
      <c r="AK6" s="97"/>
      <c r="AL6" s="97"/>
      <c r="AM6" s="299" t="s">
        <v>99</v>
      </c>
      <c r="AN6" s="299"/>
      <c r="AO6" s="299" t="str">
        <f>認可外代理受領請求書!U12</f>
        <v>令和</v>
      </c>
      <c r="AP6" s="299"/>
      <c r="AQ6" s="299"/>
      <c r="AR6" s="299"/>
      <c r="AS6" s="299"/>
      <c r="AT6" s="299">
        <f>認可外代理受領請求書!Y12</f>
        <v>0</v>
      </c>
      <c r="AU6" s="299"/>
      <c r="AV6" s="299"/>
      <c r="AW6" s="299" t="s">
        <v>100</v>
      </c>
      <c r="AX6" s="299"/>
      <c r="AY6" s="299"/>
      <c r="AZ6" s="299">
        <f>認可外代理受領請求書!AE12</f>
        <v>0</v>
      </c>
      <c r="BA6" s="299"/>
      <c r="BB6" s="299"/>
      <c r="BC6" s="299" t="s">
        <v>101</v>
      </c>
      <c r="BD6" s="299"/>
      <c r="BE6" s="299"/>
      <c r="BF6" s="299"/>
      <c r="BG6" s="299"/>
      <c r="BH6" s="299" t="s">
        <v>102</v>
      </c>
      <c r="BI6" s="299"/>
      <c r="BJ6" s="97"/>
      <c r="BK6" s="97"/>
      <c r="BL6" s="97"/>
      <c r="BM6" s="97"/>
      <c r="BN6" s="51"/>
      <c r="BO6" s="51"/>
      <c r="BV6" s="53"/>
      <c r="BW6" s="53"/>
      <c r="BX6" s="53"/>
      <c r="BY6" s="53"/>
      <c r="BZ6" s="53"/>
      <c r="CA6" s="53"/>
      <c r="CB6" s="53"/>
      <c r="CC6" s="53"/>
      <c r="CD6" s="53"/>
      <c r="CE6" s="53"/>
      <c r="CF6" s="53"/>
      <c r="CG6" s="53"/>
      <c r="CH6" s="295" t="s">
        <v>39</v>
      </c>
      <c r="CI6" s="295"/>
      <c r="CJ6" s="295"/>
      <c r="CK6" s="295"/>
      <c r="CL6" s="295"/>
      <c r="CM6" s="295"/>
      <c r="CN6" s="295"/>
      <c r="CO6" s="295"/>
      <c r="CP6" s="295"/>
      <c r="CQ6" s="292"/>
      <c r="CR6" s="292"/>
      <c r="CS6" s="292"/>
      <c r="CT6" s="292"/>
      <c r="CU6" s="292"/>
      <c r="CV6" s="292"/>
      <c r="CW6" s="292"/>
      <c r="CX6" s="292"/>
      <c r="CY6" s="293"/>
      <c r="CZ6" s="294" t="s">
        <v>2</v>
      </c>
      <c r="DA6" s="295"/>
      <c r="DB6" s="54"/>
      <c r="DC6" s="55"/>
      <c r="DD6" s="55"/>
      <c r="DE6" s="249">
        <v>37000</v>
      </c>
      <c r="DF6" s="249"/>
      <c r="DG6" s="249"/>
      <c r="DH6" s="249"/>
      <c r="DI6" s="249"/>
      <c r="DJ6" s="249"/>
      <c r="DK6" s="249"/>
      <c r="DL6" s="56"/>
      <c r="DM6" s="56"/>
      <c r="DN6" s="56"/>
    </row>
    <row r="7" spans="1:133" ht="8.25" customHeight="1">
      <c r="A7" s="45"/>
      <c r="B7" s="96"/>
      <c r="C7" s="96"/>
      <c r="D7" s="96"/>
      <c r="E7" s="96"/>
      <c r="F7" s="96"/>
      <c r="G7" s="96"/>
      <c r="H7" s="96"/>
      <c r="I7" s="96"/>
      <c r="J7" s="96"/>
      <c r="K7" s="96"/>
      <c r="L7" s="96"/>
      <c r="M7" s="96"/>
      <c r="N7" s="96"/>
      <c r="O7" s="96"/>
      <c r="P7" s="96"/>
      <c r="Q7" s="96"/>
      <c r="R7" s="96"/>
      <c r="S7" s="96"/>
      <c r="T7" s="96"/>
      <c r="U7" s="96"/>
      <c r="V7" s="96"/>
      <c r="W7" s="96"/>
      <c r="X7" s="96"/>
      <c r="Y7" s="96"/>
      <c r="Z7" s="96"/>
      <c r="AA7" s="97"/>
      <c r="AB7" s="97"/>
      <c r="AC7" s="98"/>
      <c r="AD7" s="98"/>
      <c r="AE7" s="98"/>
      <c r="AF7" s="98"/>
      <c r="AG7" s="98"/>
      <c r="AH7" s="98"/>
      <c r="AI7" s="98"/>
      <c r="AJ7" s="97"/>
      <c r="AK7" s="97"/>
      <c r="AL7" s="97"/>
      <c r="AM7" s="99"/>
      <c r="AN7" s="99"/>
      <c r="AO7" s="99"/>
      <c r="AP7" s="99"/>
      <c r="AQ7" s="99"/>
      <c r="AR7" s="99"/>
      <c r="AS7" s="99"/>
      <c r="AT7" s="99"/>
      <c r="AU7" s="99"/>
      <c r="AV7" s="99"/>
      <c r="AW7" s="99"/>
      <c r="AX7" s="99"/>
      <c r="AY7" s="99"/>
      <c r="AZ7" s="99"/>
      <c r="BA7" s="99"/>
      <c r="BB7" s="99"/>
      <c r="BC7" s="99"/>
      <c r="BD7" s="99"/>
      <c r="BE7" s="99"/>
      <c r="BF7" s="99"/>
      <c r="BG7" s="99"/>
      <c r="BH7" s="99"/>
      <c r="BI7" s="99"/>
      <c r="BJ7" s="97"/>
      <c r="BK7" s="97"/>
      <c r="BL7" s="97"/>
      <c r="BM7" s="97"/>
      <c r="BN7" s="51"/>
      <c r="BO7" s="51"/>
      <c r="BV7" s="53"/>
      <c r="BW7" s="53"/>
      <c r="BX7" s="53"/>
      <c r="BY7" s="53"/>
      <c r="BZ7" s="53"/>
      <c r="CA7" s="53"/>
      <c r="CB7" s="53"/>
      <c r="CC7" s="53"/>
      <c r="CD7" s="53"/>
      <c r="CE7" s="53"/>
      <c r="CF7" s="83"/>
      <c r="CG7" s="83"/>
      <c r="CH7" s="83"/>
      <c r="CI7" s="83"/>
      <c r="CJ7" s="83"/>
      <c r="CK7" s="83"/>
      <c r="CL7" s="83"/>
      <c r="CM7" s="83"/>
      <c r="CN7" s="83"/>
      <c r="CO7" s="83"/>
      <c r="CP7" s="83"/>
      <c r="CQ7" s="83"/>
      <c r="CR7" s="83"/>
      <c r="CS7" s="83"/>
      <c r="CT7" s="83"/>
      <c r="CU7" s="83"/>
      <c r="CV7" s="83"/>
      <c r="CW7" s="83"/>
      <c r="CX7" s="83"/>
      <c r="CY7" s="83"/>
      <c r="CZ7" s="83"/>
      <c r="DA7" s="83"/>
      <c r="DB7" s="55"/>
      <c r="DC7" s="55"/>
      <c r="DD7" s="55"/>
      <c r="DE7" s="82"/>
      <c r="DF7" s="82"/>
      <c r="DG7" s="82"/>
      <c r="DH7" s="82"/>
      <c r="DI7" s="82"/>
      <c r="DJ7" s="82"/>
      <c r="DK7" s="82"/>
      <c r="DL7" s="56"/>
      <c r="DM7" s="56"/>
      <c r="DN7" s="56"/>
    </row>
    <row r="8" spans="1:133" ht="15.95" customHeight="1">
      <c r="A8" s="45"/>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7"/>
      <c r="AN8" s="97"/>
      <c r="AO8" s="100"/>
      <c r="AP8" s="100"/>
      <c r="AQ8" s="100"/>
      <c r="AR8" s="100"/>
      <c r="AS8" s="99"/>
      <c r="AT8" s="99"/>
      <c r="AU8" s="99"/>
      <c r="AV8" s="99"/>
      <c r="AW8" s="99"/>
      <c r="AX8" s="99"/>
      <c r="AY8" s="99"/>
      <c r="AZ8" s="99"/>
      <c r="BA8" s="99"/>
      <c r="BB8" s="99"/>
      <c r="BC8" s="99"/>
      <c r="BD8" s="99"/>
      <c r="BE8" s="99"/>
      <c r="BF8" s="99"/>
      <c r="BG8" s="99"/>
      <c r="BH8" s="97"/>
      <c r="BI8" s="97"/>
      <c r="BJ8" s="96"/>
      <c r="BK8" s="96"/>
      <c r="BL8" s="96"/>
      <c r="BM8" s="96"/>
      <c r="BO8" s="236" t="s">
        <v>106</v>
      </c>
      <c r="BP8" s="236"/>
      <c r="BQ8" s="236"/>
      <c r="BR8" s="236"/>
      <c r="BS8" s="236"/>
      <c r="BT8" s="236"/>
      <c r="BU8" s="236"/>
      <c r="BV8" s="236"/>
      <c r="BW8" s="236"/>
      <c r="BX8" s="236"/>
      <c r="BY8" s="236"/>
      <c r="BZ8" s="247"/>
      <c r="CA8" s="247"/>
      <c r="CB8" s="247"/>
      <c r="CC8" s="247"/>
      <c r="CD8" s="247"/>
      <c r="CE8" s="247"/>
      <c r="CF8" s="247"/>
      <c r="CG8" s="247"/>
      <c r="CH8" s="247"/>
      <c r="CI8" s="247"/>
      <c r="CJ8" s="247"/>
      <c r="CK8" s="247"/>
      <c r="CL8" s="247"/>
      <c r="CM8" s="247"/>
      <c r="CN8" s="247"/>
      <c r="CO8" s="247"/>
      <c r="CP8" s="247"/>
      <c r="CQ8" s="247"/>
      <c r="CR8" s="247"/>
      <c r="CS8" s="247"/>
      <c r="CT8" s="47"/>
      <c r="CU8" s="47"/>
      <c r="CV8" s="47"/>
      <c r="CW8" s="47"/>
      <c r="CX8" s="47"/>
      <c r="CY8" s="47"/>
      <c r="CZ8" s="47"/>
    </row>
    <row r="9" spans="1:133" ht="15.95" customHeight="1">
      <c r="A9" s="45"/>
      <c r="B9" s="96" t="s">
        <v>113</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7"/>
      <c r="AN9" s="97"/>
      <c r="AO9" s="100"/>
      <c r="AP9" s="100"/>
      <c r="AQ9" s="100"/>
      <c r="AR9" s="100"/>
      <c r="AS9" s="99"/>
      <c r="AT9" s="99"/>
      <c r="AU9" s="99"/>
      <c r="AV9" s="99"/>
      <c r="AW9" s="99"/>
      <c r="AX9" s="99"/>
      <c r="AY9" s="99"/>
      <c r="AZ9" s="99"/>
      <c r="BA9" s="99"/>
      <c r="BB9" s="99"/>
      <c r="BC9" s="99"/>
      <c r="BD9" s="99"/>
      <c r="BE9" s="99"/>
      <c r="BF9" s="99"/>
      <c r="BG9" s="99"/>
      <c r="BH9" s="97"/>
      <c r="BI9" s="97"/>
      <c r="BJ9" s="96"/>
      <c r="BK9" s="96"/>
      <c r="BL9" s="96"/>
      <c r="BM9" s="96"/>
      <c r="BO9" s="236" t="s">
        <v>107</v>
      </c>
      <c r="BP9" s="236"/>
      <c r="BQ9" s="236"/>
      <c r="BR9" s="236"/>
      <c r="BS9" s="236"/>
      <c r="BT9" s="236"/>
      <c r="BU9" s="236"/>
      <c r="BV9" s="236"/>
      <c r="BW9" s="236"/>
      <c r="BX9" s="236"/>
      <c r="BY9" s="236"/>
      <c r="BZ9" s="237"/>
      <c r="CA9" s="237"/>
      <c r="CB9" s="237"/>
      <c r="CC9" s="237"/>
      <c r="CD9" s="237"/>
      <c r="CE9" s="237"/>
      <c r="CF9" s="237"/>
      <c r="CG9" s="237"/>
      <c r="CH9" s="237"/>
      <c r="CI9" s="237"/>
      <c r="CJ9" s="237"/>
      <c r="CK9" s="237"/>
      <c r="CL9" s="237"/>
      <c r="CM9" s="237"/>
      <c r="CN9" s="237"/>
      <c r="CO9" s="237"/>
      <c r="CP9" s="237"/>
      <c r="CQ9" s="237"/>
      <c r="CR9" s="237"/>
      <c r="CS9" s="237"/>
      <c r="CT9" s="47"/>
      <c r="CU9" s="47"/>
      <c r="CV9" s="47"/>
      <c r="CW9" s="47"/>
      <c r="CX9" s="47"/>
      <c r="CY9" s="47"/>
      <c r="CZ9" s="47"/>
    </row>
    <row r="10" spans="1:133" ht="15.95" customHeight="1">
      <c r="A10" s="45"/>
      <c r="B10" s="96"/>
      <c r="C10" s="248" t="str">
        <f>認可外代理受領請求書!BB6</f>
        <v>令和</v>
      </c>
      <c r="D10" s="248"/>
      <c r="E10" s="248"/>
      <c r="F10" s="248"/>
      <c r="G10" s="248"/>
      <c r="H10" s="248">
        <f>認可外代理受領請求書!BE6</f>
        <v>0</v>
      </c>
      <c r="I10" s="248"/>
      <c r="J10" s="248"/>
      <c r="K10" s="248" t="s">
        <v>29</v>
      </c>
      <c r="L10" s="248"/>
      <c r="M10" s="248">
        <f>認可外代理受領請求書!BI6</f>
        <v>0</v>
      </c>
      <c r="N10" s="248"/>
      <c r="O10" s="248"/>
      <c r="P10" s="248" t="s">
        <v>28</v>
      </c>
      <c r="Q10" s="248"/>
      <c r="R10" s="248">
        <f>認可外代理受領請求書!BM6</f>
        <v>0</v>
      </c>
      <c r="S10" s="248"/>
      <c r="T10" s="248"/>
      <c r="U10" s="248" t="s">
        <v>2</v>
      </c>
      <c r="V10" s="248"/>
      <c r="W10" s="96"/>
      <c r="X10" s="96"/>
      <c r="Y10" s="96"/>
      <c r="Z10" s="96"/>
      <c r="AA10" s="96"/>
      <c r="AB10" s="96"/>
      <c r="AC10" s="96"/>
      <c r="AD10" s="96"/>
      <c r="AE10" s="96"/>
      <c r="AF10" s="96"/>
      <c r="AG10" s="96"/>
      <c r="AH10" s="96"/>
      <c r="AI10" s="96"/>
      <c r="AJ10" s="96"/>
      <c r="AK10" s="96"/>
      <c r="AL10" s="96"/>
      <c r="AM10" s="97"/>
      <c r="AN10" s="97"/>
      <c r="AO10" s="100"/>
      <c r="AP10" s="100"/>
      <c r="AQ10" s="100"/>
      <c r="AR10" s="100"/>
      <c r="AS10" s="99"/>
      <c r="AT10" s="99"/>
      <c r="AU10" s="99"/>
      <c r="AV10" s="99"/>
      <c r="AW10" s="99"/>
      <c r="AX10" s="99"/>
      <c r="AY10" s="99"/>
      <c r="AZ10" s="99"/>
      <c r="BA10" s="99"/>
      <c r="BB10" s="99"/>
      <c r="BC10" s="99"/>
      <c r="BD10" s="99"/>
      <c r="BE10" s="99"/>
      <c r="BF10" s="99"/>
      <c r="BG10" s="99"/>
      <c r="BH10" s="97"/>
      <c r="BI10" s="97"/>
      <c r="BJ10" s="96"/>
      <c r="BK10" s="96"/>
      <c r="BL10" s="96"/>
      <c r="BM10" s="96"/>
      <c r="BO10" s="236" t="s">
        <v>24</v>
      </c>
      <c r="BP10" s="236"/>
      <c r="BQ10" s="236"/>
      <c r="BR10" s="236"/>
      <c r="BS10" s="236"/>
      <c r="BT10" s="236"/>
      <c r="BU10" s="236"/>
      <c r="BV10" s="236"/>
      <c r="BW10" s="236"/>
      <c r="BX10" s="236"/>
      <c r="BY10" s="236"/>
      <c r="BZ10" s="237"/>
      <c r="CA10" s="237"/>
      <c r="CB10" s="237"/>
      <c r="CC10" s="237"/>
      <c r="CD10" s="237"/>
      <c r="CE10" s="237"/>
      <c r="CF10" s="237"/>
      <c r="CG10" s="237"/>
      <c r="CH10" s="237"/>
      <c r="CI10" s="237"/>
      <c r="CJ10" s="237"/>
      <c r="CK10" s="237"/>
      <c r="CL10" s="237"/>
      <c r="CM10" s="237"/>
      <c r="CN10" s="237"/>
      <c r="CO10" s="237"/>
      <c r="CP10" s="237"/>
      <c r="CQ10" s="237"/>
      <c r="CR10" s="237"/>
      <c r="CS10" s="237"/>
      <c r="CT10" s="47"/>
      <c r="CU10" s="47"/>
      <c r="CV10" s="47"/>
      <c r="CW10" s="47"/>
      <c r="CX10" s="47"/>
      <c r="CY10" s="47"/>
      <c r="CZ10" s="47"/>
    </row>
    <row r="11" spans="1:133" ht="15.95" customHeight="1">
      <c r="A11" s="4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7"/>
      <c r="AN11" s="97"/>
      <c r="AO11" s="100"/>
      <c r="AP11" s="100"/>
      <c r="AQ11" s="100"/>
      <c r="AR11" s="100"/>
      <c r="AS11" s="99"/>
      <c r="AT11" s="99"/>
      <c r="AU11" s="99"/>
      <c r="AV11" s="99"/>
      <c r="AW11" s="99"/>
      <c r="AX11" s="99"/>
      <c r="AY11" s="99"/>
      <c r="AZ11" s="99"/>
      <c r="BA11" s="99"/>
      <c r="BB11" s="99"/>
      <c r="BC11" s="99"/>
      <c r="BD11" s="99"/>
      <c r="BE11" s="99"/>
      <c r="BF11" s="99"/>
      <c r="BG11" s="99"/>
      <c r="BH11" s="97"/>
      <c r="BI11" s="97"/>
      <c r="BJ11" s="96"/>
      <c r="BK11" s="96"/>
      <c r="BL11" s="96"/>
      <c r="BM11" s="96"/>
      <c r="BO11" s="236" t="s">
        <v>108</v>
      </c>
      <c r="BP11" s="236"/>
      <c r="BQ11" s="236"/>
      <c r="BR11" s="236"/>
      <c r="BS11" s="236"/>
      <c r="BT11" s="236"/>
      <c r="BU11" s="236"/>
      <c r="BV11" s="236"/>
      <c r="BW11" s="236"/>
      <c r="BX11" s="236"/>
      <c r="BY11" s="236"/>
      <c r="BZ11" s="237"/>
      <c r="CA11" s="237"/>
      <c r="CB11" s="237"/>
      <c r="CC11" s="237"/>
      <c r="CD11" s="237"/>
      <c r="CE11" s="237"/>
      <c r="CF11" s="237"/>
      <c r="CG11" s="237"/>
      <c r="CH11" s="237"/>
      <c r="CI11" s="237"/>
      <c r="CJ11" s="237"/>
      <c r="CK11" s="237"/>
      <c r="CL11" s="237"/>
      <c r="CM11" s="237"/>
      <c r="CN11" s="237"/>
      <c r="CO11" s="237"/>
      <c r="CP11" s="237"/>
      <c r="CQ11" s="237"/>
      <c r="CR11" s="237"/>
      <c r="CS11" s="237"/>
      <c r="CT11" s="47"/>
      <c r="CU11" s="47"/>
      <c r="CV11" s="47"/>
      <c r="CW11" s="47"/>
      <c r="CX11" s="47"/>
      <c r="CY11" s="47"/>
      <c r="CZ11" s="47"/>
    </row>
    <row r="12" spans="1:133" s="85" customFormat="1" ht="13.5" customHeight="1">
      <c r="A12" s="84"/>
      <c r="AM12" s="86"/>
      <c r="AN12" s="86"/>
      <c r="AO12" s="87"/>
      <c r="AP12" s="87"/>
      <c r="AQ12" s="87"/>
      <c r="AR12" s="87"/>
      <c r="AS12" s="88"/>
      <c r="AT12" s="88"/>
      <c r="AU12" s="88"/>
      <c r="AV12" s="88"/>
      <c r="AW12" s="88"/>
      <c r="AX12" s="88"/>
      <c r="AY12" s="88"/>
      <c r="AZ12" s="88"/>
      <c r="BA12" s="88"/>
      <c r="BB12" s="88"/>
      <c r="BC12" s="88"/>
      <c r="BD12" s="88"/>
      <c r="BE12" s="88"/>
      <c r="BF12" s="88"/>
      <c r="BG12" s="88"/>
      <c r="BH12" s="86"/>
      <c r="BI12" s="86"/>
      <c r="BP12" s="89"/>
      <c r="BQ12" s="89"/>
      <c r="BR12" s="89"/>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101"/>
      <c r="CU12" s="101"/>
      <c r="CV12" s="101"/>
      <c r="CW12" s="101"/>
      <c r="CX12" s="101"/>
      <c r="CY12" s="101"/>
      <c r="CZ12" s="101"/>
      <c r="DA12" s="101"/>
      <c r="DB12" s="90"/>
    </row>
    <row r="13" spans="1:133" s="85" customFormat="1" ht="39.950000000000003" customHeight="1">
      <c r="B13" s="238" t="s">
        <v>109</v>
      </c>
      <c r="C13" s="239"/>
      <c r="D13" s="239"/>
      <c r="E13" s="239"/>
      <c r="F13" s="239"/>
      <c r="G13" s="239"/>
      <c r="H13" s="239"/>
      <c r="I13" s="239"/>
      <c r="J13" s="239"/>
      <c r="K13" s="239"/>
      <c r="L13" s="239" t="s">
        <v>110</v>
      </c>
      <c r="M13" s="239"/>
      <c r="N13" s="239"/>
      <c r="O13" s="239"/>
      <c r="P13" s="239"/>
      <c r="Q13" s="239"/>
      <c r="R13" s="239"/>
      <c r="S13" s="239"/>
      <c r="T13" s="239"/>
      <c r="U13" s="239"/>
      <c r="V13" s="239"/>
      <c r="W13" s="239"/>
      <c r="X13" s="239"/>
      <c r="Y13" s="239"/>
      <c r="Z13" s="239"/>
      <c r="AA13" s="239"/>
      <c r="AB13" s="239"/>
      <c r="AC13" s="239"/>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8"/>
      <c r="BT13" s="8"/>
      <c r="BU13" s="8"/>
      <c r="BV13" s="8"/>
      <c r="BW13" s="8"/>
      <c r="BX13" s="8"/>
      <c r="BY13" s="105"/>
      <c r="BZ13" s="105"/>
      <c r="CA13" s="105"/>
      <c r="CB13" s="105"/>
      <c r="CC13" s="105"/>
      <c r="CD13" s="105"/>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92"/>
      <c r="DC13" s="92"/>
      <c r="DD13" s="90"/>
      <c r="DE13" s="90"/>
      <c r="DF13" s="90"/>
      <c r="DG13" s="90"/>
      <c r="DH13" s="90"/>
      <c r="DI13" s="90"/>
      <c r="DJ13" s="90"/>
      <c r="DK13" s="90"/>
      <c r="DL13" s="90"/>
    </row>
    <row r="14" spans="1:133" s="85" customFormat="1" ht="39.950000000000003" customHeight="1">
      <c r="B14" s="239"/>
      <c r="C14" s="239"/>
      <c r="D14" s="239"/>
      <c r="E14" s="239"/>
      <c r="F14" s="239"/>
      <c r="G14" s="239"/>
      <c r="H14" s="239"/>
      <c r="I14" s="239"/>
      <c r="J14" s="239"/>
      <c r="K14" s="239"/>
      <c r="L14" s="241" t="s">
        <v>111</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3"/>
      <c r="AX14" s="244" t="s">
        <v>112</v>
      </c>
      <c r="AY14" s="245"/>
      <c r="AZ14" s="245"/>
      <c r="BA14" s="245"/>
      <c r="BB14" s="245"/>
      <c r="BC14" s="245"/>
      <c r="BD14" s="245"/>
      <c r="BE14" s="245"/>
      <c r="BF14" s="245"/>
      <c r="BG14" s="245"/>
      <c r="BH14" s="245"/>
      <c r="BI14" s="245"/>
      <c r="BJ14" s="245"/>
      <c r="BK14" s="245"/>
      <c r="BL14" s="245"/>
      <c r="BM14" s="245"/>
      <c r="BN14" s="245"/>
      <c r="BO14" s="245"/>
      <c r="BP14" s="245"/>
      <c r="BQ14" s="245"/>
      <c r="BR14" s="246"/>
      <c r="BS14" s="107"/>
      <c r="BT14" s="8"/>
      <c r="BU14" s="8"/>
      <c r="BV14" s="8"/>
      <c r="BW14" s="8"/>
      <c r="BX14" s="8"/>
      <c r="BY14" s="8"/>
      <c r="BZ14" s="105"/>
      <c r="CA14" s="105"/>
      <c r="CB14" s="105"/>
      <c r="CC14" s="105"/>
      <c r="CD14" s="105"/>
      <c r="CE14" s="105"/>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92"/>
      <c r="DC14" s="92"/>
      <c r="DD14" s="92"/>
      <c r="DE14" s="90"/>
      <c r="DF14" s="90"/>
      <c r="DG14" s="90"/>
      <c r="DH14" s="90"/>
      <c r="DI14" s="90"/>
      <c r="DJ14" s="90"/>
      <c r="DK14" s="90"/>
      <c r="DL14" s="90"/>
      <c r="DM14" s="90"/>
    </row>
    <row r="15" spans="1:133" ht="20.100000000000001" customHeight="1">
      <c r="A15" s="45"/>
      <c r="B15" s="57" t="s">
        <v>72</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6"/>
      <c r="DC15" s="6"/>
      <c r="DD15" s="6"/>
      <c r="DE15" s="6"/>
      <c r="DF15" s="6"/>
      <c r="DG15" s="6"/>
      <c r="DH15" s="6"/>
      <c r="DI15" s="6"/>
      <c r="DJ15" s="6"/>
      <c r="DK15" s="6"/>
      <c r="DL15" s="6"/>
      <c r="DM15" s="6"/>
      <c r="DN15" s="6"/>
      <c r="DO15" s="47"/>
      <c r="DP15" s="47"/>
      <c r="DQ15" s="47"/>
      <c r="DR15" s="47"/>
      <c r="DS15" s="47"/>
      <c r="DT15" s="47"/>
      <c r="DU15" s="47"/>
      <c r="DV15" s="47"/>
      <c r="DW15" s="47"/>
    </row>
    <row r="16" spans="1:133" ht="15" customHeight="1">
      <c r="A16" s="45"/>
      <c r="B16" s="272" t="s">
        <v>18</v>
      </c>
      <c r="C16" s="273"/>
      <c r="D16" s="274" t="s">
        <v>19</v>
      </c>
      <c r="E16" s="274"/>
      <c r="F16" s="274"/>
      <c r="G16" s="274"/>
      <c r="H16" s="274"/>
      <c r="I16" s="274"/>
      <c r="J16" s="274"/>
      <c r="K16" s="274"/>
      <c r="L16" s="274"/>
      <c r="M16" s="274"/>
      <c r="N16" s="274"/>
      <c r="O16" s="274"/>
      <c r="P16" s="274"/>
      <c r="Q16" s="274"/>
      <c r="R16" s="274"/>
      <c r="S16" s="274"/>
      <c r="T16" s="275" t="s">
        <v>6</v>
      </c>
      <c r="U16" s="276"/>
      <c r="V16" s="276"/>
      <c r="W16" s="276"/>
      <c r="X16" s="276"/>
      <c r="Y16" s="276"/>
      <c r="Z16" s="276"/>
      <c r="AA16" s="276"/>
      <c r="AB16" s="276"/>
      <c r="AC16" s="276"/>
      <c r="AD16" s="277"/>
      <c r="AE16" s="300" t="s">
        <v>98</v>
      </c>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0" t="s">
        <v>103</v>
      </c>
      <c r="BF16" s="301"/>
      <c r="BG16" s="301"/>
      <c r="BH16" s="301"/>
      <c r="BI16" s="301"/>
      <c r="BJ16" s="301"/>
      <c r="BK16" s="301"/>
      <c r="BL16" s="301"/>
      <c r="BM16" s="301"/>
      <c r="BN16" s="302"/>
      <c r="BO16" s="300" t="s">
        <v>90</v>
      </c>
      <c r="BP16" s="301"/>
      <c r="BQ16" s="301"/>
      <c r="BR16" s="301"/>
      <c r="BS16" s="301"/>
      <c r="BT16" s="301"/>
      <c r="BU16" s="301"/>
      <c r="BV16" s="301"/>
      <c r="BW16" s="301"/>
      <c r="BX16" s="301"/>
      <c r="BY16" s="301"/>
      <c r="BZ16" s="301"/>
      <c r="CA16" s="301"/>
      <c r="CB16" s="301"/>
      <c r="CC16" s="302"/>
      <c r="CD16" s="296" t="s">
        <v>104</v>
      </c>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8"/>
      <c r="DB16" s="47"/>
      <c r="DC16" s="47"/>
      <c r="DD16" s="47"/>
      <c r="DE16" s="47"/>
      <c r="DF16" s="47"/>
      <c r="DG16" s="47"/>
      <c r="DH16" s="47"/>
      <c r="DI16" s="47"/>
      <c r="DJ16" s="47"/>
    </row>
    <row r="17" spans="1:114" s="1" customFormat="1" ht="11.25" customHeight="1">
      <c r="A17" s="45"/>
      <c r="B17" s="253"/>
      <c r="C17" s="255"/>
      <c r="D17" s="250" t="s">
        <v>80</v>
      </c>
      <c r="E17" s="251"/>
      <c r="F17" s="251"/>
      <c r="G17" s="251"/>
      <c r="H17" s="251"/>
      <c r="I17" s="251"/>
      <c r="J17" s="251"/>
      <c r="K17" s="251"/>
      <c r="L17" s="251"/>
      <c r="M17" s="251"/>
      <c r="N17" s="251"/>
      <c r="O17" s="251"/>
      <c r="P17" s="251"/>
      <c r="Q17" s="251"/>
      <c r="R17" s="251"/>
      <c r="S17" s="252"/>
      <c r="T17" s="278"/>
      <c r="U17" s="279"/>
      <c r="V17" s="279"/>
      <c r="W17" s="279"/>
      <c r="X17" s="279"/>
      <c r="Y17" s="279"/>
      <c r="Z17" s="279"/>
      <c r="AA17" s="279"/>
      <c r="AB17" s="279"/>
      <c r="AC17" s="279"/>
      <c r="AD17" s="280"/>
      <c r="AE17" s="303"/>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3"/>
      <c r="BF17" s="304"/>
      <c r="BG17" s="304"/>
      <c r="BH17" s="304"/>
      <c r="BI17" s="304"/>
      <c r="BJ17" s="304"/>
      <c r="BK17" s="304"/>
      <c r="BL17" s="304"/>
      <c r="BM17" s="304"/>
      <c r="BN17" s="305"/>
      <c r="BO17" s="303"/>
      <c r="BP17" s="304"/>
      <c r="BQ17" s="304"/>
      <c r="BR17" s="304"/>
      <c r="BS17" s="304"/>
      <c r="BT17" s="304"/>
      <c r="BU17" s="304"/>
      <c r="BV17" s="304"/>
      <c r="BW17" s="304"/>
      <c r="BX17" s="304"/>
      <c r="BY17" s="304"/>
      <c r="BZ17" s="304"/>
      <c r="CA17" s="304"/>
      <c r="CB17" s="304"/>
      <c r="CC17" s="305"/>
      <c r="CD17" s="259" t="s">
        <v>37</v>
      </c>
      <c r="CE17" s="260"/>
      <c r="CF17" s="260"/>
      <c r="CG17" s="260"/>
      <c r="CH17" s="260"/>
      <c r="CI17" s="260"/>
      <c r="CJ17" s="260"/>
      <c r="CK17" s="260"/>
      <c r="CL17" s="260"/>
      <c r="CM17" s="260"/>
      <c r="CN17" s="260"/>
      <c r="CO17" s="261"/>
      <c r="CP17" s="265" t="s">
        <v>42</v>
      </c>
      <c r="CQ17" s="260"/>
      <c r="CR17" s="260"/>
      <c r="CS17" s="260"/>
      <c r="CT17" s="260"/>
      <c r="CU17" s="260"/>
      <c r="CV17" s="260"/>
      <c r="CW17" s="260"/>
      <c r="CX17" s="260"/>
      <c r="CY17" s="260"/>
      <c r="CZ17" s="260"/>
      <c r="DA17" s="266"/>
      <c r="DB17" s="58"/>
      <c r="DC17" s="59"/>
      <c r="DD17" s="59"/>
      <c r="DE17" s="59"/>
      <c r="DF17" s="59"/>
      <c r="DG17" s="59"/>
      <c r="DH17" s="59"/>
      <c r="DI17" s="59"/>
      <c r="DJ17" s="59"/>
    </row>
    <row r="18" spans="1:114" s="1" customFormat="1" ht="11.25" customHeight="1">
      <c r="A18" s="45"/>
      <c r="B18" s="253"/>
      <c r="C18" s="255"/>
      <c r="D18" s="253"/>
      <c r="E18" s="254"/>
      <c r="F18" s="254"/>
      <c r="G18" s="254"/>
      <c r="H18" s="254"/>
      <c r="I18" s="254"/>
      <c r="J18" s="254"/>
      <c r="K18" s="254"/>
      <c r="L18" s="254"/>
      <c r="M18" s="254"/>
      <c r="N18" s="254"/>
      <c r="O18" s="254"/>
      <c r="P18" s="254"/>
      <c r="Q18" s="254"/>
      <c r="R18" s="254"/>
      <c r="S18" s="255"/>
      <c r="T18" s="278"/>
      <c r="U18" s="279"/>
      <c r="V18" s="279"/>
      <c r="W18" s="279"/>
      <c r="X18" s="279"/>
      <c r="Y18" s="279"/>
      <c r="Z18" s="279"/>
      <c r="AA18" s="279"/>
      <c r="AB18" s="279"/>
      <c r="AC18" s="279"/>
      <c r="AD18" s="280"/>
      <c r="AE18" s="303"/>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3"/>
      <c r="BF18" s="304"/>
      <c r="BG18" s="304"/>
      <c r="BH18" s="304"/>
      <c r="BI18" s="304"/>
      <c r="BJ18" s="304"/>
      <c r="BK18" s="304"/>
      <c r="BL18" s="304"/>
      <c r="BM18" s="304"/>
      <c r="BN18" s="305"/>
      <c r="BO18" s="303"/>
      <c r="BP18" s="304"/>
      <c r="BQ18" s="304"/>
      <c r="BR18" s="304"/>
      <c r="BS18" s="304"/>
      <c r="BT18" s="304"/>
      <c r="BU18" s="304"/>
      <c r="BV18" s="304"/>
      <c r="BW18" s="304"/>
      <c r="BX18" s="304"/>
      <c r="BY18" s="304"/>
      <c r="BZ18" s="304"/>
      <c r="CA18" s="304"/>
      <c r="CB18" s="304"/>
      <c r="CC18" s="305"/>
      <c r="CD18" s="262"/>
      <c r="CE18" s="263"/>
      <c r="CF18" s="263"/>
      <c r="CG18" s="263"/>
      <c r="CH18" s="263"/>
      <c r="CI18" s="263"/>
      <c r="CJ18" s="263"/>
      <c r="CK18" s="263"/>
      <c r="CL18" s="263"/>
      <c r="CM18" s="263"/>
      <c r="CN18" s="263"/>
      <c r="CO18" s="264"/>
      <c r="CP18" s="267"/>
      <c r="CQ18" s="263"/>
      <c r="CR18" s="263"/>
      <c r="CS18" s="263"/>
      <c r="CT18" s="263"/>
      <c r="CU18" s="263"/>
      <c r="CV18" s="263"/>
      <c r="CW18" s="263"/>
      <c r="CX18" s="263"/>
      <c r="CY18" s="263"/>
      <c r="CZ18" s="263"/>
      <c r="DA18" s="268"/>
      <c r="DB18" s="58"/>
      <c r="DC18" s="59"/>
      <c r="DD18" s="59"/>
      <c r="DE18" s="59"/>
      <c r="DF18" s="59"/>
      <c r="DG18" s="59"/>
      <c r="DH18" s="59"/>
      <c r="DI18" s="59"/>
      <c r="DJ18" s="59"/>
    </row>
    <row r="19" spans="1:114" s="1" customFormat="1" ht="11.25" customHeight="1">
      <c r="A19" s="45"/>
      <c r="B19" s="253"/>
      <c r="C19" s="255"/>
      <c r="D19" s="253"/>
      <c r="E19" s="254"/>
      <c r="F19" s="254"/>
      <c r="G19" s="254"/>
      <c r="H19" s="254"/>
      <c r="I19" s="254"/>
      <c r="J19" s="254"/>
      <c r="K19" s="254"/>
      <c r="L19" s="254"/>
      <c r="M19" s="254"/>
      <c r="N19" s="254"/>
      <c r="O19" s="254"/>
      <c r="P19" s="254"/>
      <c r="Q19" s="254"/>
      <c r="R19" s="254"/>
      <c r="S19" s="255"/>
      <c r="T19" s="278"/>
      <c r="U19" s="279"/>
      <c r="V19" s="279"/>
      <c r="W19" s="279"/>
      <c r="X19" s="279"/>
      <c r="Y19" s="279"/>
      <c r="Z19" s="279"/>
      <c r="AA19" s="279"/>
      <c r="AB19" s="279"/>
      <c r="AC19" s="279"/>
      <c r="AD19" s="280"/>
      <c r="AE19" s="303"/>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3"/>
      <c r="BF19" s="304"/>
      <c r="BG19" s="304"/>
      <c r="BH19" s="304"/>
      <c r="BI19" s="304"/>
      <c r="BJ19" s="304"/>
      <c r="BK19" s="304"/>
      <c r="BL19" s="304"/>
      <c r="BM19" s="304"/>
      <c r="BN19" s="305"/>
      <c r="BO19" s="303"/>
      <c r="BP19" s="304"/>
      <c r="BQ19" s="304"/>
      <c r="BR19" s="304"/>
      <c r="BS19" s="304"/>
      <c r="BT19" s="304"/>
      <c r="BU19" s="304"/>
      <c r="BV19" s="304"/>
      <c r="BW19" s="304"/>
      <c r="BX19" s="304"/>
      <c r="BY19" s="304"/>
      <c r="BZ19" s="304"/>
      <c r="CA19" s="304"/>
      <c r="CB19" s="304"/>
      <c r="CC19" s="305"/>
      <c r="CD19" s="269" t="s">
        <v>40</v>
      </c>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1"/>
      <c r="DB19" s="58"/>
      <c r="DC19" s="59"/>
      <c r="DD19" s="59"/>
      <c r="DE19" s="59"/>
      <c r="DF19" s="59"/>
      <c r="DG19" s="59"/>
      <c r="DH19" s="59"/>
      <c r="DI19" s="59"/>
      <c r="DJ19" s="59"/>
    </row>
    <row r="20" spans="1:114" s="1" customFormat="1" ht="7.5" customHeight="1">
      <c r="A20" s="45"/>
      <c r="B20" s="256"/>
      <c r="C20" s="258"/>
      <c r="D20" s="256"/>
      <c r="E20" s="257"/>
      <c r="F20" s="257"/>
      <c r="G20" s="257"/>
      <c r="H20" s="257"/>
      <c r="I20" s="257"/>
      <c r="J20" s="257"/>
      <c r="K20" s="257"/>
      <c r="L20" s="257"/>
      <c r="M20" s="257"/>
      <c r="N20" s="257"/>
      <c r="O20" s="257"/>
      <c r="P20" s="257"/>
      <c r="Q20" s="257"/>
      <c r="R20" s="257"/>
      <c r="S20" s="258"/>
      <c r="T20" s="281"/>
      <c r="U20" s="282"/>
      <c r="V20" s="282"/>
      <c r="W20" s="282"/>
      <c r="X20" s="282"/>
      <c r="Y20" s="282"/>
      <c r="Z20" s="282"/>
      <c r="AA20" s="282"/>
      <c r="AB20" s="282"/>
      <c r="AC20" s="282"/>
      <c r="AD20" s="283"/>
      <c r="AE20" s="306"/>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6"/>
      <c r="BF20" s="307"/>
      <c r="BG20" s="307"/>
      <c r="BH20" s="307"/>
      <c r="BI20" s="307"/>
      <c r="BJ20" s="307"/>
      <c r="BK20" s="307"/>
      <c r="BL20" s="307"/>
      <c r="BM20" s="307"/>
      <c r="BN20" s="308"/>
      <c r="BO20" s="306"/>
      <c r="BP20" s="307"/>
      <c r="BQ20" s="307"/>
      <c r="BR20" s="307"/>
      <c r="BS20" s="307"/>
      <c r="BT20" s="307"/>
      <c r="BU20" s="307"/>
      <c r="BV20" s="307"/>
      <c r="BW20" s="307"/>
      <c r="BX20" s="307"/>
      <c r="BY20" s="307"/>
      <c r="BZ20" s="307"/>
      <c r="CA20" s="307"/>
      <c r="CB20" s="307"/>
      <c r="CC20" s="308"/>
      <c r="CD20" s="262"/>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8"/>
      <c r="DB20" s="59"/>
      <c r="DC20" s="59"/>
      <c r="DD20" s="59"/>
      <c r="DE20" s="59"/>
      <c r="DF20" s="59"/>
      <c r="DG20" s="59"/>
      <c r="DH20" s="59"/>
      <c r="DI20" s="59"/>
      <c r="DJ20" s="59"/>
    </row>
    <row r="21" spans="1:114" s="1" customFormat="1" ht="15.95" customHeight="1">
      <c r="A21" s="45"/>
      <c r="B21" s="323">
        <v>1</v>
      </c>
      <c r="C21" s="321"/>
      <c r="D21" s="327"/>
      <c r="E21" s="328"/>
      <c r="F21" s="328"/>
      <c r="G21" s="328"/>
      <c r="H21" s="328"/>
      <c r="I21" s="328"/>
      <c r="J21" s="328"/>
      <c r="K21" s="328"/>
      <c r="L21" s="328"/>
      <c r="M21" s="328"/>
      <c r="N21" s="328"/>
      <c r="O21" s="328"/>
      <c r="P21" s="328"/>
      <c r="Q21" s="328"/>
      <c r="R21" s="328"/>
      <c r="S21" s="329"/>
      <c r="T21" s="330" t="s">
        <v>9</v>
      </c>
      <c r="U21" s="331"/>
      <c r="V21" s="331"/>
      <c r="W21" s="331"/>
      <c r="X21" s="331"/>
      <c r="Y21" s="331"/>
      <c r="Z21" s="331"/>
      <c r="AA21" s="331"/>
      <c r="AB21" s="331"/>
      <c r="AC21" s="331"/>
      <c r="AD21" s="332"/>
      <c r="AE21" s="60"/>
      <c r="AF21" s="61"/>
      <c r="AG21" s="339" t="s">
        <v>4</v>
      </c>
      <c r="AH21" s="339"/>
      <c r="AI21" s="339"/>
      <c r="AJ21" s="339"/>
      <c r="AK21" s="339"/>
      <c r="AL21" s="339"/>
      <c r="AM21" s="357" t="s">
        <v>96</v>
      </c>
      <c r="AN21" s="357"/>
      <c r="AO21" s="358"/>
      <c r="AP21" s="358"/>
      <c r="AQ21" s="358"/>
      <c r="AR21" s="358"/>
      <c r="AS21" s="358"/>
      <c r="AT21" s="358"/>
      <c r="AU21" s="358"/>
      <c r="AV21" s="358"/>
      <c r="AW21" s="358"/>
      <c r="AX21" s="358"/>
      <c r="AY21" s="358"/>
      <c r="AZ21" s="358"/>
      <c r="BA21" s="357" t="s">
        <v>94</v>
      </c>
      <c r="BB21" s="357"/>
      <c r="BC21" s="357"/>
      <c r="BD21" s="359"/>
      <c r="BE21" s="351"/>
      <c r="BF21" s="352"/>
      <c r="BG21" s="352"/>
      <c r="BH21" s="352"/>
      <c r="BI21" s="352"/>
      <c r="BJ21" s="352"/>
      <c r="BK21" s="352"/>
      <c r="BL21" s="352"/>
      <c r="BM21" s="315" t="s">
        <v>1</v>
      </c>
      <c r="BN21" s="321"/>
      <c r="BO21" s="323"/>
      <c r="BP21" s="315"/>
      <c r="BQ21" s="365" t="s">
        <v>87</v>
      </c>
      <c r="BR21" s="365"/>
      <c r="BS21" s="365"/>
      <c r="BT21" s="365"/>
      <c r="BU21" s="365"/>
      <c r="BV21" s="365"/>
      <c r="BW21" s="365"/>
      <c r="BX21" s="6" t="s">
        <v>83</v>
      </c>
      <c r="BY21" s="334"/>
      <c r="BZ21" s="334"/>
      <c r="CA21" s="350" t="s">
        <v>2</v>
      </c>
      <c r="CB21" s="350"/>
      <c r="CC21" s="62" t="s">
        <v>16</v>
      </c>
      <c r="CD21" s="311">
        <f>BE21</f>
        <v>0</v>
      </c>
      <c r="CE21" s="312"/>
      <c r="CF21" s="312"/>
      <c r="CG21" s="312"/>
      <c r="CH21" s="312"/>
      <c r="CI21" s="312"/>
      <c r="CJ21" s="312"/>
      <c r="CK21" s="312"/>
      <c r="CL21" s="312"/>
      <c r="CM21" s="312"/>
      <c r="CN21" s="315" t="s">
        <v>1</v>
      </c>
      <c r="CO21" s="316"/>
      <c r="CP21" s="319">
        <f>IF(BY23="",DE6,ROUNDDOWN(37000*BY23/$CQ$6,-1))</f>
        <v>37000</v>
      </c>
      <c r="CQ21" s="312"/>
      <c r="CR21" s="312"/>
      <c r="CS21" s="312"/>
      <c r="CT21" s="312"/>
      <c r="CU21" s="312"/>
      <c r="CV21" s="312"/>
      <c r="CW21" s="312"/>
      <c r="CX21" s="312"/>
      <c r="CY21" s="312"/>
      <c r="CZ21" s="315" t="s">
        <v>1</v>
      </c>
      <c r="DA21" s="321"/>
      <c r="DB21" s="59"/>
      <c r="DC21" s="59"/>
      <c r="DD21" s="59"/>
      <c r="DE21" s="59"/>
      <c r="DF21" s="59"/>
      <c r="DG21" s="59"/>
      <c r="DH21" s="59"/>
      <c r="DI21" s="59"/>
      <c r="DJ21" s="59"/>
    </row>
    <row r="22" spans="1:114" s="1" customFormat="1" ht="15.95" customHeight="1">
      <c r="A22" s="45"/>
      <c r="B22" s="324"/>
      <c r="C22" s="325"/>
      <c r="D22" s="343"/>
      <c r="E22" s="344"/>
      <c r="F22" s="344"/>
      <c r="G22" s="344"/>
      <c r="H22" s="344"/>
      <c r="I22" s="344"/>
      <c r="J22" s="344"/>
      <c r="K22" s="344"/>
      <c r="L22" s="344"/>
      <c r="M22" s="344"/>
      <c r="N22" s="344"/>
      <c r="O22" s="344"/>
      <c r="P22" s="344"/>
      <c r="Q22" s="344"/>
      <c r="R22" s="344"/>
      <c r="S22" s="345"/>
      <c r="T22" s="333"/>
      <c r="U22" s="334"/>
      <c r="V22" s="334"/>
      <c r="W22" s="334"/>
      <c r="X22" s="334"/>
      <c r="Y22" s="334"/>
      <c r="Z22" s="334"/>
      <c r="AA22" s="334"/>
      <c r="AB22" s="334"/>
      <c r="AC22" s="334"/>
      <c r="AD22" s="335"/>
      <c r="AE22" s="64"/>
      <c r="AF22" s="6"/>
      <c r="AG22" s="349" t="s">
        <v>81</v>
      </c>
      <c r="AH22" s="349"/>
      <c r="AI22" s="349"/>
      <c r="AJ22" s="349"/>
      <c r="AK22" s="349"/>
      <c r="AL22" s="349"/>
      <c r="AM22" s="360" t="s">
        <v>96</v>
      </c>
      <c r="AN22" s="360"/>
      <c r="AO22" s="361"/>
      <c r="AP22" s="361"/>
      <c r="AQ22" s="361"/>
      <c r="AR22" s="361"/>
      <c r="AS22" s="361"/>
      <c r="AT22" s="361"/>
      <c r="AU22" s="360" t="s">
        <v>92</v>
      </c>
      <c r="AV22" s="360"/>
      <c r="AW22" s="360" t="s">
        <v>93</v>
      </c>
      <c r="AX22" s="360"/>
      <c r="AY22" s="362"/>
      <c r="AZ22" s="362"/>
      <c r="BA22" s="360" t="s">
        <v>95</v>
      </c>
      <c r="BB22" s="360"/>
      <c r="BC22" s="360"/>
      <c r="BD22" s="363"/>
      <c r="BE22" s="353"/>
      <c r="BF22" s="354"/>
      <c r="BG22" s="354"/>
      <c r="BH22" s="354"/>
      <c r="BI22" s="354"/>
      <c r="BJ22" s="354"/>
      <c r="BK22" s="354"/>
      <c r="BL22" s="354"/>
      <c r="BM22" s="350"/>
      <c r="BN22" s="325"/>
      <c r="BO22" s="324"/>
      <c r="BP22" s="350"/>
      <c r="BQ22" s="349" t="s">
        <v>88</v>
      </c>
      <c r="BR22" s="349"/>
      <c r="BS22" s="349"/>
      <c r="BT22" s="349"/>
      <c r="BU22" s="349"/>
      <c r="BV22" s="349"/>
      <c r="BW22" s="349"/>
      <c r="BX22" s="6" t="s">
        <v>83</v>
      </c>
      <c r="BY22" s="334"/>
      <c r="BZ22" s="334"/>
      <c r="CA22" s="350" t="s">
        <v>2</v>
      </c>
      <c r="CB22" s="350"/>
      <c r="CC22" s="62" t="s">
        <v>16</v>
      </c>
      <c r="CD22" s="313"/>
      <c r="CE22" s="314"/>
      <c r="CF22" s="314"/>
      <c r="CG22" s="314"/>
      <c r="CH22" s="314"/>
      <c r="CI22" s="314"/>
      <c r="CJ22" s="314"/>
      <c r="CK22" s="314"/>
      <c r="CL22" s="314"/>
      <c r="CM22" s="314"/>
      <c r="CN22" s="317"/>
      <c r="CO22" s="318"/>
      <c r="CP22" s="320"/>
      <c r="CQ22" s="314"/>
      <c r="CR22" s="314"/>
      <c r="CS22" s="314"/>
      <c r="CT22" s="314"/>
      <c r="CU22" s="314"/>
      <c r="CV22" s="314"/>
      <c r="CW22" s="314"/>
      <c r="CX22" s="314"/>
      <c r="CY22" s="314"/>
      <c r="CZ22" s="317"/>
      <c r="DA22" s="322"/>
      <c r="DB22" s="59"/>
      <c r="DC22" s="59"/>
      <c r="DD22" s="59"/>
      <c r="DE22" s="59"/>
      <c r="DF22" s="59"/>
      <c r="DG22" s="59"/>
      <c r="DH22" s="59"/>
      <c r="DI22" s="59"/>
      <c r="DJ22" s="59"/>
    </row>
    <row r="23" spans="1:114" s="1" customFormat="1" ht="15.95" customHeight="1">
      <c r="A23" s="45"/>
      <c r="B23" s="326"/>
      <c r="C23" s="322"/>
      <c r="D23" s="346"/>
      <c r="E23" s="347"/>
      <c r="F23" s="347"/>
      <c r="G23" s="347"/>
      <c r="H23" s="347"/>
      <c r="I23" s="347"/>
      <c r="J23" s="347"/>
      <c r="K23" s="347"/>
      <c r="L23" s="347"/>
      <c r="M23" s="347"/>
      <c r="N23" s="347"/>
      <c r="O23" s="347"/>
      <c r="P23" s="347"/>
      <c r="Q23" s="347"/>
      <c r="R23" s="347"/>
      <c r="S23" s="348"/>
      <c r="T23" s="336"/>
      <c r="U23" s="337"/>
      <c r="V23" s="337"/>
      <c r="W23" s="337"/>
      <c r="X23" s="337"/>
      <c r="Y23" s="337"/>
      <c r="Z23" s="337"/>
      <c r="AA23" s="337"/>
      <c r="AB23" s="337"/>
      <c r="AC23" s="337"/>
      <c r="AD23" s="338"/>
      <c r="AE23" s="64"/>
      <c r="AF23" s="6"/>
      <c r="AG23" s="349" t="s">
        <v>82</v>
      </c>
      <c r="AH23" s="349"/>
      <c r="AI23" s="349"/>
      <c r="AJ23" s="349"/>
      <c r="AK23" s="349"/>
      <c r="AL23" s="349"/>
      <c r="AM23" s="360" t="s">
        <v>96</v>
      </c>
      <c r="AN23" s="360"/>
      <c r="AO23" s="361"/>
      <c r="AP23" s="361"/>
      <c r="AQ23" s="361"/>
      <c r="AR23" s="361"/>
      <c r="AS23" s="361"/>
      <c r="AT23" s="361"/>
      <c r="AU23" s="360" t="s">
        <v>92</v>
      </c>
      <c r="AV23" s="360"/>
      <c r="AW23" s="360" t="s">
        <v>93</v>
      </c>
      <c r="AX23" s="360"/>
      <c r="AY23" s="362"/>
      <c r="AZ23" s="362"/>
      <c r="BA23" s="360" t="s">
        <v>97</v>
      </c>
      <c r="BB23" s="360"/>
      <c r="BC23" s="360"/>
      <c r="BD23" s="363"/>
      <c r="BE23" s="355"/>
      <c r="BF23" s="356"/>
      <c r="BG23" s="356"/>
      <c r="BH23" s="356"/>
      <c r="BI23" s="356"/>
      <c r="BJ23" s="356"/>
      <c r="BK23" s="356"/>
      <c r="BL23" s="356"/>
      <c r="BM23" s="317"/>
      <c r="BN23" s="322"/>
      <c r="BO23" s="65" t="s">
        <v>83</v>
      </c>
      <c r="BP23" s="364" t="s">
        <v>84</v>
      </c>
      <c r="BQ23" s="364"/>
      <c r="BR23" s="364"/>
      <c r="BS23" s="364"/>
      <c r="BT23" s="364"/>
      <c r="BU23" s="364"/>
      <c r="BV23" s="364"/>
      <c r="BW23" s="364"/>
      <c r="BX23" s="364"/>
      <c r="BY23" s="337"/>
      <c r="BZ23" s="337"/>
      <c r="CA23" s="317" t="s">
        <v>85</v>
      </c>
      <c r="CB23" s="317"/>
      <c r="CC23" s="66" t="s">
        <v>86</v>
      </c>
      <c r="CD23" s="340">
        <f>MIN(CD21,CP21)</f>
        <v>0</v>
      </c>
      <c r="CE23" s="341"/>
      <c r="CF23" s="341"/>
      <c r="CG23" s="341"/>
      <c r="CH23" s="341"/>
      <c r="CI23" s="341"/>
      <c r="CJ23" s="341"/>
      <c r="CK23" s="341"/>
      <c r="CL23" s="341"/>
      <c r="CM23" s="341"/>
      <c r="CN23" s="341"/>
      <c r="CO23" s="341"/>
      <c r="CP23" s="341"/>
      <c r="CQ23" s="341"/>
      <c r="CR23" s="341"/>
      <c r="CS23" s="341"/>
      <c r="CT23" s="341"/>
      <c r="CU23" s="341"/>
      <c r="CV23" s="341"/>
      <c r="CW23" s="341"/>
      <c r="CX23" s="341"/>
      <c r="CY23" s="342"/>
      <c r="CZ23" s="309" t="s">
        <v>1</v>
      </c>
      <c r="DA23" s="310"/>
      <c r="DB23" s="59"/>
    </row>
    <row r="24" spans="1:114" s="1" customFormat="1" ht="15.95" customHeight="1">
      <c r="A24" s="45"/>
      <c r="B24" s="323">
        <v>2</v>
      </c>
      <c r="C24" s="321"/>
      <c r="D24" s="327"/>
      <c r="E24" s="328"/>
      <c r="F24" s="328"/>
      <c r="G24" s="328"/>
      <c r="H24" s="328"/>
      <c r="I24" s="328"/>
      <c r="J24" s="328"/>
      <c r="K24" s="328"/>
      <c r="L24" s="328"/>
      <c r="M24" s="328"/>
      <c r="N24" s="328"/>
      <c r="O24" s="328"/>
      <c r="P24" s="328"/>
      <c r="Q24" s="328"/>
      <c r="R24" s="328"/>
      <c r="S24" s="329"/>
      <c r="T24" s="330" t="s">
        <v>9</v>
      </c>
      <c r="U24" s="331"/>
      <c r="V24" s="331"/>
      <c r="W24" s="331"/>
      <c r="X24" s="331"/>
      <c r="Y24" s="331"/>
      <c r="Z24" s="331"/>
      <c r="AA24" s="331"/>
      <c r="AB24" s="331"/>
      <c r="AC24" s="331"/>
      <c r="AD24" s="332"/>
      <c r="AE24" s="60"/>
      <c r="AF24" s="61"/>
      <c r="AG24" s="339" t="s">
        <v>4</v>
      </c>
      <c r="AH24" s="339"/>
      <c r="AI24" s="339"/>
      <c r="AJ24" s="339"/>
      <c r="AK24" s="339"/>
      <c r="AL24" s="339"/>
      <c r="AM24" s="357" t="s">
        <v>96</v>
      </c>
      <c r="AN24" s="357"/>
      <c r="AO24" s="358"/>
      <c r="AP24" s="358"/>
      <c r="AQ24" s="358"/>
      <c r="AR24" s="358"/>
      <c r="AS24" s="358"/>
      <c r="AT24" s="358"/>
      <c r="AU24" s="358"/>
      <c r="AV24" s="358"/>
      <c r="AW24" s="358"/>
      <c r="AX24" s="358"/>
      <c r="AY24" s="358"/>
      <c r="AZ24" s="358"/>
      <c r="BA24" s="357" t="s">
        <v>94</v>
      </c>
      <c r="BB24" s="357"/>
      <c r="BC24" s="357"/>
      <c r="BD24" s="359"/>
      <c r="BE24" s="351"/>
      <c r="BF24" s="352"/>
      <c r="BG24" s="352"/>
      <c r="BH24" s="352"/>
      <c r="BI24" s="352"/>
      <c r="BJ24" s="352"/>
      <c r="BK24" s="352"/>
      <c r="BL24" s="352"/>
      <c r="BM24" s="315" t="s">
        <v>1</v>
      </c>
      <c r="BN24" s="321"/>
      <c r="BO24" s="323"/>
      <c r="BP24" s="315"/>
      <c r="BQ24" s="365" t="s">
        <v>87</v>
      </c>
      <c r="BR24" s="365"/>
      <c r="BS24" s="365"/>
      <c r="BT24" s="365"/>
      <c r="BU24" s="365"/>
      <c r="BV24" s="365"/>
      <c r="BW24" s="365"/>
      <c r="BX24" s="6" t="s">
        <v>83</v>
      </c>
      <c r="BY24" s="334"/>
      <c r="BZ24" s="334"/>
      <c r="CA24" s="350" t="s">
        <v>2</v>
      </c>
      <c r="CB24" s="350"/>
      <c r="CC24" s="62" t="s">
        <v>16</v>
      </c>
      <c r="CD24" s="311">
        <f>BE24</f>
        <v>0</v>
      </c>
      <c r="CE24" s="312"/>
      <c r="CF24" s="312"/>
      <c r="CG24" s="312"/>
      <c r="CH24" s="312"/>
      <c r="CI24" s="312"/>
      <c r="CJ24" s="312"/>
      <c r="CK24" s="312"/>
      <c r="CL24" s="312"/>
      <c r="CM24" s="312"/>
      <c r="CN24" s="315" t="s">
        <v>1</v>
      </c>
      <c r="CO24" s="316"/>
      <c r="CP24" s="319">
        <f>IF(BY26="",DE6,ROUNDDOWN(37000*BY26/$CQ$6,-1))</f>
        <v>37000</v>
      </c>
      <c r="CQ24" s="312"/>
      <c r="CR24" s="312"/>
      <c r="CS24" s="312"/>
      <c r="CT24" s="312"/>
      <c r="CU24" s="312"/>
      <c r="CV24" s="312"/>
      <c r="CW24" s="312"/>
      <c r="CX24" s="312"/>
      <c r="CY24" s="312"/>
      <c r="CZ24" s="315" t="s">
        <v>1</v>
      </c>
      <c r="DA24" s="321"/>
      <c r="DB24" s="59"/>
      <c r="DC24" s="59"/>
      <c r="DD24" s="59"/>
      <c r="DE24" s="59"/>
      <c r="DF24" s="59"/>
      <c r="DG24" s="59"/>
      <c r="DH24" s="59"/>
      <c r="DI24" s="59"/>
      <c r="DJ24" s="59"/>
    </row>
    <row r="25" spans="1:114" s="1" customFormat="1" ht="15.95" customHeight="1">
      <c r="A25" s="45"/>
      <c r="B25" s="324"/>
      <c r="C25" s="325"/>
      <c r="D25" s="343"/>
      <c r="E25" s="344"/>
      <c r="F25" s="344"/>
      <c r="G25" s="344"/>
      <c r="H25" s="344"/>
      <c r="I25" s="344"/>
      <c r="J25" s="344"/>
      <c r="K25" s="344"/>
      <c r="L25" s="344"/>
      <c r="M25" s="344"/>
      <c r="N25" s="344"/>
      <c r="O25" s="344"/>
      <c r="P25" s="344"/>
      <c r="Q25" s="344"/>
      <c r="R25" s="344"/>
      <c r="S25" s="345"/>
      <c r="T25" s="333"/>
      <c r="U25" s="334"/>
      <c r="V25" s="334"/>
      <c r="W25" s="334"/>
      <c r="X25" s="334"/>
      <c r="Y25" s="334"/>
      <c r="Z25" s="334"/>
      <c r="AA25" s="334"/>
      <c r="AB25" s="334"/>
      <c r="AC25" s="334"/>
      <c r="AD25" s="335"/>
      <c r="AE25" s="64"/>
      <c r="AF25" s="6"/>
      <c r="AG25" s="349" t="s">
        <v>81</v>
      </c>
      <c r="AH25" s="349"/>
      <c r="AI25" s="349"/>
      <c r="AJ25" s="349"/>
      <c r="AK25" s="349"/>
      <c r="AL25" s="349"/>
      <c r="AM25" s="360" t="s">
        <v>96</v>
      </c>
      <c r="AN25" s="360"/>
      <c r="AO25" s="361"/>
      <c r="AP25" s="361"/>
      <c r="AQ25" s="361"/>
      <c r="AR25" s="361"/>
      <c r="AS25" s="361"/>
      <c r="AT25" s="361"/>
      <c r="AU25" s="360" t="s">
        <v>92</v>
      </c>
      <c r="AV25" s="360"/>
      <c r="AW25" s="360" t="s">
        <v>93</v>
      </c>
      <c r="AX25" s="360"/>
      <c r="AY25" s="362"/>
      <c r="AZ25" s="362"/>
      <c r="BA25" s="360" t="s">
        <v>95</v>
      </c>
      <c r="BB25" s="360"/>
      <c r="BC25" s="360"/>
      <c r="BD25" s="363"/>
      <c r="BE25" s="353"/>
      <c r="BF25" s="354"/>
      <c r="BG25" s="354"/>
      <c r="BH25" s="354"/>
      <c r="BI25" s="354"/>
      <c r="BJ25" s="354"/>
      <c r="BK25" s="354"/>
      <c r="BL25" s="354"/>
      <c r="BM25" s="350"/>
      <c r="BN25" s="325"/>
      <c r="BO25" s="324"/>
      <c r="BP25" s="350"/>
      <c r="BQ25" s="349" t="s">
        <v>88</v>
      </c>
      <c r="BR25" s="349"/>
      <c r="BS25" s="349"/>
      <c r="BT25" s="349"/>
      <c r="BU25" s="349"/>
      <c r="BV25" s="349"/>
      <c r="BW25" s="349"/>
      <c r="BX25" s="6" t="s">
        <v>83</v>
      </c>
      <c r="BY25" s="334"/>
      <c r="BZ25" s="334"/>
      <c r="CA25" s="350" t="s">
        <v>2</v>
      </c>
      <c r="CB25" s="350"/>
      <c r="CC25" s="62" t="s">
        <v>16</v>
      </c>
      <c r="CD25" s="313"/>
      <c r="CE25" s="314"/>
      <c r="CF25" s="314"/>
      <c r="CG25" s="314"/>
      <c r="CH25" s="314"/>
      <c r="CI25" s="314"/>
      <c r="CJ25" s="314"/>
      <c r="CK25" s="314"/>
      <c r="CL25" s="314"/>
      <c r="CM25" s="314"/>
      <c r="CN25" s="317"/>
      <c r="CO25" s="318"/>
      <c r="CP25" s="320"/>
      <c r="CQ25" s="314"/>
      <c r="CR25" s="314"/>
      <c r="CS25" s="314"/>
      <c r="CT25" s="314"/>
      <c r="CU25" s="314"/>
      <c r="CV25" s="314"/>
      <c r="CW25" s="314"/>
      <c r="CX25" s="314"/>
      <c r="CY25" s="314"/>
      <c r="CZ25" s="317"/>
      <c r="DA25" s="322"/>
      <c r="DB25" s="59"/>
      <c r="DC25" s="59"/>
      <c r="DD25" s="59"/>
      <c r="DE25" s="59"/>
      <c r="DF25" s="59"/>
      <c r="DG25" s="59"/>
      <c r="DH25" s="59"/>
      <c r="DI25" s="59"/>
      <c r="DJ25" s="59"/>
    </row>
    <row r="26" spans="1:114" s="1" customFormat="1" ht="15.95" customHeight="1">
      <c r="A26" s="45"/>
      <c r="B26" s="326"/>
      <c r="C26" s="322"/>
      <c r="D26" s="346"/>
      <c r="E26" s="347"/>
      <c r="F26" s="347"/>
      <c r="G26" s="347"/>
      <c r="H26" s="347"/>
      <c r="I26" s="347"/>
      <c r="J26" s="347"/>
      <c r="K26" s="347"/>
      <c r="L26" s="347"/>
      <c r="M26" s="347"/>
      <c r="N26" s="347"/>
      <c r="O26" s="347"/>
      <c r="P26" s="347"/>
      <c r="Q26" s="347"/>
      <c r="R26" s="347"/>
      <c r="S26" s="348"/>
      <c r="T26" s="336"/>
      <c r="U26" s="337"/>
      <c r="V26" s="337"/>
      <c r="W26" s="337"/>
      <c r="X26" s="337"/>
      <c r="Y26" s="337"/>
      <c r="Z26" s="337"/>
      <c r="AA26" s="337"/>
      <c r="AB26" s="337"/>
      <c r="AC26" s="337"/>
      <c r="AD26" s="338"/>
      <c r="AE26" s="64"/>
      <c r="AF26" s="6"/>
      <c r="AG26" s="349" t="s">
        <v>82</v>
      </c>
      <c r="AH26" s="349"/>
      <c r="AI26" s="349"/>
      <c r="AJ26" s="349"/>
      <c r="AK26" s="349"/>
      <c r="AL26" s="349"/>
      <c r="AM26" s="360" t="s">
        <v>96</v>
      </c>
      <c r="AN26" s="360"/>
      <c r="AO26" s="361"/>
      <c r="AP26" s="361"/>
      <c r="AQ26" s="361"/>
      <c r="AR26" s="361"/>
      <c r="AS26" s="361"/>
      <c r="AT26" s="361"/>
      <c r="AU26" s="360" t="s">
        <v>92</v>
      </c>
      <c r="AV26" s="360"/>
      <c r="AW26" s="360" t="s">
        <v>93</v>
      </c>
      <c r="AX26" s="360"/>
      <c r="AY26" s="362"/>
      <c r="AZ26" s="362"/>
      <c r="BA26" s="360" t="s">
        <v>97</v>
      </c>
      <c r="BB26" s="360"/>
      <c r="BC26" s="360"/>
      <c r="BD26" s="363"/>
      <c r="BE26" s="355"/>
      <c r="BF26" s="356"/>
      <c r="BG26" s="356"/>
      <c r="BH26" s="356"/>
      <c r="BI26" s="356"/>
      <c r="BJ26" s="356"/>
      <c r="BK26" s="356"/>
      <c r="BL26" s="356"/>
      <c r="BM26" s="317"/>
      <c r="BN26" s="322"/>
      <c r="BO26" s="65" t="s">
        <v>83</v>
      </c>
      <c r="BP26" s="364" t="s">
        <v>84</v>
      </c>
      <c r="BQ26" s="364"/>
      <c r="BR26" s="364"/>
      <c r="BS26" s="364"/>
      <c r="BT26" s="364"/>
      <c r="BU26" s="364"/>
      <c r="BV26" s="364"/>
      <c r="BW26" s="364"/>
      <c r="BX26" s="364"/>
      <c r="BY26" s="337"/>
      <c r="BZ26" s="337"/>
      <c r="CA26" s="317" t="s">
        <v>85</v>
      </c>
      <c r="CB26" s="317"/>
      <c r="CC26" s="66" t="s">
        <v>86</v>
      </c>
      <c r="CD26" s="340">
        <f>MIN(CD24,CP24)</f>
        <v>0</v>
      </c>
      <c r="CE26" s="341"/>
      <c r="CF26" s="341"/>
      <c r="CG26" s="341"/>
      <c r="CH26" s="341"/>
      <c r="CI26" s="341"/>
      <c r="CJ26" s="341"/>
      <c r="CK26" s="341"/>
      <c r="CL26" s="341"/>
      <c r="CM26" s="341"/>
      <c r="CN26" s="341"/>
      <c r="CO26" s="341"/>
      <c r="CP26" s="341"/>
      <c r="CQ26" s="341"/>
      <c r="CR26" s="341"/>
      <c r="CS26" s="341"/>
      <c r="CT26" s="341"/>
      <c r="CU26" s="341"/>
      <c r="CV26" s="341"/>
      <c r="CW26" s="341"/>
      <c r="CX26" s="341"/>
      <c r="CY26" s="342"/>
      <c r="CZ26" s="309" t="s">
        <v>1</v>
      </c>
      <c r="DA26" s="310"/>
      <c r="DB26" s="59"/>
    </row>
    <row r="27" spans="1:114" s="1" customFormat="1" ht="15.95" customHeight="1">
      <c r="A27" s="45"/>
      <c r="B27" s="323">
        <v>3</v>
      </c>
      <c r="C27" s="321"/>
      <c r="D27" s="327"/>
      <c r="E27" s="328"/>
      <c r="F27" s="328"/>
      <c r="G27" s="328"/>
      <c r="H27" s="328"/>
      <c r="I27" s="328"/>
      <c r="J27" s="328"/>
      <c r="K27" s="328"/>
      <c r="L27" s="328"/>
      <c r="M27" s="328"/>
      <c r="N27" s="328"/>
      <c r="O27" s="328"/>
      <c r="P27" s="328"/>
      <c r="Q27" s="328"/>
      <c r="R27" s="328"/>
      <c r="S27" s="329"/>
      <c r="T27" s="330" t="s">
        <v>9</v>
      </c>
      <c r="U27" s="331"/>
      <c r="V27" s="331"/>
      <c r="W27" s="331"/>
      <c r="X27" s="331"/>
      <c r="Y27" s="331"/>
      <c r="Z27" s="331"/>
      <c r="AA27" s="331"/>
      <c r="AB27" s="331"/>
      <c r="AC27" s="331"/>
      <c r="AD27" s="332"/>
      <c r="AE27" s="60"/>
      <c r="AF27" s="61"/>
      <c r="AG27" s="339" t="s">
        <v>4</v>
      </c>
      <c r="AH27" s="339"/>
      <c r="AI27" s="339"/>
      <c r="AJ27" s="339"/>
      <c r="AK27" s="339"/>
      <c r="AL27" s="339"/>
      <c r="AM27" s="357" t="s">
        <v>96</v>
      </c>
      <c r="AN27" s="357"/>
      <c r="AO27" s="358"/>
      <c r="AP27" s="358"/>
      <c r="AQ27" s="358"/>
      <c r="AR27" s="358"/>
      <c r="AS27" s="358"/>
      <c r="AT27" s="358"/>
      <c r="AU27" s="358"/>
      <c r="AV27" s="358"/>
      <c r="AW27" s="358"/>
      <c r="AX27" s="358"/>
      <c r="AY27" s="358"/>
      <c r="AZ27" s="358"/>
      <c r="BA27" s="357" t="s">
        <v>94</v>
      </c>
      <c r="BB27" s="357"/>
      <c r="BC27" s="357"/>
      <c r="BD27" s="359"/>
      <c r="BE27" s="351"/>
      <c r="BF27" s="352"/>
      <c r="BG27" s="352"/>
      <c r="BH27" s="352"/>
      <c r="BI27" s="352"/>
      <c r="BJ27" s="352"/>
      <c r="BK27" s="352"/>
      <c r="BL27" s="352"/>
      <c r="BM27" s="315" t="s">
        <v>1</v>
      </c>
      <c r="BN27" s="321"/>
      <c r="BO27" s="323"/>
      <c r="BP27" s="315"/>
      <c r="BQ27" s="365" t="s">
        <v>87</v>
      </c>
      <c r="BR27" s="365"/>
      <c r="BS27" s="365"/>
      <c r="BT27" s="365"/>
      <c r="BU27" s="365"/>
      <c r="BV27" s="365"/>
      <c r="BW27" s="365"/>
      <c r="BX27" s="6" t="s">
        <v>83</v>
      </c>
      <c r="BY27" s="334"/>
      <c r="BZ27" s="334"/>
      <c r="CA27" s="350" t="s">
        <v>2</v>
      </c>
      <c r="CB27" s="350"/>
      <c r="CC27" s="62" t="s">
        <v>16</v>
      </c>
      <c r="CD27" s="311">
        <f>BE27</f>
        <v>0</v>
      </c>
      <c r="CE27" s="312"/>
      <c r="CF27" s="312"/>
      <c r="CG27" s="312"/>
      <c r="CH27" s="312"/>
      <c r="CI27" s="312"/>
      <c r="CJ27" s="312"/>
      <c r="CK27" s="312"/>
      <c r="CL27" s="312"/>
      <c r="CM27" s="312"/>
      <c r="CN27" s="315" t="s">
        <v>1</v>
      </c>
      <c r="CO27" s="316"/>
      <c r="CP27" s="319">
        <f>IF(BY29="",DE6,ROUNDDOWN(37000*BY29/$CQ$6,-1))</f>
        <v>37000</v>
      </c>
      <c r="CQ27" s="312"/>
      <c r="CR27" s="312"/>
      <c r="CS27" s="312"/>
      <c r="CT27" s="312"/>
      <c r="CU27" s="312"/>
      <c r="CV27" s="312"/>
      <c r="CW27" s="312"/>
      <c r="CX27" s="312"/>
      <c r="CY27" s="312"/>
      <c r="CZ27" s="315" t="s">
        <v>1</v>
      </c>
      <c r="DA27" s="321"/>
      <c r="DB27" s="59"/>
      <c r="DC27" s="59"/>
      <c r="DD27" s="59"/>
      <c r="DE27" s="59"/>
      <c r="DF27" s="59"/>
      <c r="DG27" s="59"/>
      <c r="DH27" s="59"/>
      <c r="DI27" s="59"/>
      <c r="DJ27" s="59"/>
    </row>
    <row r="28" spans="1:114" s="1" customFormat="1" ht="15.95" customHeight="1">
      <c r="A28" s="45"/>
      <c r="B28" s="324"/>
      <c r="C28" s="325"/>
      <c r="D28" s="343"/>
      <c r="E28" s="344"/>
      <c r="F28" s="344"/>
      <c r="G28" s="344"/>
      <c r="H28" s="344"/>
      <c r="I28" s="344"/>
      <c r="J28" s="344"/>
      <c r="K28" s="344"/>
      <c r="L28" s="344"/>
      <c r="M28" s="344"/>
      <c r="N28" s="344"/>
      <c r="O28" s="344"/>
      <c r="P28" s="344"/>
      <c r="Q28" s="344"/>
      <c r="R28" s="344"/>
      <c r="S28" s="345"/>
      <c r="T28" s="333"/>
      <c r="U28" s="334"/>
      <c r="V28" s="334"/>
      <c r="W28" s="334"/>
      <c r="X28" s="334"/>
      <c r="Y28" s="334"/>
      <c r="Z28" s="334"/>
      <c r="AA28" s="334"/>
      <c r="AB28" s="334"/>
      <c r="AC28" s="334"/>
      <c r="AD28" s="335"/>
      <c r="AE28" s="64"/>
      <c r="AF28" s="6"/>
      <c r="AG28" s="349" t="s">
        <v>81</v>
      </c>
      <c r="AH28" s="349"/>
      <c r="AI28" s="349"/>
      <c r="AJ28" s="349"/>
      <c r="AK28" s="349"/>
      <c r="AL28" s="349"/>
      <c r="AM28" s="360" t="s">
        <v>96</v>
      </c>
      <c r="AN28" s="360"/>
      <c r="AO28" s="361"/>
      <c r="AP28" s="361"/>
      <c r="AQ28" s="361"/>
      <c r="AR28" s="361"/>
      <c r="AS28" s="361"/>
      <c r="AT28" s="361"/>
      <c r="AU28" s="360" t="s">
        <v>92</v>
      </c>
      <c r="AV28" s="360"/>
      <c r="AW28" s="360" t="s">
        <v>93</v>
      </c>
      <c r="AX28" s="360"/>
      <c r="AY28" s="362"/>
      <c r="AZ28" s="362"/>
      <c r="BA28" s="360" t="s">
        <v>95</v>
      </c>
      <c r="BB28" s="360"/>
      <c r="BC28" s="360"/>
      <c r="BD28" s="363"/>
      <c r="BE28" s="353"/>
      <c r="BF28" s="354"/>
      <c r="BG28" s="354"/>
      <c r="BH28" s="354"/>
      <c r="BI28" s="354"/>
      <c r="BJ28" s="354"/>
      <c r="BK28" s="354"/>
      <c r="BL28" s="354"/>
      <c r="BM28" s="350"/>
      <c r="BN28" s="325"/>
      <c r="BO28" s="324"/>
      <c r="BP28" s="350"/>
      <c r="BQ28" s="349" t="s">
        <v>88</v>
      </c>
      <c r="BR28" s="349"/>
      <c r="BS28" s="349"/>
      <c r="BT28" s="349"/>
      <c r="BU28" s="349"/>
      <c r="BV28" s="349"/>
      <c r="BW28" s="349"/>
      <c r="BX28" s="6" t="s">
        <v>83</v>
      </c>
      <c r="BY28" s="334"/>
      <c r="BZ28" s="334"/>
      <c r="CA28" s="350" t="s">
        <v>2</v>
      </c>
      <c r="CB28" s="350"/>
      <c r="CC28" s="62" t="s">
        <v>16</v>
      </c>
      <c r="CD28" s="313"/>
      <c r="CE28" s="314"/>
      <c r="CF28" s="314"/>
      <c r="CG28" s="314"/>
      <c r="CH28" s="314"/>
      <c r="CI28" s="314"/>
      <c r="CJ28" s="314"/>
      <c r="CK28" s="314"/>
      <c r="CL28" s="314"/>
      <c r="CM28" s="314"/>
      <c r="CN28" s="317"/>
      <c r="CO28" s="318"/>
      <c r="CP28" s="320"/>
      <c r="CQ28" s="314"/>
      <c r="CR28" s="314"/>
      <c r="CS28" s="314"/>
      <c r="CT28" s="314"/>
      <c r="CU28" s="314"/>
      <c r="CV28" s="314"/>
      <c r="CW28" s="314"/>
      <c r="CX28" s="314"/>
      <c r="CY28" s="314"/>
      <c r="CZ28" s="317"/>
      <c r="DA28" s="322"/>
      <c r="DB28" s="59"/>
      <c r="DC28" s="59"/>
      <c r="DD28" s="59"/>
      <c r="DE28" s="59"/>
      <c r="DF28" s="59"/>
      <c r="DG28" s="59"/>
      <c r="DH28" s="59"/>
      <c r="DI28" s="59"/>
      <c r="DJ28" s="59"/>
    </row>
    <row r="29" spans="1:114" s="1" customFormat="1" ht="15.95" customHeight="1">
      <c r="A29" s="45"/>
      <c r="B29" s="326"/>
      <c r="C29" s="322"/>
      <c r="D29" s="346"/>
      <c r="E29" s="347"/>
      <c r="F29" s="347"/>
      <c r="G29" s="347"/>
      <c r="H29" s="347"/>
      <c r="I29" s="347"/>
      <c r="J29" s="347"/>
      <c r="K29" s="347"/>
      <c r="L29" s="347"/>
      <c r="M29" s="347"/>
      <c r="N29" s="347"/>
      <c r="O29" s="347"/>
      <c r="P29" s="347"/>
      <c r="Q29" s="347"/>
      <c r="R29" s="347"/>
      <c r="S29" s="348"/>
      <c r="T29" s="336"/>
      <c r="U29" s="337"/>
      <c r="V29" s="337"/>
      <c r="W29" s="337"/>
      <c r="X29" s="337"/>
      <c r="Y29" s="337"/>
      <c r="Z29" s="337"/>
      <c r="AA29" s="337"/>
      <c r="AB29" s="337"/>
      <c r="AC29" s="337"/>
      <c r="AD29" s="338"/>
      <c r="AE29" s="64"/>
      <c r="AF29" s="6"/>
      <c r="AG29" s="349" t="s">
        <v>82</v>
      </c>
      <c r="AH29" s="349"/>
      <c r="AI29" s="349"/>
      <c r="AJ29" s="349"/>
      <c r="AK29" s="349"/>
      <c r="AL29" s="349"/>
      <c r="AM29" s="360" t="s">
        <v>96</v>
      </c>
      <c r="AN29" s="360"/>
      <c r="AO29" s="361"/>
      <c r="AP29" s="361"/>
      <c r="AQ29" s="361"/>
      <c r="AR29" s="361"/>
      <c r="AS29" s="361"/>
      <c r="AT29" s="361"/>
      <c r="AU29" s="360" t="s">
        <v>92</v>
      </c>
      <c r="AV29" s="360"/>
      <c r="AW29" s="360" t="s">
        <v>93</v>
      </c>
      <c r="AX29" s="360"/>
      <c r="AY29" s="362"/>
      <c r="AZ29" s="362"/>
      <c r="BA29" s="360" t="s">
        <v>97</v>
      </c>
      <c r="BB29" s="360"/>
      <c r="BC29" s="360"/>
      <c r="BD29" s="363"/>
      <c r="BE29" s="355"/>
      <c r="BF29" s="356"/>
      <c r="BG29" s="356"/>
      <c r="BH29" s="356"/>
      <c r="BI29" s="356"/>
      <c r="BJ29" s="356"/>
      <c r="BK29" s="356"/>
      <c r="BL29" s="356"/>
      <c r="BM29" s="317"/>
      <c r="BN29" s="322"/>
      <c r="BO29" s="65" t="s">
        <v>83</v>
      </c>
      <c r="BP29" s="364" t="s">
        <v>84</v>
      </c>
      <c r="BQ29" s="364"/>
      <c r="BR29" s="364"/>
      <c r="BS29" s="364"/>
      <c r="BT29" s="364"/>
      <c r="BU29" s="364"/>
      <c r="BV29" s="364"/>
      <c r="BW29" s="364"/>
      <c r="BX29" s="364"/>
      <c r="BY29" s="337"/>
      <c r="BZ29" s="337"/>
      <c r="CA29" s="317" t="s">
        <v>85</v>
      </c>
      <c r="CB29" s="317"/>
      <c r="CC29" s="66" t="s">
        <v>86</v>
      </c>
      <c r="CD29" s="340">
        <f>MIN(CD27,CP27)</f>
        <v>0</v>
      </c>
      <c r="CE29" s="341"/>
      <c r="CF29" s="341"/>
      <c r="CG29" s="341"/>
      <c r="CH29" s="341"/>
      <c r="CI29" s="341"/>
      <c r="CJ29" s="341"/>
      <c r="CK29" s="341"/>
      <c r="CL29" s="341"/>
      <c r="CM29" s="341"/>
      <c r="CN29" s="341"/>
      <c r="CO29" s="341"/>
      <c r="CP29" s="341"/>
      <c r="CQ29" s="341"/>
      <c r="CR29" s="341"/>
      <c r="CS29" s="341"/>
      <c r="CT29" s="341"/>
      <c r="CU29" s="341"/>
      <c r="CV29" s="341"/>
      <c r="CW29" s="341"/>
      <c r="CX29" s="341"/>
      <c r="CY29" s="342"/>
      <c r="CZ29" s="309" t="s">
        <v>1</v>
      </c>
      <c r="DA29" s="310"/>
      <c r="DB29" s="59"/>
    </row>
    <row r="30" spans="1:114" s="1" customFormat="1" ht="15.95" customHeight="1">
      <c r="A30" s="45"/>
      <c r="B30" s="323">
        <v>4</v>
      </c>
      <c r="C30" s="321"/>
      <c r="D30" s="327"/>
      <c r="E30" s="328"/>
      <c r="F30" s="328"/>
      <c r="G30" s="328"/>
      <c r="H30" s="328"/>
      <c r="I30" s="328"/>
      <c r="J30" s="328"/>
      <c r="K30" s="328"/>
      <c r="L30" s="328"/>
      <c r="M30" s="328"/>
      <c r="N30" s="328"/>
      <c r="O30" s="328"/>
      <c r="P30" s="328"/>
      <c r="Q30" s="328"/>
      <c r="R30" s="328"/>
      <c r="S30" s="329"/>
      <c r="T30" s="330" t="s">
        <v>9</v>
      </c>
      <c r="U30" s="331"/>
      <c r="V30" s="331"/>
      <c r="W30" s="331"/>
      <c r="X30" s="331"/>
      <c r="Y30" s="331"/>
      <c r="Z30" s="331"/>
      <c r="AA30" s="331"/>
      <c r="AB30" s="331"/>
      <c r="AC30" s="331"/>
      <c r="AD30" s="332"/>
      <c r="AE30" s="60"/>
      <c r="AF30" s="61"/>
      <c r="AG30" s="339" t="s">
        <v>4</v>
      </c>
      <c r="AH30" s="339"/>
      <c r="AI30" s="339"/>
      <c r="AJ30" s="339"/>
      <c r="AK30" s="339"/>
      <c r="AL30" s="339"/>
      <c r="AM30" s="357" t="s">
        <v>96</v>
      </c>
      <c r="AN30" s="357"/>
      <c r="AO30" s="358"/>
      <c r="AP30" s="358"/>
      <c r="AQ30" s="358"/>
      <c r="AR30" s="358"/>
      <c r="AS30" s="358"/>
      <c r="AT30" s="358"/>
      <c r="AU30" s="358"/>
      <c r="AV30" s="358"/>
      <c r="AW30" s="358"/>
      <c r="AX30" s="358"/>
      <c r="AY30" s="358"/>
      <c r="AZ30" s="358"/>
      <c r="BA30" s="357" t="s">
        <v>94</v>
      </c>
      <c r="BB30" s="357"/>
      <c r="BC30" s="357"/>
      <c r="BD30" s="359"/>
      <c r="BE30" s="351"/>
      <c r="BF30" s="352"/>
      <c r="BG30" s="352"/>
      <c r="BH30" s="352"/>
      <c r="BI30" s="352"/>
      <c r="BJ30" s="352"/>
      <c r="BK30" s="352"/>
      <c r="BL30" s="352"/>
      <c r="BM30" s="315" t="s">
        <v>1</v>
      </c>
      <c r="BN30" s="321"/>
      <c r="BO30" s="323"/>
      <c r="BP30" s="315"/>
      <c r="BQ30" s="365" t="s">
        <v>87</v>
      </c>
      <c r="BR30" s="365"/>
      <c r="BS30" s="365"/>
      <c r="BT30" s="365"/>
      <c r="BU30" s="365"/>
      <c r="BV30" s="365"/>
      <c r="BW30" s="365"/>
      <c r="BX30" s="6" t="s">
        <v>83</v>
      </c>
      <c r="BY30" s="334"/>
      <c r="BZ30" s="334"/>
      <c r="CA30" s="350" t="s">
        <v>2</v>
      </c>
      <c r="CB30" s="350"/>
      <c r="CC30" s="62" t="s">
        <v>16</v>
      </c>
      <c r="CD30" s="311">
        <f>BE30</f>
        <v>0</v>
      </c>
      <c r="CE30" s="312"/>
      <c r="CF30" s="312"/>
      <c r="CG30" s="312"/>
      <c r="CH30" s="312"/>
      <c r="CI30" s="312"/>
      <c r="CJ30" s="312"/>
      <c r="CK30" s="312"/>
      <c r="CL30" s="312"/>
      <c r="CM30" s="312"/>
      <c r="CN30" s="315" t="s">
        <v>1</v>
      </c>
      <c r="CO30" s="316"/>
      <c r="CP30" s="319">
        <f>IF(BY32="",DE6,ROUNDDOWN(37000*BY32/$CQ$6,-1))</f>
        <v>37000</v>
      </c>
      <c r="CQ30" s="312"/>
      <c r="CR30" s="312"/>
      <c r="CS30" s="312"/>
      <c r="CT30" s="312"/>
      <c r="CU30" s="312"/>
      <c r="CV30" s="312"/>
      <c r="CW30" s="312"/>
      <c r="CX30" s="312"/>
      <c r="CY30" s="312"/>
      <c r="CZ30" s="315" t="s">
        <v>1</v>
      </c>
      <c r="DA30" s="321"/>
      <c r="DB30" s="59"/>
      <c r="DC30" s="59"/>
      <c r="DD30" s="59"/>
      <c r="DE30" s="59"/>
      <c r="DF30" s="59"/>
      <c r="DG30" s="59"/>
      <c r="DH30" s="59"/>
      <c r="DI30" s="59"/>
      <c r="DJ30" s="59"/>
    </row>
    <row r="31" spans="1:114" s="1" customFormat="1" ht="15.95" customHeight="1">
      <c r="A31" s="45"/>
      <c r="B31" s="324"/>
      <c r="C31" s="325"/>
      <c r="D31" s="343"/>
      <c r="E31" s="344"/>
      <c r="F31" s="344"/>
      <c r="G31" s="344"/>
      <c r="H31" s="344"/>
      <c r="I31" s="344"/>
      <c r="J31" s="344"/>
      <c r="K31" s="344"/>
      <c r="L31" s="344"/>
      <c r="M31" s="344"/>
      <c r="N31" s="344"/>
      <c r="O31" s="344"/>
      <c r="P31" s="344"/>
      <c r="Q31" s="344"/>
      <c r="R31" s="344"/>
      <c r="S31" s="345"/>
      <c r="T31" s="333"/>
      <c r="U31" s="334"/>
      <c r="V31" s="334"/>
      <c r="W31" s="334"/>
      <c r="X31" s="334"/>
      <c r="Y31" s="334"/>
      <c r="Z31" s="334"/>
      <c r="AA31" s="334"/>
      <c r="AB31" s="334"/>
      <c r="AC31" s="334"/>
      <c r="AD31" s="335"/>
      <c r="AE31" s="64"/>
      <c r="AF31" s="6"/>
      <c r="AG31" s="349" t="s">
        <v>81</v>
      </c>
      <c r="AH31" s="349"/>
      <c r="AI31" s="349"/>
      <c r="AJ31" s="349"/>
      <c r="AK31" s="349"/>
      <c r="AL31" s="349"/>
      <c r="AM31" s="360" t="s">
        <v>96</v>
      </c>
      <c r="AN31" s="360"/>
      <c r="AO31" s="361"/>
      <c r="AP31" s="361"/>
      <c r="AQ31" s="361"/>
      <c r="AR31" s="361"/>
      <c r="AS31" s="361"/>
      <c r="AT31" s="361"/>
      <c r="AU31" s="360" t="s">
        <v>92</v>
      </c>
      <c r="AV31" s="360"/>
      <c r="AW31" s="360" t="s">
        <v>93</v>
      </c>
      <c r="AX31" s="360"/>
      <c r="AY31" s="362"/>
      <c r="AZ31" s="362"/>
      <c r="BA31" s="360" t="s">
        <v>95</v>
      </c>
      <c r="BB31" s="360"/>
      <c r="BC31" s="360"/>
      <c r="BD31" s="363"/>
      <c r="BE31" s="353"/>
      <c r="BF31" s="354"/>
      <c r="BG31" s="354"/>
      <c r="BH31" s="354"/>
      <c r="BI31" s="354"/>
      <c r="BJ31" s="354"/>
      <c r="BK31" s="354"/>
      <c r="BL31" s="354"/>
      <c r="BM31" s="350"/>
      <c r="BN31" s="325"/>
      <c r="BO31" s="324"/>
      <c r="BP31" s="350"/>
      <c r="BQ31" s="349" t="s">
        <v>88</v>
      </c>
      <c r="BR31" s="349"/>
      <c r="BS31" s="349"/>
      <c r="BT31" s="349"/>
      <c r="BU31" s="349"/>
      <c r="BV31" s="349"/>
      <c r="BW31" s="349"/>
      <c r="BX31" s="6" t="s">
        <v>83</v>
      </c>
      <c r="BY31" s="334"/>
      <c r="BZ31" s="334"/>
      <c r="CA31" s="350" t="s">
        <v>2</v>
      </c>
      <c r="CB31" s="350"/>
      <c r="CC31" s="62" t="s">
        <v>16</v>
      </c>
      <c r="CD31" s="313"/>
      <c r="CE31" s="314"/>
      <c r="CF31" s="314"/>
      <c r="CG31" s="314"/>
      <c r="CH31" s="314"/>
      <c r="CI31" s="314"/>
      <c r="CJ31" s="314"/>
      <c r="CK31" s="314"/>
      <c r="CL31" s="314"/>
      <c r="CM31" s="314"/>
      <c r="CN31" s="317"/>
      <c r="CO31" s="318"/>
      <c r="CP31" s="320"/>
      <c r="CQ31" s="314"/>
      <c r="CR31" s="314"/>
      <c r="CS31" s="314"/>
      <c r="CT31" s="314"/>
      <c r="CU31" s="314"/>
      <c r="CV31" s="314"/>
      <c r="CW31" s="314"/>
      <c r="CX31" s="314"/>
      <c r="CY31" s="314"/>
      <c r="CZ31" s="317"/>
      <c r="DA31" s="322"/>
      <c r="DB31" s="59"/>
      <c r="DC31" s="59"/>
      <c r="DD31" s="59"/>
      <c r="DE31" s="59"/>
      <c r="DF31" s="59"/>
      <c r="DG31" s="59"/>
      <c r="DH31" s="59"/>
      <c r="DI31" s="59"/>
      <c r="DJ31" s="59"/>
    </row>
    <row r="32" spans="1:114" s="1" customFormat="1" ht="15.95" customHeight="1">
      <c r="A32" s="45"/>
      <c r="B32" s="326"/>
      <c r="C32" s="322"/>
      <c r="D32" s="346"/>
      <c r="E32" s="347"/>
      <c r="F32" s="347"/>
      <c r="G32" s="347"/>
      <c r="H32" s="347"/>
      <c r="I32" s="347"/>
      <c r="J32" s="347"/>
      <c r="K32" s="347"/>
      <c r="L32" s="347"/>
      <c r="M32" s="347"/>
      <c r="N32" s="347"/>
      <c r="O32" s="347"/>
      <c r="P32" s="347"/>
      <c r="Q32" s="347"/>
      <c r="R32" s="347"/>
      <c r="S32" s="348"/>
      <c r="T32" s="336"/>
      <c r="U32" s="337"/>
      <c r="V32" s="337"/>
      <c r="W32" s="337"/>
      <c r="X32" s="337"/>
      <c r="Y32" s="337"/>
      <c r="Z32" s="337"/>
      <c r="AA32" s="337"/>
      <c r="AB32" s="337"/>
      <c r="AC32" s="337"/>
      <c r="AD32" s="338"/>
      <c r="AE32" s="64"/>
      <c r="AF32" s="6"/>
      <c r="AG32" s="349" t="s">
        <v>82</v>
      </c>
      <c r="AH32" s="349"/>
      <c r="AI32" s="349"/>
      <c r="AJ32" s="349"/>
      <c r="AK32" s="349"/>
      <c r="AL32" s="349"/>
      <c r="AM32" s="360" t="s">
        <v>96</v>
      </c>
      <c r="AN32" s="360"/>
      <c r="AO32" s="361"/>
      <c r="AP32" s="361"/>
      <c r="AQ32" s="361"/>
      <c r="AR32" s="361"/>
      <c r="AS32" s="361"/>
      <c r="AT32" s="361"/>
      <c r="AU32" s="360" t="s">
        <v>92</v>
      </c>
      <c r="AV32" s="360"/>
      <c r="AW32" s="360" t="s">
        <v>93</v>
      </c>
      <c r="AX32" s="360"/>
      <c r="AY32" s="362"/>
      <c r="AZ32" s="362"/>
      <c r="BA32" s="360" t="s">
        <v>97</v>
      </c>
      <c r="BB32" s="360"/>
      <c r="BC32" s="360"/>
      <c r="BD32" s="363"/>
      <c r="BE32" s="355"/>
      <c r="BF32" s="356"/>
      <c r="BG32" s="356"/>
      <c r="BH32" s="356"/>
      <c r="BI32" s="356"/>
      <c r="BJ32" s="356"/>
      <c r="BK32" s="356"/>
      <c r="BL32" s="356"/>
      <c r="BM32" s="317"/>
      <c r="BN32" s="322"/>
      <c r="BO32" s="65" t="s">
        <v>83</v>
      </c>
      <c r="BP32" s="364" t="s">
        <v>84</v>
      </c>
      <c r="BQ32" s="364"/>
      <c r="BR32" s="364"/>
      <c r="BS32" s="364"/>
      <c r="BT32" s="364"/>
      <c r="BU32" s="364"/>
      <c r="BV32" s="364"/>
      <c r="BW32" s="364"/>
      <c r="BX32" s="364"/>
      <c r="BY32" s="337"/>
      <c r="BZ32" s="337"/>
      <c r="CA32" s="317" t="s">
        <v>85</v>
      </c>
      <c r="CB32" s="317"/>
      <c r="CC32" s="66" t="s">
        <v>86</v>
      </c>
      <c r="CD32" s="340">
        <f>MIN(CD30,CP30)</f>
        <v>0</v>
      </c>
      <c r="CE32" s="341"/>
      <c r="CF32" s="341"/>
      <c r="CG32" s="341"/>
      <c r="CH32" s="341"/>
      <c r="CI32" s="341"/>
      <c r="CJ32" s="341"/>
      <c r="CK32" s="341"/>
      <c r="CL32" s="341"/>
      <c r="CM32" s="341"/>
      <c r="CN32" s="341"/>
      <c r="CO32" s="341"/>
      <c r="CP32" s="341"/>
      <c r="CQ32" s="341"/>
      <c r="CR32" s="341"/>
      <c r="CS32" s="341"/>
      <c r="CT32" s="341"/>
      <c r="CU32" s="341"/>
      <c r="CV32" s="341"/>
      <c r="CW32" s="341"/>
      <c r="CX32" s="341"/>
      <c r="CY32" s="342"/>
      <c r="CZ32" s="309" t="s">
        <v>1</v>
      </c>
      <c r="DA32" s="310"/>
      <c r="DB32" s="59"/>
    </row>
    <row r="33" spans="1:114" s="1" customFormat="1" ht="15.95" customHeight="1">
      <c r="A33" s="45"/>
      <c r="B33" s="323">
        <v>5</v>
      </c>
      <c r="C33" s="321"/>
      <c r="D33" s="327"/>
      <c r="E33" s="328"/>
      <c r="F33" s="328"/>
      <c r="G33" s="328"/>
      <c r="H33" s="328"/>
      <c r="I33" s="328"/>
      <c r="J33" s="328"/>
      <c r="K33" s="328"/>
      <c r="L33" s="328"/>
      <c r="M33" s="328"/>
      <c r="N33" s="328"/>
      <c r="O33" s="328"/>
      <c r="P33" s="328"/>
      <c r="Q33" s="328"/>
      <c r="R33" s="328"/>
      <c r="S33" s="329"/>
      <c r="T33" s="330" t="s">
        <v>9</v>
      </c>
      <c r="U33" s="331"/>
      <c r="V33" s="331"/>
      <c r="W33" s="331"/>
      <c r="X33" s="331"/>
      <c r="Y33" s="331"/>
      <c r="Z33" s="331"/>
      <c r="AA33" s="331"/>
      <c r="AB33" s="331"/>
      <c r="AC33" s="331"/>
      <c r="AD33" s="332"/>
      <c r="AE33" s="60"/>
      <c r="AF33" s="61"/>
      <c r="AG33" s="339" t="s">
        <v>4</v>
      </c>
      <c r="AH33" s="339"/>
      <c r="AI33" s="339"/>
      <c r="AJ33" s="339"/>
      <c r="AK33" s="339"/>
      <c r="AL33" s="339"/>
      <c r="AM33" s="357" t="s">
        <v>96</v>
      </c>
      <c r="AN33" s="357"/>
      <c r="AO33" s="358"/>
      <c r="AP33" s="358"/>
      <c r="AQ33" s="358"/>
      <c r="AR33" s="358"/>
      <c r="AS33" s="358"/>
      <c r="AT33" s="358"/>
      <c r="AU33" s="358"/>
      <c r="AV33" s="358"/>
      <c r="AW33" s="358"/>
      <c r="AX33" s="358"/>
      <c r="AY33" s="358"/>
      <c r="AZ33" s="358"/>
      <c r="BA33" s="357" t="s">
        <v>94</v>
      </c>
      <c r="BB33" s="357"/>
      <c r="BC33" s="357"/>
      <c r="BD33" s="359"/>
      <c r="BE33" s="351"/>
      <c r="BF33" s="352"/>
      <c r="BG33" s="352"/>
      <c r="BH33" s="352"/>
      <c r="BI33" s="352"/>
      <c r="BJ33" s="352"/>
      <c r="BK33" s="352"/>
      <c r="BL33" s="352"/>
      <c r="BM33" s="315" t="s">
        <v>1</v>
      </c>
      <c r="BN33" s="321"/>
      <c r="BO33" s="323"/>
      <c r="BP33" s="315"/>
      <c r="BQ33" s="365" t="s">
        <v>87</v>
      </c>
      <c r="BR33" s="365"/>
      <c r="BS33" s="365"/>
      <c r="BT33" s="365"/>
      <c r="BU33" s="365"/>
      <c r="BV33" s="365"/>
      <c r="BW33" s="365"/>
      <c r="BX33" s="6" t="s">
        <v>83</v>
      </c>
      <c r="BY33" s="334"/>
      <c r="BZ33" s="334"/>
      <c r="CA33" s="350" t="s">
        <v>2</v>
      </c>
      <c r="CB33" s="350"/>
      <c r="CC33" s="62" t="s">
        <v>16</v>
      </c>
      <c r="CD33" s="311">
        <f>BE33</f>
        <v>0</v>
      </c>
      <c r="CE33" s="312"/>
      <c r="CF33" s="312"/>
      <c r="CG33" s="312"/>
      <c r="CH33" s="312"/>
      <c r="CI33" s="312"/>
      <c r="CJ33" s="312"/>
      <c r="CK33" s="312"/>
      <c r="CL33" s="312"/>
      <c r="CM33" s="312"/>
      <c r="CN33" s="315" t="s">
        <v>1</v>
      </c>
      <c r="CO33" s="316"/>
      <c r="CP33" s="319">
        <f>IF(BY35="",DE6,ROUNDDOWN(37000*BY35/$CQ$6,-1))</f>
        <v>37000</v>
      </c>
      <c r="CQ33" s="312"/>
      <c r="CR33" s="312"/>
      <c r="CS33" s="312"/>
      <c r="CT33" s="312"/>
      <c r="CU33" s="312"/>
      <c r="CV33" s="312"/>
      <c r="CW33" s="312"/>
      <c r="CX33" s="312"/>
      <c r="CY33" s="312"/>
      <c r="CZ33" s="315" t="s">
        <v>1</v>
      </c>
      <c r="DA33" s="321"/>
      <c r="DB33" s="59"/>
      <c r="DC33" s="59"/>
      <c r="DD33" s="59"/>
      <c r="DE33" s="59"/>
      <c r="DF33" s="59"/>
      <c r="DG33" s="59"/>
      <c r="DH33" s="59"/>
      <c r="DI33" s="59"/>
      <c r="DJ33" s="59"/>
    </row>
    <row r="34" spans="1:114" s="1" customFormat="1" ht="15.95" customHeight="1">
      <c r="A34" s="45"/>
      <c r="B34" s="324"/>
      <c r="C34" s="325"/>
      <c r="D34" s="343"/>
      <c r="E34" s="344"/>
      <c r="F34" s="344"/>
      <c r="G34" s="344"/>
      <c r="H34" s="344"/>
      <c r="I34" s="344"/>
      <c r="J34" s="344"/>
      <c r="K34" s="344"/>
      <c r="L34" s="344"/>
      <c r="M34" s="344"/>
      <c r="N34" s="344"/>
      <c r="O34" s="344"/>
      <c r="P34" s="344"/>
      <c r="Q34" s="344"/>
      <c r="R34" s="344"/>
      <c r="S34" s="345"/>
      <c r="T34" s="333"/>
      <c r="U34" s="334"/>
      <c r="V34" s="334"/>
      <c r="W34" s="334"/>
      <c r="X34" s="334"/>
      <c r="Y34" s="334"/>
      <c r="Z34" s="334"/>
      <c r="AA34" s="334"/>
      <c r="AB34" s="334"/>
      <c r="AC34" s="334"/>
      <c r="AD34" s="335"/>
      <c r="AE34" s="64"/>
      <c r="AF34" s="6"/>
      <c r="AG34" s="349" t="s">
        <v>81</v>
      </c>
      <c r="AH34" s="349"/>
      <c r="AI34" s="349"/>
      <c r="AJ34" s="349"/>
      <c r="AK34" s="349"/>
      <c r="AL34" s="349"/>
      <c r="AM34" s="360" t="s">
        <v>96</v>
      </c>
      <c r="AN34" s="360"/>
      <c r="AO34" s="361"/>
      <c r="AP34" s="361"/>
      <c r="AQ34" s="361"/>
      <c r="AR34" s="361"/>
      <c r="AS34" s="361"/>
      <c r="AT34" s="361"/>
      <c r="AU34" s="360" t="s">
        <v>92</v>
      </c>
      <c r="AV34" s="360"/>
      <c r="AW34" s="360" t="s">
        <v>93</v>
      </c>
      <c r="AX34" s="360"/>
      <c r="AY34" s="362"/>
      <c r="AZ34" s="362"/>
      <c r="BA34" s="360" t="s">
        <v>95</v>
      </c>
      <c r="BB34" s="360"/>
      <c r="BC34" s="360"/>
      <c r="BD34" s="363"/>
      <c r="BE34" s="353"/>
      <c r="BF34" s="354"/>
      <c r="BG34" s="354"/>
      <c r="BH34" s="354"/>
      <c r="BI34" s="354"/>
      <c r="BJ34" s="354"/>
      <c r="BK34" s="354"/>
      <c r="BL34" s="354"/>
      <c r="BM34" s="350"/>
      <c r="BN34" s="325"/>
      <c r="BO34" s="324"/>
      <c r="BP34" s="350"/>
      <c r="BQ34" s="349" t="s">
        <v>88</v>
      </c>
      <c r="BR34" s="349"/>
      <c r="BS34" s="349"/>
      <c r="BT34" s="349"/>
      <c r="BU34" s="349"/>
      <c r="BV34" s="349"/>
      <c r="BW34" s="349"/>
      <c r="BX34" s="6" t="s">
        <v>83</v>
      </c>
      <c r="BY34" s="334"/>
      <c r="BZ34" s="334"/>
      <c r="CA34" s="350" t="s">
        <v>2</v>
      </c>
      <c r="CB34" s="350"/>
      <c r="CC34" s="62" t="s">
        <v>16</v>
      </c>
      <c r="CD34" s="313"/>
      <c r="CE34" s="314"/>
      <c r="CF34" s="314"/>
      <c r="CG34" s="314"/>
      <c r="CH34" s="314"/>
      <c r="CI34" s="314"/>
      <c r="CJ34" s="314"/>
      <c r="CK34" s="314"/>
      <c r="CL34" s="314"/>
      <c r="CM34" s="314"/>
      <c r="CN34" s="317"/>
      <c r="CO34" s="318"/>
      <c r="CP34" s="320"/>
      <c r="CQ34" s="314"/>
      <c r="CR34" s="314"/>
      <c r="CS34" s="314"/>
      <c r="CT34" s="314"/>
      <c r="CU34" s="314"/>
      <c r="CV34" s="314"/>
      <c r="CW34" s="314"/>
      <c r="CX34" s="314"/>
      <c r="CY34" s="314"/>
      <c r="CZ34" s="317"/>
      <c r="DA34" s="322"/>
      <c r="DB34" s="59"/>
      <c r="DC34" s="59"/>
      <c r="DD34" s="59"/>
      <c r="DE34" s="59"/>
      <c r="DF34" s="59"/>
      <c r="DG34" s="59"/>
      <c r="DH34" s="59"/>
      <c r="DI34" s="59"/>
      <c r="DJ34" s="59"/>
    </row>
    <row r="35" spans="1:114" s="1" customFormat="1" ht="15.95" customHeight="1">
      <c r="A35" s="45"/>
      <c r="B35" s="326"/>
      <c r="C35" s="322"/>
      <c r="D35" s="346"/>
      <c r="E35" s="347"/>
      <c r="F35" s="347"/>
      <c r="G35" s="347"/>
      <c r="H35" s="347"/>
      <c r="I35" s="347"/>
      <c r="J35" s="347"/>
      <c r="K35" s="347"/>
      <c r="L35" s="347"/>
      <c r="M35" s="347"/>
      <c r="N35" s="347"/>
      <c r="O35" s="347"/>
      <c r="P35" s="347"/>
      <c r="Q35" s="347"/>
      <c r="R35" s="347"/>
      <c r="S35" s="348"/>
      <c r="T35" s="336"/>
      <c r="U35" s="337"/>
      <c r="V35" s="337"/>
      <c r="W35" s="337"/>
      <c r="X35" s="337"/>
      <c r="Y35" s="337"/>
      <c r="Z35" s="337"/>
      <c r="AA35" s="337"/>
      <c r="AB35" s="337"/>
      <c r="AC35" s="337"/>
      <c r="AD35" s="338"/>
      <c r="AE35" s="64"/>
      <c r="AF35" s="6"/>
      <c r="AG35" s="349" t="s">
        <v>82</v>
      </c>
      <c r="AH35" s="349"/>
      <c r="AI35" s="349"/>
      <c r="AJ35" s="349"/>
      <c r="AK35" s="349"/>
      <c r="AL35" s="349"/>
      <c r="AM35" s="360" t="s">
        <v>96</v>
      </c>
      <c r="AN35" s="360"/>
      <c r="AO35" s="361"/>
      <c r="AP35" s="361"/>
      <c r="AQ35" s="361"/>
      <c r="AR35" s="361"/>
      <c r="AS35" s="361"/>
      <c r="AT35" s="361"/>
      <c r="AU35" s="360" t="s">
        <v>92</v>
      </c>
      <c r="AV35" s="360"/>
      <c r="AW35" s="360" t="s">
        <v>93</v>
      </c>
      <c r="AX35" s="360"/>
      <c r="AY35" s="362"/>
      <c r="AZ35" s="362"/>
      <c r="BA35" s="360" t="s">
        <v>97</v>
      </c>
      <c r="BB35" s="360"/>
      <c r="BC35" s="360"/>
      <c r="BD35" s="363"/>
      <c r="BE35" s="355"/>
      <c r="BF35" s="356"/>
      <c r="BG35" s="356"/>
      <c r="BH35" s="356"/>
      <c r="BI35" s="356"/>
      <c r="BJ35" s="356"/>
      <c r="BK35" s="356"/>
      <c r="BL35" s="356"/>
      <c r="BM35" s="317"/>
      <c r="BN35" s="322"/>
      <c r="BO35" s="65" t="s">
        <v>83</v>
      </c>
      <c r="BP35" s="364" t="s">
        <v>84</v>
      </c>
      <c r="BQ35" s="364"/>
      <c r="BR35" s="364"/>
      <c r="BS35" s="364"/>
      <c r="BT35" s="364"/>
      <c r="BU35" s="364"/>
      <c r="BV35" s="364"/>
      <c r="BW35" s="364"/>
      <c r="BX35" s="364"/>
      <c r="BY35" s="337"/>
      <c r="BZ35" s="337"/>
      <c r="CA35" s="317" t="s">
        <v>85</v>
      </c>
      <c r="CB35" s="317"/>
      <c r="CC35" s="66" t="s">
        <v>86</v>
      </c>
      <c r="CD35" s="340">
        <f>MIN(CD33,CP33)</f>
        <v>0</v>
      </c>
      <c r="CE35" s="341"/>
      <c r="CF35" s="341"/>
      <c r="CG35" s="341"/>
      <c r="CH35" s="341"/>
      <c r="CI35" s="341"/>
      <c r="CJ35" s="341"/>
      <c r="CK35" s="341"/>
      <c r="CL35" s="341"/>
      <c r="CM35" s="341"/>
      <c r="CN35" s="341"/>
      <c r="CO35" s="341"/>
      <c r="CP35" s="341"/>
      <c r="CQ35" s="341"/>
      <c r="CR35" s="341"/>
      <c r="CS35" s="341"/>
      <c r="CT35" s="341"/>
      <c r="CU35" s="341"/>
      <c r="CV35" s="341"/>
      <c r="CW35" s="341"/>
      <c r="CX35" s="341"/>
      <c r="CY35" s="342"/>
      <c r="CZ35" s="309" t="s">
        <v>1</v>
      </c>
      <c r="DA35" s="310"/>
      <c r="DB35" s="59"/>
    </row>
    <row r="36" spans="1:114" s="1" customFormat="1" ht="15.95" customHeight="1">
      <c r="A36" s="45"/>
      <c r="B36" s="323">
        <v>6</v>
      </c>
      <c r="C36" s="321"/>
      <c r="D36" s="327"/>
      <c r="E36" s="328"/>
      <c r="F36" s="328"/>
      <c r="G36" s="328"/>
      <c r="H36" s="328"/>
      <c r="I36" s="328"/>
      <c r="J36" s="328"/>
      <c r="K36" s="328"/>
      <c r="L36" s="328"/>
      <c r="M36" s="328"/>
      <c r="N36" s="328"/>
      <c r="O36" s="328"/>
      <c r="P36" s="328"/>
      <c r="Q36" s="328"/>
      <c r="R36" s="328"/>
      <c r="S36" s="329"/>
      <c r="T36" s="330" t="s">
        <v>9</v>
      </c>
      <c r="U36" s="331"/>
      <c r="V36" s="331"/>
      <c r="W36" s="331"/>
      <c r="X36" s="331"/>
      <c r="Y36" s="331"/>
      <c r="Z36" s="331"/>
      <c r="AA36" s="331"/>
      <c r="AB36" s="331"/>
      <c r="AC36" s="331"/>
      <c r="AD36" s="332"/>
      <c r="AE36" s="60"/>
      <c r="AF36" s="61"/>
      <c r="AG36" s="339" t="s">
        <v>4</v>
      </c>
      <c r="AH36" s="339"/>
      <c r="AI36" s="339"/>
      <c r="AJ36" s="339"/>
      <c r="AK36" s="339"/>
      <c r="AL36" s="339"/>
      <c r="AM36" s="357" t="s">
        <v>96</v>
      </c>
      <c r="AN36" s="357"/>
      <c r="AO36" s="358"/>
      <c r="AP36" s="358"/>
      <c r="AQ36" s="358"/>
      <c r="AR36" s="358"/>
      <c r="AS36" s="358"/>
      <c r="AT36" s="358"/>
      <c r="AU36" s="358"/>
      <c r="AV36" s="358"/>
      <c r="AW36" s="358"/>
      <c r="AX36" s="358"/>
      <c r="AY36" s="358"/>
      <c r="AZ36" s="358"/>
      <c r="BA36" s="357" t="s">
        <v>94</v>
      </c>
      <c r="BB36" s="357"/>
      <c r="BC36" s="357"/>
      <c r="BD36" s="359"/>
      <c r="BE36" s="351"/>
      <c r="BF36" s="352"/>
      <c r="BG36" s="352"/>
      <c r="BH36" s="352"/>
      <c r="BI36" s="352"/>
      <c r="BJ36" s="352"/>
      <c r="BK36" s="352"/>
      <c r="BL36" s="352"/>
      <c r="BM36" s="315" t="s">
        <v>1</v>
      </c>
      <c r="BN36" s="321"/>
      <c r="BO36" s="323"/>
      <c r="BP36" s="315"/>
      <c r="BQ36" s="365" t="s">
        <v>87</v>
      </c>
      <c r="BR36" s="365"/>
      <c r="BS36" s="365"/>
      <c r="BT36" s="365"/>
      <c r="BU36" s="365"/>
      <c r="BV36" s="365"/>
      <c r="BW36" s="365"/>
      <c r="BX36" s="6" t="s">
        <v>83</v>
      </c>
      <c r="BY36" s="334"/>
      <c r="BZ36" s="334"/>
      <c r="CA36" s="350" t="s">
        <v>2</v>
      </c>
      <c r="CB36" s="350"/>
      <c r="CC36" s="62" t="s">
        <v>16</v>
      </c>
      <c r="CD36" s="311">
        <f>BE36</f>
        <v>0</v>
      </c>
      <c r="CE36" s="312"/>
      <c r="CF36" s="312"/>
      <c r="CG36" s="312"/>
      <c r="CH36" s="312"/>
      <c r="CI36" s="312"/>
      <c r="CJ36" s="312"/>
      <c r="CK36" s="312"/>
      <c r="CL36" s="312"/>
      <c r="CM36" s="312"/>
      <c r="CN36" s="315" t="s">
        <v>1</v>
      </c>
      <c r="CO36" s="316"/>
      <c r="CP36" s="319">
        <f>IF(BY38="",DE6,ROUNDDOWN(37000*BY38/$CQ$6,-1))</f>
        <v>37000</v>
      </c>
      <c r="CQ36" s="312"/>
      <c r="CR36" s="312"/>
      <c r="CS36" s="312"/>
      <c r="CT36" s="312"/>
      <c r="CU36" s="312"/>
      <c r="CV36" s="312"/>
      <c r="CW36" s="312"/>
      <c r="CX36" s="312"/>
      <c r="CY36" s="312"/>
      <c r="CZ36" s="315" t="s">
        <v>1</v>
      </c>
      <c r="DA36" s="321"/>
      <c r="DB36" s="59"/>
      <c r="DC36" s="59"/>
      <c r="DD36" s="59"/>
      <c r="DE36" s="59"/>
      <c r="DF36" s="59"/>
      <c r="DG36" s="59"/>
      <c r="DH36" s="59"/>
      <c r="DI36" s="59"/>
      <c r="DJ36" s="59"/>
    </row>
    <row r="37" spans="1:114" s="1" customFormat="1" ht="15.95" customHeight="1">
      <c r="A37" s="45"/>
      <c r="B37" s="324"/>
      <c r="C37" s="325"/>
      <c r="D37" s="343"/>
      <c r="E37" s="344"/>
      <c r="F37" s="344"/>
      <c r="G37" s="344"/>
      <c r="H37" s="344"/>
      <c r="I37" s="344"/>
      <c r="J37" s="344"/>
      <c r="K37" s="344"/>
      <c r="L37" s="344"/>
      <c r="M37" s="344"/>
      <c r="N37" s="344"/>
      <c r="O37" s="344"/>
      <c r="P37" s="344"/>
      <c r="Q37" s="344"/>
      <c r="R37" s="344"/>
      <c r="S37" s="345"/>
      <c r="T37" s="333"/>
      <c r="U37" s="334"/>
      <c r="V37" s="334"/>
      <c r="W37" s="334"/>
      <c r="X37" s="334"/>
      <c r="Y37" s="334"/>
      <c r="Z37" s="334"/>
      <c r="AA37" s="334"/>
      <c r="AB37" s="334"/>
      <c r="AC37" s="334"/>
      <c r="AD37" s="335"/>
      <c r="AE37" s="64"/>
      <c r="AF37" s="6"/>
      <c r="AG37" s="349" t="s">
        <v>81</v>
      </c>
      <c r="AH37" s="349"/>
      <c r="AI37" s="349"/>
      <c r="AJ37" s="349"/>
      <c r="AK37" s="349"/>
      <c r="AL37" s="349"/>
      <c r="AM37" s="360" t="s">
        <v>96</v>
      </c>
      <c r="AN37" s="360"/>
      <c r="AO37" s="361"/>
      <c r="AP37" s="361"/>
      <c r="AQ37" s="361"/>
      <c r="AR37" s="361"/>
      <c r="AS37" s="361"/>
      <c r="AT37" s="361"/>
      <c r="AU37" s="360" t="s">
        <v>92</v>
      </c>
      <c r="AV37" s="360"/>
      <c r="AW37" s="360" t="s">
        <v>93</v>
      </c>
      <c r="AX37" s="360"/>
      <c r="AY37" s="362"/>
      <c r="AZ37" s="362"/>
      <c r="BA37" s="360" t="s">
        <v>95</v>
      </c>
      <c r="BB37" s="360"/>
      <c r="BC37" s="360"/>
      <c r="BD37" s="363"/>
      <c r="BE37" s="353"/>
      <c r="BF37" s="354"/>
      <c r="BG37" s="354"/>
      <c r="BH37" s="354"/>
      <c r="BI37" s="354"/>
      <c r="BJ37" s="354"/>
      <c r="BK37" s="354"/>
      <c r="BL37" s="354"/>
      <c r="BM37" s="350"/>
      <c r="BN37" s="325"/>
      <c r="BO37" s="324"/>
      <c r="BP37" s="350"/>
      <c r="BQ37" s="349" t="s">
        <v>88</v>
      </c>
      <c r="BR37" s="349"/>
      <c r="BS37" s="349"/>
      <c r="BT37" s="349"/>
      <c r="BU37" s="349"/>
      <c r="BV37" s="349"/>
      <c r="BW37" s="349"/>
      <c r="BX37" s="6" t="s">
        <v>83</v>
      </c>
      <c r="BY37" s="334"/>
      <c r="BZ37" s="334"/>
      <c r="CA37" s="350" t="s">
        <v>2</v>
      </c>
      <c r="CB37" s="350"/>
      <c r="CC37" s="62" t="s">
        <v>16</v>
      </c>
      <c r="CD37" s="313"/>
      <c r="CE37" s="314"/>
      <c r="CF37" s="314"/>
      <c r="CG37" s="314"/>
      <c r="CH37" s="314"/>
      <c r="CI37" s="314"/>
      <c r="CJ37" s="314"/>
      <c r="CK37" s="314"/>
      <c r="CL37" s="314"/>
      <c r="CM37" s="314"/>
      <c r="CN37" s="317"/>
      <c r="CO37" s="318"/>
      <c r="CP37" s="320"/>
      <c r="CQ37" s="314"/>
      <c r="CR37" s="314"/>
      <c r="CS37" s="314"/>
      <c r="CT37" s="314"/>
      <c r="CU37" s="314"/>
      <c r="CV37" s="314"/>
      <c r="CW37" s="314"/>
      <c r="CX37" s="314"/>
      <c r="CY37" s="314"/>
      <c r="CZ37" s="317"/>
      <c r="DA37" s="322"/>
      <c r="DB37" s="59"/>
      <c r="DC37" s="59"/>
      <c r="DD37" s="59"/>
      <c r="DE37" s="59"/>
      <c r="DF37" s="59"/>
      <c r="DG37" s="59"/>
      <c r="DH37" s="59"/>
      <c r="DI37" s="59"/>
      <c r="DJ37" s="59"/>
    </row>
    <row r="38" spans="1:114" s="1" customFormat="1" ht="15.95" customHeight="1">
      <c r="A38" s="45"/>
      <c r="B38" s="326"/>
      <c r="C38" s="322"/>
      <c r="D38" s="346"/>
      <c r="E38" s="347"/>
      <c r="F38" s="347"/>
      <c r="G38" s="347"/>
      <c r="H38" s="347"/>
      <c r="I38" s="347"/>
      <c r="J38" s="347"/>
      <c r="K38" s="347"/>
      <c r="L38" s="347"/>
      <c r="M38" s="347"/>
      <c r="N38" s="347"/>
      <c r="O38" s="347"/>
      <c r="P38" s="347"/>
      <c r="Q38" s="347"/>
      <c r="R38" s="347"/>
      <c r="S38" s="348"/>
      <c r="T38" s="336"/>
      <c r="U38" s="337"/>
      <c r="V38" s="337"/>
      <c r="W38" s="337"/>
      <c r="X38" s="337"/>
      <c r="Y38" s="337"/>
      <c r="Z38" s="337"/>
      <c r="AA38" s="337"/>
      <c r="AB38" s="337"/>
      <c r="AC38" s="337"/>
      <c r="AD38" s="338"/>
      <c r="AE38" s="64"/>
      <c r="AF38" s="6"/>
      <c r="AG38" s="349" t="s">
        <v>82</v>
      </c>
      <c r="AH38" s="349"/>
      <c r="AI38" s="349"/>
      <c r="AJ38" s="349"/>
      <c r="AK38" s="349"/>
      <c r="AL38" s="349"/>
      <c r="AM38" s="360" t="s">
        <v>96</v>
      </c>
      <c r="AN38" s="360"/>
      <c r="AO38" s="361"/>
      <c r="AP38" s="361"/>
      <c r="AQ38" s="361"/>
      <c r="AR38" s="361"/>
      <c r="AS38" s="361"/>
      <c r="AT38" s="361"/>
      <c r="AU38" s="360" t="s">
        <v>92</v>
      </c>
      <c r="AV38" s="360"/>
      <c r="AW38" s="360" t="s">
        <v>93</v>
      </c>
      <c r="AX38" s="360"/>
      <c r="AY38" s="362"/>
      <c r="AZ38" s="362"/>
      <c r="BA38" s="360" t="s">
        <v>97</v>
      </c>
      <c r="BB38" s="360"/>
      <c r="BC38" s="360"/>
      <c r="BD38" s="363"/>
      <c r="BE38" s="355"/>
      <c r="BF38" s="356"/>
      <c r="BG38" s="356"/>
      <c r="BH38" s="356"/>
      <c r="BI38" s="356"/>
      <c r="BJ38" s="356"/>
      <c r="BK38" s="356"/>
      <c r="BL38" s="356"/>
      <c r="BM38" s="317"/>
      <c r="BN38" s="322"/>
      <c r="BO38" s="65" t="s">
        <v>83</v>
      </c>
      <c r="BP38" s="364" t="s">
        <v>84</v>
      </c>
      <c r="BQ38" s="364"/>
      <c r="BR38" s="364"/>
      <c r="BS38" s="364"/>
      <c r="BT38" s="364"/>
      <c r="BU38" s="364"/>
      <c r="BV38" s="364"/>
      <c r="BW38" s="364"/>
      <c r="BX38" s="364"/>
      <c r="BY38" s="337"/>
      <c r="BZ38" s="337"/>
      <c r="CA38" s="317" t="s">
        <v>85</v>
      </c>
      <c r="CB38" s="317"/>
      <c r="CC38" s="66" t="s">
        <v>86</v>
      </c>
      <c r="CD38" s="340">
        <f>MIN(CD36,CP36)</f>
        <v>0</v>
      </c>
      <c r="CE38" s="341"/>
      <c r="CF38" s="341"/>
      <c r="CG38" s="341"/>
      <c r="CH38" s="341"/>
      <c r="CI38" s="341"/>
      <c r="CJ38" s="341"/>
      <c r="CK38" s="341"/>
      <c r="CL38" s="341"/>
      <c r="CM38" s="341"/>
      <c r="CN38" s="341"/>
      <c r="CO38" s="341"/>
      <c r="CP38" s="341"/>
      <c r="CQ38" s="341"/>
      <c r="CR38" s="341"/>
      <c r="CS38" s="341"/>
      <c r="CT38" s="341"/>
      <c r="CU38" s="341"/>
      <c r="CV38" s="341"/>
      <c r="CW38" s="341"/>
      <c r="CX38" s="341"/>
      <c r="CY38" s="342"/>
      <c r="CZ38" s="309" t="s">
        <v>1</v>
      </c>
      <c r="DA38" s="310"/>
      <c r="DB38" s="59"/>
    </row>
    <row r="39" spans="1:114" s="1" customFormat="1" ht="15.95" customHeight="1">
      <c r="A39" s="45"/>
      <c r="B39" s="323">
        <v>7</v>
      </c>
      <c r="C39" s="321"/>
      <c r="D39" s="327"/>
      <c r="E39" s="328"/>
      <c r="F39" s="328"/>
      <c r="G39" s="328"/>
      <c r="H39" s="328"/>
      <c r="I39" s="328"/>
      <c r="J39" s="328"/>
      <c r="K39" s="328"/>
      <c r="L39" s="328"/>
      <c r="M39" s="328"/>
      <c r="N39" s="328"/>
      <c r="O39" s="328"/>
      <c r="P39" s="328"/>
      <c r="Q39" s="328"/>
      <c r="R39" s="328"/>
      <c r="S39" s="329"/>
      <c r="T39" s="330" t="s">
        <v>9</v>
      </c>
      <c r="U39" s="331"/>
      <c r="V39" s="331"/>
      <c r="W39" s="331"/>
      <c r="X39" s="331"/>
      <c r="Y39" s="331"/>
      <c r="Z39" s="331"/>
      <c r="AA39" s="331"/>
      <c r="AB39" s="331"/>
      <c r="AC39" s="331"/>
      <c r="AD39" s="332"/>
      <c r="AE39" s="60"/>
      <c r="AF39" s="61"/>
      <c r="AG39" s="339" t="s">
        <v>4</v>
      </c>
      <c r="AH39" s="339"/>
      <c r="AI39" s="339"/>
      <c r="AJ39" s="339"/>
      <c r="AK39" s="339"/>
      <c r="AL39" s="339"/>
      <c r="AM39" s="357" t="s">
        <v>96</v>
      </c>
      <c r="AN39" s="357"/>
      <c r="AO39" s="358"/>
      <c r="AP39" s="358"/>
      <c r="AQ39" s="358"/>
      <c r="AR39" s="358"/>
      <c r="AS39" s="358"/>
      <c r="AT39" s="358"/>
      <c r="AU39" s="358"/>
      <c r="AV39" s="358"/>
      <c r="AW39" s="358"/>
      <c r="AX39" s="358"/>
      <c r="AY39" s="358"/>
      <c r="AZ39" s="358"/>
      <c r="BA39" s="357" t="s">
        <v>94</v>
      </c>
      <c r="BB39" s="357"/>
      <c r="BC39" s="357"/>
      <c r="BD39" s="359"/>
      <c r="BE39" s="351"/>
      <c r="BF39" s="352"/>
      <c r="BG39" s="352"/>
      <c r="BH39" s="352"/>
      <c r="BI39" s="352"/>
      <c r="BJ39" s="352"/>
      <c r="BK39" s="352"/>
      <c r="BL39" s="352"/>
      <c r="BM39" s="315" t="s">
        <v>1</v>
      </c>
      <c r="BN39" s="321"/>
      <c r="BO39" s="323"/>
      <c r="BP39" s="315"/>
      <c r="BQ39" s="365" t="s">
        <v>87</v>
      </c>
      <c r="BR39" s="365"/>
      <c r="BS39" s="365"/>
      <c r="BT39" s="365"/>
      <c r="BU39" s="365"/>
      <c r="BV39" s="365"/>
      <c r="BW39" s="365"/>
      <c r="BX39" s="6" t="s">
        <v>83</v>
      </c>
      <c r="BY39" s="334"/>
      <c r="BZ39" s="334"/>
      <c r="CA39" s="350" t="s">
        <v>2</v>
      </c>
      <c r="CB39" s="350"/>
      <c r="CC39" s="62" t="s">
        <v>16</v>
      </c>
      <c r="CD39" s="311">
        <f>BE39</f>
        <v>0</v>
      </c>
      <c r="CE39" s="312"/>
      <c r="CF39" s="312"/>
      <c r="CG39" s="312"/>
      <c r="CH39" s="312"/>
      <c r="CI39" s="312"/>
      <c r="CJ39" s="312"/>
      <c r="CK39" s="312"/>
      <c r="CL39" s="312"/>
      <c r="CM39" s="312"/>
      <c r="CN39" s="315" t="s">
        <v>1</v>
      </c>
      <c r="CO39" s="316"/>
      <c r="CP39" s="319">
        <f>IF(BY41="",DE6,ROUNDDOWN(37000*BY41/$CQ$6,-1))</f>
        <v>37000</v>
      </c>
      <c r="CQ39" s="312"/>
      <c r="CR39" s="312"/>
      <c r="CS39" s="312"/>
      <c r="CT39" s="312"/>
      <c r="CU39" s="312"/>
      <c r="CV39" s="312"/>
      <c r="CW39" s="312"/>
      <c r="CX39" s="312"/>
      <c r="CY39" s="312"/>
      <c r="CZ39" s="315" t="s">
        <v>1</v>
      </c>
      <c r="DA39" s="321"/>
      <c r="DB39" s="59"/>
      <c r="DC39" s="59"/>
      <c r="DD39" s="59"/>
      <c r="DE39" s="59"/>
      <c r="DF39" s="59"/>
      <c r="DG39" s="59"/>
      <c r="DH39" s="59"/>
      <c r="DI39" s="59"/>
      <c r="DJ39" s="59"/>
    </row>
    <row r="40" spans="1:114" s="1" customFormat="1" ht="15.95" customHeight="1">
      <c r="A40" s="45"/>
      <c r="B40" s="324"/>
      <c r="C40" s="325"/>
      <c r="D40" s="343"/>
      <c r="E40" s="344"/>
      <c r="F40" s="344"/>
      <c r="G40" s="344"/>
      <c r="H40" s="344"/>
      <c r="I40" s="344"/>
      <c r="J40" s="344"/>
      <c r="K40" s="344"/>
      <c r="L40" s="344"/>
      <c r="M40" s="344"/>
      <c r="N40" s="344"/>
      <c r="O40" s="344"/>
      <c r="P40" s="344"/>
      <c r="Q40" s="344"/>
      <c r="R40" s="344"/>
      <c r="S40" s="345"/>
      <c r="T40" s="333"/>
      <c r="U40" s="334"/>
      <c r="V40" s="334"/>
      <c r="W40" s="334"/>
      <c r="X40" s="334"/>
      <c r="Y40" s="334"/>
      <c r="Z40" s="334"/>
      <c r="AA40" s="334"/>
      <c r="AB40" s="334"/>
      <c r="AC40" s="334"/>
      <c r="AD40" s="335"/>
      <c r="AE40" s="64"/>
      <c r="AF40" s="6"/>
      <c r="AG40" s="349" t="s">
        <v>81</v>
      </c>
      <c r="AH40" s="349"/>
      <c r="AI40" s="349"/>
      <c r="AJ40" s="349"/>
      <c r="AK40" s="349"/>
      <c r="AL40" s="349"/>
      <c r="AM40" s="360" t="s">
        <v>96</v>
      </c>
      <c r="AN40" s="360"/>
      <c r="AO40" s="361"/>
      <c r="AP40" s="361"/>
      <c r="AQ40" s="361"/>
      <c r="AR40" s="361"/>
      <c r="AS40" s="361"/>
      <c r="AT40" s="361"/>
      <c r="AU40" s="360" t="s">
        <v>92</v>
      </c>
      <c r="AV40" s="360"/>
      <c r="AW40" s="360" t="s">
        <v>93</v>
      </c>
      <c r="AX40" s="360"/>
      <c r="AY40" s="362"/>
      <c r="AZ40" s="362"/>
      <c r="BA40" s="360" t="s">
        <v>95</v>
      </c>
      <c r="BB40" s="360"/>
      <c r="BC40" s="360"/>
      <c r="BD40" s="363"/>
      <c r="BE40" s="353"/>
      <c r="BF40" s="354"/>
      <c r="BG40" s="354"/>
      <c r="BH40" s="354"/>
      <c r="BI40" s="354"/>
      <c r="BJ40" s="354"/>
      <c r="BK40" s="354"/>
      <c r="BL40" s="354"/>
      <c r="BM40" s="350"/>
      <c r="BN40" s="325"/>
      <c r="BO40" s="324"/>
      <c r="BP40" s="350"/>
      <c r="BQ40" s="349" t="s">
        <v>88</v>
      </c>
      <c r="BR40" s="349"/>
      <c r="BS40" s="349"/>
      <c r="BT40" s="349"/>
      <c r="BU40" s="349"/>
      <c r="BV40" s="349"/>
      <c r="BW40" s="349"/>
      <c r="BX40" s="6" t="s">
        <v>83</v>
      </c>
      <c r="BY40" s="334"/>
      <c r="BZ40" s="334"/>
      <c r="CA40" s="350" t="s">
        <v>2</v>
      </c>
      <c r="CB40" s="350"/>
      <c r="CC40" s="62" t="s">
        <v>16</v>
      </c>
      <c r="CD40" s="313"/>
      <c r="CE40" s="314"/>
      <c r="CF40" s="314"/>
      <c r="CG40" s="314"/>
      <c r="CH40" s="314"/>
      <c r="CI40" s="314"/>
      <c r="CJ40" s="314"/>
      <c r="CK40" s="314"/>
      <c r="CL40" s="314"/>
      <c r="CM40" s="314"/>
      <c r="CN40" s="317"/>
      <c r="CO40" s="318"/>
      <c r="CP40" s="320"/>
      <c r="CQ40" s="314"/>
      <c r="CR40" s="314"/>
      <c r="CS40" s="314"/>
      <c r="CT40" s="314"/>
      <c r="CU40" s="314"/>
      <c r="CV40" s="314"/>
      <c r="CW40" s="314"/>
      <c r="CX40" s="314"/>
      <c r="CY40" s="314"/>
      <c r="CZ40" s="317"/>
      <c r="DA40" s="322"/>
      <c r="DB40" s="59"/>
      <c r="DC40" s="59"/>
      <c r="DD40" s="59"/>
      <c r="DE40" s="59"/>
      <c r="DF40" s="59"/>
      <c r="DG40" s="59"/>
      <c r="DH40" s="59"/>
      <c r="DI40" s="59"/>
      <c r="DJ40" s="59"/>
    </row>
    <row r="41" spans="1:114" s="1" customFormat="1" ht="15.95" customHeight="1">
      <c r="A41" s="45"/>
      <c r="B41" s="326"/>
      <c r="C41" s="322"/>
      <c r="D41" s="346"/>
      <c r="E41" s="347"/>
      <c r="F41" s="347"/>
      <c r="G41" s="347"/>
      <c r="H41" s="347"/>
      <c r="I41" s="347"/>
      <c r="J41" s="347"/>
      <c r="K41" s="347"/>
      <c r="L41" s="347"/>
      <c r="M41" s="347"/>
      <c r="N41" s="347"/>
      <c r="O41" s="347"/>
      <c r="P41" s="347"/>
      <c r="Q41" s="347"/>
      <c r="R41" s="347"/>
      <c r="S41" s="348"/>
      <c r="T41" s="336"/>
      <c r="U41" s="337"/>
      <c r="V41" s="337"/>
      <c r="W41" s="337"/>
      <c r="X41" s="337"/>
      <c r="Y41" s="337"/>
      <c r="Z41" s="337"/>
      <c r="AA41" s="337"/>
      <c r="AB41" s="337"/>
      <c r="AC41" s="337"/>
      <c r="AD41" s="338"/>
      <c r="AE41" s="64"/>
      <c r="AF41" s="6"/>
      <c r="AG41" s="349" t="s">
        <v>82</v>
      </c>
      <c r="AH41" s="349"/>
      <c r="AI41" s="349"/>
      <c r="AJ41" s="349"/>
      <c r="AK41" s="349"/>
      <c r="AL41" s="349"/>
      <c r="AM41" s="360" t="s">
        <v>96</v>
      </c>
      <c r="AN41" s="360"/>
      <c r="AO41" s="361"/>
      <c r="AP41" s="361"/>
      <c r="AQ41" s="361"/>
      <c r="AR41" s="361"/>
      <c r="AS41" s="361"/>
      <c r="AT41" s="361"/>
      <c r="AU41" s="360" t="s">
        <v>92</v>
      </c>
      <c r="AV41" s="360"/>
      <c r="AW41" s="360" t="s">
        <v>93</v>
      </c>
      <c r="AX41" s="360"/>
      <c r="AY41" s="362"/>
      <c r="AZ41" s="362"/>
      <c r="BA41" s="360" t="s">
        <v>97</v>
      </c>
      <c r="BB41" s="360"/>
      <c r="BC41" s="360"/>
      <c r="BD41" s="363"/>
      <c r="BE41" s="355"/>
      <c r="BF41" s="356"/>
      <c r="BG41" s="356"/>
      <c r="BH41" s="356"/>
      <c r="BI41" s="356"/>
      <c r="BJ41" s="356"/>
      <c r="BK41" s="356"/>
      <c r="BL41" s="356"/>
      <c r="BM41" s="317"/>
      <c r="BN41" s="322"/>
      <c r="BO41" s="65" t="s">
        <v>83</v>
      </c>
      <c r="BP41" s="364" t="s">
        <v>84</v>
      </c>
      <c r="BQ41" s="364"/>
      <c r="BR41" s="364"/>
      <c r="BS41" s="364"/>
      <c r="BT41" s="364"/>
      <c r="BU41" s="364"/>
      <c r="BV41" s="364"/>
      <c r="BW41" s="364"/>
      <c r="BX41" s="364"/>
      <c r="BY41" s="337"/>
      <c r="BZ41" s="337"/>
      <c r="CA41" s="317" t="s">
        <v>85</v>
      </c>
      <c r="CB41" s="317"/>
      <c r="CC41" s="66" t="s">
        <v>86</v>
      </c>
      <c r="CD41" s="340">
        <f>MIN(CD39,CP39)</f>
        <v>0</v>
      </c>
      <c r="CE41" s="341"/>
      <c r="CF41" s="341"/>
      <c r="CG41" s="341"/>
      <c r="CH41" s="341"/>
      <c r="CI41" s="341"/>
      <c r="CJ41" s="341"/>
      <c r="CK41" s="341"/>
      <c r="CL41" s="341"/>
      <c r="CM41" s="341"/>
      <c r="CN41" s="341"/>
      <c r="CO41" s="341"/>
      <c r="CP41" s="341"/>
      <c r="CQ41" s="341"/>
      <c r="CR41" s="341"/>
      <c r="CS41" s="341"/>
      <c r="CT41" s="341"/>
      <c r="CU41" s="341"/>
      <c r="CV41" s="341"/>
      <c r="CW41" s="341"/>
      <c r="CX41" s="341"/>
      <c r="CY41" s="342"/>
      <c r="CZ41" s="309" t="s">
        <v>1</v>
      </c>
      <c r="DA41" s="310"/>
      <c r="DB41" s="59"/>
    </row>
    <row r="42" spans="1:114" s="1" customFormat="1" ht="15.95" customHeight="1">
      <c r="A42" s="45"/>
      <c r="B42" s="323">
        <v>8</v>
      </c>
      <c r="C42" s="321"/>
      <c r="D42" s="327"/>
      <c r="E42" s="328"/>
      <c r="F42" s="328"/>
      <c r="G42" s="328"/>
      <c r="H42" s="328"/>
      <c r="I42" s="328"/>
      <c r="J42" s="328"/>
      <c r="K42" s="328"/>
      <c r="L42" s="328"/>
      <c r="M42" s="328"/>
      <c r="N42" s="328"/>
      <c r="O42" s="328"/>
      <c r="P42" s="328"/>
      <c r="Q42" s="328"/>
      <c r="R42" s="328"/>
      <c r="S42" s="329"/>
      <c r="T42" s="330" t="s">
        <v>9</v>
      </c>
      <c r="U42" s="331"/>
      <c r="V42" s="331"/>
      <c r="W42" s="331"/>
      <c r="X42" s="331"/>
      <c r="Y42" s="331"/>
      <c r="Z42" s="331"/>
      <c r="AA42" s="331"/>
      <c r="AB42" s="331"/>
      <c r="AC42" s="331"/>
      <c r="AD42" s="332"/>
      <c r="AE42" s="60"/>
      <c r="AF42" s="61"/>
      <c r="AG42" s="339" t="s">
        <v>4</v>
      </c>
      <c r="AH42" s="339"/>
      <c r="AI42" s="339"/>
      <c r="AJ42" s="339"/>
      <c r="AK42" s="339"/>
      <c r="AL42" s="339"/>
      <c r="AM42" s="357" t="s">
        <v>96</v>
      </c>
      <c r="AN42" s="357"/>
      <c r="AO42" s="358"/>
      <c r="AP42" s="358"/>
      <c r="AQ42" s="358"/>
      <c r="AR42" s="358"/>
      <c r="AS42" s="358"/>
      <c r="AT42" s="358"/>
      <c r="AU42" s="358"/>
      <c r="AV42" s="358"/>
      <c r="AW42" s="358"/>
      <c r="AX42" s="358"/>
      <c r="AY42" s="358"/>
      <c r="AZ42" s="358"/>
      <c r="BA42" s="357" t="s">
        <v>94</v>
      </c>
      <c r="BB42" s="357"/>
      <c r="BC42" s="357"/>
      <c r="BD42" s="359"/>
      <c r="BE42" s="351"/>
      <c r="BF42" s="352"/>
      <c r="BG42" s="352"/>
      <c r="BH42" s="352"/>
      <c r="BI42" s="352"/>
      <c r="BJ42" s="352"/>
      <c r="BK42" s="352"/>
      <c r="BL42" s="352"/>
      <c r="BM42" s="315" t="s">
        <v>1</v>
      </c>
      <c r="BN42" s="321"/>
      <c r="BO42" s="323"/>
      <c r="BP42" s="315"/>
      <c r="BQ42" s="365" t="s">
        <v>87</v>
      </c>
      <c r="BR42" s="365"/>
      <c r="BS42" s="365"/>
      <c r="BT42" s="365"/>
      <c r="BU42" s="365"/>
      <c r="BV42" s="365"/>
      <c r="BW42" s="365"/>
      <c r="BX42" s="6" t="s">
        <v>83</v>
      </c>
      <c r="BY42" s="334"/>
      <c r="BZ42" s="334"/>
      <c r="CA42" s="350" t="s">
        <v>2</v>
      </c>
      <c r="CB42" s="350"/>
      <c r="CC42" s="62" t="s">
        <v>16</v>
      </c>
      <c r="CD42" s="311">
        <f>BE42</f>
        <v>0</v>
      </c>
      <c r="CE42" s="312"/>
      <c r="CF42" s="312"/>
      <c r="CG42" s="312"/>
      <c r="CH42" s="312"/>
      <c r="CI42" s="312"/>
      <c r="CJ42" s="312"/>
      <c r="CK42" s="312"/>
      <c r="CL42" s="312"/>
      <c r="CM42" s="312"/>
      <c r="CN42" s="315" t="s">
        <v>1</v>
      </c>
      <c r="CO42" s="316"/>
      <c r="CP42" s="319">
        <f>IF(BY44="",DE6,ROUNDDOWN(37000*BY44/$CQ$6,-1))</f>
        <v>37000</v>
      </c>
      <c r="CQ42" s="312"/>
      <c r="CR42" s="312"/>
      <c r="CS42" s="312"/>
      <c r="CT42" s="312"/>
      <c r="CU42" s="312"/>
      <c r="CV42" s="312"/>
      <c r="CW42" s="312"/>
      <c r="CX42" s="312"/>
      <c r="CY42" s="312"/>
      <c r="CZ42" s="315" t="s">
        <v>1</v>
      </c>
      <c r="DA42" s="321"/>
      <c r="DB42" s="59"/>
      <c r="DC42" s="59"/>
      <c r="DD42" s="59"/>
      <c r="DE42" s="59"/>
      <c r="DF42" s="59"/>
      <c r="DG42" s="59"/>
      <c r="DH42" s="59"/>
      <c r="DI42" s="59"/>
      <c r="DJ42" s="59"/>
    </row>
    <row r="43" spans="1:114" s="1" customFormat="1" ht="15.95" customHeight="1">
      <c r="A43" s="45"/>
      <c r="B43" s="324"/>
      <c r="C43" s="325"/>
      <c r="D43" s="343"/>
      <c r="E43" s="344"/>
      <c r="F43" s="344"/>
      <c r="G43" s="344"/>
      <c r="H43" s="344"/>
      <c r="I43" s="344"/>
      <c r="J43" s="344"/>
      <c r="K43" s="344"/>
      <c r="L43" s="344"/>
      <c r="M43" s="344"/>
      <c r="N43" s="344"/>
      <c r="O43" s="344"/>
      <c r="P43" s="344"/>
      <c r="Q43" s="344"/>
      <c r="R43" s="344"/>
      <c r="S43" s="345"/>
      <c r="T43" s="333"/>
      <c r="U43" s="334"/>
      <c r="V43" s="334"/>
      <c r="W43" s="334"/>
      <c r="X43" s="334"/>
      <c r="Y43" s="334"/>
      <c r="Z43" s="334"/>
      <c r="AA43" s="334"/>
      <c r="AB43" s="334"/>
      <c r="AC43" s="334"/>
      <c r="AD43" s="335"/>
      <c r="AE43" s="64"/>
      <c r="AF43" s="6"/>
      <c r="AG43" s="349" t="s">
        <v>81</v>
      </c>
      <c r="AH43" s="349"/>
      <c r="AI43" s="349"/>
      <c r="AJ43" s="349"/>
      <c r="AK43" s="349"/>
      <c r="AL43" s="349"/>
      <c r="AM43" s="360" t="s">
        <v>96</v>
      </c>
      <c r="AN43" s="360"/>
      <c r="AO43" s="361"/>
      <c r="AP43" s="361"/>
      <c r="AQ43" s="361"/>
      <c r="AR43" s="361"/>
      <c r="AS43" s="361"/>
      <c r="AT43" s="361"/>
      <c r="AU43" s="360" t="s">
        <v>92</v>
      </c>
      <c r="AV43" s="360"/>
      <c r="AW43" s="360" t="s">
        <v>93</v>
      </c>
      <c r="AX43" s="360"/>
      <c r="AY43" s="362"/>
      <c r="AZ43" s="362"/>
      <c r="BA43" s="360" t="s">
        <v>95</v>
      </c>
      <c r="BB43" s="360"/>
      <c r="BC43" s="360"/>
      <c r="BD43" s="363"/>
      <c r="BE43" s="353"/>
      <c r="BF43" s="354"/>
      <c r="BG43" s="354"/>
      <c r="BH43" s="354"/>
      <c r="BI43" s="354"/>
      <c r="BJ43" s="354"/>
      <c r="BK43" s="354"/>
      <c r="BL43" s="354"/>
      <c r="BM43" s="350"/>
      <c r="BN43" s="325"/>
      <c r="BO43" s="324"/>
      <c r="BP43" s="350"/>
      <c r="BQ43" s="349" t="s">
        <v>88</v>
      </c>
      <c r="BR43" s="349"/>
      <c r="BS43" s="349"/>
      <c r="BT43" s="349"/>
      <c r="BU43" s="349"/>
      <c r="BV43" s="349"/>
      <c r="BW43" s="349"/>
      <c r="BX43" s="6" t="s">
        <v>83</v>
      </c>
      <c r="BY43" s="334"/>
      <c r="BZ43" s="334"/>
      <c r="CA43" s="350" t="s">
        <v>2</v>
      </c>
      <c r="CB43" s="350"/>
      <c r="CC43" s="62" t="s">
        <v>16</v>
      </c>
      <c r="CD43" s="313"/>
      <c r="CE43" s="314"/>
      <c r="CF43" s="314"/>
      <c r="CG43" s="314"/>
      <c r="CH43" s="314"/>
      <c r="CI43" s="314"/>
      <c r="CJ43" s="314"/>
      <c r="CK43" s="314"/>
      <c r="CL43" s="314"/>
      <c r="CM43" s="314"/>
      <c r="CN43" s="317"/>
      <c r="CO43" s="318"/>
      <c r="CP43" s="320"/>
      <c r="CQ43" s="314"/>
      <c r="CR43" s="314"/>
      <c r="CS43" s="314"/>
      <c r="CT43" s="314"/>
      <c r="CU43" s="314"/>
      <c r="CV43" s="314"/>
      <c r="CW43" s="314"/>
      <c r="CX43" s="314"/>
      <c r="CY43" s="314"/>
      <c r="CZ43" s="317"/>
      <c r="DA43" s="322"/>
      <c r="DB43" s="59"/>
      <c r="DC43" s="59"/>
      <c r="DD43" s="59"/>
      <c r="DE43" s="59"/>
      <c r="DF43" s="59"/>
      <c r="DG43" s="59"/>
      <c r="DH43" s="59"/>
      <c r="DI43" s="59"/>
      <c r="DJ43" s="59"/>
    </row>
    <row r="44" spans="1:114" s="1" customFormat="1" ht="15.95" customHeight="1">
      <c r="A44" s="45"/>
      <c r="B44" s="326"/>
      <c r="C44" s="322"/>
      <c r="D44" s="346"/>
      <c r="E44" s="347"/>
      <c r="F44" s="347"/>
      <c r="G44" s="347"/>
      <c r="H44" s="347"/>
      <c r="I44" s="347"/>
      <c r="J44" s="347"/>
      <c r="K44" s="347"/>
      <c r="L44" s="347"/>
      <c r="M44" s="347"/>
      <c r="N44" s="347"/>
      <c r="O44" s="347"/>
      <c r="P44" s="347"/>
      <c r="Q44" s="347"/>
      <c r="R44" s="347"/>
      <c r="S44" s="348"/>
      <c r="T44" s="336"/>
      <c r="U44" s="337"/>
      <c r="V44" s="337"/>
      <c r="W44" s="337"/>
      <c r="X44" s="337"/>
      <c r="Y44" s="337"/>
      <c r="Z44" s="337"/>
      <c r="AA44" s="337"/>
      <c r="AB44" s="337"/>
      <c r="AC44" s="337"/>
      <c r="AD44" s="338"/>
      <c r="AE44" s="64"/>
      <c r="AF44" s="6"/>
      <c r="AG44" s="349" t="s">
        <v>82</v>
      </c>
      <c r="AH44" s="349"/>
      <c r="AI44" s="349"/>
      <c r="AJ44" s="349"/>
      <c r="AK44" s="349"/>
      <c r="AL44" s="349"/>
      <c r="AM44" s="360" t="s">
        <v>96</v>
      </c>
      <c r="AN44" s="360"/>
      <c r="AO44" s="361"/>
      <c r="AP44" s="361"/>
      <c r="AQ44" s="361"/>
      <c r="AR44" s="361"/>
      <c r="AS44" s="361"/>
      <c r="AT44" s="361"/>
      <c r="AU44" s="360" t="s">
        <v>92</v>
      </c>
      <c r="AV44" s="360"/>
      <c r="AW44" s="360" t="s">
        <v>93</v>
      </c>
      <c r="AX44" s="360"/>
      <c r="AY44" s="362"/>
      <c r="AZ44" s="362"/>
      <c r="BA44" s="360" t="s">
        <v>97</v>
      </c>
      <c r="BB44" s="360"/>
      <c r="BC44" s="360"/>
      <c r="BD44" s="363"/>
      <c r="BE44" s="355"/>
      <c r="BF44" s="356"/>
      <c r="BG44" s="356"/>
      <c r="BH44" s="356"/>
      <c r="BI44" s="356"/>
      <c r="BJ44" s="356"/>
      <c r="BK44" s="356"/>
      <c r="BL44" s="356"/>
      <c r="BM44" s="317"/>
      <c r="BN44" s="322"/>
      <c r="BO44" s="65" t="s">
        <v>83</v>
      </c>
      <c r="BP44" s="364" t="s">
        <v>84</v>
      </c>
      <c r="BQ44" s="364"/>
      <c r="BR44" s="364"/>
      <c r="BS44" s="364"/>
      <c r="BT44" s="364"/>
      <c r="BU44" s="364"/>
      <c r="BV44" s="364"/>
      <c r="BW44" s="364"/>
      <c r="BX44" s="364"/>
      <c r="BY44" s="337"/>
      <c r="BZ44" s="337"/>
      <c r="CA44" s="317" t="s">
        <v>85</v>
      </c>
      <c r="CB44" s="317"/>
      <c r="CC44" s="66" t="s">
        <v>86</v>
      </c>
      <c r="CD44" s="340">
        <f>MIN(CD42,CP42)</f>
        <v>0</v>
      </c>
      <c r="CE44" s="341"/>
      <c r="CF44" s="341"/>
      <c r="CG44" s="341"/>
      <c r="CH44" s="341"/>
      <c r="CI44" s="341"/>
      <c r="CJ44" s="341"/>
      <c r="CK44" s="341"/>
      <c r="CL44" s="341"/>
      <c r="CM44" s="341"/>
      <c r="CN44" s="341"/>
      <c r="CO44" s="341"/>
      <c r="CP44" s="341"/>
      <c r="CQ44" s="341"/>
      <c r="CR44" s="341"/>
      <c r="CS44" s="341"/>
      <c r="CT44" s="341"/>
      <c r="CU44" s="341"/>
      <c r="CV44" s="341"/>
      <c r="CW44" s="341"/>
      <c r="CX44" s="341"/>
      <c r="CY44" s="342"/>
      <c r="CZ44" s="309" t="s">
        <v>1</v>
      </c>
      <c r="DA44" s="310"/>
      <c r="DB44" s="59"/>
    </row>
    <row r="45" spans="1:114" s="1" customFormat="1" ht="15.95" customHeight="1">
      <c r="A45" s="45"/>
      <c r="B45" s="323">
        <v>9</v>
      </c>
      <c r="C45" s="321"/>
      <c r="D45" s="327"/>
      <c r="E45" s="328"/>
      <c r="F45" s="328"/>
      <c r="G45" s="328"/>
      <c r="H45" s="328"/>
      <c r="I45" s="328"/>
      <c r="J45" s="328"/>
      <c r="K45" s="328"/>
      <c r="L45" s="328"/>
      <c r="M45" s="328"/>
      <c r="N45" s="328"/>
      <c r="O45" s="328"/>
      <c r="P45" s="328"/>
      <c r="Q45" s="328"/>
      <c r="R45" s="328"/>
      <c r="S45" s="329"/>
      <c r="T45" s="330" t="s">
        <v>9</v>
      </c>
      <c r="U45" s="331"/>
      <c r="V45" s="331"/>
      <c r="W45" s="331"/>
      <c r="X45" s="331"/>
      <c r="Y45" s="331"/>
      <c r="Z45" s="331"/>
      <c r="AA45" s="331"/>
      <c r="AB45" s="331"/>
      <c r="AC45" s="331"/>
      <c r="AD45" s="332"/>
      <c r="AE45" s="60"/>
      <c r="AF45" s="61"/>
      <c r="AG45" s="339" t="s">
        <v>4</v>
      </c>
      <c r="AH45" s="339"/>
      <c r="AI45" s="339"/>
      <c r="AJ45" s="339"/>
      <c r="AK45" s="339"/>
      <c r="AL45" s="339"/>
      <c r="AM45" s="357" t="s">
        <v>96</v>
      </c>
      <c r="AN45" s="357"/>
      <c r="AO45" s="358"/>
      <c r="AP45" s="358"/>
      <c r="AQ45" s="358"/>
      <c r="AR45" s="358"/>
      <c r="AS45" s="358"/>
      <c r="AT45" s="358"/>
      <c r="AU45" s="358"/>
      <c r="AV45" s="358"/>
      <c r="AW45" s="358"/>
      <c r="AX45" s="358"/>
      <c r="AY45" s="358"/>
      <c r="AZ45" s="358"/>
      <c r="BA45" s="357" t="s">
        <v>94</v>
      </c>
      <c r="BB45" s="357"/>
      <c r="BC45" s="357"/>
      <c r="BD45" s="359"/>
      <c r="BE45" s="351"/>
      <c r="BF45" s="352"/>
      <c r="BG45" s="352"/>
      <c r="BH45" s="352"/>
      <c r="BI45" s="352"/>
      <c r="BJ45" s="352"/>
      <c r="BK45" s="352"/>
      <c r="BL45" s="352"/>
      <c r="BM45" s="315" t="s">
        <v>1</v>
      </c>
      <c r="BN45" s="321"/>
      <c r="BO45" s="323"/>
      <c r="BP45" s="315"/>
      <c r="BQ45" s="365" t="s">
        <v>87</v>
      </c>
      <c r="BR45" s="365"/>
      <c r="BS45" s="365"/>
      <c r="BT45" s="365"/>
      <c r="BU45" s="365"/>
      <c r="BV45" s="365"/>
      <c r="BW45" s="365"/>
      <c r="BX45" s="6" t="s">
        <v>83</v>
      </c>
      <c r="BY45" s="334"/>
      <c r="BZ45" s="334"/>
      <c r="CA45" s="350" t="s">
        <v>2</v>
      </c>
      <c r="CB45" s="350"/>
      <c r="CC45" s="62" t="s">
        <v>16</v>
      </c>
      <c r="CD45" s="311">
        <f>BE45</f>
        <v>0</v>
      </c>
      <c r="CE45" s="312"/>
      <c r="CF45" s="312"/>
      <c r="CG45" s="312"/>
      <c r="CH45" s="312"/>
      <c r="CI45" s="312"/>
      <c r="CJ45" s="312"/>
      <c r="CK45" s="312"/>
      <c r="CL45" s="312"/>
      <c r="CM45" s="312"/>
      <c r="CN45" s="315" t="s">
        <v>1</v>
      </c>
      <c r="CO45" s="316"/>
      <c r="CP45" s="319">
        <f>IF(BY47="",DE6,ROUNDDOWN(37000*BY47/$CQ$6,-1))</f>
        <v>37000</v>
      </c>
      <c r="CQ45" s="312"/>
      <c r="CR45" s="312"/>
      <c r="CS45" s="312"/>
      <c r="CT45" s="312"/>
      <c r="CU45" s="312"/>
      <c r="CV45" s="312"/>
      <c r="CW45" s="312"/>
      <c r="CX45" s="312"/>
      <c r="CY45" s="312"/>
      <c r="CZ45" s="315" t="s">
        <v>1</v>
      </c>
      <c r="DA45" s="321"/>
      <c r="DB45" s="59"/>
      <c r="DC45" s="59"/>
      <c r="DD45" s="59"/>
      <c r="DE45" s="59"/>
      <c r="DF45" s="59"/>
      <c r="DG45" s="59"/>
      <c r="DH45" s="59"/>
      <c r="DI45" s="59"/>
      <c r="DJ45" s="59"/>
    </row>
    <row r="46" spans="1:114" s="1" customFormat="1" ht="15.95" customHeight="1">
      <c r="A46" s="45"/>
      <c r="B46" s="324"/>
      <c r="C46" s="325"/>
      <c r="D46" s="343"/>
      <c r="E46" s="344"/>
      <c r="F46" s="344"/>
      <c r="G46" s="344"/>
      <c r="H46" s="344"/>
      <c r="I46" s="344"/>
      <c r="J46" s="344"/>
      <c r="K46" s="344"/>
      <c r="L46" s="344"/>
      <c r="M46" s="344"/>
      <c r="N46" s="344"/>
      <c r="O46" s="344"/>
      <c r="P46" s="344"/>
      <c r="Q46" s="344"/>
      <c r="R46" s="344"/>
      <c r="S46" s="345"/>
      <c r="T46" s="333"/>
      <c r="U46" s="334"/>
      <c r="V46" s="334"/>
      <c r="W46" s="334"/>
      <c r="X46" s="334"/>
      <c r="Y46" s="334"/>
      <c r="Z46" s="334"/>
      <c r="AA46" s="334"/>
      <c r="AB46" s="334"/>
      <c r="AC46" s="334"/>
      <c r="AD46" s="335"/>
      <c r="AE46" s="64"/>
      <c r="AF46" s="6"/>
      <c r="AG46" s="349" t="s">
        <v>81</v>
      </c>
      <c r="AH46" s="349"/>
      <c r="AI46" s="349"/>
      <c r="AJ46" s="349"/>
      <c r="AK46" s="349"/>
      <c r="AL46" s="349"/>
      <c r="AM46" s="360" t="s">
        <v>96</v>
      </c>
      <c r="AN46" s="360"/>
      <c r="AO46" s="361"/>
      <c r="AP46" s="361"/>
      <c r="AQ46" s="361"/>
      <c r="AR46" s="361"/>
      <c r="AS46" s="361"/>
      <c r="AT46" s="361"/>
      <c r="AU46" s="360" t="s">
        <v>92</v>
      </c>
      <c r="AV46" s="360"/>
      <c r="AW46" s="360" t="s">
        <v>93</v>
      </c>
      <c r="AX46" s="360"/>
      <c r="AY46" s="362"/>
      <c r="AZ46" s="362"/>
      <c r="BA46" s="360" t="s">
        <v>95</v>
      </c>
      <c r="BB46" s="360"/>
      <c r="BC46" s="360"/>
      <c r="BD46" s="363"/>
      <c r="BE46" s="353"/>
      <c r="BF46" s="354"/>
      <c r="BG46" s="354"/>
      <c r="BH46" s="354"/>
      <c r="BI46" s="354"/>
      <c r="BJ46" s="354"/>
      <c r="BK46" s="354"/>
      <c r="BL46" s="354"/>
      <c r="BM46" s="350"/>
      <c r="BN46" s="325"/>
      <c r="BO46" s="324"/>
      <c r="BP46" s="350"/>
      <c r="BQ46" s="349" t="s">
        <v>88</v>
      </c>
      <c r="BR46" s="349"/>
      <c r="BS46" s="349"/>
      <c r="BT46" s="349"/>
      <c r="BU46" s="349"/>
      <c r="BV46" s="349"/>
      <c r="BW46" s="349"/>
      <c r="BX46" s="6" t="s">
        <v>83</v>
      </c>
      <c r="BY46" s="334"/>
      <c r="BZ46" s="334"/>
      <c r="CA46" s="350" t="s">
        <v>2</v>
      </c>
      <c r="CB46" s="350"/>
      <c r="CC46" s="62" t="s">
        <v>16</v>
      </c>
      <c r="CD46" s="313"/>
      <c r="CE46" s="314"/>
      <c r="CF46" s="314"/>
      <c r="CG46" s="314"/>
      <c r="CH46" s="314"/>
      <c r="CI46" s="314"/>
      <c r="CJ46" s="314"/>
      <c r="CK46" s="314"/>
      <c r="CL46" s="314"/>
      <c r="CM46" s="314"/>
      <c r="CN46" s="317"/>
      <c r="CO46" s="318"/>
      <c r="CP46" s="320"/>
      <c r="CQ46" s="314"/>
      <c r="CR46" s="314"/>
      <c r="CS46" s="314"/>
      <c r="CT46" s="314"/>
      <c r="CU46" s="314"/>
      <c r="CV46" s="314"/>
      <c r="CW46" s="314"/>
      <c r="CX46" s="314"/>
      <c r="CY46" s="314"/>
      <c r="CZ46" s="317"/>
      <c r="DA46" s="322"/>
      <c r="DB46" s="59"/>
      <c r="DC46" s="59"/>
      <c r="DD46" s="59"/>
      <c r="DE46" s="59"/>
      <c r="DF46" s="59"/>
      <c r="DG46" s="59"/>
      <c r="DH46" s="59"/>
      <c r="DI46" s="59"/>
      <c r="DJ46" s="59"/>
    </row>
    <row r="47" spans="1:114" s="1" customFormat="1" ht="15.95" customHeight="1">
      <c r="A47" s="45"/>
      <c r="B47" s="326"/>
      <c r="C47" s="322"/>
      <c r="D47" s="346"/>
      <c r="E47" s="347"/>
      <c r="F47" s="347"/>
      <c r="G47" s="347"/>
      <c r="H47" s="347"/>
      <c r="I47" s="347"/>
      <c r="J47" s="347"/>
      <c r="K47" s="347"/>
      <c r="L47" s="347"/>
      <c r="M47" s="347"/>
      <c r="N47" s="347"/>
      <c r="O47" s="347"/>
      <c r="P47" s="347"/>
      <c r="Q47" s="347"/>
      <c r="R47" s="347"/>
      <c r="S47" s="348"/>
      <c r="T47" s="336"/>
      <c r="U47" s="337"/>
      <c r="V47" s="337"/>
      <c r="W47" s="337"/>
      <c r="X47" s="337"/>
      <c r="Y47" s="337"/>
      <c r="Z47" s="337"/>
      <c r="AA47" s="337"/>
      <c r="AB47" s="337"/>
      <c r="AC47" s="337"/>
      <c r="AD47" s="338"/>
      <c r="AE47" s="64"/>
      <c r="AF47" s="6"/>
      <c r="AG47" s="349" t="s">
        <v>82</v>
      </c>
      <c r="AH47" s="349"/>
      <c r="AI47" s="349"/>
      <c r="AJ47" s="349"/>
      <c r="AK47" s="349"/>
      <c r="AL47" s="349"/>
      <c r="AM47" s="360" t="s">
        <v>96</v>
      </c>
      <c r="AN47" s="360"/>
      <c r="AO47" s="361"/>
      <c r="AP47" s="361"/>
      <c r="AQ47" s="361"/>
      <c r="AR47" s="361"/>
      <c r="AS47" s="361"/>
      <c r="AT47" s="361"/>
      <c r="AU47" s="360" t="s">
        <v>92</v>
      </c>
      <c r="AV47" s="360"/>
      <c r="AW47" s="360" t="s">
        <v>93</v>
      </c>
      <c r="AX47" s="360"/>
      <c r="AY47" s="362"/>
      <c r="AZ47" s="362"/>
      <c r="BA47" s="360" t="s">
        <v>97</v>
      </c>
      <c r="BB47" s="360"/>
      <c r="BC47" s="360"/>
      <c r="BD47" s="363"/>
      <c r="BE47" s="355"/>
      <c r="BF47" s="356"/>
      <c r="BG47" s="356"/>
      <c r="BH47" s="356"/>
      <c r="BI47" s="356"/>
      <c r="BJ47" s="356"/>
      <c r="BK47" s="356"/>
      <c r="BL47" s="356"/>
      <c r="BM47" s="317"/>
      <c r="BN47" s="322"/>
      <c r="BO47" s="65" t="s">
        <v>83</v>
      </c>
      <c r="BP47" s="364" t="s">
        <v>84</v>
      </c>
      <c r="BQ47" s="364"/>
      <c r="BR47" s="364"/>
      <c r="BS47" s="364"/>
      <c r="BT47" s="364"/>
      <c r="BU47" s="364"/>
      <c r="BV47" s="364"/>
      <c r="BW47" s="364"/>
      <c r="BX47" s="364"/>
      <c r="BY47" s="337"/>
      <c r="BZ47" s="337"/>
      <c r="CA47" s="317" t="s">
        <v>85</v>
      </c>
      <c r="CB47" s="317"/>
      <c r="CC47" s="66" t="s">
        <v>86</v>
      </c>
      <c r="CD47" s="340">
        <f>MIN(CD45,CP45)</f>
        <v>0</v>
      </c>
      <c r="CE47" s="341"/>
      <c r="CF47" s="341"/>
      <c r="CG47" s="341"/>
      <c r="CH47" s="341"/>
      <c r="CI47" s="341"/>
      <c r="CJ47" s="341"/>
      <c r="CK47" s="341"/>
      <c r="CL47" s="341"/>
      <c r="CM47" s="341"/>
      <c r="CN47" s="341"/>
      <c r="CO47" s="341"/>
      <c r="CP47" s="341"/>
      <c r="CQ47" s="341"/>
      <c r="CR47" s="341"/>
      <c r="CS47" s="341"/>
      <c r="CT47" s="341"/>
      <c r="CU47" s="341"/>
      <c r="CV47" s="341"/>
      <c r="CW47" s="341"/>
      <c r="CX47" s="341"/>
      <c r="CY47" s="342"/>
      <c r="CZ47" s="309" t="s">
        <v>1</v>
      </c>
      <c r="DA47" s="310"/>
      <c r="DB47" s="59"/>
    </row>
    <row r="48" spans="1:114" s="1" customFormat="1" ht="15.95" customHeight="1">
      <c r="A48" s="45"/>
      <c r="B48" s="323">
        <v>10</v>
      </c>
      <c r="C48" s="321"/>
      <c r="D48" s="327"/>
      <c r="E48" s="328"/>
      <c r="F48" s="328"/>
      <c r="G48" s="328"/>
      <c r="H48" s="328"/>
      <c r="I48" s="328"/>
      <c r="J48" s="328"/>
      <c r="K48" s="328"/>
      <c r="L48" s="328"/>
      <c r="M48" s="328"/>
      <c r="N48" s="328"/>
      <c r="O48" s="328"/>
      <c r="P48" s="328"/>
      <c r="Q48" s="328"/>
      <c r="R48" s="328"/>
      <c r="S48" s="329"/>
      <c r="T48" s="330" t="s">
        <v>9</v>
      </c>
      <c r="U48" s="331"/>
      <c r="V48" s="331"/>
      <c r="W48" s="331"/>
      <c r="X48" s="331"/>
      <c r="Y48" s="331"/>
      <c r="Z48" s="331"/>
      <c r="AA48" s="331"/>
      <c r="AB48" s="331"/>
      <c r="AC48" s="331"/>
      <c r="AD48" s="332"/>
      <c r="AE48" s="60"/>
      <c r="AF48" s="61"/>
      <c r="AG48" s="339" t="s">
        <v>4</v>
      </c>
      <c r="AH48" s="339"/>
      <c r="AI48" s="339"/>
      <c r="AJ48" s="339"/>
      <c r="AK48" s="339"/>
      <c r="AL48" s="339"/>
      <c r="AM48" s="357" t="s">
        <v>96</v>
      </c>
      <c r="AN48" s="357"/>
      <c r="AO48" s="358"/>
      <c r="AP48" s="358"/>
      <c r="AQ48" s="358"/>
      <c r="AR48" s="358"/>
      <c r="AS48" s="358"/>
      <c r="AT48" s="358"/>
      <c r="AU48" s="358"/>
      <c r="AV48" s="358"/>
      <c r="AW48" s="358"/>
      <c r="AX48" s="358"/>
      <c r="AY48" s="358"/>
      <c r="AZ48" s="358"/>
      <c r="BA48" s="357" t="s">
        <v>94</v>
      </c>
      <c r="BB48" s="357"/>
      <c r="BC48" s="357"/>
      <c r="BD48" s="359"/>
      <c r="BE48" s="351"/>
      <c r="BF48" s="352"/>
      <c r="BG48" s="352"/>
      <c r="BH48" s="352"/>
      <c r="BI48" s="352"/>
      <c r="BJ48" s="352"/>
      <c r="BK48" s="352"/>
      <c r="BL48" s="352"/>
      <c r="BM48" s="315" t="s">
        <v>1</v>
      </c>
      <c r="BN48" s="321"/>
      <c r="BO48" s="323"/>
      <c r="BP48" s="315"/>
      <c r="BQ48" s="365" t="s">
        <v>87</v>
      </c>
      <c r="BR48" s="365"/>
      <c r="BS48" s="365"/>
      <c r="BT48" s="365"/>
      <c r="BU48" s="365"/>
      <c r="BV48" s="365"/>
      <c r="BW48" s="365"/>
      <c r="BX48" s="6" t="s">
        <v>83</v>
      </c>
      <c r="BY48" s="334"/>
      <c r="BZ48" s="334"/>
      <c r="CA48" s="350" t="s">
        <v>2</v>
      </c>
      <c r="CB48" s="350"/>
      <c r="CC48" s="62" t="s">
        <v>16</v>
      </c>
      <c r="CD48" s="311">
        <f>BE48</f>
        <v>0</v>
      </c>
      <c r="CE48" s="312"/>
      <c r="CF48" s="312"/>
      <c r="CG48" s="312"/>
      <c r="CH48" s="312"/>
      <c r="CI48" s="312"/>
      <c r="CJ48" s="312"/>
      <c r="CK48" s="312"/>
      <c r="CL48" s="312"/>
      <c r="CM48" s="312"/>
      <c r="CN48" s="315" t="s">
        <v>1</v>
      </c>
      <c r="CO48" s="316"/>
      <c r="CP48" s="319">
        <f>IF(BY50="",DE6,ROUNDDOWN(37000*BY50/$CQ$6,-1))</f>
        <v>37000</v>
      </c>
      <c r="CQ48" s="312"/>
      <c r="CR48" s="312"/>
      <c r="CS48" s="312"/>
      <c r="CT48" s="312"/>
      <c r="CU48" s="312"/>
      <c r="CV48" s="312"/>
      <c r="CW48" s="312"/>
      <c r="CX48" s="312"/>
      <c r="CY48" s="312"/>
      <c r="CZ48" s="315" t="s">
        <v>1</v>
      </c>
      <c r="DA48" s="321"/>
      <c r="DB48" s="59"/>
      <c r="DC48" s="59"/>
      <c r="DD48" s="59"/>
      <c r="DE48" s="59"/>
      <c r="DF48" s="59"/>
      <c r="DG48" s="59"/>
      <c r="DH48" s="59"/>
      <c r="DI48" s="59"/>
      <c r="DJ48" s="59"/>
    </row>
    <row r="49" spans="1:114" s="1" customFormat="1" ht="15.95" customHeight="1">
      <c r="A49" s="45"/>
      <c r="B49" s="324"/>
      <c r="C49" s="325"/>
      <c r="D49" s="343"/>
      <c r="E49" s="344"/>
      <c r="F49" s="344"/>
      <c r="G49" s="344"/>
      <c r="H49" s="344"/>
      <c r="I49" s="344"/>
      <c r="J49" s="344"/>
      <c r="K49" s="344"/>
      <c r="L49" s="344"/>
      <c r="M49" s="344"/>
      <c r="N49" s="344"/>
      <c r="O49" s="344"/>
      <c r="P49" s="344"/>
      <c r="Q49" s="344"/>
      <c r="R49" s="344"/>
      <c r="S49" s="345"/>
      <c r="T49" s="333"/>
      <c r="U49" s="334"/>
      <c r="V49" s="334"/>
      <c r="W49" s="334"/>
      <c r="X49" s="334"/>
      <c r="Y49" s="334"/>
      <c r="Z49" s="334"/>
      <c r="AA49" s="334"/>
      <c r="AB49" s="334"/>
      <c r="AC49" s="334"/>
      <c r="AD49" s="335"/>
      <c r="AE49" s="64"/>
      <c r="AF49" s="6"/>
      <c r="AG49" s="349" t="s">
        <v>81</v>
      </c>
      <c r="AH49" s="349"/>
      <c r="AI49" s="349"/>
      <c r="AJ49" s="349"/>
      <c r="AK49" s="349"/>
      <c r="AL49" s="349"/>
      <c r="AM49" s="360" t="s">
        <v>96</v>
      </c>
      <c r="AN49" s="360"/>
      <c r="AO49" s="361"/>
      <c r="AP49" s="361"/>
      <c r="AQ49" s="361"/>
      <c r="AR49" s="361"/>
      <c r="AS49" s="361"/>
      <c r="AT49" s="361"/>
      <c r="AU49" s="360" t="s">
        <v>92</v>
      </c>
      <c r="AV49" s="360"/>
      <c r="AW49" s="360" t="s">
        <v>93</v>
      </c>
      <c r="AX49" s="360"/>
      <c r="AY49" s="362"/>
      <c r="AZ49" s="362"/>
      <c r="BA49" s="360" t="s">
        <v>95</v>
      </c>
      <c r="BB49" s="360"/>
      <c r="BC49" s="360"/>
      <c r="BD49" s="363"/>
      <c r="BE49" s="353"/>
      <c r="BF49" s="354"/>
      <c r="BG49" s="354"/>
      <c r="BH49" s="354"/>
      <c r="BI49" s="354"/>
      <c r="BJ49" s="354"/>
      <c r="BK49" s="354"/>
      <c r="BL49" s="354"/>
      <c r="BM49" s="350"/>
      <c r="BN49" s="325"/>
      <c r="BO49" s="324"/>
      <c r="BP49" s="350"/>
      <c r="BQ49" s="349" t="s">
        <v>88</v>
      </c>
      <c r="BR49" s="349"/>
      <c r="BS49" s="349"/>
      <c r="BT49" s="349"/>
      <c r="BU49" s="349"/>
      <c r="BV49" s="349"/>
      <c r="BW49" s="349"/>
      <c r="BX49" s="6" t="s">
        <v>83</v>
      </c>
      <c r="BY49" s="334"/>
      <c r="BZ49" s="334"/>
      <c r="CA49" s="350" t="s">
        <v>2</v>
      </c>
      <c r="CB49" s="350"/>
      <c r="CC49" s="62" t="s">
        <v>16</v>
      </c>
      <c r="CD49" s="313"/>
      <c r="CE49" s="314"/>
      <c r="CF49" s="314"/>
      <c r="CG49" s="314"/>
      <c r="CH49" s="314"/>
      <c r="CI49" s="314"/>
      <c r="CJ49" s="314"/>
      <c r="CK49" s="314"/>
      <c r="CL49" s="314"/>
      <c r="CM49" s="314"/>
      <c r="CN49" s="317"/>
      <c r="CO49" s="318"/>
      <c r="CP49" s="320"/>
      <c r="CQ49" s="314"/>
      <c r="CR49" s="314"/>
      <c r="CS49" s="314"/>
      <c r="CT49" s="314"/>
      <c r="CU49" s="314"/>
      <c r="CV49" s="314"/>
      <c r="CW49" s="314"/>
      <c r="CX49" s="314"/>
      <c r="CY49" s="314"/>
      <c r="CZ49" s="317"/>
      <c r="DA49" s="322"/>
      <c r="DB49" s="59"/>
      <c r="DC49" s="59"/>
      <c r="DD49" s="59"/>
      <c r="DE49" s="59"/>
      <c r="DF49" s="59"/>
      <c r="DG49" s="59"/>
      <c r="DH49" s="59"/>
      <c r="DI49" s="59"/>
      <c r="DJ49" s="59"/>
    </row>
    <row r="50" spans="1:114" s="1" customFormat="1" ht="15.95" customHeight="1">
      <c r="A50" s="45"/>
      <c r="B50" s="326"/>
      <c r="C50" s="322"/>
      <c r="D50" s="346"/>
      <c r="E50" s="347"/>
      <c r="F50" s="347"/>
      <c r="G50" s="347"/>
      <c r="H50" s="347"/>
      <c r="I50" s="347"/>
      <c r="J50" s="347"/>
      <c r="K50" s="347"/>
      <c r="L50" s="347"/>
      <c r="M50" s="347"/>
      <c r="N50" s="347"/>
      <c r="O50" s="347"/>
      <c r="P50" s="347"/>
      <c r="Q50" s="347"/>
      <c r="R50" s="347"/>
      <c r="S50" s="348"/>
      <c r="T50" s="336"/>
      <c r="U50" s="337"/>
      <c r="V50" s="337"/>
      <c r="W50" s="337"/>
      <c r="X50" s="337"/>
      <c r="Y50" s="337"/>
      <c r="Z50" s="337"/>
      <c r="AA50" s="337"/>
      <c r="AB50" s="337"/>
      <c r="AC50" s="337"/>
      <c r="AD50" s="338"/>
      <c r="AE50" s="64"/>
      <c r="AF50" s="6"/>
      <c r="AG50" s="349" t="s">
        <v>82</v>
      </c>
      <c r="AH50" s="349"/>
      <c r="AI50" s="349"/>
      <c r="AJ50" s="349"/>
      <c r="AK50" s="349"/>
      <c r="AL50" s="349"/>
      <c r="AM50" s="360" t="s">
        <v>96</v>
      </c>
      <c r="AN50" s="360"/>
      <c r="AO50" s="361"/>
      <c r="AP50" s="361"/>
      <c r="AQ50" s="361"/>
      <c r="AR50" s="361"/>
      <c r="AS50" s="361"/>
      <c r="AT50" s="361"/>
      <c r="AU50" s="360" t="s">
        <v>92</v>
      </c>
      <c r="AV50" s="360"/>
      <c r="AW50" s="360" t="s">
        <v>93</v>
      </c>
      <c r="AX50" s="360"/>
      <c r="AY50" s="362"/>
      <c r="AZ50" s="362"/>
      <c r="BA50" s="360" t="s">
        <v>97</v>
      </c>
      <c r="BB50" s="360"/>
      <c r="BC50" s="360"/>
      <c r="BD50" s="363"/>
      <c r="BE50" s="355"/>
      <c r="BF50" s="356"/>
      <c r="BG50" s="356"/>
      <c r="BH50" s="356"/>
      <c r="BI50" s="356"/>
      <c r="BJ50" s="356"/>
      <c r="BK50" s="356"/>
      <c r="BL50" s="356"/>
      <c r="BM50" s="317"/>
      <c r="BN50" s="322"/>
      <c r="BO50" s="65" t="s">
        <v>83</v>
      </c>
      <c r="BP50" s="364" t="s">
        <v>84</v>
      </c>
      <c r="BQ50" s="364"/>
      <c r="BR50" s="364"/>
      <c r="BS50" s="364"/>
      <c r="BT50" s="364"/>
      <c r="BU50" s="364"/>
      <c r="BV50" s="364"/>
      <c r="BW50" s="364"/>
      <c r="BX50" s="364"/>
      <c r="BY50" s="337"/>
      <c r="BZ50" s="337"/>
      <c r="CA50" s="317" t="s">
        <v>85</v>
      </c>
      <c r="CB50" s="317"/>
      <c r="CC50" s="66" t="s">
        <v>86</v>
      </c>
      <c r="CD50" s="340">
        <f>MIN(CD48,CP48)</f>
        <v>0</v>
      </c>
      <c r="CE50" s="341"/>
      <c r="CF50" s="341"/>
      <c r="CG50" s="341"/>
      <c r="CH50" s="341"/>
      <c r="CI50" s="341"/>
      <c r="CJ50" s="341"/>
      <c r="CK50" s="341"/>
      <c r="CL50" s="341"/>
      <c r="CM50" s="341"/>
      <c r="CN50" s="341"/>
      <c r="CO50" s="341"/>
      <c r="CP50" s="341"/>
      <c r="CQ50" s="341"/>
      <c r="CR50" s="341"/>
      <c r="CS50" s="341"/>
      <c r="CT50" s="341"/>
      <c r="CU50" s="341"/>
      <c r="CV50" s="341"/>
      <c r="CW50" s="341"/>
      <c r="CX50" s="341"/>
      <c r="CY50" s="342"/>
      <c r="CZ50" s="309" t="s">
        <v>1</v>
      </c>
      <c r="DA50" s="310"/>
      <c r="DB50" s="59"/>
    </row>
    <row r="51" spans="1:114" s="1" customFormat="1" ht="15.95" customHeight="1">
      <c r="A51" s="45"/>
      <c r="B51" s="323">
        <v>11</v>
      </c>
      <c r="C51" s="321"/>
      <c r="D51" s="327"/>
      <c r="E51" s="328"/>
      <c r="F51" s="328"/>
      <c r="G51" s="328"/>
      <c r="H51" s="328"/>
      <c r="I51" s="328"/>
      <c r="J51" s="328"/>
      <c r="K51" s="328"/>
      <c r="L51" s="328"/>
      <c r="M51" s="328"/>
      <c r="N51" s="328"/>
      <c r="O51" s="328"/>
      <c r="P51" s="328"/>
      <c r="Q51" s="328"/>
      <c r="R51" s="328"/>
      <c r="S51" s="329"/>
      <c r="T51" s="330" t="s">
        <v>9</v>
      </c>
      <c r="U51" s="331"/>
      <c r="V51" s="331"/>
      <c r="W51" s="331"/>
      <c r="X51" s="331"/>
      <c r="Y51" s="331"/>
      <c r="Z51" s="331"/>
      <c r="AA51" s="331"/>
      <c r="AB51" s="331"/>
      <c r="AC51" s="331"/>
      <c r="AD51" s="332"/>
      <c r="AE51" s="60"/>
      <c r="AF51" s="61"/>
      <c r="AG51" s="339" t="s">
        <v>4</v>
      </c>
      <c r="AH51" s="339"/>
      <c r="AI51" s="339"/>
      <c r="AJ51" s="339"/>
      <c r="AK51" s="339"/>
      <c r="AL51" s="339"/>
      <c r="AM51" s="357" t="s">
        <v>96</v>
      </c>
      <c r="AN51" s="357"/>
      <c r="AO51" s="358"/>
      <c r="AP51" s="358"/>
      <c r="AQ51" s="358"/>
      <c r="AR51" s="358"/>
      <c r="AS51" s="358"/>
      <c r="AT51" s="358"/>
      <c r="AU51" s="358"/>
      <c r="AV51" s="358"/>
      <c r="AW51" s="358"/>
      <c r="AX51" s="358"/>
      <c r="AY51" s="358"/>
      <c r="AZ51" s="358"/>
      <c r="BA51" s="357" t="s">
        <v>94</v>
      </c>
      <c r="BB51" s="357"/>
      <c r="BC51" s="357"/>
      <c r="BD51" s="359"/>
      <c r="BE51" s="351"/>
      <c r="BF51" s="352"/>
      <c r="BG51" s="352"/>
      <c r="BH51" s="352"/>
      <c r="BI51" s="352"/>
      <c r="BJ51" s="352"/>
      <c r="BK51" s="352"/>
      <c r="BL51" s="352"/>
      <c r="BM51" s="315" t="s">
        <v>1</v>
      </c>
      <c r="BN51" s="321"/>
      <c r="BO51" s="323"/>
      <c r="BP51" s="315"/>
      <c r="BQ51" s="365" t="s">
        <v>87</v>
      </c>
      <c r="BR51" s="365"/>
      <c r="BS51" s="365"/>
      <c r="BT51" s="365"/>
      <c r="BU51" s="365"/>
      <c r="BV51" s="365"/>
      <c r="BW51" s="365"/>
      <c r="BX51" s="6" t="s">
        <v>83</v>
      </c>
      <c r="BY51" s="334"/>
      <c r="BZ51" s="334"/>
      <c r="CA51" s="350" t="s">
        <v>2</v>
      </c>
      <c r="CB51" s="350"/>
      <c r="CC51" s="62" t="s">
        <v>16</v>
      </c>
      <c r="CD51" s="311">
        <f>BE51</f>
        <v>0</v>
      </c>
      <c r="CE51" s="312"/>
      <c r="CF51" s="312"/>
      <c r="CG51" s="312"/>
      <c r="CH51" s="312"/>
      <c r="CI51" s="312"/>
      <c r="CJ51" s="312"/>
      <c r="CK51" s="312"/>
      <c r="CL51" s="312"/>
      <c r="CM51" s="312"/>
      <c r="CN51" s="315" t="s">
        <v>1</v>
      </c>
      <c r="CO51" s="316"/>
      <c r="CP51" s="319">
        <f>IF(BY53="",DE6,ROUNDDOWN(37000*BY53/$CQ$6,-1))</f>
        <v>37000</v>
      </c>
      <c r="CQ51" s="312"/>
      <c r="CR51" s="312"/>
      <c r="CS51" s="312"/>
      <c r="CT51" s="312"/>
      <c r="CU51" s="312"/>
      <c r="CV51" s="312"/>
      <c r="CW51" s="312"/>
      <c r="CX51" s="312"/>
      <c r="CY51" s="312"/>
      <c r="CZ51" s="315" t="s">
        <v>1</v>
      </c>
      <c r="DA51" s="321"/>
      <c r="DB51" s="59"/>
      <c r="DC51" s="59"/>
      <c r="DD51" s="59"/>
      <c r="DE51" s="59"/>
      <c r="DF51" s="59"/>
      <c r="DG51" s="59"/>
      <c r="DH51" s="59"/>
      <c r="DI51" s="59"/>
      <c r="DJ51" s="59"/>
    </row>
    <row r="52" spans="1:114" s="1" customFormat="1" ht="15.95" customHeight="1">
      <c r="A52" s="45"/>
      <c r="B52" s="324"/>
      <c r="C52" s="325"/>
      <c r="D52" s="343"/>
      <c r="E52" s="344"/>
      <c r="F52" s="344"/>
      <c r="G52" s="344"/>
      <c r="H52" s="344"/>
      <c r="I52" s="344"/>
      <c r="J52" s="344"/>
      <c r="K52" s="344"/>
      <c r="L52" s="344"/>
      <c r="M52" s="344"/>
      <c r="N52" s="344"/>
      <c r="O52" s="344"/>
      <c r="P52" s="344"/>
      <c r="Q52" s="344"/>
      <c r="R52" s="344"/>
      <c r="S52" s="345"/>
      <c r="T52" s="333"/>
      <c r="U52" s="334"/>
      <c r="V52" s="334"/>
      <c r="W52" s="334"/>
      <c r="X52" s="334"/>
      <c r="Y52" s="334"/>
      <c r="Z52" s="334"/>
      <c r="AA52" s="334"/>
      <c r="AB52" s="334"/>
      <c r="AC52" s="334"/>
      <c r="AD52" s="335"/>
      <c r="AE52" s="64"/>
      <c r="AF52" s="6"/>
      <c r="AG52" s="349" t="s">
        <v>81</v>
      </c>
      <c r="AH52" s="349"/>
      <c r="AI52" s="349"/>
      <c r="AJ52" s="349"/>
      <c r="AK52" s="349"/>
      <c r="AL52" s="349"/>
      <c r="AM52" s="360" t="s">
        <v>96</v>
      </c>
      <c r="AN52" s="360"/>
      <c r="AO52" s="361"/>
      <c r="AP52" s="361"/>
      <c r="AQ52" s="361"/>
      <c r="AR52" s="361"/>
      <c r="AS52" s="361"/>
      <c r="AT52" s="361"/>
      <c r="AU52" s="360" t="s">
        <v>92</v>
      </c>
      <c r="AV52" s="360"/>
      <c r="AW52" s="360" t="s">
        <v>93</v>
      </c>
      <c r="AX52" s="360"/>
      <c r="AY52" s="362"/>
      <c r="AZ52" s="362"/>
      <c r="BA52" s="360" t="s">
        <v>95</v>
      </c>
      <c r="BB52" s="360"/>
      <c r="BC52" s="360"/>
      <c r="BD52" s="363"/>
      <c r="BE52" s="353"/>
      <c r="BF52" s="354"/>
      <c r="BG52" s="354"/>
      <c r="BH52" s="354"/>
      <c r="BI52" s="354"/>
      <c r="BJ52" s="354"/>
      <c r="BK52" s="354"/>
      <c r="BL52" s="354"/>
      <c r="BM52" s="350"/>
      <c r="BN52" s="325"/>
      <c r="BO52" s="324"/>
      <c r="BP52" s="350"/>
      <c r="BQ52" s="349" t="s">
        <v>88</v>
      </c>
      <c r="BR52" s="349"/>
      <c r="BS52" s="349"/>
      <c r="BT52" s="349"/>
      <c r="BU52" s="349"/>
      <c r="BV52" s="349"/>
      <c r="BW52" s="349"/>
      <c r="BX52" s="6" t="s">
        <v>83</v>
      </c>
      <c r="BY52" s="334"/>
      <c r="BZ52" s="334"/>
      <c r="CA52" s="350" t="s">
        <v>2</v>
      </c>
      <c r="CB52" s="350"/>
      <c r="CC52" s="62" t="s">
        <v>16</v>
      </c>
      <c r="CD52" s="313"/>
      <c r="CE52" s="314"/>
      <c r="CF52" s="314"/>
      <c r="CG52" s="314"/>
      <c r="CH52" s="314"/>
      <c r="CI52" s="314"/>
      <c r="CJ52" s="314"/>
      <c r="CK52" s="314"/>
      <c r="CL52" s="314"/>
      <c r="CM52" s="314"/>
      <c r="CN52" s="317"/>
      <c r="CO52" s="318"/>
      <c r="CP52" s="320"/>
      <c r="CQ52" s="314"/>
      <c r="CR52" s="314"/>
      <c r="CS52" s="314"/>
      <c r="CT52" s="314"/>
      <c r="CU52" s="314"/>
      <c r="CV52" s="314"/>
      <c r="CW52" s="314"/>
      <c r="CX52" s="314"/>
      <c r="CY52" s="314"/>
      <c r="CZ52" s="317"/>
      <c r="DA52" s="322"/>
      <c r="DB52" s="59"/>
      <c r="DC52" s="59"/>
      <c r="DD52" s="59"/>
      <c r="DE52" s="59"/>
      <c r="DF52" s="59"/>
      <c r="DG52" s="59"/>
      <c r="DH52" s="59"/>
      <c r="DI52" s="59"/>
      <c r="DJ52" s="59"/>
    </row>
    <row r="53" spans="1:114" s="1" customFormat="1" ht="15.95" customHeight="1">
      <c r="A53" s="45"/>
      <c r="B53" s="326"/>
      <c r="C53" s="322"/>
      <c r="D53" s="346"/>
      <c r="E53" s="347"/>
      <c r="F53" s="347"/>
      <c r="G53" s="347"/>
      <c r="H53" s="347"/>
      <c r="I53" s="347"/>
      <c r="J53" s="347"/>
      <c r="K53" s="347"/>
      <c r="L53" s="347"/>
      <c r="M53" s="347"/>
      <c r="N53" s="347"/>
      <c r="O53" s="347"/>
      <c r="P53" s="347"/>
      <c r="Q53" s="347"/>
      <c r="R53" s="347"/>
      <c r="S53" s="348"/>
      <c r="T53" s="336"/>
      <c r="U53" s="337"/>
      <c r="V53" s="337"/>
      <c r="W53" s="337"/>
      <c r="X53" s="337"/>
      <c r="Y53" s="337"/>
      <c r="Z53" s="337"/>
      <c r="AA53" s="337"/>
      <c r="AB53" s="337"/>
      <c r="AC53" s="337"/>
      <c r="AD53" s="338"/>
      <c r="AE53" s="64"/>
      <c r="AF53" s="6"/>
      <c r="AG53" s="349" t="s">
        <v>82</v>
      </c>
      <c r="AH53" s="349"/>
      <c r="AI53" s="349"/>
      <c r="AJ53" s="349"/>
      <c r="AK53" s="349"/>
      <c r="AL53" s="349"/>
      <c r="AM53" s="360" t="s">
        <v>96</v>
      </c>
      <c r="AN53" s="360"/>
      <c r="AO53" s="361"/>
      <c r="AP53" s="361"/>
      <c r="AQ53" s="361"/>
      <c r="AR53" s="361"/>
      <c r="AS53" s="361"/>
      <c r="AT53" s="361"/>
      <c r="AU53" s="360" t="s">
        <v>92</v>
      </c>
      <c r="AV53" s="360"/>
      <c r="AW53" s="360" t="s">
        <v>93</v>
      </c>
      <c r="AX53" s="360"/>
      <c r="AY53" s="362"/>
      <c r="AZ53" s="362"/>
      <c r="BA53" s="360" t="s">
        <v>97</v>
      </c>
      <c r="BB53" s="360"/>
      <c r="BC53" s="360"/>
      <c r="BD53" s="363"/>
      <c r="BE53" s="355"/>
      <c r="BF53" s="356"/>
      <c r="BG53" s="356"/>
      <c r="BH53" s="356"/>
      <c r="BI53" s="356"/>
      <c r="BJ53" s="356"/>
      <c r="BK53" s="356"/>
      <c r="BL53" s="356"/>
      <c r="BM53" s="317"/>
      <c r="BN53" s="322"/>
      <c r="BO53" s="65" t="s">
        <v>83</v>
      </c>
      <c r="BP53" s="364" t="s">
        <v>84</v>
      </c>
      <c r="BQ53" s="364"/>
      <c r="BR53" s="364"/>
      <c r="BS53" s="364"/>
      <c r="BT53" s="364"/>
      <c r="BU53" s="364"/>
      <c r="BV53" s="364"/>
      <c r="BW53" s="364"/>
      <c r="BX53" s="364"/>
      <c r="BY53" s="337"/>
      <c r="BZ53" s="337"/>
      <c r="CA53" s="317" t="s">
        <v>85</v>
      </c>
      <c r="CB53" s="317"/>
      <c r="CC53" s="66" t="s">
        <v>86</v>
      </c>
      <c r="CD53" s="340">
        <f>MIN(CD51,CP51)</f>
        <v>0</v>
      </c>
      <c r="CE53" s="341"/>
      <c r="CF53" s="341"/>
      <c r="CG53" s="341"/>
      <c r="CH53" s="341"/>
      <c r="CI53" s="341"/>
      <c r="CJ53" s="341"/>
      <c r="CK53" s="341"/>
      <c r="CL53" s="341"/>
      <c r="CM53" s="341"/>
      <c r="CN53" s="341"/>
      <c r="CO53" s="341"/>
      <c r="CP53" s="341"/>
      <c r="CQ53" s="341"/>
      <c r="CR53" s="341"/>
      <c r="CS53" s="341"/>
      <c r="CT53" s="341"/>
      <c r="CU53" s="341"/>
      <c r="CV53" s="341"/>
      <c r="CW53" s="341"/>
      <c r="CX53" s="341"/>
      <c r="CY53" s="342"/>
      <c r="CZ53" s="309" t="s">
        <v>1</v>
      </c>
      <c r="DA53" s="310"/>
      <c r="DB53" s="59"/>
    </row>
    <row r="54" spans="1:114" s="1" customFormat="1" ht="15.95" customHeight="1">
      <c r="A54" s="45"/>
      <c r="B54" s="323">
        <v>12</v>
      </c>
      <c r="C54" s="321"/>
      <c r="D54" s="327"/>
      <c r="E54" s="328"/>
      <c r="F54" s="328"/>
      <c r="G54" s="328"/>
      <c r="H54" s="328"/>
      <c r="I54" s="328"/>
      <c r="J54" s="328"/>
      <c r="K54" s="328"/>
      <c r="L54" s="328"/>
      <c r="M54" s="328"/>
      <c r="N54" s="328"/>
      <c r="O54" s="328"/>
      <c r="P54" s="328"/>
      <c r="Q54" s="328"/>
      <c r="R54" s="328"/>
      <c r="S54" s="329"/>
      <c r="T54" s="330" t="s">
        <v>9</v>
      </c>
      <c r="U54" s="331"/>
      <c r="V54" s="331"/>
      <c r="W54" s="331"/>
      <c r="X54" s="331"/>
      <c r="Y54" s="331"/>
      <c r="Z54" s="331"/>
      <c r="AA54" s="331"/>
      <c r="AB54" s="331"/>
      <c r="AC54" s="331"/>
      <c r="AD54" s="332"/>
      <c r="AE54" s="60"/>
      <c r="AF54" s="61"/>
      <c r="AG54" s="339" t="s">
        <v>4</v>
      </c>
      <c r="AH54" s="339"/>
      <c r="AI54" s="339"/>
      <c r="AJ54" s="339"/>
      <c r="AK54" s="339"/>
      <c r="AL54" s="339"/>
      <c r="AM54" s="357" t="s">
        <v>96</v>
      </c>
      <c r="AN54" s="357"/>
      <c r="AO54" s="358"/>
      <c r="AP54" s="358"/>
      <c r="AQ54" s="358"/>
      <c r="AR54" s="358"/>
      <c r="AS54" s="358"/>
      <c r="AT54" s="358"/>
      <c r="AU54" s="358"/>
      <c r="AV54" s="358"/>
      <c r="AW54" s="358"/>
      <c r="AX54" s="358"/>
      <c r="AY54" s="358"/>
      <c r="AZ54" s="358"/>
      <c r="BA54" s="357" t="s">
        <v>94</v>
      </c>
      <c r="BB54" s="357"/>
      <c r="BC54" s="357"/>
      <c r="BD54" s="359"/>
      <c r="BE54" s="351"/>
      <c r="BF54" s="352"/>
      <c r="BG54" s="352"/>
      <c r="BH54" s="352"/>
      <c r="BI54" s="352"/>
      <c r="BJ54" s="352"/>
      <c r="BK54" s="352"/>
      <c r="BL54" s="352"/>
      <c r="BM54" s="315" t="s">
        <v>1</v>
      </c>
      <c r="BN54" s="321"/>
      <c r="BO54" s="323"/>
      <c r="BP54" s="315"/>
      <c r="BQ54" s="365" t="s">
        <v>87</v>
      </c>
      <c r="BR54" s="365"/>
      <c r="BS54" s="365"/>
      <c r="BT54" s="365"/>
      <c r="BU54" s="365"/>
      <c r="BV54" s="365"/>
      <c r="BW54" s="365"/>
      <c r="BX54" s="6" t="s">
        <v>83</v>
      </c>
      <c r="BY54" s="334"/>
      <c r="BZ54" s="334"/>
      <c r="CA54" s="350" t="s">
        <v>2</v>
      </c>
      <c r="CB54" s="350"/>
      <c r="CC54" s="62" t="s">
        <v>16</v>
      </c>
      <c r="CD54" s="311">
        <f>BE54</f>
        <v>0</v>
      </c>
      <c r="CE54" s="312"/>
      <c r="CF54" s="312"/>
      <c r="CG54" s="312"/>
      <c r="CH54" s="312"/>
      <c r="CI54" s="312"/>
      <c r="CJ54" s="312"/>
      <c r="CK54" s="312"/>
      <c r="CL54" s="312"/>
      <c r="CM54" s="312"/>
      <c r="CN54" s="315" t="s">
        <v>1</v>
      </c>
      <c r="CO54" s="316"/>
      <c r="CP54" s="319">
        <f>IF(BY56="",DE6,ROUNDDOWN(37000*BY56/$CQ$6,-1))</f>
        <v>37000</v>
      </c>
      <c r="CQ54" s="312"/>
      <c r="CR54" s="312"/>
      <c r="CS54" s="312"/>
      <c r="CT54" s="312"/>
      <c r="CU54" s="312"/>
      <c r="CV54" s="312"/>
      <c r="CW54" s="312"/>
      <c r="CX54" s="312"/>
      <c r="CY54" s="312"/>
      <c r="CZ54" s="315" t="s">
        <v>1</v>
      </c>
      <c r="DA54" s="321"/>
      <c r="DB54" s="59"/>
      <c r="DC54" s="59"/>
      <c r="DD54" s="59"/>
      <c r="DE54" s="59"/>
      <c r="DF54" s="59"/>
      <c r="DG54" s="59"/>
      <c r="DH54" s="59"/>
      <c r="DI54" s="59"/>
      <c r="DJ54" s="59"/>
    </row>
    <row r="55" spans="1:114" s="1" customFormat="1" ht="15.95" customHeight="1">
      <c r="A55" s="45"/>
      <c r="B55" s="324"/>
      <c r="C55" s="325"/>
      <c r="D55" s="343"/>
      <c r="E55" s="344"/>
      <c r="F55" s="344"/>
      <c r="G55" s="344"/>
      <c r="H55" s="344"/>
      <c r="I55" s="344"/>
      <c r="J55" s="344"/>
      <c r="K55" s="344"/>
      <c r="L55" s="344"/>
      <c r="M55" s="344"/>
      <c r="N55" s="344"/>
      <c r="O55" s="344"/>
      <c r="P55" s="344"/>
      <c r="Q55" s="344"/>
      <c r="R55" s="344"/>
      <c r="S55" s="345"/>
      <c r="T55" s="333"/>
      <c r="U55" s="334"/>
      <c r="V55" s="334"/>
      <c r="W55" s="334"/>
      <c r="X55" s="334"/>
      <c r="Y55" s="334"/>
      <c r="Z55" s="334"/>
      <c r="AA55" s="334"/>
      <c r="AB55" s="334"/>
      <c r="AC55" s="334"/>
      <c r="AD55" s="335"/>
      <c r="AE55" s="64"/>
      <c r="AF55" s="6"/>
      <c r="AG55" s="349" t="s">
        <v>81</v>
      </c>
      <c r="AH55" s="349"/>
      <c r="AI55" s="349"/>
      <c r="AJ55" s="349"/>
      <c r="AK55" s="349"/>
      <c r="AL55" s="349"/>
      <c r="AM55" s="360" t="s">
        <v>96</v>
      </c>
      <c r="AN55" s="360"/>
      <c r="AO55" s="361"/>
      <c r="AP55" s="361"/>
      <c r="AQ55" s="361"/>
      <c r="AR55" s="361"/>
      <c r="AS55" s="361"/>
      <c r="AT55" s="361"/>
      <c r="AU55" s="360" t="s">
        <v>92</v>
      </c>
      <c r="AV55" s="360"/>
      <c r="AW55" s="360" t="s">
        <v>93</v>
      </c>
      <c r="AX55" s="360"/>
      <c r="AY55" s="362"/>
      <c r="AZ55" s="362"/>
      <c r="BA55" s="360" t="s">
        <v>95</v>
      </c>
      <c r="BB55" s="360"/>
      <c r="BC55" s="360"/>
      <c r="BD55" s="363"/>
      <c r="BE55" s="353"/>
      <c r="BF55" s="354"/>
      <c r="BG55" s="354"/>
      <c r="BH55" s="354"/>
      <c r="BI55" s="354"/>
      <c r="BJ55" s="354"/>
      <c r="BK55" s="354"/>
      <c r="BL55" s="354"/>
      <c r="BM55" s="350"/>
      <c r="BN55" s="325"/>
      <c r="BO55" s="324"/>
      <c r="BP55" s="350"/>
      <c r="BQ55" s="349" t="s">
        <v>88</v>
      </c>
      <c r="BR55" s="349"/>
      <c r="BS55" s="349"/>
      <c r="BT55" s="349"/>
      <c r="BU55" s="349"/>
      <c r="BV55" s="349"/>
      <c r="BW55" s="349"/>
      <c r="BX55" s="6" t="s">
        <v>83</v>
      </c>
      <c r="BY55" s="334"/>
      <c r="BZ55" s="334"/>
      <c r="CA55" s="350" t="s">
        <v>2</v>
      </c>
      <c r="CB55" s="350"/>
      <c r="CC55" s="62" t="s">
        <v>16</v>
      </c>
      <c r="CD55" s="313"/>
      <c r="CE55" s="314"/>
      <c r="CF55" s="314"/>
      <c r="CG55" s="314"/>
      <c r="CH55" s="314"/>
      <c r="CI55" s="314"/>
      <c r="CJ55" s="314"/>
      <c r="CK55" s="314"/>
      <c r="CL55" s="314"/>
      <c r="CM55" s="314"/>
      <c r="CN55" s="317"/>
      <c r="CO55" s="318"/>
      <c r="CP55" s="320"/>
      <c r="CQ55" s="314"/>
      <c r="CR55" s="314"/>
      <c r="CS55" s="314"/>
      <c r="CT55" s="314"/>
      <c r="CU55" s="314"/>
      <c r="CV55" s="314"/>
      <c r="CW55" s="314"/>
      <c r="CX55" s="314"/>
      <c r="CY55" s="314"/>
      <c r="CZ55" s="317"/>
      <c r="DA55" s="322"/>
      <c r="DB55" s="59"/>
      <c r="DC55" s="59"/>
      <c r="DD55" s="59"/>
      <c r="DE55" s="59"/>
      <c r="DF55" s="59"/>
      <c r="DG55" s="59"/>
      <c r="DH55" s="59"/>
      <c r="DI55" s="59"/>
      <c r="DJ55" s="59"/>
    </row>
    <row r="56" spans="1:114" s="1" customFormat="1" ht="15.95" customHeight="1">
      <c r="A56" s="45"/>
      <c r="B56" s="326"/>
      <c r="C56" s="322"/>
      <c r="D56" s="346"/>
      <c r="E56" s="347"/>
      <c r="F56" s="347"/>
      <c r="G56" s="347"/>
      <c r="H56" s="347"/>
      <c r="I56" s="347"/>
      <c r="J56" s="347"/>
      <c r="K56" s="347"/>
      <c r="L56" s="347"/>
      <c r="M56" s="347"/>
      <c r="N56" s="347"/>
      <c r="O56" s="347"/>
      <c r="P56" s="347"/>
      <c r="Q56" s="347"/>
      <c r="R56" s="347"/>
      <c r="S56" s="348"/>
      <c r="T56" s="336"/>
      <c r="U56" s="337"/>
      <c r="V56" s="337"/>
      <c r="W56" s="337"/>
      <c r="X56" s="337"/>
      <c r="Y56" s="337"/>
      <c r="Z56" s="337"/>
      <c r="AA56" s="337"/>
      <c r="AB56" s="337"/>
      <c r="AC56" s="337"/>
      <c r="AD56" s="338"/>
      <c r="AE56" s="64"/>
      <c r="AF56" s="6"/>
      <c r="AG56" s="349" t="s">
        <v>82</v>
      </c>
      <c r="AH56" s="349"/>
      <c r="AI56" s="349"/>
      <c r="AJ56" s="349"/>
      <c r="AK56" s="349"/>
      <c r="AL56" s="349"/>
      <c r="AM56" s="360" t="s">
        <v>96</v>
      </c>
      <c r="AN56" s="360"/>
      <c r="AO56" s="361"/>
      <c r="AP56" s="361"/>
      <c r="AQ56" s="361"/>
      <c r="AR56" s="361"/>
      <c r="AS56" s="361"/>
      <c r="AT56" s="361"/>
      <c r="AU56" s="360" t="s">
        <v>92</v>
      </c>
      <c r="AV56" s="360"/>
      <c r="AW56" s="360" t="s">
        <v>93</v>
      </c>
      <c r="AX56" s="360"/>
      <c r="AY56" s="362"/>
      <c r="AZ56" s="362"/>
      <c r="BA56" s="360" t="s">
        <v>97</v>
      </c>
      <c r="BB56" s="360"/>
      <c r="BC56" s="360"/>
      <c r="BD56" s="363"/>
      <c r="BE56" s="355"/>
      <c r="BF56" s="356"/>
      <c r="BG56" s="356"/>
      <c r="BH56" s="356"/>
      <c r="BI56" s="356"/>
      <c r="BJ56" s="356"/>
      <c r="BK56" s="356"/>
      <c r="BL56" s="356"/>
      <c r="BM56" s="317"/>
      <c r="BN56" s="322"/>
      <c r="BO56" s="65" t="s">
        <v>83</v>
      </c>
      <c r="BP56" s="364" t="s">
        <v>84</v>
      </c>
      <c r="BQ56" s="364"/>
      <c r="BR56" s="364"/>
      <c r="BS56" s="364"/>
      <c r="BT56" s="364"/>
      <c r="BU56" s="364"/>
      <c r="BV56" s="364"/>
      <c r="BW56" s="364"/>
      <c r="BX56" s="364"/>
      <c r="BY56" s="337"/>
      <c r="BZ56" s="337"/>
      <c r="CA56" s="317" t="s">
        <v>85</v>
      </c>
      <c r="CB56" s="317"/>
      <c r="CC56" s="66" t="s">
        <v>86</v>
      </c>
      <c r="CD56" s="340">
        <f>MIN(CD54,CP54)</f>
        <v>0</v>
      </c>
      <c r="CE56" s="341"/>
      <c r="CF56" s="341"/>
      <c r="CG56" s="341"/>
      <c r="CH56" s="341"/>
      <c r="CI56" s="341"/>
      <c r="CJ56" s="341"/>
      <c r="CK56" s="341"/>
      <c r="CL56" s="341"/>
      <c r="CM56" s="341"/>
      <c r="CN56" s="341"/>
      <c r="CO56" s="341"/>
      <c r="CP56" s="341"/>
      <c r="CQ56" s="341"/>
      <c r="CR56" s="341"/>
      <c r="CS56" s="341"/>
      <c r="CT56" s="341"/>
      <c r="CU56" s="341"/>
      <c r="CV56" s="341"/>
      <c r="CW56" s="341"/>
      <c r="CX56" s="341"/>
      <c r="CY56" s="342"/>
      <c r="CZ56" s="309" t="s">
        <v>1</v>
      </c>
      <c r="DA56" s="310"/>
      <c r="DB56" s="59"/>
    </row>
    <row r="57" spans="1:114" s="1" customFormat="1" ht="15.95" customHeight="1">
      <c r="A57" s="45"/>
      <c r="B57" s="323">
        <v>13</v>
      </c>
      <c r="C57" s="321"/>
      <c r="D57" s="327"/>
      <c r="E57" s="328"/>
      <c r="F57" s="328"/>
      <c r="G57" s="328"/>
      <c r="H57" s="328"/>
      <c r="I57" s="328"/>
      <c r="J57" s="328"/>
      <c r="K57" s="328"/>
      <c r="L57" s="328"/>
      <c r="M57" s="328"/>
      <c r="N57" s="328"/>
      <c r="O57" s="328"/>
      <c r="P57" s="328"/>
      <c r="Q57" s="328"/>
      <c r="R57" s="328"/>
      <c r="S57" s="329"/>
      <c r="T57" s="330" t="s">
        <v>9</v>
      </c>
      <c r="U57" s="331"/>
      <c r="V57" s="331"/>
      <c r="W57" s="331"/>
      <c r="X57" s="331"/>
      <c r="Y57" s="331"/>
      <c r="Z57" s="331"/>
      <c r="AA57" s="331"/>
      <c r="AB57" s="331"/>
      <c r="AC57" s="331"/>
      <c r="AD57" s="332"/>
      <c r="AE57" s="60"/>
      <c r="AF57" s="61"/>
      <c r="AG57" s="339" t="s">
        <v>4</v>
      </c>
      <c r="AH57" s="339"/>
      <c r="AI57" s="339"/>
      <c r="AJ57" s="339"/>
      <c r="AK57" s="339"/>
      <c r="AL57" s="339"/>
      <c r="AM57" s="357" t="s">
        <v>96</v>
      </c>
      <c r="AN57" s="357"/>
      <c r="AO57" s="358"/>
      <c r="AP57" s="358"/>
      <c r="AQ57" s="358"/>
      <c r="AR57" s="358"/>
      <c r="AS57" s="358"/>
      <c r="AT57" s="358"/>
      <c r="AU57" s="358"/>
      <c r="AV57" s="358"/>
      <c r="AW57" s="358"/>
      <c r="AX57" s="358"/>
      <c r="AY57" s="358"/>
      <c r="AZ57" s="358"/>
      <c r="BA57" s="357" t="s">
        <v>94</v>
      </c>
      <c r="BB57" s="357"/>
      <c r="BC57" s="357"/>
      <c r="BD57" s="359"/>
      <c r="BE57" s="351"/>
      <c r="BF57" s="352"/>
      <c r="BG57" s="352"/>
      <c r="BH57" s="352"/>
      <c r="BI57" s="352"/>
      <c r="BJ57" s="352"/>
      <c r="BK57" s="352"/>
      <c r="BL57" s="352"/>
      <c r="BM57" s="315" t="s">
        <v>1</v>
      </c>
      <c r="BN57" s="321"/>
      <c r="BO57" s="323"/>
      <c r="BP57" s="315"/>
      <c r="BQ57" s="365" t="s">
        <v>87</v>
      </c>
      <c r="BR57" s="365"/>
      <c r="BS57" s="365"/>
      <c r="BT57" s="365"/>
      <c r="BU57" s="365"/>
      <c r="BV57" s="365"/>
      <c r="BW57" s="365"/>
      <c r="BX57" s="6" t="s">
        <v>83</v>
      </c>
      <c r="BY57" s="334"/>
      <c r="BZ57" s="334"/>
      <c r="CA57" s="350" t="s">
        <v>2</v>
      </c>
      <c r="CB57" s="350"/>
      <c r="CC57" s="62" t="s">
        <v>16</v>
      </c>
      <c r="CD57" s="311">
        <f>BE57</f>
        <v>0</v>
      </c>
      <c r="CE57" s="312"/>
      <c r="CF57" s="312"/>
      <c r="CG57" s="312"/>
      <c r="CH57" s="312"/>
      <c r="CI57" s="312"/>
      <c r="CJ57" s="312"/>
      <c r="CK57" s="312"/>
      <c r="CL57" s="312"/>
      <c r="CM57" s="312"/>
      <c r="CN57" s="315" t="s">
        <v>1</v>
      </c>
      <c r="CO57" s="316"/>
      <c r="CP57" s="319">
        <f>IF(BY59="",DE6,ROUNDDOWN(37000*BY59/$CQ$6,-1))</f>
        <v>37000</v>
      </c>
      <c r="CQ57" s="312"/>
      <c r="CR57" s="312"/>
      <c r="CS57" s="312"/>
      <c r="CT57" s="312"/>
      <c r="CU57" s="312"/>
      <c r="CV57" s="312"/>
      <c r="CW57" s="312"/>
      <c r="CX57" s="312"/>
      <c r="CY57" s="312"/>
      <c r="CZ57" s="315" t="s">
        <v>1</v>
      </c>
      <c r="DA57" s="321"/>
      <c r="DB57" s="59"/>
      <c r="DC57" s="59"/>
      <c r="DD57" s="59"/>
      <c r="DE57" s="59"/>
      <c r="DF57" s="59"/>
      <c r="DG57" s="59"/>
      <c r="DH57" s="59"/>
      <c r="DI57" s="59"/>
      <c r="DJ57" s="59"/>
    </row>
    <row r="58" spans="1:114" s="1" customFormat="1" ht="15.95" customHeight="1">
      <c r="A58" s="45"/>
      <c r="B58" s="324"/>
      <c r="C58" s="325"/>
      <c r="D58" s="343"/>
      <c r="E58" s="344"/>
      <c r="F58" s="344"/>
      <c r="G58" s="344"/>
      <c r="H58" s="344"/>
      <c r="I58" s="344"/>
      <c r="J58" s="344"/>
      <c r="K58" s="344"/>
      <c r="L58" s="344"/>
      <c r="M58" s="344"/>
      <c r="N58" s="344"/>
      <c r="O58" s="344"/>
      <c r="P58" s="344"/>
      <c r="Q58" s="344"/>
      <c r="R58" s="344"/>
      <c r="S58" s="345"/>
      <c r="T58" s="333"/>
      <c r="U58" s="334"/>
      <c r="V58" s="334"/>
      <c r="W58" s="334"/>
      <c r="X58" s="334"/>
      <c r="Y58" s="334"/>
      <c r="Z58" s="334"/>
      <c r="AA58" s="334"/>
      <c r="AB58" s="334"/>
      <c r="AC58" s="334"/>
      <c r="AD58" s="335"/>
      <c r="AE58" s="64"/>
      <c r="AF58" s="6"/>
      <c r="AG58" s="349" t="s">
        <v>81</v>
      </c>
      <c r="AH58" s="349"/>
      <c r="AI58" s="349"/>
      <c r="AJ58" s="349"/>
      <c r="AK58" s="349"/>
      <c r="AL58" s="349"/>
      <c r="AM58" s="360" t="s">
        <v>96</v>
      </c>
      <c r="AN58" s="360"/>
      <c r="AO58" s="361"/>
      <c r="AP58" s="361"/>
      <c r="AQ58" s="361"/>
      <c r="AR58" s="361"/>
      <c r="AS58" s="361"/>
      <c r="AT58" s="361"/>
      <c r="AU58" s="360" t="s">
        <v>92</v>
      </c>
      <c r="AV58" s="360"/>
      <c r="AW58" s="360" t="s">
        <v>93</v>
      </c>
      <c r="AX58" s="360"/>
      <c r="AY58" s="362"/>
      <c r="AZ58" s="362"/>
      <c r="BA58" s="360" t="s">
        <v>95</v>
      </c>
      <c r="BB58" s="360"/>
      <c r="BC58" s="360"/>
      <c r="BD58" s="363"/>
      <c r="BE58" s="353"/>
      <c r="BF58" s="354"/>
      <c r="BG58" s="354"/>
      <c r="BH58" s="354"/>
      <c r="BI58" s="354"/>
      <c r="BJ58" s="354"/>
      <c r="BK58" s="354"/>
      <c r="BL58" s="354"/>
      <c r="BM58" s="350"/>
      <c r="BN58" s="325"/>
      <c r="BO58" s="324"/>
      <c r="BP58" s="350"/>
      <c r="BQ58" s="349" t="s">
        <v>88</v>
      </c>
      <c r="BR58" s="349"/>
      <c r="BS58" s="349"/>
      <c r="BT58" s="349"/>
      <c r="BU58" s="349"/>
      <c r="BV58" s="349"/>
      <c r="BW58" s="349"/>
      <c r="BX58" s="6" t="s">
        <v>83</v>
      </c>
      <c r="BY58" s="334"/>
      <c r="BZ58" s="334"/>
      <c r="CA58" s="350" t="s">
        <v>2</v>
      </c>
      <c r="CB58" s="350"/>
      <c r="CC58" s="62" t="s">
        <v>16</v>
      </c>
      <c r="CD58" s="313"/>
      <c r="CE58" s="314"/>
      <c r="CF58" s="314"/>
      <c r="CG58" s="314"/>
      <c r="CH58" s="314"/>
      <c r="CI58" s="314"/>
      <c r="CJ58" s="314"/>
      <c r="CK58" s="314"/>
      <c r="CL58" s="314"/>
      <c r="CM58" s="314"/>
      <c r="CN58" s="317"/>
      <c r="CO58" s="318"/>
      <c r="CP58" s="320"/>
      <c r="CQ58" s="314"/>
      <c r="CR58" s="314"/>
      <c r="CS58" s="314"/>
      <c r="CT58" s="314"/>
      <c r="CU58" s="314"/>
      <c r="CV58" s="314"/>
      <c r="CW58" s="314"/>
      <c r="CX58" s="314"/>
      <c r="CY58" s="314"/>
      <c r="CZ58" s="317"/>
      <c r="DA58" s="322"/>
      <c r="DB58" s="59"/>
      <c r="DC58" s="59"/>
      <c r="DD58" s="59"/>
      <c r="DE58" s="59"/>
      <c r="DF58" s="59"/>
      <c r="DG58" s="59"/>
      <c r="DH58" s="59"/>
      <c r="DI58" s="59"/>
      <c r="DJ58" s="59"/>
    </row>
    <row r="59" spans="1:114" s="1" customFormat="1" ht="15.95" customHeight="1">
      <c r="A59" s="45"/>
      <c r="B59" s="326"/>
      <c r="C59" s="322"/>
      <c r="D59" s="346"/>
      <c r="E59" s="347"/>
      <c r="F59" s="347"/>
      <c r="G59" s="347"/>
      <c r="H59" s="347"/>
      <c r="I59" s="347"/>
      <c r="J59" s="347"/>
      <c r="K59" s="347"/>
      <c r="L59" s="347"/>
      <c r="M59" s="347"/>
      <c r="N59" s="347"/>
      <c r="O59" s="347"/>
      <c r="P59" s="347"/>
      <c r="Q59" s="347"/>
      <c r="R59" s="347"/>
      <c r="S59" s="348"/>
      <c r="T59" s="336"/>
      <c r="U59" s="337"/>
      <c r="V59" s="337"/>
      <c r="W59" s="337"/>
      <c r="X59" s="337"/>
      <c r="Y59" s="337"/>
      <c r="Z59" s="337"/>
      <c r="AA59" s="337"/>
      <c r="AB59" s="337"/>
      <c r="AC59" s="337"/>
      <c r="AD59" s="338"/>
      <c r="AE59" s="64"/>
      <c r="AF59" s="6"/>
      <c r="AG59" s="349" t="s">
        <v>82</v>
      </c>
      <c r="AH59" s="349"/>
      <c r="AI59" s="349"/>
      <c r="AJ59" s="349"/>
      <c r="AK59" s="349"/>
      <c r="AL59" s="349"/>
      <c r="AM59" s="360" t="s">
        <v>96</v>
      </c>
      <c r="AN59" s="360"/>
      <c r="AO59" s="361"/>
      <c r="AP59" s="361"/>
      <c r="AQ59" s="361"/>
      <c r="AR59" s="361"/>
      <c r="AS59" s="361"/>
      <c r="AT59" s="361"/>
      <c r="AU59" s="360" t="s">
        <v>92</v>
      </c>
      <c r="AV59" s="360"/>
      <c r="AW59" s="360" t="s">
        <v>93</v>
      </c>
      <c r="AX59" s="360"/>
      <c r="AY59" s="362"/>
      <c r="AZ59" s="362"/>
      <c r="BA59" s="360" t="s">
        <v>97</v>
      </c>
      <c r="BB59" s="360"/>
      <c r="BC59" s="360"/>
      <c r="BD59" s="363"/>
      <c r="BE59" s="355"/>
      <c r="BF59" s="356"/>
      <c r="BG59" s="356"/>
      <c r="BH59" s="356"/>
      <c r="BI59" s="356"/>
      <c r="BJ59" s="356"/>
      <c r="BK59" s="356"/>
      <c r="BL59" s="356"/>
      <c r="BM59" s="317"/>
      <c r="BN59" s="322"/>
      <c r="BO59" s="65" t="s">
        <v>83</v>
      </c>
      <c r="BP59" s="364" t="s">
        <v>84</v>
      </c>
      <c r="BQ59" s="364"/>
      <c r="BR59" s="364"/>
      <c r="BS59" s="364"/>
      <c r="BT59" s="364"/>
      <c r="BU59" s="364"/>
      <c r="BV59" s="364"/>
      <c r="BW59" s="364"/>
      <c r="BX59" s="364"/>
      <c r="BY59" s="337"/>
      <c r="BZ59" s="337"/>
      <c r="CA59" s="317" t="s">
        <v>85</v>
      </c>
      <c r="CB59" s="317"/>
      <c r="CC59" s="66" t="s">
        <v>86</v>
      </c>
      <c r="CD59" s="340">
        <f>MIN(CD57,CP57)</f>
        <v>0</v>
      </c>
      <c r="CE59" s="341"/>
      <c r="CF59" s="341"/>
      <c r="CG59" s="341"/>
      <c r="CH59" s="341"/>
      <c r="CI59" s="341"/>
      <c r="CJ59" s="341"/>
      <c r="CK59" s="341"/>
      <c r="CL59" s="341"/>
      <c r="CM59" s="341"/>
      <c r="CN59" s="341"/>
      <c r="CO59" s="341"/>
      <c r="CP59" s="341"/>
      <c r="CQ59" s="341"/>
      <c r="CR59" s="341"/>
      <c r="CS59" s="341"/>
      <c r="CT59" s="341"/>
      <c r="CU59" s="341"/>
      <c r="CV59" s="341"/>
      <c r="CW59" s="341"/>
      <c r="CX59" s="341"/>
      <c r="CY59" s="342"/>
      <c r="CZ59" s="309" t="s">
        <v>1</v>
      </c>
      <c r="DA59" s="310"/>
      <c r="DB59" s="59"/>
    </row>
    <row r="60" spans="1:114" s="1" customFormat="1" ht="15.95" customHeight="1">
      <c r="A60" s="45"/>
      <c r="B60" s="323">
        <v>14</v>
      </c>
      <c r="C60" s="321"/>
      <c r="D60" s="327"/>
      <c r="E60" s="328"/>
      <c r="F60" s="328"/>
      <c r="G60" s="328"/>
      <c r="H60" s="328"/>
      <c r="I60" s="328"/>
      <c r="J60" s="328"/>
      <c r="K60" s="328"/>
      <c r="L60" s="328"/>
      <c r="M60" s="328"/>
      <c r="N60" s="328"/>
      <c r="O60" s="328"/>
      <c r="P60" s="328"/>
      <c r="Q60" s="328"/>
      <c r="R60" s="328"/>
      <c r="S60" s="329"/>
      <c r="T60" s="330" t="s">
        <v>9</v>
      </c>
      <c r="U60" s="331"/>
      <c r="V60" s="331"/>
      <c r="W60" s="331"/>
      <c r="X60" s="331"/>
      <c r="Y60" s="331"/>
      <c r="Z60" s="331"/>
      <c r="AA60" s="331"/>
      <c r="AB60" s="331"/>
      <c r="AC60" s="331"/>
      <c r="AD60" s="332"/>
      <c r="AE60" s="60"/>
      <c r="AF60" s="61"/>
      <c r="AG60" s="339" t="s">
        <v>4</v>
      </c>
      <c r="AH60" s="339"/>
      <c r="AI60" s="339"/>
      <c r="AJ60" s="339"/>
      <c r="AK60" s="339"/>
      <c r="AL60" s="339"/>
      <c r="AM60" s="357" t="s">
        <v>96</v>
      </c>
      <c r="AN60" s="357"/>
      <c r="AO60" s="358"/>
      <c r="AP60" s="358"/>
      <c r="AQ60" s="358"/>
      <c r="AR60" s="358"/>
      <c r="AS60" s="358"/>
      <c r="AT60" s="358"/>
      <c r="AU60" s="358"/>
      <c r="AV60" s="358"/>
      <c r="AW60" s="358"/>
      <c r="AX60" s="358"/>
      <c r="AY60" s="358"/>
      <c r="AZ60" s="358"/>
      <c r="BA60" s="357" t="s">
        <v>94</v>
      </c>
      <c r="BB60" s="357"/>
      <c r="BC60" s="357"/>
      <c r="BD60" s="359"/>
      <c r="BE60" s="351"/>
      <c r="BF60" s="352"/>
      <c r="BG60" s="352"/>
      <c r="BH60" s="352"/>
      <c r="BI60" s="352"/>
      <c r="BJ60" s="352"/>
      <c r="BK60" s="352"/>
      <c r="BL60" s="352"/>
      <c r="BM60" s="315" t="s">
        <v>1</v>
      </c>
      <c r="BN60" s="321"/>
      <c r="BO60" s="323"/>
      <c r="BP60" s="315"/>
      <c r="BQ60" s="365" t="s">
        <v>87</v>
      </c>
      <c r="BR60" s="365"/>
      <c r="BS60" s="365"/>
      <c r="BT60" s="365"/>
      <c r="BU60" s="365"/>
      <c r="BV60" s="365"/>
      <c r="BW60" s="365"/>
      <c r="BX60" s="6" t="s">
        <v>83</v>
      </c>
      <c r="BY60" s="334"/>
      <c r="BZ60" s="334"/>
      <c r="CA60" s="350" t="s">
        <v>2</v>
      </c>
      <c r="CB60" s="350"/>
      <c r="CC60" s="62" t="s">
        <v>16</v>
      </c>
      <c r="CD60" s="311">
        <f>BE60</f>
        <v>0</v>
      </c>
      <c r="CE60" s="312"/>
      <c r="CF60" s="312"/>
      <c r="CG60" s="312"/>
      <c r="CH60" s="312"/>
      <c r="CI60" s="312"/>
      <c r="CJ60" s="312"/>
      <c r="CK60" s="312"/>
      <c r="CL60" s="312"/>
      <c r="CM60" s="312"/>
      <c r="CN60" s="315" t="s">
        <v>1</v>
      </c>
      <c r="CO60" s="316"/>
      <c r="CP60" s="319">
        <f>IF(BY62="",DE6,ROUNDDOWN(37000*BY62/$CQ$6,-1))</f>
        <v>37000</v>
      </c>
      <c r="CQ60" s="312"/>
      <c r="CR60" s="312"/>
      <c r="CS60" s="312"/>
      <c r="CT60" s="312"/>
      <c r="CU60" s="312"/>
      <c r="CV60" s="312"/>
      <c r="CW60" s="312"/>
      <c r="CX60" s="312"/>
      <c r="CY60" s="312"/>
      <c r="CZ60" s="315" t="s">
        <v>1</v>
      </c>
      <c r="DA60" s="321"/>
      <c r="DB60" s="59"/>
      <c r="DC60" s="59"/>
      <c r="DD60" s="59"/>
      <c r="DE60" s="59"/>
      <c r="DF60" s="59"/>
      <c r="DG60" s="59"/>
      <c r="DH60" s="59"/>
      <c r="DI60" s="59"/>
      <c r="DJ60" s="59"/>
    </row>
    <row r="61" spans="1:114" s="1" customFormat="1" ht="15.95" customHeight="1">
      <c r="A61" s="45"/>
      <c r="B61" s="324"/>
      <c r="C61" s="325"/>
      <c r="D61" s="343"/>
      <c r="E61" s="344"/>
      <c r="F61" s="344"/>
      <c r="G61" s="344"/>
      <c r="H61" s="344"/>
      <c r="I61" s="344"/>
      <c r="J61" s="344"/>
      <c r="K61" s="344"/>
      <c r="L61" s="344"/>
      <c r="M61" s="344"/>
      <c r="N61" s="344"/>
      <c r="O61" s="344"/>
      <c r="P61" s="344"/>
      <c r="Q61" s="344"/>
      <c r="R61" s="344"/>
      <c r="S61" s="345"/>
      <c r="T61" s="333"/>
      <c r="U61" s="334"/>
      <c r="V61" s="334"/>
      <c r="W61" s="334"/>
      <c r="X61" s="334"/>
      <c r="Y61" s="334"/>
      <c r="Z61" s="334"/>
      <c r="AA61" s="334"/>
      <c r="AB61" s="334"/>
      <c r="AC61" s="334"/>
      <c r="AD61" s="335"/>
      <c r="AE61" s="64"/>
      <c r="AF61" s="6"/>
      <c r="AG61" s="349" t="s">
        <v>81</v>
      </c>
      <c r="AH61" s="349"/>
      <c r="AI61" s="349"/>
      <c r="AJ61" s="349"/>
      <c r="AK61" s="349"/>
      <c r="AL61" s="349"/>
      <c r="AM61" s="360" t="s">
        <v>96</v>
      </c>
      <c r="AN61" s="360"/>
      <c r="AO61" s="361"/>
      <c r="AP61" s="361"/>
      <c r="AQ61" s="361"/>
      <c r="AR61" s="361"/>
      <c r="AS61" s="361"/>
      <c r="AT61" s="361"/>
      <c r="AU61" s="360" t="s">
        <v>92</v>
      </c>
      <c r="AV61" s="360"/>
      <c r="AW61" s="360" t="s">
        <v>93</v>
      </c>
      <c r="AX61" s="360"/>
      <c r="AY61" s="362"/>
      <c r="AZ61" s="362"/>
      <c r="BA61" s="360" t="s">
        <v>95</v>
      </c>
      <c r="BB61" s="360"/>
      <c r="BC61" s="360"/>
      <c r="BD61" s="363"/>
      <c r="BE61" s="353"/>
      <c r="BF61" s="354"/>
      <c r="BG61" s="354"/>
      <c r="BH61" s="354"/>
      <c r="BI61" s="354"/>
      <c r="BJ61" s="354"/>
      <c r="BK61" s="354"/>
      <c r="BL61" s="354"/>
      <c r="BM61" s="350"/>
      <c r="BN61" s="325"/>
      <c r="BO61" s="324"/>
      <c r="BP61" s="350"/>
      <c r="BQ61" s="349" t="s">
        <v>88</v>
      </c>
      <c r="BR61" s="349"/>
      <c r="BS61" s="349"/>
      <c r="BT61" s="349"/>
      <c r="BU61" s="349"/>
      <c r="BV61" s="349"/>
      <c r="BW61" s="349"/>
      <c r="BX61" s="6" t="s">
        <v>83</v>
      </c>
      <c r="BY61" s="334"/>
      <c r="BZ61" s="334"/>
      <c r="CA61" s="350" t="s">
        <v>2</v>
      </c>
      <c r="CB61" s="350"/>
      <c r="CC61" s="62" t="s">
        <v>16</v>
      </c>
      <c r="CD61" s="313"/>
      <c r="CE61" s="314"/>
      <c r="CF61" s="314"/>
      <c r="CG61" s="314"/>
      <c r="CH61" s="314"/>
      <c r="CI61" s="314"/>
      <c r="CJ61" s="314"/>
      <c r="CK61" s="314"/>
      <c r="CL61" s="314"/>
      <c r="CM61" s="314"/>
      <c r="CN61" s="317"/>
      <c r="CO61" s="318"/>
      <c r="CP61" s="320"/>
      <c r="CQ61" s="314"/>
      <c r="CR61" s="314"/>
      <c r="CS61" s="314"/>
      <c r="CT61" s="314"/>
      <c r="CU61" s="314"/>
      <c r="CV61" s="314"/>
      <c r="CW61" s="314"/>
      <c r="CX61" s="314"/>
      <c r="CY61" s="314"/>
      <c r="CZ61" s="317"/>
      <c r="DA61" s="322"/>
      <c r="DB61" s="59"/>
      <c r="DC61" s="59"/>
      <c r="DD61" s="59"/>
      <c r="DE61" s="59"/>
      <c r="DF61" s="59"/>
      <c r="DG61" s="59"/>
      <c r="DH61" s="59"/>
      <c r="DI61" s="59"/>
      <c r="DJ61" s="59"/>
    </row>
    <row r="62" spans="1:114" s="1" customFormat="1" ht="15.95" customHeight="1">
      <c r="A62" s="45"/>
      <c r="B62" s="326"/>
      <c r="C62" s="322"/>
      <c r="D62" s="346"/>
      <c r="E62" s="347"/>
      <c r="F62" s="347"/>
      <c r="G62" s="347"/>
      <c r="H62" s="347"/>
      <c r="I62" s="347"/>
      <c r="J62" s="347"/>
      <c r="K62" s="347"/>
      <c r="L62" s="347"/>
      <c r="M62" s="347"/>
      <c r="N62" s="347"/>
      <c r="O62" s="347"/>
      <c r="P62" s="347"/>
      <c r="Q62" s="347"/>
      <c r="R62" s="347"/>
      <c r="S62" s="348"/>
      <c r="T62" s="336"/>
      <c r="U62" s="337"/>
      <c r="V62" s="337"/>
      <c r="W62" s="337"/>
      <c r="X62" s="337"/>
      <c r="Y62" s="337"/>
      <c r="Z62" s="337"/>
      <c r="AA62" s="337"/>
      <c r="AB62" s="337"/>
      <c r="AC62" s="337"/>
      <c r="AD62" s="338"/>
      <c r="AE62" s="64"/>
      <c r="AF62" s="6"/>
      <c r="AG62" s="349" t="s">
        <v>82</v>
      </c>
      <c r="AH62" s="349"/>
      <c r="AI62" s="349"/>
      <c r="AJ62" s="349"/>
      <c r="AK62" s="349"/>
      <c r="AL62" s="349"/>
      <c r="AM62" s="360" t="s">
        <v>96</v>
      </c>
      <c r="AN62" s="360"/>
      <c r="AO62" s="361"/>
      <c r="AP62" s="361"/>
      <c r="AQ62" s="361"/>
      <c r="AR62" s="361"/>
      <c r="AS62" s="361"/>
      <c r="AT62" s="361"/>
      <c r="AU62" s="360" t="s">
        <v>92</v>
      </c>
      <c r="AV62" s="360"/>
      <c r="AW62" s="360" t="s">
        <v>93</v>
      </c>
      <c r="AX62" s="360"/>
      <c r="AY62" s="362"/>
      <c r="AZ62" s="362"/>
      <c r="BA62" s="360" t="s">
        <v>97</v>
      </c>
      <c r="BB62" s="360"/>
      <c r="BC62" s="360"/>
      <c r="BD62" s="363"/>
      <c r="BE62" s="355"/>
      <c r="BF62" s="356"/>
      <c r="BG62" s="356"/>
      <c r="BH62" s="356"/>
      <c r="BI62" s="356"/>
      <c r="BJ62" s="356"/>
      <c r="BK62" s="356"/>
      <c r="BL62" s="356"/>
      <c r="BM62" s="317"/>
      <c r="BN62" s="322"/>
      <c r="BO62" s="65" t="s">
        <v>83</v>
      </c>
      <c r="BP62" s="364" t="s">
        <v>84</v>
      </c>
      <c r="BQ62" s="364"/>
      <c r="BR62" s="364"/>
      <c r="BS62" s="364"/>
      <c r="BT62" s="364"/>
      <c r="BU62" s="364"/>
      <c r="BV62" s="364"/>
      <c r="BW62" s="364"/>
      <c r="BX62" s="364"/>
      <c r="BY62" s="337"/>
      <c r="BZ62" s="337"/>
      <c r="CA62" s="317" t="s">
        <v>85</v>
      </c>
      <c r="CB62" s="317"/>
      <c r="CC62" s="66" t="s">
        <v>86</v>
      </c>
      <c r="CD62" s="340">
        <f>MIN(CD60,CP60)</f>
        <v>0</v>
      </c>
      <c r="CE62" s="341"/>
      <c r="CF62" s="341"/>
      <c r="CG62" s="341"/>
      <c r="CH62" s="341"/>
      <c r="CI62" s="341"/>
      <c r="CJ62" s="341"/>
      <c r="CK62" s="341"/>
      <c r="CL62" s="341"/>
      <c r="CM62" s="341"/>
      <c r="CN62" s="341"/>
      <c r="CO62" s="341"/>
      <c r="CP62" s="341"/>
      <c r="CQ62" s="341"/>
      <c r="CR62" s="341"/>
      <c r="CS62" s="341"/>
      <c r="CT62" s="341"/>
      <c r="CU62" s="341"/>
      <c r="CV62" s="341"/>
      <c r="CW62" s="341"/>
      <c r="CX62" s="341"/>
      <c r="CY62" s="342"/>
      <c r="CZ62" s="309" t="s">
        <v>1</v>
      </c>
      <c r="DA62" s="310"/>
      <c r="DB62" s="59"/>
    </row>
    <row r="63" spans="1:114" s="1" customFormat="1" ht="15.95" customHeight="1">
      <c r="A63" s="45"/>
      <c r="B63" s="323">
        <v>15</v>
      </c>
      <c r="C63" s="321"/>
      <c r="D63" s="327"/>
      <c r="E63" s="328"/>
      <c r="F63" s="328"/>
      <c r="G63" s="328"/>
      <c r="H63" s="328"/>
      <c r="I63" s="328"/>
      <c r="J63" s="328"/>
      <c r="K63" s="328"/>
      <c r="L63" s="328"/>
      <c r="M63" s="328"/>
      <c r="N63" s="328"/>
      <c r="O63" s="328"/>
      <c r="P63" s="328"/>
      <c r="Q63" s="328"/>
      <c r="R63" s="328"/>
      <c r="S63" s="329"/>
      <c r="T63" s="330" t="s">
        <v>9</v>
      </c>
      <c r="U63" s="331"/>
      <c r="V63" s="331"/>
      <c r="W63" s="331"/>
      <c r="X63" s="331"/>
      <c r="Y63" s="331"/>
      <c r="Z63" s="331"/>
      <c r="AA63" s="331"/>
      <c r="AB63" s="331"/>
      <c r="AC63" s="331"/>
      <c r="AD63" s="332"/>
      <c r="AE63" s="60"/>
      <c r="AF63" s="61"/>
      <c r="AG63" s="339" t="s">
        <v>4</v>
      </c>
      <c r="AH63" s="339"/>
      <c r="AI63" s="339"/>
      <c r="AJ63" s="339"/>
      <c r="AK63" s="339"/>
      <c r="AL63" s="339"/>
      <c r="AM63" s="357" t="s">
        <v>96</v>
      </c>
      <c r="AN63" s="357"/>
      <c r="AO63" s="358"/>
      <c r="AP63" s="358"/>
      <c r="AQ63" s="358"/>
      <c r="AR63" s="358"/>
      <c r="AS63" s="358"/>
      <c r="AT63" s="358"/>
      <c r="AU63" s="358"/>
      <c r="AV63" s="358"/>
      <c r="AW63" s="358"/>
      <c r="AX63" s="358"/>
      <c r="AY63" s="358"/>
      <c r="AZ63" s="358"/>
      <c r="BA63" s="357" t="s">
        <v>94</v>
      </c>
      <c r="BB63" s="357"/>
      <c r="BC63" s="357"/>
      <c r="BD63" s="359"/>
      <c r="BE63" s="351"/>
      <c r="BF63" s="352"/>
      <c r="BG63" s="352"/>
      <c r="BH63" s="352"/>
      <c r="BI63" s="352"/>
      <c r="BJ63" s="352"/>
      <c r="BK63" s="352"/>
      <c r="BL63" s="352"/>
      <c r="BM63" s="315" t="s">
        <v>1</v>
      </c>
      <c r="BN63" s="321"/>
      <c r="BO63" s="323"/>
      <c r="BP63" s="315"/>
      <c r="BQ63" s="365" t="s">
        <v>87</v>
      </c>
      <c r="BR63" s="365"/>
      <c r="BS63" s="365"/>
      <c r="BT63" s="365"/>
      <c r="BU63" s="365"/>
      <c r="BV63" s="365"/>
      <c r="BW63" s="365"/>
      <c r="BX63" s="6" t="s">
        <v>83</v>
      </c>
      <c r="BY63" s="334"/>
      <c r="BZ63" s="334"/>
      <c r="CA63" s="350" t="s">
        <v>2</v>
      </c>
      <c r="CB63" s="350"/>
      <c r="CC63" s="62" t="s">
        <v>16</v>
      </c>
      <c r="CD63" s="311">
        <f>BE63</f>
        <v>0</v>
      </c>
      <c r="CE63" s="312"/>
      <c r="CF63" s="312"/>
      <c r="CG63" s="312"/>
      <c r="CH63" s="312"/>
      <c r="CI63" s="312"/>
      <c r="CJ63" s="312"/>
      <c r="CK63" s="312"/>
      <c r="CL63" s="312"/>
      <c r="CM63" s="312"/>
      <c r="CN63" s="315" t="s">
        <v>1</v>
      </c>
      <c r="CO63" s="316"/>
      <c r="CP63" s="319">
        <f>IF(BY65="",DE6,ROUNDDOWN(37000*BY65/$CQ$6,-1))</f>
        <v>37000</v>
      </c>
      <c r="CQ63" s="312"/>
      <c r="CR63" s="312"/>
      <c r="CS63" s="312"/>
      <c r="CT63" s="312"/>
      <c r="CU63" s="312"/>
      <c r="CV63" s="312"/>
      <c r="CW63" s="312"/>
      <c r="CX63" s="312"/>
      <c r="CY63" s="312"/>
      <c r="CZ63" s="315" t="s">
        <v>1</v>
      </c>
      <c r="DA63" s="321"/>
      <c r="DB63" s="59"/>
      <c r="DC63" s="59"/>
      <c r="DD63" s="59"/>
      <c r="DE63" s="59"/>
      <c r="DF63" s="59"/>
      <c r="DG63" s="59"/>
      <c r="DH63" s="59"/>
      <c r="DI63" s="59"/>
      <c r="DJ63" s="59"/>
    </row>
    <row r="64" spans="1:114" s="1" customFormat="1" ht="15.95" customHeight="1">
      <c r="A64" s="45"/>
      <c r="B64" s="324"/>
      <c r="C64" s="325"/>
      <c r="D64" s="343"/>
      <c r="E64" s="344"/>
      <c r="F64" s="344"/>
      <c r="G64" s="344"/>
      <c r="H64" s="344"/>
      <c r="I64" s="344"/>
      <c r="J64" s="344"/>
      <c r="K64" s="344"/>
      <c r="L64" s="344"/>
      <c r="M64" s="344"/>
      <c r="N64" s="344"/>
      <c r="O64" s="344"/>
      <c r="P64" s="344"/>
      <c r="Q64" s="344"/>
      <c r="R64" s="344"/>
      <c r="S64" s="345"/>
      <c r="T64" s="333"/>
      <c r="U64" s="334"/>
      <c r="V64" s="334"/>
      <c r="W64" s="334"/>
      <c r="X64" s="334"/>
      <c r="Y64" s="334"/>
      <c r="Z64" s="334"/>
      <c r="AA64" s="334"/>
      <c r="AB64" s="334"/>
      <c r="AC64" s="334"/>
      <c r="AD64" s="335"/>
      <c r="AE64" s="64"/>
      <c r="AF64" s="6"/>
      <c r="AG64" s="349" t="s">
        <v>81</v>
      </c>
      <c r="AH64" s="349"/>
      <c r="AI64" s="349"/>
      <c r="AJ64" s="349"/>
      <c r="AK64" s="349"/>
      <c r="AL64" s="349"/>
      <c r="AM64" s="360" t="s">
        <v>96</v>
      </c>
      <c r="AN64" s="360"/>
      <c r="AO64" s="361"/>
      <c r="AP64" s="361"/>
      <c r="AQ64" s="361"/>
      <c r="AR64" s="361"/>
      <c r="AS64" s="361"/>
      <c r="AT64" s="361"/>
      <c r="AU64" s="360" t="s">
        <v>92</v>
      </c>
      <c r="AV64" s="360"/>
      <c r="AW64" s="360" t="s">
        <v>93</v>
      </c>
      <c r="AX64" s="360"/>
      <c r="AY64" s="362"/>
      <c r="AZ64" s="362"/>
      <c r="BA64" s="360" t="s">
        <v>95</v>
      </c>
      <c r="BB64" s="360"/>
      <c r="BC64" s="360"/>
      <c r="BD64" s="363"/>
      <c r="BE64" s="353"/>
      <c r="BF64" s="354"/>
      <c r="BG64" s="354"/>
      <c r="BH64" s="354"/>
      <c r="BI64" s="354"/>
      <c r="BJ64" s="354"/>
      <c r="BK64" s="354"/>
      <c r="BL64" s="354"/>
      <c r="BM64" s="350"/>
      <c r="BN64" s="325"/>
      <c r="BO64" s="324"/>
      <c r="BP64" s="350"/>
      <c r="BQ64" s="349" t="s">
        <v>88</v>
      </c>
      <c r="BR64" s="349"/>
      <c r="BS64" s="349"/>
      <c r="BT64" s="349"/>
      <c r="BU64" s="349"/>
      <c r="BV64" s="349"/>
      <c r="BW64" s="349"/>
      <c r="BX64" s="6" t="s">
        <v>83</v>
      </c>
      <c r="BY64" s="334"/>
      <c r="BZ64" s="334"/>
      <c r="CA64" s="350" t="s">
        <v>2</v>
      </c>
      <c r="CB64" s="350"/>
      <c r="CC64" s="62" t="s">
        <v>16</v>
      </c>
      <c r="CD64" s="313"/>
      <c r="CE64" s="314"/>
      <c r="CF64" s="314"/>
      <c r="CG64" s="314"/>
      <c r="CH64" s="314"/>
      <c r="CI64" s="314"/>
      <c r="CJ64" s="314"/>
      <c r="CK64" s="314"/>
      <c r="CL64" s="314"/>
      <c r="CM64" s="314"/>
      <c r="CN64" s="317"/>
      <c r="CO64" s="318"/>
      <c r="CP64" s="320"/>
      <c r="CQ64" s="314"/>
      <c r="CR64" s="314"/>
      <c r="CS64" s="314"/>
      <c r="CT64" s="314"/>
      <c r="CU64" s="314"/>
      <c r="CV64" s="314"/>
      <c r="CW64" s="314"/>
      <c r="CX64" s="314"/>
      <c r="CY64" s="314"/>
      <c r="CZ64" s="317"/>
      <c r="DA64" s="322"/>
      <c r="DB64" s="59"/>
      <c r="DC64" s="59"/>
      <c r="DD64" s="59"/>
      <c r="DE64" s="59"/>
      <c r="DF64" s="59"/>
      <c r="DG64" s="59"/>
      <c r="DH64" s="59"/>
      <c r="DI64" s="59"/>
      <c r="DJ64" s="59"/>
    </row>
    <row r="65" spans="1:114" s="1" customFormat="1" ht="15.95" customHeight="1">
      <c r="A65" s="45"/>
      <c r="B65" s="326"/>
      <c r="C65" s="322"/>
      <c r="D65" s="346"/>
      <c r="E65" s="347"/>
      <c r="F65" s="347"/>
      <c r="G65" s="347"/>
      <c r="H65" s="347"/>
      <c r="I65" s="347"/>
      <c r="J65" s="347"/>
      <c r="K65" s="347"/>
      <c r="L65" s="347"/>
      <c r="M65" s="347"/>
      <c r="N65" s="347"/>
      <c r="O65" s="347"/>
      <c r="P65" s="347"/>
      <c r="Q65" s="347"/>
      <c r="R65" s="347"/>
      <c r="S65" s="348"/>
      <c r="T65" s="336"/>
      <c r="U65" s="337"/>
      <c r="V65" s="337"/>
      <c r="W65" s="337"/>
      <c r="X65" s="337"/>
      <c r="Y65" s="337"/>
      <c r="Z65" s="337"/>
      <c r="AA65" s="337"/>
      <c r="AB65" s="337"/>
      <c r="AC65" s="337"/>
      <c r="AD65" s="338"/>
      <c r="AE65" s="64"/>
      <c r="AF65" s="6"/>
      <c r="AG65" s="349" t="s">
        <v>82</v>
      </c>
      <c r="AH65" s="349"/>
      <c r="AI65" s="349"/>
      <c r="AJ65" s="349"/>
      <c r="AK65" s="349"/>
      <c r="AL65" s="349"/>
      <c r="AM65" s="360" t="s">
        <v>96</v>
      </c>
      <c r="AN65" s="360"/>
      <c r="AO65" s="361"/>
      <c r="AP65" s="361"/>
      <c r="AQ65" s="361"/>
      <c r="AR65" s="361"/>
      <c r="AS65" s="361"/>
      <c r="AT65" s="361"/>
      <c r="AU65" s="360" t="s">
        <v>92</v>
      </c>
      <c r="AV65" s="360"/>
      <c r="AW65" s="360" t="s">
        <v>93</v>
      </c>
      <c r="AX65" s="360"/>
      <c r="AY65" s="362"/>
      <c r="AZ65" s="362"/>
      <c r="BA65" s="360" t="s">
        <v>97</v>
      </c>
      <c r="BB65" s="360"/>
      <c r="BC65" s="360"/>
      <c r="BD65" s="363"/>
      <c r="BE65" s="355"/>
      <c r="BF65" s="356"/>
      <c r="BG65" s="356"/>
      <c r="BH65" s="356"/>
      <c r="BI65" s="356"/>
      <c r="BJ65" s="356"/>
      <c r="BK65" s="356"/>
      <c r="BL65" s="356"/>
      <c r="BM65" s="317"/>
      <c r="BN65" s="322"/>
      <c r="BO65" s="65" t="s">
        <v>83</v>
      </c>
      <c r="BP65" s="364" t="s">
        <v>84</v>
      </c>
      <c r="BQ65" s="364"/>
      <c r="BR65" s="364"/>
      <c r="BS65" s="364"/>
      <c r="BT65" s="364"/>
      <c r="BU65" s="364"/>
      <c r="BV65" s="364"/>
      <c r="BW65" s="364"/>
      <c r="BX65" s="364"/>
      <c r="BY65" s="337"/>
      <c r="BZ65" s="337"/>
      <c r="CA65" s="317" t="s">
        <v>85</v>
      </c>
      <c r="CB65" s="317"/>
      <c r="CC65" s="66" t="s">
        <v>86</v>
      </c>
      <c r="CD65" s="340">
        <f>MIN(CD63,CP63)</f>
        <v>0</v>
      </c>
      <c r="CE65" s="341"/>
      <c r="CF65" s="341"/>
      <c r="CG65" s="341"/>
      <c r="CH65" s="341"/>
      <c r="CI65" s="341"/>
      <c r="CJ65" s="341"/>
      <c r="CK65" s="341"/>
      <c r="CL65" s="341"/>
      <c r="CM65" s="341"/>
      <c r="CN65" s="341"/>
      <c r="CO65" s="341"/>
      <c r="CP65" s="341"/>
      <c r="CQ65" s="341"/>
      <c r="CR65" s="341"/>
      <c r="CS65" s="341"/>
      <c r="CT65" s="341"/>
      <c r="CU65" s="341"/>
      <c r="CV65" s="341"/>
      <c r="CW65" s="341"/>
      <c r="CX65" s="341"/>
      <c r="CY65" s="342"/>
      <c r="CZ65" s="309" t="s">
        <v>1</v>
      </c>
      <c r="DA65" s="310"/>
      <c r="DB65" s="59"/>
    </row>
    <row r="66" spans="1:114" s="1" customFormat="1" ht="15.95" customHeight="1">
      <c r="A66" s="45"/>
      <c r="B66" s="323">
        <v>16</v>
      </c>
      <c r="C66" s="321"/>
      <c r="D66" s="327"/>
      <c r="E66" s="328"/>
      <c r="F66" s="328"/>
      <c r="G66" s="328"/>
      <c r="H66" s="328"/>
      <c r="I66" s="328"/>
      <c r="J66" s="328"/>
      <c r="K66" s="328"/>
      <c r="L66" s="328"/>
      <c r="M66" s="328"/>
      <c r="N66" s="328"/>
      <c r="O66" s="328"/>
      <c r="P66" s="328"/>
      <c r="Q66" s="328"/>
      <c r="R66" s="328"/>
      <c r="S66" s="329"/>
      <c r="T66" s="330" t="s">
        <v>9</v>
      </c>
      <c r="U66" s="331"/>
      <c r="V66" s="331"/>
      <c r="W66" s="331"/>
      <c r="X66" s="331"/>
      <c r="Y66" s="331"/>
      <c r="Z66" s="331"/>
      <c r="AA66" s="331"/>
      <c r="AB66" s="331"/>
      <c r="AC66" s="331"/>
      <c r="AD66" s="332"/>
      <c r="AE66" s="60"/>
      <c r="AF66" s="61"/>
      <c r="AG66" s="339" t="s">
        <v>4</v>
      </c>
      <c r="AH66" s="339"/>
      <c r="AI66" s="339"/>
      <c r="AJ66" s="339"/>
      <c r="AK66" s="339"/>
      <c r="AL66" s="339"/>
      <c r="AM66" s="357" t="s">
        <v>96</v>
      </c>
      <c r="AN66" s="357"/>
      <c r="AO66" s="358"/>
      <c r="AP66" s="358"/>
      <c r="AQ66" s="358"/>
      <c r="AR66" s="358"/>
      <c r="AS66" s="358"/>
      <c r="AT66" s="358"/>
      <c r="AU66" s="358"/>
      <c r="AV66" s="358"/>
      <c r="AW66" s="358"/>
      <c r="AX66" s="358"/>
      <c r="AY66" s="358"/>
      <c r="AZ66" s="358"/>
      <c r="BA66" s="357" t="s">
        <v>94</v>
      </c>
      <c r="BB66" s="357"/>
      <c r="BC66" s="357"/>
      <c r="BD66" s="359"/>
      <c r="BE66" s="351"/>
      <c r="BF66" s="352"/>
      <c r="BG66" s="352"/>
      <c r="BH66" s="352"/>
      <c r="BI66" s="352"/>
      <c r="BJ66" s="352"/>
      <c r="BK66" s="352"/>
      <c r="BL66" s="352"/>
      <c r="BM66" s="315" t="s">
        <v>1</v>
      </c>
      <c r="BN66" s="321"/>
      <c r="BO66" s="323"/>
      <c r="BP66" s="315"/>
      <c r="BQ66" s="365" t="s">
        <v>87</v>
      </c>
      <c r="BR66" s="365"/>
      <c r="BS66" s="365"/>
      <c r="BT66" s="365"/>
      <c r="BU66" s="365"/>
      <c r="BV66" s="365"/>
      <c r="BW66" s="365"/>
      <c r="BX66" s="6" t="s">
        <v>83</v>
      </c>
      <c r="BY66" s="334"/>
      <c r="BZ66" s="334"/>
      <c r="CA66" s="350" t="s">
        <v>2</v>
      </c>
      <c r="CB66" s="350"/>
      <c r="CC66" s="62" t="s">
        <v>16</v>
      </c>
      <c r="CD66" s="311">
        <f>BE66</f>
        <v>0</v>
      </c>
      <c r="CE66" s="312"/>
      <c r="CF66" s="312"/>
      <c r="CG66" s="312"/>
      <c r="CH66" s="312"/>
      <c r="CI66" s="312"/>
      <c r="CJ66" s="312"/>
      <c r="CK66" s="312"/>
      <c r="CL66" s="312"/>
      <c r="CM66" s="312"/>
      <c r="CN66" s="315" t="s">
        <v>1</v>
      </c>
      <c r="CO66" s="316"/>
      <c r="CP66" s="319">
        <f>IF(BY68="",DE6,ROUNDDOWN(37000*BY68/$CQ$6,-1))</f>
        <v>37000</v>
      </c>
      <c r="CQ66" s="312"/>
      <c r="CR66" s="312"/>
      <c r="CS66" s="312"/>
      <c r="CT66" s="312"/>
      <c r="CU66" s="312"/>
      <c r="CV66" s="312"/>
      <c r="CW66" s="312"/>
      <c r="CX66" s="312"/>
      <c r="CY66" s="312"/>
      <c r="CZ66" s="315" t="s">
        <v>1</v>
      </c>
      <c r="DA66" s="321"/>
      <c r="DB66" s="59"/>
      <c r="DC66" s="59"/>
      <c r="DD66" s="59"/>
      <c r="DE66" s="59"/>
      <c r="DF66" s="59"/>
      <c r="DG66" s="59"/>
      <c r="DH66" s="59"/>
      <c r="DI66" s="59"/>
      <c r="DJ66" s="59"/>
    </row>
    <row r="67" spans="1:114" s="1" customFormat="1" ht="15.95" customHeight="1">
      <c r="A67" s="45"/>
      <c r="B67" s="324"/>
      <c r="C67" s="325"/>
      <c r="D67" s="343"/>
      <c r="E67" s="344"/>
      <c r="F67" s="344"/>
      <c r="G67" s="344"/>
      <c r="H67" s="344"/>
      <c r="I67" s="344"/>
      <c r="J67" s="344"/>
      <c r="K67" s="344"/>
      <c r="L67" s="344"/>
      <c r="M67" s="344"/>
      <c r="N67" s="344"/>
      <c r="O67" s="344"/>
      <c r="P67" s="344"/>
      <c r="Q67" s="344"/>
      <c r="R67" s="344"/>
      <c r="S67" s="345"/>
      <c r="T67" s="333"/>
      <c r="U67" s="334"/>
      <c r="V67" s="334"/>
      <c r="W67" s="334"/>
      <c r="X67" s="334"/>
      <c r="Y67" s="334"/>
      <c r="Z67" s="334"/>
      <c r="AA67" s="334"/>
      <c r="AB67" s="334"/>
      <c r="AC67" s="334"/>
      <c r="AD67" s="335"/>
      <c r="AE67" s="64"/>
      <c r="AF67" s="6"/>
      <c r="AG67" s="349" t="s">
        <v>81</v>
      </c>
      <c r="AH67" s="349"/>
      <c r="AI67" s="349"/>
      <c r="AJ67" s="349"/>
      <c r="AK67" s="349"/>
      <c r="AL67" s="349"/>
      <c r="AM67" s="360" t="s">
        <v>96</v>
      </c>
      <c r="AN67" s="360"/>
      <c r="AO67" s="361"/>
      <c r="AP67" s="361"/>
      <c r="AQ67" s="361"/>
      <c r="AR67" s="361"/>
      <c r="AS67" s="361"/>
      <c r="AT67" s="361"/>
      <c r="AU67" s="360" t="s">
        <v>92</v>
      </c>
      <c r="AV67" s="360"/>
      <c r="AW67" s="360" t="s">
        <v>93</v>
      </c>
      <c r="AX67" s="360"/>
      <c r="AY67" s="362"/>
      <c r="AZ67" s="362"/>
      <c r="BA67" s="360" t="s">
        <v>95</v>
      </c>
      <c r="BB67" s="360"/>
      <c r="BC67" s="360"/>
      <c r="BD67" s="363"/>
      <c r="BE67" s="353"/>
      <c r="BF67" s="354"/>
      <c r="BG67" s="354"/>
      <c r="BH67" s="354"/>
      <c r="BI67" s="354"/>
      <c r="BJ67" s="354"/>
      <c r="BK67" s="354"/>
      <c r="BL67" s="354"/>
      <c r="BM67" s="350"/>
      <c r="BN67" s="325"/>
      <c r="BO67" s="324"/>
      <c r="BP67" s="350"/>
      <c r="BQ67" s="349" t="s">
        <v>88</v>
      </c>
      <c r="BR67" s="349"/>
      <c r="BS67" s="349"/>
      <c r="BT67" s="349"/>
      <c r="BU67" s="349"/>
      <c r="BV67" s="349"/>
      <c r="BW67" s="349"/>
      <c r="BX67" s="6" t="s">
        <v>83</v>
      </c>
      <c r="BY67" s="334"/>
      <c r="BZ67" s="334"/>
      <c r="CA67" s="350" t="s">
        <v>2</v>
      </c>
      <c r="CB67" s="350"/>
      <c r="CC67" s="62" t="s">
        <v>16</v>
      </c>
      <c r="CD67" s="313"/>
      <c r="CE67" s="314"/>
      <c r="CF67" s="314"/>
      <c r="CG67" s="314"/>
      <c r="CH67" s="314"/>
      <c r="CI67" s="314"/>
      <c r="CJ67" s="314"/>
      <c r="CK67" s="314"/>
      <c r="CL67" s="314"/>
      <c r="CM67" s="314"/>
      <c r="CN67" s="317"/>
      <c r="CO67" s="318"/>
      <c r="CP67" s="320"/>
      <c r="CQ67" s="314"/>
      <c r="CR67" s="314"/>
      <c r="CS67" s="314"/>
      <c r="CT67" s="314"/>
      <c r="CU67" s="314"/>
      <c r="CV67" s="314"/>
      <c r="CW67" s="314"/>
      <c r="CX67" s="314"/>
      <c r="CY67" s="314"/>
      <c r="CZ67" s="317"/>
      <c r="DA67" s="322"/>
      <c r="DB67" s="59"/>
      <c r="DC67" s="59"/>
      <c r="DD67" s="59"/>
      <c r="DE67" s="59"/>
      <c r="DF67" s="59"/>
      <c r="DG67" s="59"/>
      <c r="DH67" s="59"/>
      <c r="DI67" s="59"/>
      <c r="DJ67" s="59"/>
    </row>
    <row r="68" spans="1:114" s="1" customFormat="1" ht="15.95" customHeight="1">
      <c r="A68" s="45"/>
      <c r="B68" s="326"/>
      <c r="C68" s="322"/>
      <c r="D68" s="346"/>
      <c r="E68" s="347"/>
      <c r="F68" s="347"/>
      <c r="G68" s="347"/>
      <c r="H68" s="347"/>
      <c r="I68" s="347"/>
      <c r="J68" s="347"/>
      <c r="K68" s="347"/>
      <c r="L68" s="347"/>
      <c r="M68" s="347"/>
      <c r="N68" s="347"/>
      <c r="O68" s="347"/>
      <c r="P68" s="347"/>
      <c r="Q68" s="347"/>
      <c r="R68" s="347"/>
      <c r="S68" s="348"/>
      <c r="T68" s="336"/>
      <c r="U68" s="337"/>
      <c r="V68" s="337"/>
      <c r="W68" s="337"/>
      <c r="X68" s="337"/>
      <c r="Y68" s="337"/>
      <c r="Z68" s="337"/>
      <c r="AA68" s="337"/>
      <c r="AB68" s="337"/>
      <c r="AC68" s="337"/>
      <c r="AD68" s="338"/>
      <c r="AE68" s="64"/>
      <c r="AF68" s="6"/>
      <c r="AG68" s="349" t="s">
        <v>82</v>
      </c>
      <c r="AH68" s="349"/>
      <c r="AI68" s="349"/>
      <c r="AJ68" s="349"/>
      <c r="AK68" s="349"/>
      <c r="AL68" s="349"/>
      <c r="AM68" s="360" t="s">
        <v>96</v>
      </c>
      <c r="AN68" s="360"/>
      <c r="AO68" s="361"/>
      <c r="AP68" s="361"/>
      <c r="AQ68" s="361"/>
      <c r="AR68" s="361"/>
      <c r="AS68" s="361"/>
      <c r="AT68" s="361"/>
      <c r="AU68" s="360" t="s">
        <v>92</v>
      </c>
      <c r="AV68" s="360"/>
      <c r="AW68" s="360" t="s">
        <v>93</v>
      </c>
      <c r="AX68" s="360"/>
      <c r="AY68" s="362"/>
      <c r="AZ68" s="362"/>
      <c r="BA68" s="360" t="s">
        <v>97</v>
      </c>
      <c r="BB68" s="360"/>
      <c r="BC68" s="360"/>
      <c r="BD68" s="363"/>
      <c r="BE68" s="355"/>
      <c r="BF68" s="356"/>
      <c r="BG68" s="356"/>
      <c r="BH68" s="356"/>
      <c r="BI68" s="356"/>
      <c r="BJ68" s="356"/>
      <c r="BK68" s="356"/>
      <c r="BL68" s="356"/>
      <c r="BM68" s="317"/>
      <c r="BN68" s="322"/>
      <c r="BO68" s="65" t="s">
        <v>83</v>
      </c>
      <c r="BP68" s="364" t="s">
        <v>84</v>
      </c>
      <c r="BQ68" s="364"/>
      <c r="BR68" s="364"/>
      <c r="BS68" s="364"/>
      <c r="BT68" s="364"/>
      <c r="BU68" s="364"/>
      <c r="BV68" s="364"/>
      <c r="BW68" s="364"/>
      <c r="BX68" s="364"/>
      <c r="BY68" s="337"/>
      <c r="BZ68" s="337"/>
      <c r="CA68" s="317" t="s">
        <v>85</v>
      </c>
      <c r="CB68" s="317"/>
      <c r="CC68" s="66" t="s">
        <v>86</v>
      </c>
      <c r="CD68" s="340">
        <f>MIN(CD66,CP66)</f>
        <v>0</v>
      </c>
      <c r="CE68" s="341"/>
      <c r="CF68" s="341"/>
      <c r="CG68" s="341"/>
      <c r="CH68" s="341"/>
      <c r="CI68" s="341"/>
      <c r="CJ68" s="341"/>
      <c r="CK68" s="341"/>
      <c r="CL68" s="341"/>
      <c r="CM68" s="341"/>
      <c r="CN68" s="341"/>
      <c r="CO68" s="341"/>
      <c r="CP68" s="341"/>
      <c r="CQ68" s="341"/>
      <c r="CR68" s="341"/>
      <c r="CS68" s="341"/>
      <c r="CT68" s="341"/>
      <c r="CU68" s="341"/>
      <c r="CV68" s="341"/>
      <c r="CW68" s="341"/>
      <c r="CX68" s="341"/>
      <c r="CY68" s="342"/>
      <c r="CZ68" s="309" t="s">
        <v>1</v>
      </c>
      <c r="DA68" s="310"/>
      <c r="DB68" s="59"/>
    </row>
    <row r="69" spans="1:114" s="1" customFormat="1" ht="15.95" customHeight="1">
      <c r="A69" s="45"/>
      <c r="B69" s="323">
        <v>17</v>
      </c>
      <c r="C69" s="321"/>
      <c r="D69" s="327"/>
      <c r="E69" s="328"/>
      <c r="F69" s="328"/>
      <c r="G69" s="328"/>
      <c r="H69" s="328"/>
      <c r="I69" s="328"/>
      <c r="J69" s="328"/>
      <c r="K69" s="328"/>
      <c r="L69" s="328"/>
      <c r="M69" s="328"/>
      <c r="N69" s="328"/>
      <c r="O69" s="328"/>
      <c r="P69" s="328"/>
      <c r="Q69" s="328"/>
      <c r="R69" s="328"/>
      <c r="S69" s="329"/>
      <c r="T69" s="330" t="s">
        <v>9</v>
      </c>
      <c r="U69" s="331"/>
      <c r="V69" s="331"/>
      <c r="W69" s="331"/>
      <c r="X69" s="331"/>
      <c r="Y69" s="331"/>
      <c r="Z69" s="331"/>
      <c r="AA69" s="331"/>
      <c r="AB69" s="331"/>
      <c r="AC69" s="331"/>
      <c r="AD69" s="332"/>
      <c r="AE69" s="60"/>
      <c r="AF69" s="61"/>
      <c r="AG69" s="339" t="s">
        <v>4</v>
      </c>
      <c r="AH69" s="339"/>
      <c r="AI69" s="339"/>
      <c r="AJ69" s="339"/>
      <c r="AK69" s="339"/>
      <c r="AL69" s="339"/>
      <c r="AM69" s="357" t="s">
        <v>96</v>
      </c>
      <c r="AN69" s="357"/>
      <c r="AO69" s="358"/>
      <c r="AP69" s="358"/>
      <c r="AQ69" s="358"/>
      <c r="AR69" s="358"/>
      <c r="AS69" s="358"/>
      <c r="AT69" s="358"/>
      <c r="AU69" s="358"/>
      <c r="AV69" s="358"/>
      <c r="AW69" s="358"/>
      <c r="AX69" s="358"/>
      <c r="AY69" s="358"/>
      <c r="AZ69" s="358"/>
      <c r="BA69" s="357" t="s">
        <v>94</v>
      </c>
      <c r="BB69" s="357"/>
      <c r="BC69" s="357"/>
      <c r="BD69" s="359"/>
      <c r="BE69" s="351"/>
      <c r="BF69" s="352"/>
      <c r="BG69" s="352"/>
      <c r="BH69" s="352"/>
      <c r="BI69" s="352"/>
      <c r="BJ69" s="352"/>
      <c r="BK69" s="352"/>
      <c r="BL69" s="352"/>
      <c r="BM69" s="315" t="s">
        <v>1</v>
      </c>
      <c r="BN69" s="321"/>
      <c r="BO69" s="323"/>
      <c r="BP69" s="315"/>
      <c r="BQ69" s="365" t="s">
        <v>87</v>
      </c>
      <c r="BR69" s="365"/>
      <c r="BS69" s="365"/>
      <c r="BT69" s="365"/>
      <c r="BU69" s="365"/>
      <c r="BV69" s="365"/>
      <c r="BW69" s="365"/>
      <c r="BX69" s="6" t="s">
        <v>83</v>
      </c>
      <c r="BY69" s="334"/>
      <c r="BZ69" s="334"/>
      <c r="CA69" s="350" t="s">
        <v>2</v>
      </c>
      <c r="CB69" s="350"/>
      <c r="CC69" s="62" t="s">
        <v>16</v>
      </c>
      <c r="CD69" s="311">
        <f>BE69</f>
        <v>0</v>
      </c>
      <c r="CE69" s="312"/>
      <c r="CF69" s="312"/>
      <c r="CG69" s="312"/>
      <c r="CH69" s="312"/>
      <c r="CI69" s="312"/>
      <c r="CJ69" s="312"/>
      <c r="CK69" s="312"/>
      <c r="CL69" s="312"/>
      <c r="CM69" s="312"/>
      <c r="CN69" s="315" t="s">
        <v>1</v>
      </c>
      <c r="CO69" s="316"/>
      <c r="CP69" s="319">
        <f>IF(BY71="",DE6,ROUNDDOWN(37000*BY71/$CQ$6,-1))</f>
        <v>37000</v>
      </c>
      <c r="CQ69" s="312"/>
      <c r="CR69" s="312"/>
      <c r="CS69" s="312"/>
      <c r="CT69" s="312"/>
      <c r="CU69" s="312"/>
      <c r="CV69" s="312"/>
      <c r="CW69" s="312"/>
      <c r="CX69" s="312"/>
      <c r="CY69" s="312"/>
      <c r="CZ69" s="315" t="s">
        <v>1</v>
      </c>
      <c r="DA69" s="321"/>
      <c r="DB69" s="59"/>
      <c r="DC69" s="59"/>
      <c r="DD69" s="59"/>
      <c r="DE69" s="59"/>
      <c r="DF69" s="59"/>
      <c r="DG69" s="59"/>
      <c r="DH69" s="59"/>
      <c r="DI69" s="59"/>
      <c r="DJ69" s="59"/>
    </row>
    <row r="70" spans="1:114" s="1" customFormat="1" ht="15.95" customHeight="1">
      <c r="A70" s="45"/>
      <c r="B70" s="324"/>
      <c r="C70" s="325"/>
      <c r="D70" s="343"/>
      <c r="E70" s="344"/>
      <c r="F70" s="344"/>
      <c r="G70" s="344"/>
      <c r="H70" s="344"/>
      <c r="I70" s="344"/>
      <c r="J70" s="344"/>
      <c r="K70" s="344"/>
      <c r="L70" s="344"/>
      <c r="M70" s="344"/>
      <c r="N70" s="344"/>
      <c r="O70" s="344"/>
      <c r="P70" s="344"/>
      <c r="Q70" s="344"/>
      <c r="R70" s="344"/>
      <c r="S70" s="345"/>
      <c r="T70" s="333"/>
      <c r="U70" s="334"/>
      <c r="V70" s="334"/>
      <c r="W70" s="334"/>
      <c r="X70" s="334"/>
      <c r="Y70" s="334"/>
      <c r="Z70" s="334"/>
      <c r="AA70" s="334"/>
      <c r="AB70" s="334"/>
      <c r="AC70" s="334"/>
      <c r="AD70" s="335"/>
      <c r="AE70" s="64"/>
      <c r="AF70" s="6"/>
      <c r="AG70" s="349" t="s">
        <v>81</v>
      </c>
      <c r="AH70" s="349"/>
      <c r="AI70" s="349"/>
      <c r="AJ70" s="349"/>
      <c r="AK70" s="349"/>
      <c r="AL70" s="349"/>
      <c r="AM70" s="360" t="s">
        <v>96</v>
      </c>
      <c r="AN70" s="360"/>
      <c r="AO70" s="361"/>
      <c r="AP70" s="361"/>
      <c r="AQ70" s="361"/>
      <c r="AR70" s="361"/>
      <c r="AS70" s="361"/>
      <c r="AT70" s="361"/>
      <c r="AU70" s="360" t="s">
        <v>92</v>
      </c>
      <c r="AV70" s="360"/>
      <c r="AW70" s="360" t="s">
        <v>93</v>
      </c>
      <c r="AX70" s="360"/>
      <c r="AY70" s="362"/>
      <c r="AZ70" s="362"/>
      <c r="BA70" s="360" t="s">
        <v>95</v>
      </c>
      <c r="BB70" s="360"/>
      <c r="BC70" s="360"/>
      <c r="BD70" s="363"/>
      <c r="BE70" s="353"/>
      <c r="BF70" s="354"/>
      <c r="BG70" s="354"/>
      <c r="BH70" s="354"/>
      <c r="BI70" s="354"/>
      <c r="BJ70" s="354"/>
      <c r="BK70" s="354"/>
      <c r="BL70" s="354"/>
      <c r="BM70" s="350"/>
      <c r="BN70" s="325"/>
      <c r="BO70" s="324"/>
      <c r="BP70" s="350"/>
      <c r="BQ70" s="349" t="s">
        <v>88</v>
      </c>
      <c r="BR70" s="349"/>
      <c r="BS70" s="349"/>
      <c r="BT70" s="349"/>
      <c r="BU70" s="349"/>
      <c r="BV70" s="349"/>
      <c r="BW70" s="349"/>
      <c r="BX70" s="6" t="s">
        <v>83</v>
      </c>
      <c r="BY70" s="334"/>
      <c r="BZ70" s="334"/>
      <c r="CA70" s="350" t="s">
        <v>2</v>
      </c>
      <c r="CB70" s="350"/>
      <c r="CC70" s="62" t="s">
        <v>16</v>
      </c>
      <c r="CD70" s="313"/>
      <c r="CE70" s="314"/>
      <c r="CF70" s="314"/>
      <c r="CG70" s="314"/>
      <c r="CH70" s="314"/>
      <c r="CI70" s="314"/>
      <c r="CJ70" s="314"/>
      <c r="CK70" s="314"/>
      <c r="CL70" s="314"/>
      <c r="CM70" s="314"/>
      <c r="CN70" s="317"/>
      <c r="CO70" s="318"/>
      <c r="CP70" s="320"/>
      <c r="CQ70" s="314"/>
      <c r="CR70" s="314"/>
      <c r="CS70" s="314"/>
      <c r="CT70" s="314"/>
      <c r="CU70" s="314"/>
      <c r="CV70" s="314"/>
      <c r="CW70" s="314"/>
      <c r="CX70" s="314"/>
      <c r="CY70" s="314"/>
      <c r="CZ70" s="317"/>
      <c r="DA70" s="322"/>
      <c r="DB70" s="59"/>
      <c r="DC70" s="59"/>
      <c r="DD70" s="59"/>
      <c r="DE70" s="59"/>
      <c r="DF70" s="59"/>
      <c r="DG70" s="59"/>
      <c r="DH70" s="59"/>
      <c r="DI70" s="59"/>
      <c r="DJ70" s="59"/>
    </row>
    <row r="71" spans="1:114" s="1" customFormat="1" ht="15.95" customHeight="1">
      <c r="A71" s="45"/>
      <c r="B71" s="326"/>
      <c r="C71" s="322"/>
      <c r="D71" s="346"/>
      <c r="E71" s="347"/>
      <c r="F71" s="347"/>
      <c r="G71" s="347"/>
      <c r="H71" s="347"/>
      <c r="I71" s="347"/>
      <c r="J71" s="347"/>
      <c r="K71" s="347"/>
      <c r="L71" s="347"/>
      <c r="M71" s="347"/>
      <c r="N71" s="347"/>
      <c r="O71" s="347"/>
      <c r="P71" s="347"/>
      <c r="Q71" s="347"/>
      <c r="R71" s="347"/>
      <c r="S71" s="348"/>
      <c r="T71" s="336"/>
      <c r="U71" s="337"/>
      <c r="V71" s="337"/>
      <c r="W71" s="337"/>
      <c r="X71" s="337"/>
      <c r="Y71" s="337"/>
      <c r="Z71" s="337"/>
      <c r="AA71" s="337"/>
      <c r="AB71" s="337"/>
      <c r="AC71" s="337"/>
      <c r="AD71" s="338"/>
      <c r="AE71" s="64"/>
      <c r="AF71" s="6"/>
      <c r="AG71" s="349" t="s">
        <v>82</v>
      </c>
      <c r="AH71" s="349"/>
      <c r="AI71" s="349"/>
      <c r="AJ71" s="349"/>
      <c r="AK71" s="349"/>
      <c r="AL71" s="349"/>
      <c r="AM71" s="360" t="s">
        <v>96</v>
      </c>
      <c r="AN71" s="360"/>
      <c r="AO71" s="361"/>
      <c r="AP71" s="361"/>
      <c r="AQ71" s="361"/>
      <c r="AR71" s="361"/>
      <c r="AS71" s="361"/>
      <c r="AT71" s="361"/>
      <c r="AU71" s="360" t="s">
        <v>92</v>
      </c>
      <c r="AV71" s="360"/>
      <c r="AW71" s="360" t="s">
        <v>93</v>
      </c>
      <c r="AX71" s="360"/>
      <c r="AY71" s="362"/>
      <c r="AZ71" s="362"/>
      <c r="BA71" s="360" t="s">
        <v>97</v>
      </c>
      <c r="BB71" s="360"/>
      <c r="BC71" s="360"/>
      <c r="BD71" s="363"/>
      <c r="BE71" s="355"/>
      <c r="BF71" s="356"/>
      <c r="BG71" s="356"/>
      <c r="BH71" s="356"/>
      <c r="BI71" s="356"/>
      <c r="BJ71" s="356"/>
      <c r="BK71" s="356"/>
      <c r="BL71" s="356"/>
      <c r="BM71" s="317"/>
      <c r="BN71" s="322"/>
      <c r="BO71" s="65" t="s">
        <v>83</v>
      </c>
      <c r="BP71" s="364" t="s">
        <v>84</v>
      </c>
      <c r="BQ71" s="364"/>
      <c r="BR71" s="364"/>
      <c r="BS71" s="364"/>
      <c r="BT71" s="364"/>
      <c r="BU71" s="364"/>
      <c r="BV71" s="364"/>
      <c r="BW71" s="364"/>
      <c r="BX71" s="364"/>
      <c r="BY71" s="337"/>
      <c r="BZ71" s="337"/>
      <c r="CA71" s="317" t="s">
        <v>85</v>
      </c>
      <c r="CB71" s="317"/>
      <c r="CC71" s="66" t="s">
        <v>86</v>
      </c>
      <c r="CD71" s="340">
        <f>MIN(CD69,CP69)</f>
        <v>0</v>
      </c>
      <c r="CE71" s="341"/>
      <c r="CF71" s="341"/>
      <c r="CG71" s="341"/>
      <c r="CH71" s="341"/>
      <c r="CI71" s="341"/>
      <c r="CJ71" s="341"/>
      <c r="CK71" s="341"/>
      <c r="CL71" s="341"/>
      <c r="CM71" s="341"/>
      <c r="CN71" s="341"/>
      <c r="CO71" s="341"/>
      <c r="CP71" s="341"/>
      <c r="CQ71" s="341"/>
      <c r="CR71" s="341"/>
      <c r="CS71" s="341"/>
      <c r="CT71" s="341"/>
      <c r="CU71" s="341"/>
      <c r="CV71" s="341"/>
      <c r="CW71" s="341"/>
      <c r="CX71" s="341"/>
      <c r="CY71" s="342"/>
      <c r="CZ71" s="309" t="s">
        <v>1</v>
      </c>
      <c r="DA71" s="310"/>
      <c r="DB71" s="59"/>
    </row>
    <row r="72" spans="1:114" s="1" customFormat="1" ht="15.95" customHeight="1">
      <c r="A72" s="45"/>
      <c r="B72" s="323">
        <v>18</v>
      </c>
      <c r="C72" s="321"/>
      <c r="D72" s="327"/>
      <c r="E72" s="328"/>
      <c r="F72" s="328"/>
      <c r="G72" s="328"/>
      <c r="H72" s="328"/>
      <c r="I72" s="328"/>
      <c r="J72" s="328"/>
      <c r="K72" s="328"/>
      <c r="L72" s="328"/>
      <c r="M72" s="328"/>
      <c r="N72" s="328"/>
      <c r="O72" s="328"/>
      <c r="P72" s="328"/>
      <c r="Q72" s="328"/>
      <c r="R72" s="328"/>
      <c r="S72" s="329"/>
      <c r="T72" s="330" t="s">
        <v>9</v>
      </c>
      <c r="U72" s="331"/>
      <c r="V72" s="331"/>
      <c r="W72" s="331"/>
      <c r="X72" s="331"/>
      <c r="Y72" s="331"/>
      <c r="Z72" s="331"/>
      <c r="AA72" s="331"/>
      <c r="AB72" s="331"/>
      <c r="AC72" s="331"/>
      <c r="AD72" s="332"/>
      <c r="AE72" s="60"/>
      <c r="AF72" s="61"/>
      <c r="AG72" s="339" t="s">
        <v>4</v>
      </c>
      <c r="AH72" s="339"/>
      <c r="AI72" s="339"/>
      <c r="AJ72" s="339"/>
      <c r="AK72" s="339"/>
      <c r="AL72" s="339"/>
      <c r="AM72" s="357" t="s">
        <v>96</v>
      </c>
      <c r="AN72" s="357"/>
      <c r="AO72" s="358"/>
      <c r="AP72" s="358"/>
      <c r="AQ72" s="358"/>
      <c r="AR72" s="358"/>
      <c r="AS72" s="358"/>
      <c r="AT72" s="358"/>
      <c r="AU72" s="358"/>
      <c r="AV72" s="358"/>
      <c r="AW72" s="358"/>
      <c r="AX72" s="358"/>
      <c r="AY72" s="358"/>
      <c r="AZ72" s="358"/>
      <c r="BA72" s="357" t="s">
        <v>94</v>
      </c>
      <c r="BB72" s="357"/>
      <c r="BC72" s="357"/>
      <c r="BD72" s="359"/>
      <c r="BE72" s="351"/>
      <c r="BF72" s="352"/>
      <c r="BG72" s="352"/>
      <c r="BH72" s="352"/>
      <c r="BI72" s="352"/>
      <c r="BJ72" s="352"/>
      <c r="BK72" s="352"/>
      <c r="BL72" s="352"/>
      <c r="BM72" s="315" t="s">
        <v>1</v>
      </c>
      <c r="BN72" s="321"/>
      <c r="BO72" s="323"/>
      <c r="BP72" s="315"/>
      <c r="BQ72" s="365" t="s">
        <v>87</v>
      </c>
      <c r="BR72" s="365"/>
      <c r="BS72" s="365"/>
      <c r="BT72" s="365"/>
      <c r="BU72" s="365"/>
      <c r="BV72" s="365"/>
      <c r="BW72" s="365"/>
      <c r="BX72" s="6" t="s">
        <v>83</v>
      </c>
      <c r="BY72" s="334"/>
      <c r="BZ72" s="334"/>
      <c r="CA72" s="350" t="s">
        <v>2</v>
      </c>
      <c r="CB72" s="350"/>
      <c r="CC72" s="62" t="s">
        <v>16</v>
      </c>
      <c r="CD72" s="311">
        <f>BE72</f>
        <v>0</v>
      </c>
      <c r="CE72" s="312"/>
      <c r="CF72" s="312"/>
      <c r="CG72" s="312"/>
      <c r="CH72" s="312"/>
      <c r="CI72" s="312"/>
      <c r="CJ72" s="312"/>
      <c r="CK72" s="312"/>
      <c r="CL72" s="312"/>
      <c r="CM72" s="312"/>
      <c r="CN72" s="315" t="s">
        <v>1</v>
      </c>
      <c r="CO72" s="316"/>
      <c r="CP72" s="319">
        <f>IF(BY74="",DE6,ROUNDDOWN(37000*BY74/$CQ$6,-1))</f>
        <v>37000</v>
      </c>
      <c r="CQ72" s="312"/>
      <c r="CR72" s="312"/>
      <c r="CS72" s="312"/>
      <c r="CT72" s="312"/>
      <c r="CU72" s="312"/>
      <c r="CV72" s="312"/>
      <c r="CW72" s="312"/>
      <c r="CX72" s="312"/>
      <c r="CY72" s="312"/>
      <c r="CZ72" s="315" t="s">
        <v>1</v>
      </c>
      <c r="DA72" s="321"/>
      <c r="DB72" s="59"/>
      <c r="DC72" s="59"/>
      <c r="DD72" s="59"/>
      <c r="DE72" s="59"/>
      <c r="DF72" s="59"/>
      <c r="DG72" s="59"/>
      <c r="DH72" s="59"/>
      <c r="DI72" s="59"/>
      <c r="DJ72" s="59"/>
    </row>
    <row r="73" spans="1:114" s="1" customFormat="1" ht="15.95" customHeight="1">
      <c r="A73" s="45"/>
      <c r="B73" s="324"/>
      <c r="C73" s="325"/>
      <c r="D73" s="343"/>
      <c r="E73" s="344"/>
      <c r="F73" s="344"/>
      <c r="G73" s="344"/>
      <c r="H73" s="344"/>
      <c r="I73" s="344"/>
      <c r="J73" s="344"/>
      <c r="K73" s="344"/>
      <c r="L73" s="344"/>
      <c r="M73" s="344"/>
      <c r="N73" s="344"/>
      <c r="O73" s="344"/>
      <c r="P73" s="344"/>
      <c r="Q73" s="344"/>
      <c r="R73" s="344"/>
      <c r="S73" s="345"/>
      <c r="T73" s="333"/>
      <c r="U73" s="334"/>
      <c r="V73" s="334"/>
      <c r="W73" s="334"/>
      <c r="X73" s="334"/>
      <c r="Y73" s="334"/>
      <c r="Z73" s="334"/>
      <c r="AA73" s="334"/>
      <c r="AB73" s="334"/>
      <c r="AC73" s="334"/>
      <c r="AD73" s="335"/>
      <c r="AE73" s="64"/>
      <c r="AF73" s="6"/>
      <c r="AG73" s="349" t="s">
        <v>81</v>
      </c>
      <c r="AH73" s="349"/>
      <c r="AI73" s="349"/>
      <c r="AJ73" s="349"/>
      <c r="AK73" s="349"/>
      <c r="AL73" s="349"/>
      <c r="AM73" s="360" t="s">
        <v>96</v>
      </c>
      <c r="AN73" s="360"/>
      <c r="AO73" s="361"/>
      <c r="AP73" s="361"/>
      <c r="AQ73" s="361"/>
      <c r="AR73" s="361"/>
      <c r="AS73" s="361"/>
      <c r="AT73" s="361"/>
      <c r="AU73" s="360" t="s">
        <v>92</v>
      </c>
      <c r="AV73" s="360"/>
      <c r="AW73" s="360" t="s">
        <v>93</v>
      </c>
      <c r="AX73" s="360"/>
      <c r="AY73" s="362"/>
      <c r="AZ73" s="362"/>
      <c r="BA73" s="360" t="s">
        <v>95</v>
      </c>
      <c r="BB73" s="360"/>
      <c r="BC73" s="360"/>
      <c r="BD73" s="363"/>
      <c r="BE73" s="353"/>
      <c r="BF73" s="354"/>
      <c r="BG73" s="354"/>
      <c r="BH73" s="354"/>
      <c r="BI73" s="354"/>
      <c r="BJ73" s="354"/>
      <c r="BK73" s="354"/>
      <c r="BL73" s="354"/>
      <c r="BM73" s="350"/>
      <c r="BN73" s="325"/>
      <c r="BO73" s="324"/>
      <c r="BP73" s="350"/>
      <c r="BQ73" s="349" t="s">
        <v>88</v>
      </c>
      <c r="BR73" s="349"/>
      <c r="BS73" s="349"/>
      <c r="BT73" s="349"/>
      <c r="BU73" s="349"/>
      <c r="BV73" s="349"/>
      <c r="BW73" s="349"/>
      <c r="BX73" s="6" t="s">
        <v>83</v>
      </c>
      <c r="BY73" s="334"/>
      <c r="BZ73" s="334"/>
      <c r="CA73" s="350" t="s">
        <v>2</v>
      </c>
      <c r="CB73" s="350"/>
      <c r="CC73" s="62" t="s">
        <v>16</v>
      </c>
      <c r="CD73" s="313"/>
      <c r="CE73" s="314"/>
      <c r="CF73" s="314"/>
      <c r="CG73" s="314"/>
      <c r="CH73" s="314"/>
      <c r="CI73" s="314"/>
      <c r="CJ73" s="314"/>
      <c r="CK73" s="314"/>
      <c r="CL73" s="314"/>
      <c r="CM73" s="314"/>
      <c r="CN73" s="317"/>
      <c r="CO73" s="318"/>
      <c r="CP73" s="320"/>
      <c r="CQ73" s="314"/>
      <c r="CR73" s="314"/>
      <c r="CS73" s="314"/>
      <c r="CT73" s="314"/>
      <c r="CU73" s="314"/>
      <c r="CV73" s="314"/>
      <c r="CW73" s="314"/>
      <c r="CX73" s="314"/>
      <c r="CY73" s="314"/>
      <c r="CZ73" s="317"/>
      <c r="DA73" s="322"/>
      <c r="DB73" s="59"/>
      <c r="DC73" s="59"/>
      <c r="DD73" s="59"/>
      <c r="DE73" s="59"/>
      <c r="DF73" s="59"/>
      <c r="DG73" s="59"/>
      <c r="DH73" s="59"/>
      <c r="DI73" s="59"/>
      <c r="DJ73" s="59"/>
    </row>
    <row r="74" spans="1:114" s="1" customFormat="1" ht="15.95" customHeight="1">
      <c r="A74" s="45"/>
      <c r="B74" s="326"/>
      <c r="C74" s="322"/>
      <c r="D74" s="346"/>
      <c r="E74" s="347"/>
      <c r="F74" s="347"/>
      <c r="G74" s="347"/>
      <c r="H74" s="347"/>
      <c r="I74" s="347"/>
      <c r="J74" s="347"/>
      <c r="K74" s="347"/>
      <c r="L74" s="347"/>
      <c r="M74" s="347"/>
      <c r="N74" s="347"/>
      <c r="O74" s="347"/>
      <c r="P74" s="347"/>
      <c r="Q74" s="347"/>
      <c r="R74" s="347"/>
      <c r="S74" s="348"/>
      <c r="T74" s="336"/>
      <c r="U74" s="337"/>
      <c r="V74" s="337"/>
      <c r="W74" s="337"/>
      <c r="X74" s="337"/>
      <c r="Y74" s="337"/>
      <c r="Z74" s="337"/>
      <c r="AA74" s="337"/>
      <c r="AB74" s="337"/>
      <c r="AC74" s="337"/>
      <c r="AD74" s="338"/>
      <c r="AE74" s="64"/>
      <c r="AF74" s="6"/>
      <c r="AG74" s="349" t="s">
        <v>82</v>
      </c>
      <c r="AH74" s="349"/>
      <c r="AI74" s="349"/>
      <c r="AJ74" s="349"/>
      <c r="AK74" s="349"/>
      <c r="AL74" s="349"/>
      <c r="AM74" s="360" t="s">
        <v>96</v>
      </c>
      <c r="AN74" s="360"/>
      <c r="AO74" s="361"/>
      <c r="AP74" s="361"/>
      <c r="AQ74" s="361"/>
      <c r="AR74" s="361"/>
      <c r="AS74" s="361"/>
      <c r="AT74" s="361"/>
      <c r="AU74" s="360" t="s">
        <v>92</v>
      </c>
      <c r="AV74" s="360"/>
      <c r="AW74" s="360" t="s">
        <v>93</v>
      </c>
      <c r="AX74" s="360"/>
      <c r="AY74" s="362"/>
      <c r="AZ74" s="362"/>
      <c r="BA74" s="360" t="s">
        <v>97</v>
      </c>
      <c r="BB74" s="360"/>
      <c r="BC74" s="360"/>
      <c r="BD74" s="363"/>
      <c r="BE74" s="355"/>
      <c r="BF74" s="356"/>
      <c r="BG74" s="356"/>
      <c r="BH74" s="356"/>
      <c r="BI74" s="356"/>
      <c r="BJ74" s="356"/>
      <c r="BK74" s="356"/>
      <c r="BL74" s="356"/>
      <c r="BM74" s="317"/>
      <c r="BN74" s="322"/>
      <c r="BO74" s="65" t="s">
        <v>83</v>
      </c>
      <c r="BP74" s="364" t="s">
        <v>84</v>
      </c>
      <c r="BQ74" s="364"/>
      <c r="BR74" s="364"/>
      <c r="BS74" s="364"/>
      <c r="BT74" s="364"/>
      <c r="BU74" s="364"/>
      <c r="BV74" s="364"/>
      <c r="BW74" s="364"/>
      <c r="BX74" s="364"/>
      <c r="BY74" s="337"/>
      <c r="BZ74" s="337"/>
      <c r="CA74" s="317" t="s">
        <v>85</v>
      </c>
      <c r="CB74" s="317"/>
      <c r="CC74" s="66" t="s">
        <v>86</v>
      </c>
      <c r="CD74" s="340">
        <f>MIN(CD72,CP72)</f>
        <v>0</v>
      </c>
      <c r="CE74" s="341"/>
      <c r="CF74" s="341"/>
      <c r="CG74" s="341"/>
      <c r="CH74" s="341"/>
      <c r="CI74" s="341"/>
      <c r="CJ74" s="341"/>
      <c r="CK74" s="341"/>
      <c r="CL74" s="341"/>
      <c r="CM74" s="341"/>
      <c r="CN74" s="341"/>
      <c r="CO74" s="341"/>
      <c r="CP74" s="341"/>
      <c r="CQ74" s="341"/>
      <c r="CR74" s="341"/>
      <c r="CS74" s="341"/>
      <c r="CT74" s="341"/>
      <c r="CU74" s="341"/>
      <c r="CV74" s="341"/>
      <c r="CW74" s="341"/>
      <c r="CX74" s="341"/>
      <c r="CY74" s="342"/>
      <c r="CZ74" s="309" t="s">
        <v>1</v>
      </c>
      <c r="DA74" s="310"/>
      <c r="DB74" s="59"/>
    </row>
    <row r="75" spans="1:114" s="1" customFormat="1" ht="15.95" customHeight="1">
      <c r="A75" s="45"/>
      <c r="B75" s="323">
        <v>19</v>
      </c>
      <c r="C75" s="321"/>
      <c r="D75" s="327"/>
      <c r="E75" s="328"/>
      <c r="F75" s="328"/>
      <c r="G75" s="328"/>
      <c r="H75" s="328"/>
      <c r="I75" s="328"/>
      <c r="J75" s="328"/>
      <c r="K75" s="328"/>
      <c r="L75" s="328"/>
      <c r="M75" s="328"/>
      <c r="N75" s="328"/>
      <c r="O75" s="328"/>
      <c r="P75" s="328"/>
      <c r="Q75" s="328"/>
      <c r="R75" s="328"/>
      <c r="S75" s="329"/>
      <c r="T75" s="330" t="s">
        <v>9</v>
      </c>
      <c r="U75" s="331"/>
      <c r="V75" s="331"/>
      <c r="W75" s="331"/>
      <c r="X75" s="331"/>
      <c r="Y75" s="331"/>
      <c r="Z75" s="331"/>
      <c r="AA75" s="331"/>
      <c r="AB75" s="331"/>
      <c r="AC75" s="331"/>
      <c r="AD75" s="332"/>
      <c r="AE75" s="60"/>
      <c r="AF75" s="61"/>
      <c r="AG75" s="339" t="s">
        <v>4</v>
      </c>
      <c r="AH75" s="339"/>
      <c r="AI75" s="339"/>
      <c r="AJ75" s="339"/>
      <c r="AK75" s="339"/>
      <c r="AL75" s="339"/>
      <c r="AM75" s="357" t="s">
        <v>96</v>
      </c>
      <c r="AN75" s="357"/>
      <c r="AO75" s="358"/>
      <c r="AP75" s="358"/>
      <c r="AQ75" s="358"/>
      <c r="AR75" s="358"/>
      <c r="AS75" s="358"/>
      <c r="AT75" s="358"/>
      <c r="AU75" s="358"/>
      <c r="AV75" s="358"/>
      <c r="AW75" s="358"/>
      <c r="AX75" s="358"/>
      <c r="AY75" s="358"/>
      <c r="AZ75" s="358"/>
      <c r="BA75" s="357" t="s">
        <v>94</v>
      </c>
      <c r="BB75" s="357"/>
      <c r="BC75" s="357"/>
      <c r="BD75" s="359"/>
      <c r="BE75" s="351"/>
      <c r="BF75" s="352"/>
      <c r="BG75" s="352"/>
      <c r="BH75" s="352"/>
      <c r="BI75" s="352"/>
      <c r="BJ75" s="352"/>
      <c r="BK75" s="352"/>
      <c r="BL75" s="352"/>
      <c r="BM75" s="315" t="s">
        <v>1</v>
      </c>
      <c r="BN75" s="321"/>
      <c r="BO75" s="323"/>
      <c r="BP75" s="315"/>
      <c r="BQ75" s="365" t="s">
        <v>87</v>
      </c>
      <c r="BR75" s="365"/>
      <c r="BS75" s="365"/>
      <c r="BT75" s="365"/>
      <c r="BU75" s="365"/>
      <c r="BV75" s="365"/>
      <c r="BW75" s="365"/>
      <c r="BX75" s="6" t="s">
        <v>83</v>
      </c>
      <c r="BY75" s="334"/>
      <c r="BZ75" s="334"/>
      <c r="CA75" s="350" t="s">
        <v>2</v>
      </c>
      <c r="CB75" s="350"/>
      <c r="CC75" s="62" t="s">
        <v>16</v>
      </c>
      <c r="CD75" s="311">
        <f>BE75</f>
        <v>0</v>
      </c>
      <c r="CE75" s="312"/>
      <c r="CF75" s="312"/>
      <c r="CG75" s="312"/>
      <c r="CH75" s="312"/>
      <c r="CI75" s="312"/>
      <c r="CJ75" s="312"/>
      <c r="CK75" s="312"/>
      <c r="CL75" s="312"/>
      <c r="CM75" s="312"/>
      <c r="CN75" s="315" t="s">
        <v>1</v>
      </c>
      <c r="CO75" s="316"/>
      <c r="CP75" s="319">
        <f>IF(BY77="",DE6,ROUNDDOWN(37000*BY77/$CQ$6,-1))</f>
        <v>37000</v>
      </c>
      <c r="CQ75" s="312"/>
      <c r="CR75" s="312"/>
      <c r="CS75" s="312"/>
      <c r="CT75" s="312"/>
      <c r="CU75" s="312"/>
      <c r="CV75" s="312"/>
      <c r="CW75" s="312"/>
      <c r="CX75" s="312"/>
      <c r="CY75" s="312"/>
      <c r="CZ75" s="315" t="s">
        <v>1</v>
      </c>
      <c r="DA75" s="321"/>
      <c r="DB75" s="59"/>
      <c r="DC75" s="59"/>
      <c r="DD75" s="59"/>
      <c r="DE75" s="59"/>
      <c r="DF75" s="59"/>
      <c r="DG75" s="59"/>
      <c r="DH75" s="59"/>
      <c r="DI75" s="59"/>
      <c r="DJ75" s="59"/>
    </row>
    <row r="76" spans="1:114" s="1" customFormat="1" ht="15.95" customHeight="1">
      <c r="A76" s="45"/>
      <c r="B76" s="324"/>
      <c r="C76" s="325"/>
      <c r="D76" s="343"/>
      <c r="E76" s="344"/>
      <c r="F76" s="344"/>
      <c r="G76" s="344"/>
      <c r="H76" s="344"/>
      <c r="I76" s="344"/>
      <c r="J76" s="344"/>
      <c r="K76" s="344"/>
      <c r="L76" s="344"/>
      <c r="M76" s="344"/>
      <c r="N76" s="344"/>
      <c r="O76" s="344"/>
      <c r="P76" s="344"/>
      <c r="Q76" s="344"/>
      <c r="R76" s="344"/>
      <c r="S76" s="345"/>
      <c r="T76" s="333"/>
      <c r="U76" s="334"/>
      <c r="V76" s="334"/>
      <c r="W76" s="334"/>
      <c r="X76" s="334"/>
      <c r="Y76" s="334"/>
      <c r="Z76" s="334"/>
      <c r="AA76" s="334"/>
      <c r="AB76" s="334"/>
      <c r="AC76" s="334"/>
      <c r="AD76" s="335"/>
      <c r="AE76" s="64"/>
      <c r="AF76" s="6"/>
      <c r="AG76" s="349" t="s">
        <v>81</v>
      </c>
      <c r="AH76" s="349"/>
      <c r="AI76" s="349"/>
      <c r="AJ76" s="349"/>
      <c r="AK76" s="349"/>
      <c r="AL76" s="349"/>
      <c r="AM76" s="360" t="s">
        <v>96</v>
      </c>
      <c r="AN76" s="360"/>
      <c r="AO76" s="361"/>
      <c r="AP76" s="361"/>
      <c r="AQ76" s="361"/>
      <c r="AR76" s="361"/>
      <c r="AS76" s="361"/>
      <c r="AT76" s="361"/>
      <c r="AU76" s="360" t="s">
        <v>92</v>
      </c>
      <c r="AV76" s="360"/>
      <c r="AW76" s="360" t="s">
        <v>93</v>
      </c>
      <c r="AX76" s="360"/>
      <c r="AY76" s="362"/>
      <c r="AZ76" s="362"/>
      <c r="BA76" s="360" t="s">
        <v>95</v>
      </c>
      <c r="BB76" s="360"/>
      <c r="BC76" s="360"/>
      <c r="BD76" s="363"/>
      <c r="BE76" s="353"/>
      <c r="BF76" s="354"/>
      <c r="BG76" s="354"/>
      <c r="BH76" s="354"/>
      <c r="BI76" s="354"/>
      <c r="BJ76" s="354"/>
      <c r="BK76" s="354"/>
      <c r="BL76" s="354"/>
      <c r="BM76" s="350"/>
      <c r="BN76" s="325"/>
      <c r="BO76" s="324"/>
      <c r="BP76" s="350"/>
      <c r="BQ76" s="349" t="s">
        <v>88</v>
      </c>
      <c r="BR76" s="349"/>
      <c r="BS76" s="349"/>
      <c r="BT76" s="349"/>
      <c r="BU76" s="349"/>
      <c r="BV76" s="349"/>
      <c r="BW76" s="349"/>
      <c r="BX76" s="6" t="s">
        <v>83</v>
      </c>
      <c r="BY76" s="334"/>
      <c r="BZ76" s="334"/>
      <c r="CA76" s="350" t="s">
        <v>2</v>
      </c>
      <c r="CB76" s="350"/>
      <c r="CC76" s="62" t="s">
        <v>16</v>
      </c>
      <c r="CD76" s="313"/>
      <c r="CE76" s="314"/>
      <c r="CF76" s="314"/>
      <c r="CG76" s="314"/>
      <c r="CH76" s="314"/>
      <c r="CI76" s="314"/>
      <c r="CJ76" s="314"/>
      <c r="CK76" s="314"/>
      <c r="CL76" s="314"/>
      <c r="CM76" s="314"/>
      <c r="CN76" s="317"/>
      <c r="CO76" s="318"/>
      <c r="CP76" s="320"/>
      <c r="CQ76" s="314"/>
      <c r="CR76" s="314"/>
      <c r="CS76" s="314"/>
      <c r="CT76" s="314"/>
      <c r="CU76" s="314"/>
      <c r="CV76" s="314"/>
      <c r="CW76" s="314"/>
      <c r="CX76" s="314"/>
      <c r="CY76" s="314"/>
      <c r="CZ76" s="317"/>
      <c r="DA76" s="322"/>
      <c r="DB76" s="59"/>
      <c r="DC76" s="59"/>
      <c r="DD76" s="59"/>
      <c r="DE76" s="59"/>
      <c r="DF76" s="59"/>
      <c r="DG76" s="59"/>
      <c r="DH76" s="59"/>
      <c r="DI76" s="59"/>
      <c r="DJ76" s="59"/>
    </row>
    <row r="77" spans="1:114" s="1" customFormat="1" ht="15.95" customHeight="1">
      <c r="A77" s="45"/>
      <c r="B77" s="326"/>
      <c r="C77" s="322"/>
      <c r="D77" s="346"/>
      <c r="E77" s="347"/>
      <c r="F77" s="347"/>
      <c r="G77" s="347"/>
      <c r="H77" s="347"/>
      <c r="I77" s="347"/>
      <c r="J77" s="347"/>
      <c r="K77" s="347"/>
      <c r="L77" s="347"/>
      <c r="M77" s="347"/>
      <c r="N77" s="347"/>
      <c r="O77" s="347"/>
      <c r="P77" s="347"/>
      <c r="Q77" s="347"/>
      <c r="R77" s="347"/>
      <c r="S77" s="348"/>
      <c r="T77" s="336"/>
      <c r="U77" s="337"/>
      <c r="V77" s="337"/>
      <c r="W77" s="337"/>
      <c r="X77" s="337"/>
      <c r="Y77" s="337"/>
      <c r="Z77" s="337"/>
      <c r="AA77" s="337"/>
      <c r="AB77" s="337"/>
      <c r="AC77" s="337"/>
      <c r="AD77" s="338"/>
      <c r="AE77" s="64"/>
      <c r="AF77" s="6"/>
      <c r="AG77" s="349" t="s">
        <v>82</v>
      </c>
      <c r="AH77" s="349"/>
      <c r="AI77" s="349"/>
      <c r="AJ77" s="349"/>
      <c r="AK77" s="349"/>
      <c r="AL77" s="349"/>
      <c r="AM77" s="360" t="s">
        <v>96</v>
      </c>
      <c r="AN77" s="360"/>
      <c r="AO77" s="361"/>
      <c r="AP77" s="361"/>
      <c r="AQ77" s="361"/>
      <c r="AR77" s="361"/>
      <c r="AS77" s="361"/>
      <c r="AT77" s="361"/>
      <c r="AU77" s="360" t="s">
        <v>92</v>
      </c>
      <c r="AV77" s="360"/>
      <c r="AW77" s="360" t="s">
        <v>93</v>
      </c>
      <c r="AX77" s="360"/>
      <c r="AY77" s="362"/>
      <c r="AZ77" s="362"/>
      <c r="BA77" s="360" t="s">
        <v>97</v>
      </c>
      <c r="BB77" s="360"/>
      <c r="BC77" s="360"/>
      <c r="BD77" s="363"/>
      <c r="BE77" s="355"/>
      <c r="BF77" s="356"/>
      <c r="BG77" s="356"/>
      <c r="BH77" s="356"/>
      <c r="BI77" s="356"/>
      <c r="BJ77" s="356"/>
      <c r="BK77" s="356"/>
      <c r="BL77" s="356"/>
      <c r="BM77" s="317"/>
      <c r="BN77" s="322"/>
      <c r="BO77" s="65" t="s">
        <v>83</v>
      </c>
      <c r="BP77" s="364" t="s">
        <v>84</v>
      </c>
      <c r="BQ77" s="364"/>
      <c r="BR77" s="364"/>
      <c r="BS77" s="364"/>
      <c r="BT77" s="364"/>
      <c r="BU77" s="364"/>
      <c r="BV77" s="364"/>
      <c r="BW77" s="364"/>
      <c r="BX77" s="364"/>
      <c r="BY77" s="337"/>
      <c r="BZ77" s="337"/>
      <c r="CA77" s="317" t="s">
        <v>85</v>
      </c>
      <c r="CB77" s="317"/>
      <c r="CC77" s="66" t="s">
        <v>86</v>
      </c>
      <c r="CD77" s="340">
        <f>MIN(CD75,CP75)</f>
        <v>0</v>
      </c>
      <c r="CE77" s="341"/>
      <c r="CF77" s="341"/>
      <c r="CG77" s="341"/>
      <c r="CH77" s="341"/>
      <c r="CI77" s="341"/>
      <c r="CJ77" s="341"/>
      <c r="CK77" s="341"/>
      <c r="CL77" s="341"/>
      <c r="CM77" s="341"/>
      <c r="CN77" s="341"/>
      <c r="CO77" s="341"/>
      <c r="CP77" s="341"/>
      <c r="CQ77" s="341"/>
      <c r="CR77" s="341"/>
      <c r="CS77" s="341"/>
      <c r="CT77" s="341"/>
      <c r="CU77" s="341"/>
      <c r="CV77" s="341"/>
      <c r="CW77" s="341"/>
      <c r="CX77" s="341"/>
      <c r="CY77" s="342"/>
      <c r="CZ77" s="309" t="s">
        <v>1</v>
      </c>
      <c r="DA77" s="310"/>
      <c r="DB77" s="59"/>
    </row>
    <row r="78" spans="1:114" s="1" customFormat="1" ht="15.95" customHeight="1">
      <c r="A78" s="45"/>
      <c r="B78" s="323">
        <v>20</v>
      </c>
      <c r="C78" s="321"/>
      <c r="D78" s="327"/>
      <c r="E78" s="328"/>
      <c r="F78" s="328"/>
      <c r="G78" s="328"/>
      <c r="H78" s="328"/>
      <c r="I78" s="328"/>
      <c r="J78" s="328"/>
      <c r="K78" s="328"/>
      <c r="L78" s="328"/>
      <c r="M78" s="328"/>
      <c r="N78" s="328"/>
      <c r="O78" s="328"/>
      <c r="P78" s="328"/>
      <c r="Q78" s="328"/>
      <c r="R78" s="328"/>
      <c r="S78" s="329"/>
      <c r="T78" s="330" t="s">
        <v>9</v>
      </c>
      <c r="U78" s="331"/>
      <c r="V78" s="331"/>
      <c r="W78" s="331"/>
      <c r="X78" s="331"/>
      <c r="Y78" s="331"/>
      <c r="Z78" s="331"/>
      <c r="AA78" s="331"/>
      <c r="AB78" s="331"/>
      <c r="AC78" s="331"/>
      <c r="AD78" s="332"/>
      <c r="AE78" s="60"/>
      <c r="AF78" s="61"/>
      <c r="AG78" s="339" t="s">
        <v>4</v>
      </c>
      <c r="AH78" s="339"/>
      <c r="AI78" s="339"/>
      <c r="AJ78" s="339"/>
      <c r="AK78" s="339"/>
      <c r="AL78" s="339"/>
      <c r="AM78" s="357" t="s">
        <v>96</v>
      </c>
      <c r="AN78" s="357"/>
      <c r="AO78" s="358"/>
      <c r="AP78" s="358"/>
      <c r="AQ78" s="358"/>
      <c r="AR78" s="358"/>
      <c r="AS78" s="358"/>
      <c r="AT78" s="358"/>
      <c r="AU78" s="358"/>
      <c r="AV78" s="358"/>
      <c r="AW78" s="358"/>
      <c r="AX78" s="358"/>
      <c r="AY78" s="358"/>
      <c r="AZ78" s="358"/>
      <c r="BA78" s="357" t="s">
        <v>94</v>
      </c>
      <c r="BB78" s="357"/>
      <c r="BC78" s="357"/>
      <c r="BD78" s="359"/>
      <c r="BE78" s="351"/>
      <c r="BF78" s="352"/>
      <c r="BG78" s="352"/>
      <c r="BH78" s="352"/>
      <c r="BI78" s="352"/>
      <c r="BJ78" s="352"/>
      <c r="BK78" s="352"/>
      <c r="BL78" s="352"/>
      <c r="BM78" s="315" t="s">
        <v>1</v>
      </c>
      <c r="BN78" s="321"/>
      <c r="BO78" s="323"/>
      <c r="BP78" s="315"/>
      <c r="BQ78" s="365" t="s">
        <v>87</v>
      </c>
      <c r="BR78" s="365"/>
      <c r="BS78" s="365"/>
      <c r="BT78" s="365"/>
      <c r="BU78" s="365"/>
      <c r="BV78" s="365"/>
      <c r="BW78" s="365"/>
      <c r="BX78" s="6" t="s">
        <v>83</v>
      </c>
      <c r="BY78" s="334"/>
      <c r="BZ78" s="334"/>
      <c r="CA78" s="350" t="s">
        <v>2</v>
      </c>
      <c r="CB78" s="350"/>
      <c r="CC78" s="62" t="s">
        <v>16</v>
      </c>
      <c r="CD78" s="311">
        <f>BE78</f>
        <v>0</v>
      </c>
      <c r="CE78" s="312"/>
      <c r="CF78" s="312"/>
      <c r="CG78" s="312"/>
      <c r="CH78" s="312"/>
      <c r="CI78" s="312"/>
      <c r="CJ78" s="312"/>
      <c r="CK78" s="312"/>
      <c r="CL78" s="312"/>
      <c r="CM78" s="312"/>
      <c r="CN78" s="315" t="s">
        <v>1</v>
      </c>
      <c r="CO78" s="316"/>
      <c r="CP78" s="319">
        <f>IF(BY80="",DE6,ROUNDDOWN(37000*BY80/$CQ$6,-1))</f>
        <v>37000</v>
      </c>
      <c r="CQ78" s="312"/>
      <c r="CR78" s="312"/>
      <c r="CS78" s="312"/>
      <c r="CT78" s="312"/>
      <c r="CU78" s="312"/>
      <c r="CV78" s="312"/>
      <c r="CW78" s="312"/>
      <c r="CX78" s="312"/>
      <c r="CY78" s="312"/>
      <c r="CZ78" s="315" t="s">
        <v>1</v>
      </c>
      <c r="DA78" s="321"/>
      <c r="DB78" s="59"/>
      <c r="DC78" s="59"/>
      <c r="DD78" s="59"/>
      <c r="DE78" s="59"/>
      <c r="DF78" s="59"/>
      <c r="DG78" s="59"/>
      <c r="DH78" s="59"/>
      <c r="DI78" s="59"/>
      <c r="DJ78" s="59"/>
    </row>
    <row r="79" spans="1:114" s="1" customFormat="1" ht="15.95" customHeight="1">
      <c r="A79" s="45"/>
      <c r="B79" s="324"/>
      <c r="C79" s="325"/>
      <c r="D79" s="343"/>
      <c r="E79" s="344"/>
      <c r="F79" s="344"/>
      <c r="G79" s="344"/>
      <c r="H79" s="344"/>
      <c r="I79" s="344"/>
      <c r="J79" s="344"/>
      <c r="K79" s="344"/>
      <c r="L79" s="344"/>
      <c r="M79" s="344"/>
      <c r="N79" s="344"/>
      <c r="O79" s="344"/>
      <c r="P79" s="344"/>
      <c r="Q79" s="344"/>
      <c r="R79" s="344"/>
      <c r="S79" s="345"/>
      <c r="T79" s="333"/>
      <c r="U79" s="334"/>
      <c r="V79" s="334"/>
      <c r="W79" s="334"/>
      <c r="X79" s="334"/>
      <c r="Y79" s="334"/>
      <c r="Z79" s="334"/>
      <c r="AA79" s="334"/>
      <c r="AB79" s="334"/>
      <c r="AC79" s="334"/>
      <c r="AD79" s="335"/>
      <c r="AE79" s="64"/>
      <c r="AF79" s="6"/>
      <c r="AG79" s="349" t="s">
        <v>81</v>
      </c>
      <c r="AH79" s="349"/>
      <c r="AI79" s="349"/>
      <c r="AJ79" s="349"/>
      <c r="AK79" s="349"/>
      <c r="AL79" s="349"/>
      <c r="AM79" s="360" t="s">
        <v>96</v>
      </c>
      <c r="AN79" s="360"/>
      <c r="AO79" s="361"/>
      <c r="AP79" s="361"/>
      <c r="AQ79" s="361"/>
      <c r="AR79" s="361"/>
      <c r="AS79" s="361"/>
      <c r="AT79" s="361"/>
      <c r="AU79" s="380" t="s">
        <v>92</v>
      </c>
      <c r="AV79" s="380"/>
      <c r="AW79" s="380" t="s">
        <v>93</v>
      </c>
      <c r="AX79" s="380"/>
      <c r="AY79" s="362"/>
      <c r="AZ79" s="362"/>
      <c r="BA79" s="360" t="s">
        <v>95</v>
      </c>
      <c r="BB79" s="360"/>
      <c r="BC79" s="360"/>
      <c r="BD79" s="363"/>
      <c r="BE79" s="353"/>
      <c r="BF79" s="354"/>
      <c r="BG79" s="354"/>
      <c r="BH79" s="354"/>
      <c r="BI79" s="354"/>
      <c r="BJ79" s="354"/>
      <c r="BK79" s="354"/>
      <c r="BL79" s="354"/>
      <c r="BM79" s="350"/>
      <c r="BN79" s="325"/>
      <c r="BO79" s="324"/>
      <c r="BP79" s="350"/>
      <c r="BQ79" s="349" t="s">
        <v>88</v>
      </c>
      <c r="BR79" s="349"/>
      <c r="BS79" s="349"/>
      <c r="BT79" s="349"/>
      <c r="BU79" s="349"/>
      <c r="BV79" s="349"/>
      <c r="BW79" s="349"/>
      <c r="BX79" s="6" t="s">
        <v>83</v>
      </c>
      <c r="BY79" s="334"/>
      <c r="BZ79" s="334"/>
      <c r="CA79" s="350" t="s">
        <v>2</v>
      </c>
      <c r="CB79" s="350"/>
      <c r="CC79" s="62" t="s">
        <v>16</v>
      </c>
      <c r="CD79" s="313"/>
      <c r="CE79" s="314"/>
      <c r="CF79" s="314"/>
      <c r="CG79" s="314"/>
      <c r="CH79" s="314"/>
      <c r="CI79" s="314"/>
      <c r="CJ79" s="314"/>
      <c r="CK79" s="314"/>
      <c r="CL79" s="314"/>
      <c r="CM79" s="314"/>
      <c r="CN79" s="317"/>
      <c r="CO79" s="318"/>
      <c r="CP79" s="320"/>
      <c r="CQ79" s="314"/>
      <c r="CR79" s="314"/>
      <c r="CS79" s="314"/>
      <c r="CT79" s="314"/>
      <c r="CU79" s="314"/>
      <c r="CV79" s="314"/>
      <c r="CW79" s="314"/>
      <c r="CX79" s="314"/>
      <c r="CY79" s="314"/>
      <c r="CZ79" s="317"/>
      <c r="DA79" s="322"/>
      <c r="DB79" s="59"/>
      <c r="DC79" s="59"/>
      <c r="DD79" s="59"/>
      <c r="DE79" s="59"/>
      <c r="DF79" s="59"/>
      <c r="DG79" s="59"/>
      <c r="DH79" s="59"/>
      <c r="DI79" s="59"/>
      <c r="DJ79" s="59"/>
    </row>
    <row r="80" spans="1:114" s="1" customFormat="1" ht="15.95" customHeight="1" thickBot="1">
      <c r="A80" s="45"/>
      <c r="B80" s="326"/>
      <c r="C80" s="322"/>
      <c r="D80" s="346"/>
      <c r="E80" s="347"/>
      <c r="F80" s="347"/>
      <c r="G80" s="347"/>
      <c r="H80" s="347"/>
      <c r="I80" s="347"/>
      <c r="J80" s="347"/>
      <c r="K80" s="347"/>
      <c r="L80" s="347"/>
      <c r="M80" s="347"/>
      <c r="N80" s="347"/>
      <c r="O80" s="347"/>
      <c r="P80" s="347"/>
      <c r="Q80" s="347"/>
      <c r="R80" s="347"/>
      <c r="S80" s="348"/>
      <c r="T80" s="336"/>
      <c r="U80" s="337"/>
      <c r="V80" s="337"/>
      <c r="W80" s="337"/>
      <c r="X80" s="337"/>
      <c r="Y80" s="337"/>
      <c r="Z80" s="337"/>
      <c r="AA80" s="337"/>
      <c r="AB80" s="337"/>
      <c r="AC80" s="337"/>
      <c r="AD80" s="338"/>
      <c r="AE80" s="65"/>
      <c r="AF80" s="57"/>
      <c r="AG80" s="364" t="s">
        <v>82</v>
      </c>
      <c r="AH80" s="364"/>
      <c r="AI80" s="364"/>
      <c r="AJ80" s="364"/>
      <c r="AK80" s="364"/>
      <c r="AL80" s="364"/>
      <c r="AM80" s="375" t="s">
        <v>96</v>
      </c>
      <c r="AN80" s="375"/>
      <c r="AO80" s="376"/>
      <c r="AP80" s="376"/>
      <c r="AQ80" s="376"/>
      <c r="AR80" s="376"/>
      <c r="AS80" s="376"/>
      <c r="AT80" s="376"/>
      <c r="AU80" s="377" t="s">
        <v>92</v>
      </c>
      <c r="AV80" s="377"/>
      <c r="AW80" s="377" t="s">
        <v>93</v>
      </c>
      <c r="AX80" s="377"/>
      <c r="AY80" s="378"/>
      <c r="AZ80" s="378"/>
      <c r="BA80" s="375" t="s">
        <v>97</v>
      </c>
      <c r="BB80" s="375"/>
      <c r="BC80" s="375"/>
      <c r="BD80" s="379"/>
      <c r="BE80" s="355"/>
      <c r="BF80" s="356"/>
      <c r="BG80" s="356"/>
      <c r="BH80" s="356"/>
      <c r="BI80" s="356"/>
      <c r="BJ80" s="356"/>
      <c r="BK80" s="356"/>
      <c r="BL80" s="356"/>
      <c r="BM80" s="317"/>
      <c r="BN80" s="322"/>
      <c r="BO80" s="65" t="s">
        <v>83</v>
      </c>
      <c r="BP80" s="364" t="s">
        <v>84</v>
      </c>
      <c r="BQ80" s="364"/>
      <c r="BR80" s="364"/>
      <c r="BS80" s="364"/>
      <c r="BT80" s="364"/>
      <c r="BU80" s="364"/>
      <c r="BV80" s="364"/>
      <c r="BW80" s="364"/>
      <c r="BX80" s="364"/>
      <c r="BY80" s="337"/>
      <c r="BZ80" s="337"/>
      <c r="CA80" s="317" t="s">
        <v>85</v>
      </c>
      <c r="CB80" s="317"/>
      <c r="CC80" s="66" t="s">
        <v>86</v>
      </c>
      <c r="CD80" s="340">
        <f>MIN(CD78,CP78)</f>
        <v>0</v>
      </c>
      <c r="CE80" s="341"/>
      <c r="CF80" s="341"/>
      <c r="CG80" s="341"/>
      <c r="CH80" s="341"/>
      <c r="CI80" s="341"/>
      <c r="CJ80" s="341"/>
      <c r="CK80" s="341"/>
      <c r="CL80" s="341"/>
      <c r="CM80" s="341"/>
      <c r="CN80" s="341"/>
      <c r="CO80" s="341"/>
      <c r="CP80" s="341"/>
      <c r="CQ80" s="341"/>
      <c r="CR80" s="341"/>
      <c r="CS80" s="341"/>
      <c r="CT80" s="341"/>
      <c r="CU80" s="341"/>
      <c r="CV80" s="341"/>
      <c r="CW80" s="341"/>
      <c r="CX80" s="341"/>
      <c r="CY80" s="342"/>
      <c r="CZ80" s="309" t="s">
        <v>1</v>
      </c>
      <c r="DA80" s="310"/>
      <c r="DB80" s="59"/>
    </row>
    <row r="81" spans="1:119" s="73" customFormat="1" ht="20.100000000000001" customHeight="1" thickTop="1" thickBot="1">
      <c r="A81" s="67"/>
      <c r="B81" s="68"/>
      <c r="C81" s="68"/>
      <c r="D81" s="69"/>
      <c r="E81" s="69"/>
      <c r="F81" s="69"/>
      <c r="G81" s="69"/>
      <c r="H81" s="69"/>
      <c r="I81" s="69"/>
      <c r="J81" s="69"/>
      <c r="K81" s="69"/>
      <c r="L81" s="69"/>
      <c r="M81" s="69"/>
      <c r="N81" s="69"/>
      <c r="O81" s="69"/>
      <c r="P81" s="69"/>
      <c r="Q81" s="69"/>
      <c r="R81" s="69"/>
      <c r="S81" s="69"/>
      <c r="T81" s="70"/>
      <c r="U81" s="70"/>
      <c r="V81" s="70"/>
      <c r="W81" s="70"/>
      <c r="X81" s="70"/>
      <c r="Y81" s="70"/>
      <c r="Z81" s="70"/>
      <c r="AA81" s="70"/>
      <c r="AB81" s="70"/>
      <c r="AC81" s="70"/>
      <c r="AD81" s="70"/>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0"/>
      <c r="BN81" s="70"/>
      <c r="BO81" s="367" t="s">
        <v>77</v>
      </c>
      <c r="BP81" s="368"/>
      <c r="BQ81" s="368"/>
      <c r="BR81" s="368"/>
      <c r="BS81" s="368"/>
      <c r="BT81" s="368"/>
      <c r="BU81" s="368"/>
      <c r="BV81" s="368"/>
      <c r="BW81" s="368"/>
      <c r="BX81" s="368"/>
      <c r="BY81" s="368"/>
      <c r="BZ81" s="368"/>
      <c r="CA81" s="368"/>
      <c r="CB81" s="368"/>
      <c r="CC81" s="369"/>
      <c r="CD81" s="370">
        <f>CD23+CD26+CD29+CD32+CD35+CD38+CD41+CD44+CD47+CD50+CD53+CD56+CD59+CD62+CD80+CD65+CD68+CD71+CD74+CD77</f>
        <v>0</v>
      </c>
      <c r="CE81" s="371"/>
      <c r="CF81" s="371"/>
      <c r="CG81" s="371"/>
      <c r="CH81" s="371"/>
      <c r="CI81" s="371"/>
      <c r="CJ81" s="371"/>
      <c r="CK81" s="371"/>
      <c r="CL81" s="371"/>
      <c r="CM81" s="371"/>
      <c r="CN81" s="371"/>
      <c r="CO81" s="371"/>
      <c r="CP81" s="371"/>
      <c r="CQ81" s="371"/>
      <c r="CR81" s="371"/>
      <c r="CS81" s="371"/>
      <c r="CT81" s="371"/>
      <c r="CU81" s="371"/>
      <c r="CV81" s="371"/>
      <c r="CW81" s="371"/>
      <c r="CX81" s="371"/>
      <c r="CY81" s="371"/>
      <c r="CZ81" s="372" t="s">
        <v>1</v>
      </c>
      <c r="DA81" s="373"/>
      <c r="DB81" s="72"/>
    </row>
    <row r="82" spans="1:119" s="73" customFormat="1" ht="8.1" customHeight="1" thickTop="1">
      <c r="A82" s="67"/>
      <c r="B82" s="70"/>
      <c r="C82" s="70"/>
      <c r="D82" s="69"/>
      <c r="E82" s="69"/>
      <c r="F82" s="69"/>
      <c r="G82" s="69"/>
      <c r="H82" s="69"/>
      <c r="I82" s="69"/>
      <c r="J82" s="69"/>
      <c r="K82" s="69"/>
      <c r="L82" s="69"/>
      <c r="M82" s="69"/>
      <c r="N82" s="69"/>
      <c r="O82" s="69"/>
      <c r="P82" s="69"/>
      <c r="Q82" s="69"/>
      <c r="R82" s="69"/>
      <c r="S82" s="69"/>
      <c r="T82" s="70"/>
      <c r="U82" s="70"/>
      <c r="V82" s="70"/>
      <c r="W82" s="70"/>
      <c r="X82" s="70"/>
      <c r="Y82" s="70"/>
      <c r="Z82" s="70"/>
      <c r="AA82" s="70"/>
      <c r="AB82" s="70"/>
      <c r="AC82" s="70"/>
      <c r="AD82" s="70"/>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1"/>
      <c r="BF82" s="71"/>
      <c r="BG82" s="71"/>
      <c r="BH82" s="71"/>
      <c r="BI82" s="71"/>
      <c r="BJ82" s="71"/>
      <c r="BK82" s="71"/>
      <c r="BL82" s="71"/>
      <c r="BM82" s="70"/>
      <c r="BN82" s="70"/>
      <c r="BO82" s="75"/>
      <c r="BP82" s="75"/>
      <c r="BQ82" s="75"/>
      <c r="BR82" s="75"/>
      <c r="BS82" s="75"/>
      <c r="BT82" s="75"/>
      <c r="BU82" s="75"/>
      <c r="BV82" s="76"/>
      <c r="BW82" s="76"/>
      <c r="BX82" s="76"/>
      <c r="BY82" s="76"/>
      <c r="BZ82" s="76"/>
      <c r="CA82" s="76"/>
      <c r="CB82" s="76"/>
      <c r="CC82" s="75"/>
      <c r="CD82" s="75"/>
      <c r="CE82" s="75"/>
      <c r="CF82" s="70"/>
      <c r="CG82" s="70"/>
      <c r="CH82" s="70"/>
      <c r="CI82" s="70"/>
      <c r="CJ82" s="70"/>
      <c r="CK82" s="70"/>
      <c r="CL82" s="70"/>
      <c r="CM82" s="70"/>
      <c r="CN82" s="70"/>
      <c r="CO82" s="70"/>
      <c r="CP82" s="70"/>
      <c r="CQ82" s="77"/>
      <c r="CR82" s="77"/>
      <c r="CS82" s="77"/>
      <c r="CT82" s="77"/>
      <c r="CU82" s="77"/>
      <c r="CV82" s="77"/>
      <c r="CW82" s="77"/>
      <c r="CX82" s="77"/>
      <c r="CY82" s="77"/>
      <c r="CZ82" s="77"/>
      <c r="DA82" s="77"/>
      <c r="DB82" s="77"/>
      <c r="DC82" s="77"/>
      <c r="DD82" s="77"/>
      <c r="DE82" s="77"/>
      <c r="DF82" s="77"/>
      <c r="DG82" s="77"/>
      <c r="DH82" s="77"/>
      <c r="DI82" s="77"/>
      <c r="DJ82" s="77"/>
      <c r="DK82" s="77"/>
      <c r="DL82" s="77"/>
      <c r="DM82" s="70"/>
      <c r="DN82" s="70"/>
      <c r="DO82" s="72"/>
    </row>
    <row r="83" spans="1:119" s="6" customFormat="1" ht="12" customHeight="1">
      <c r="A83" s="2"/>
      <c r="B83" s="3" t="s">
        <v>15</v>
      </c>
      <c r="C83" s="3"/>
      <c r="D83" s="4" t="s">
        <v>38</v>
      </c>
      <c r="E83" s="5"/>
      <c r="F83" s="5"/>
      <c r="G83" s="5"/>
      <c r="H83" s="5"/>
      <c r="I83" s="5"/>
      <c r="J83" s="5"/>
      <c r="K83" s="5"/>
      <c r="L83" s="5"/>
      <c r="M83" s="5"/>
      <c r="N83" s="5"/>
      <c r="O83" s="5"/>
      <c r="P83" s="5"/>
      <c r="Q83" s="5"/>
      <c r="R83" s="5"/>
      <c r="S83" s="5"/>
      <c r="T83" s="3"/>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row>
    <row r="84" spans="1:119" s="6" customFormat="1" ht="12" customHeight="1">
      <c r="A84" s="2"/>
      <c r="B84" s="3"/>
      <c r="C84" s="3"/>
      <c r="D84" s="4"/>
      <c r="E84" s="4" t="s">
        <v>89</v>
      </c>
      <c r="F84" s="5"/>
      <c r="G84" s="5"/>
      <c r="H84" s="5"/>
      <c r="I84" s="5"/>
      <c r="J84" s="5"/>
      <c r="K84" s="5"/>
      <c r="L84" s="5"/>
      <c r="M84" s="5"/>
      <c r="N84" s="5"/>
      <c r="O84" s="5"/>
      <c r="P84" s="5"/>
      <c r="Q84" s="5"/>
      <c r="R84" s="5"/>
      <c r="S84" s="5"/>
      <c r="T84" s="3"/>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row>
    <row r="85" spans="1:119" s="6" customFormat="1" ht="12" customHeight="1">
      <c r="A85" s="2"/>
      <c r="B85" s="3"/>
      <c r="C85" s="3"/>
      <c r="D85" s="4"/>
      <c r="E85" s="4" t="s">
        <v>91</v>
      </c>
      <c r="F85" s="5"/>
      <c r="G85" s="5"/>
      <c r="H85" s="5"/>
      <c r="I85" s="5"/>
      <c r="J85" s="5"/>
      <c r="K85" s="5"/>
      <c r="L85" s="5"/>
      <c r="M85" s="5"/>
      <c r="N85" s="5"/>
      <c r="O85" s="5"/>
      <c r="P85" s="5"/>
      <c r="Q85" s="5"/>
      <c r="R85" s="5"/>
      <c r="S85" s="5"/>
      <c r="T85" s="3"/>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row>
    <row r="86" spans="1:119" s="1" customFormat="1" ht="12" customHeight="1">
      <c r="A86" s="1" t="s">
        <v>43</v>
      </c>
      <c r="D86" s="1" t="s">
        <v>44</v>
      </c>
    </row>
    <row r="87" spans="1:119">
      <c r="T87" s="374"/>
      <c r="U87" s="374"/>
      <c r="V87" s="374"/>
      <c r="W87" s="374"/>
      <c r="X87" s="374"/>
      <c r="Y87" s="374"/>
      <c r="Z87" s="374"/>
      <c r="AA87" s="374"/>
      <c r="AB87" s="374"/>
      <c r="AC87" s="374"/>
      <c r="AD87" s="374"/>
    </row>
    <row r="88" spans="1:119">
      <c r="T88" s="374"/>
      <c r="U88" s="374"/>
      <c r="V88" s="374"/>
      <c r="W88" s="374"/>
      <c r="X88" s="374"/>
      <c r="Y88" s="374"/>
      <c r="Z88" s="374"/>
      <c r="AA88" s="374"/>
      <c r="AB88" s="374"/>
      <c r="AC88" s="374"/>
      <c r="AD88" s="374"/>
    </row>
  </sheetData>
  <sheetProtection sheet="1" objects="1" scenarios="1"/>
  <protectedRanges>
    <protectedRange sqref="AT6:AV6 AZ6:BB6 BZ8:CS11 H10:J10 M10:O10 R10:T10" name="範囲2"/>
    <protectedRange sqref="AT6:AV6" name="範囲1"/>
  </protectedRanges>
  <mergeCells count="873">
    <mergeCell ref="BC6:BG6"/>
    <mergeCell ref="BH6:BI6"/>
    <mergeCell ref="AM79:AN79"/>
    <mergeCell ref="AO79:AT79"/>
    <mergeCell ref="AU79:AV79"/>
    <mergeCell ref="AW79:AX79"/>
    <mergeCell ref="AY79:AZ79"/>
    <mergeCell ref="BA79:BD79"/>
    <mergeCell ref="AU74:AV74"/>
    <mergeCell ref="AW74:AX74"/>
    <mergeCell ref="AY74:AZ74"/>
    <mergeCell ref="BA74:BD74"/>
    <mergeCell ref="AM75:AN75"/>
    <mergeCell ref="AO75:AZ75"/>
    <mergeCell ref="BA75:BD75"/>
    <mergeCell ref="AM76:AN76"/>
    <mergeCell ref="AO76:AT76"/>
    <mergeCell ref="AU76:AV76"/>
    <mergeCell ref="AW76:AX76"/>
    <mergeCell ref="AY76:AZ76"/>
    <mergeCell ref="BA76:BD76"/>
    <mergeCell ref="AM71:AN71"/>
    <mergeCell ref="AO71:AT71"/>
    <mergeCell ref="AU71:AV71"/>
    <mergeCell ref="AM80:AN80"/>
    <mergeCell ref="AO80:AT80"/>
    <mergeCell ref="AU80:AV80"/>
    <mergeCell ref="AW80:AX80"/>
    <mergeCell ref="AY80:AZ80"/>
    <mergeCell ref="BA80:BD80"/>
    <mergeCell ref="AM77:AN77"/>
    <mergeCell ref="AO77:AT77"/>
    <mergeCell ref="AU77:AV77"/>
    <mergeCell ref="AW77:AX77"/>
    <mergeCell ref="AY77:AZ77"/>
    <mergeCell ref="BA77:BD77"/>
    <mergeCell ref="AM78:AN78"/>
    <mergeCell ref="AO78:AZ78"/>
    <mergeCell ref="BA78:BD78"/>
    <mergeCell ref="AM72:AN72"/>
    <mergeCell ref="AO72:AZ72"/>
    <mergeCell ref="BA72:BD72"/>
    <mergeCell ref="AM69:AN69"/>
    <mergeCell ref="AO69:AZ69"/>
    <mergeCell ref="BA69:BD69"/>
    <mergeCell ref="AM70:AN70"/>
    <mergeCell ref="AO70:AT70"/>
    <mergeCell ref="AU70:AV70"/>
    <mergeCell ref="AW70:AX70"/>
    <mergeCell ref="AY70:AZ70"/>
    <mergeCell ref="BA70:BD70"/>
    <mergeCell ref="AM65:AN65"/>
    <mergeCell ref="AO65:AT65"/>
    <mergeCell ref="AU65:AV65"/>
    <mergeCell ref="AW65:AX65"/>
    <mergeCell ref="AY65:AZ65"/>
    <mergeCell ref="BA65:BD65"/>
    <mergeCell ref="AW71:AX71"/>
    <mergeCell ref="AY71:AZ71"/>
    <mergeCell ref="BA71:BD71"/>
    <mergeCell ref="AM63:AN63"/>
    <mergeCell ref="AO63:AZ63"/>
    <mergeCell ref="BA63:BD63"/>
    <mergeCell ref="AM64:AN64"/>
    <mergeCell ref="AO64:AT64"/>
    <mergeCell ref="AU64:AV64"/>
    <mergeCell ref="AW64:AX64"/>
    <mergeCell ref="AY64:AZ64"/>
    <mergeCell ref="BA64:BD64"/>
    <mergeCell ref="BA57:BD57"/>
    <mergeCell ref="AM58:AN58"/>
    <mergeCell ref="AO58:AT58"/>
    <mergeCell ref="AU58:AV58"/>
    <mergeCell ref="AW58:AX58"/>
    <mergeCell ref="AY58:AZ58"/>
    <mergeCell ref="BA58:BD58"/>
    <mergeCell ref="AM59:AN59"/>
    <mergeCell ref="AO59:AT59"/>
    <mergeCell ref="AU59:AV59"/>
    <mergeCell ref="AW59:AX59"/>
    <mergeCell ref="AY59:AZ59"/>
    <mergeCell ref="BA59:BD59"/>
    <mergeCell ref="AM51:AN51"/>
    <mergeCell ref="AO51:AZ51"/>
    <mergeCell ref="BA51:BD51"/>
    <mergeCell ref="AM52:AN52"/>
    <mergeCell ref="AO52:AT52"/>
    <mergeCell ref="AU52:AV52"/>
    <mergeCell ref="AW52:AX52"/>
    <mergeCell ref="AY52:AZ52"/>
    <mergeCell ref="BA52:BD52"/>
    <mergeCell ref="AM49:AN49"/>
    <mergeCell ref="AO49:AT49"/>
    <mergeCell ref="AU49:AV49"/>
    <mergeCell ref="AW49:AX49"/>
    <mergeCell ref="AY49:AZ49"/>
    <mergeCell ref="BA49:BD49"/>
    <mergeCell ref="AM50:AN50"/>
    <mergeCell ref="AO50:AT50"/>
    <mergeCell ref="AU50:AV50"/>
    <mergeCell ref="AW50:AX50"/>
    <mergeCell ref="AY50:AZ50"/>
    <mergeCell ref="BA50:BD50"/>
    <mergeCell ref="AM47:AN47"/>
    <mergeCell ref="AO47:AT47"/>
    <mergeCell ref="AU47:AV47"/>
    <mergeCell ref="AW47:AX47"/>
    <mergeCell ref="AY47:AZ47"/>
    <mergeCell ref="BA47:BD47"/>
    <mergeCell ref="AM48:AN48"/>
    <mergeCell ref="AO48:AZ48"/>
    <mergeCell ref="BA48:BD48"/>
    <mergeCell ref="BA44:BD44"/>
    <mergeCell ref="AM45:AN45"/>
    <mergeCell ref="AO45:AZ45"/>
    <mergeCell ref="BA45:BD45"/>
    <mergeCell ref="AM46:AN46"/>
    <mergeCell ref="AO46:AT46"/>
    <mergeCell ref="AU46:AV46"/>
    <mergeCell ref="AW46:AX46"/>
    <mergeCell ref="AY46:AZ46"/>
    <mergeCell ref="BA46:BD46"/>
    <mergeCell ref="AM39:AN39"/>
    <mergeCell ref="AO39:AZ39"/>
    <mergeCell ref="BA39:BD39"/>
    <mergeCell ref="AM40:AN40"/>
    <mergeCell ref="AO40:AT40"/>
    <mergeCell ref="AU40:AV40"/>
    <mergeCell ref="AW40:AX40"/>
    <mergeCell ref="AY40:AZ40"/>
    <mergeCell ref="BA40:BD40"/>
    <mergeCell ref="AM33:AN33"/>
    <mergeCell ref="AO33:AZ33"/>
    <mergeCell ref="BA33:BD33"/>
    <mergeCell ref="AM34:AN34"/>
    <mergeCell ref="AO34:AT34"/>
    <mergeCell ref="AU34:AV34"/>
    <mergeCell ref="AW34:AX34"/>
    <mergeCell ref="AY34:AZ34"/>
    <mergeCell ref="BA34:BD34"/>
    <mergeCell ref="BA25:BD25"/>
    <mergeCell ref="AM26:AN26"/>
    <mergeCell ref="AO26:AT26"/>
    <mergeCell ref="AU26:AV26"/>
    <mergeCell ref="AW26:AX26"/>
    <mergeCell ref="AY26:AZ26"/>
    <mergeCell ref="BA26:BD26"/>
    <mergeCell ref="AU32:AV32"/>
    <mergeCell ref="AW32:AX32"/>
    <mergeCell ref="AY32:AZ32"/>
    <mergeCell ref="BA32:BD32"/>
    <mergeCell ref="BP32:BX32"/>
    <mergeCell ref="BA21:BD21"/>
    <mergeCell ref="BA22:BD22"/>
    <mergeCell ref="AY22:AZ22"/>
    <mergeCell ref="AW22:AX22"/>
    <mergeCell ref="AU22:AV22"/>
    <mergeCell ref="AM21:AN21"/>
    <mergeCell ref="AM22:AN22"/>
    <mergeCell ref="AO22:AT22"/>
    <mergeCell ref="AO21:AZ21"/>
    <mergeCell ref="AM23:AN23"/>
    <mergeCell ref="AO23:AT23"/>
    <mergeCell ref="AU23:AV23"/>
    <mergeCell ref="AW23:AX23"/>
    <mergeCell ref="AY23:AZ23"/>
    <mergeCell ref="BA23:BD23"/>
    <mergeCell ref="AM24:AN24"/>
    <mergeCell ref="AO24:AZ24"/>
    <mergeCell ref="BA24:BD24"/>
    <mergeCell ref="AM25:AN25"/>
    <mergeCell ref="AO25:AT25"/>
    <mergeCell ref="AU25:AV25"/>
    <mergeCell ref="AW25:AX25"/>
    <mergeCell ref="AY25:AZ25"/>
    <mergeCell ref="BO49:BP49"/>
    <mergeCell ref="BY49:BZ49"/>
    <mergeCell ref="BQ78:BW78"/>
    <mergeCell ref="BY78:BZ78"/>
    <mergeCell ref="CA78:CB78"/>
    <mergeCell ref="BQ79:BW79"/>
    <mergeCell ref="BP80:BX80"/>
    <mergeCell ref="BO16:CC20"/>
    <mergeCell ref="BQ70:BW70"/>
    <mergeCell ref="BP71:BX71"/>
    <mergeCell ref="BQ72:BW72"/>
    <mergeCell ref="BY72:BZ72"/>
    <mergeCell ref="CA72:CB72"/>
    <mergeCell ref="BQ73:BW73"/>
    <mergeCell ref="BP74:BX74"/>
    <mergeCell ref="BQ75:BW75"/>
    <mergeCell ref="BY75:BZ75"/>
    <mergeCell ref="CA75:CB75"/>
    <mergeCell ref="CA63:CB63"/>
    <mergeCell ref="BQ64:BW64"/>
    <mergeCell ref="BP65:BX65"/>
    <mergeCell ref="BQ66:BW66"/>
    <mergeCell ref="BY66:BZ66"/>
    <mergeCell ref="BQ51:BW51"/>
    <mergeCell ref="BY51:BZ51"/>
    <mergeCell ref="CA51:CB51"/>
    <mergeCell ref="BY50:BZ50"/>
    <mergeCell ref="CA50:CB50"/>
    <mergeCell ref="BQ67:BW67"/>
    <mergeCell ref="BP68:BX68"/>
    <mergeCell ref="BQ57:BW57"/>
    <mergeCell ref="BY57:BZ57"/>
    <mergeCell ref="CA57:CB57"/>
    <mergeCell ref="BQ58:BW58"/>
    <mergeCell ref="BP59:BX59"/>
    <mergeCell ref="BQ60:BW60"/>
    <mergeCell ref="BY60:BZ60"/>
    <mergeCell ref="CA60:CB60"/>
    <mergeCell ref="BQ61:BW61"/>
    <mergeCell ref="BY62:BZ62"/>
    <mergeCell ref="CA62:CB62"/>
    <mergeCell ref="BO67:BP67"/>
    <mergeCell ref="BY67:BZ67"/>
    <mergeCell ref="CA67:CB67"/>
    <mergeCell ref="BY68:BZ68"/>
    <mergeCell ref="BP26:BX26"/>
    <mergeCell ref="BQ27:BW27"/>
    <mergeCell ref="BY27:BZ27"/>
    <mergeCell ref="CA27:CB27"/>
    <mergeCell ref="BQ28:BW28"/>
    <mergeCell ref="BP29:BX29"/>
    <mergeCell ref="BQ30:BW30"/>
    <mergeCell ref="BY30:BZ30"/>
    <mergeCell ref="CA30:CB30"/>
    <mergeCell ref="BQ21:BW21"/>
    <mergeCell ref="BY21:BZ21"/>
    <mergeCell ref="CA21:CB21"/>
    <mergeCell ref="BQ22:BW22"/>
    <mergeCell ref="BP23:BX23"/>
    <mergeCell ref="BQ24:BW24"/>
    <mergeCell ref="BY24:BZ24"/>
    <mergeCell ref="CA24:CB24"/>
    <mergeCell ref="BQ25:BW25"/>
    <mergeCell ref="CZ77:DA77"/>
    <mergeCell ref="CZ74:DA74"/>
    <mergeCell ref="B75:C77"/>
    <mergeCell ref="D75:S75"/>
    <mergeCell ref="T75:AD77"/>
    <mergeCell ref="AG75:AL75"/>
    <mergeCell ref="BO75:BP75"/>
    <mergeCell ref="CD75:CM76"/>
    <mergeCell ref="CN75:CO76"/>
    <mergeCell ref="CP75:CY76"/>
    <mergeCell ref="CZ75:DA76"/>
    <mergeCell ref="D76:S77"/>
    <mergeCell ref="AG76:AL76"/>
    <mergeCell ref="BO76:BP76"/>
    <mergeCell ref="BY76:BZ76"/>
    <mergeCell ref="CA76:CB76"/>
    <mergeCell ref="BY77:BZ77"/>
    <mergeCell ref="CA77:CB77"/>
    <mergeCell ref="BE72:BL74"/>
    <mergeCell ref="BM72:BN74"/>
    <mergeCell ref="AG74:AL74"/>
    <mergeCell ref="BE75:BL77"/>
    <mergeCell ref="BM75:BN77"/>
    <mergeCell ref="AG77:AL77"/>
    <mergeCell ref="B72:C74"/>
    <mergeCell ref="D72:S72"/>
    <mergeCell ref="T72:AD74"/>
    <mergeCell ref="AG72:AL72"/>
    <mergeCell ref="BO72:BP72"/>
    <mergeCell ref="CD72:CM73"/>
    <mergeCell ref="CN72:CO73"/>
    <mergeCell ref="CP72:CY73"/>
    <mergeCell ref="CZ72:DA73"/>
    <mergeCell ref="D73:S74"/>
    <mergeCell ref="AG73:AL73"/>
    <mergeCell ref="BO73:BP73"/>
    <mergeCell ref="BY73:BZ73"/>
    <mergeCell ref="CA73:CB73"/>
    <mergeCell ref="BY74:BZ74"/>
    <mergeCell ref="CA74:CB74"/>
    <mergeCell ref="AM73:AN73"/>
    <mergeCell ref="AO73:AT73"/>
    <mergeCell ref="AU73:AV73"/>
    <mergeCell ref="AW73:AX73"/>
    <mergeCell ref="AY73:AZ73"/>
    <mergeCell ref="BA73:BD73"/>
    <mergeCell ref="AM74:AN74"/>
    <mergeCell ref="AO74:AT74"/>
    <mergeCell ref="CZ68:DA68"/>
    <mergeCell ref="B69:C71"/>
    <mergeCell ref="D69:S69"/>
    <mergeCell ref="T69:AD71"/>
    <mergeCell ref="AG69:AL69"/>
    <mergeCell ref="BO69:BP69"/>
    <mergeCell ref="CD69:CM70"/>
    <mergeCell ref="CN69:CO70"/>
    <mergeCell ref="CP69:CY70"/>
    <mergeCell ref="CZ69:DA70"/>
    <mergeCell ref="D70:S71"/>
    <mergeCell ref="AG70:AL70"/>
    <mergeCell ref="BO70:BP70"/>
    <mergeCell ref="BY70:BZ70"/>
    <mergeCell ref="CA70:CB70"/>
    <mergeCell ref="BY71:BZ71"/>
    <mergeCell ref="B66:C68"/>
    <mergeCell ref="CZ71:DA71"/>
    <mergeCell ref="BE69:BL71"/>
    <mergeCell ref="BM69:BN71"/>
    <mergeCell ref="AG71:AL71"/>
    <mergeCell ref="AM66:AN66"/>
    <mergeCell ref="AO66:AZ66"/>
    <mergeCell ref="BA66:BD66"/>
    <mergeCell ref="D66:S66"/>
    <mergeCell ref="T66:AD68"/>
    <mergeCell ref="AG66:AL66"/>
    <mergeCell ref="BO66:BP66"/>
    <mergeCell ref="AM67:AN67"/>
    <mergeCell ref="AO67:AT67"/>
    <mergeCell ref="AU67:AV67"/>
    <mergeCell ref="AW67:AX67"/>
    <mergeCell ref="AY67:AZ67"/>
    <mergeCell ref="BA67:BD67"/>
    <mergeCell ref="AM68:AN68"/>
    <mergeCell ref="AO68:AT68"/>
    <mergeCell ref="AU68:AV68"/>
    <mergeCell ref="AW68:AX68"/>
    <mergeCell ref="AY68:AZ68"/>
    <mergeCell ref="BA68:BD68"/>
    <mergeCell ref="B78:C80"/>
    <mergeCell ref="D78:S78"/>
    <mergeCell ref="T78:AD80"/>
    <mergeCell ref="AG78:AL78"/>
    <mergeCell ref="CZ63:DA64"/>
    <mergeCell ref="D64:S65"/>
    <mergeCell ref="AG64:AL64"/>
    <mergeCell ref="BO64:BP64"/>
    <mergeCell ref="BY64:BZ64"/>
    <mergeCell ref="CA64:CB64"/>
    <mergeCell ref="BY65:BZ65"/>
    <mergeCell ref="D63:S63"/>
    <mergeCell ref="T63:AD65"/>
    <mergeCell ref="AG63:AL63"/>
    <mergeCell ref="BO63:BP63"/>
    <mergeCell ref="CZ65:DA65"/>
    <mergeCell ref="BE63:BL65"/>
    <mergeCell ref="BM63:BN65"/>
    <mergeCell ref="AG65:AL65"/>
    <mergeCell ref="BQ63:BW63"/>
    <mergeCell ref="BY63:BZ63"/>
    <mergeCell ref="BE66:BL68"/>
    <mergeCell ref="BM66:BN68"/>
    <mergeCell ref="AG68:AL68"/>
    <mergeCell ref="CD66:CM67"/>
    <mergeCell ref="CD74:CY74"/>
    <mergeCell ref="CD77:CY77"/>
    <mergeCell ref="CD63:CM64"/>
    <mergeCell ref="CN63:CO64"/>
    <mergeCell ref="CP63:CY64"/>
    <mergeCell ref="CA68:CB68"/>
    <mergeCell ref="T87:AD87"/>
    <mergeCell ref="T88:AD88"/>
    <mergeCell ref="CD68:CY68"/>
    <mergeCell ref="CD71:CY71"/>
    <mergeCell ref="CN66:CO67"/>
    <mergeCell ref="CP66:CY67"/>
    <mergeCell ref="CA66:CB66"/>
    <mergeCell ref="BO78:BP78"/>
    <mergeCell ref="CD78:CM79"/>
    <mergeCell ref="BE78:BL80"/>
    <mergeCell ref="BM78:BN80"/>
    <mergeCell ref="AG80:AL80"/>
    <mergeCell ref="BQ69:BW69"/>
    <mergeCell ref="BY69:BZ69"/>
    <mergeCell ref="CA69:CB69"/>
    <mergeCell ref="BQ76:BW76"/>
    <mergeCell ref="BP77:BX77"/>
    <mergeCell ref="A4:DA4"/>
    <mergeCell ref="BY80:BZ80"/>
    <mergeCell ref="CA80:CB80"/>
    <mergeCell ref="CD80:CY80"/>
    <mergeCell ref="CZ80:DA80"/>
    <mergeCell ref="BO81:CC81"/>
    <mergeCell ref="CD81:CY81"/>
    <mergeCell ref="CZ81:DA81"/>
    <mergeCell ref="CN78:CO79"/>
    <mergeCell ref="CP78:CY79"/>
    <mergeCell ref="CZ78:DA79"/>
    <mergeCell ref="D79:S80"/>
    <mergeCell ref="AG79:AL79"/>
    <mergeCell ref="BO79:BP79"/>
    <mergeCell ref="BY79:BZ79"/>
    <mergeCell ref="CA79:CB79"/>
    <mergeCell ref="B63:C65"/>
    <mergeCell ref="CA71:CB71"/>
    <mergeCell ref="CZ60:DA61"/>
    <mergeCell ref="D61:S62"/>
    <mergeCell ref="AG61:AL61"/>
    <mergeCell ref="BO61:BP61"/>
    <mergeCell ref="BY61:BZ61"/>
    <mergeCell ref="CA61:CB61"/>
    <mergeCell ref="AG60:AL60"/>
    <mergeCell ref="BO60:BP60"/>
    <mergeCell ref="BE60:BL62"/>
    <mergeCell ref="BM60:BN62"/>
    <mergeCell ref="AG62:AL62"/>
    <mergeCell ref="BP62:BX62"/>
    <mergeCell ref="CD62:CY62"/>
    <mergeCell ref="CA65:CB65"/>
    <mergeCell ref="CD65:CY65"/>
    <mergeCell ref="AM60:AN60"/>
    <mergeCell ref="AO60:AZ60"/>
    <mergeCell ref="BA60:BD60"/>
    <mergeCell ref="AM61:AN61"/>
    <mergeCell ref="AO61:AT61"/>
    <mergeCell ref="AU61:AV61"/>
    <mergeCell ref="AW61:AX61"/>
    <mergeCell ref="AY61:AZ61"/>
    <mergeCell ref="BA61:BD61"/>
    <mergeCell ref="AM62:AN62"/>
    <mergeCell ref="AO62:AT62"/>
    <mergeCell ref="AU62:AV62"/>
    <mergeCell ref="AW62:AX62"/>
    <mergeCell ref="AY62:AZ62"/>
    <mergeCell ref="BA62:BD62"/>
    <mergeCell ref="CZ66:DA67"/>
    <mergeCell ref="D67:S68"/>
    <mergeCell ref="AG67:AL67"/>
    <mergeCell ref="CZ59:DA59"/>
    <mergeCell ref="B60:C62"/>
    <mergeCell ref="D60:S60"/>
    <mergeCell ref="T60:AD62"/>
    <mergeCell ref="CN57:CO58"/>
    <mergeCell ref="CP57:CY58"/>
    <mergeCell ref="CZ57:DA58"/>
    <mergeCell ref="D58:S59"/>
    <mergeCell ref="AG58:AL58"/>
    <mergeCell ref="BO58:BP58"/>
    <mergeCell ref="BY58:BZ58"/>
    <mergeCell ref="CA58:CB58"/>
    <mergeCell ref="BO57:BP57"/>
    <mergeCell ref="CD57:CM58"/>
    <mergeCell ref="CZ62:DA62"/>
    <mergeCell ref="CD60:CM61"/>
    <mergeCell ref="CN60:CO61"/>
    <mergeCell ref="CP60:CY61"/>
    <mergeCell ref="B57:C59"/>
    <mergeCell ref="D57:S57"/>
    <mergeCell ref="T57:AD59"/>
    <mergeCell ref="AG57:AL57"/>
    <mergeCell ref="AM57:AN57"/>
    <mergeCell ref="AO57:AZ57"/>
    <mergeCell ref="BY59:BZ59"/>
    <mergeCell ref="CA59:CB59"/>
    <mergeCell ref="CD59:CY59"/>
    <mergeCell ref="BE54:BL56"/>
    <mergeCell ref="BM54:BN56"/>
    <mergeCell ref="AG56:AL56"/>
    <mergeCell ref="BE57:BL59"/>
    <mergeCell ref="BM57:BN59"/>
    <mergeCell ref="AG59:AL59"/>
    <mergeCell ref="BQ54:BW54"/>
    <mergeCell ref="BY54:BZ54"/>
    <mergeCell ref="CA54:CB54"/>
    <mergeCell ref="BQ55:BW55"/>
    <mergeCell ref="BP56:BX56"/>
    <mergeCell ref="AM54:AN54"/>
    <mergeCell ref="AO54:AZ54"/>
    <mergeCell ref="BA54:BD54"/>
    <mergeCell ref="AM55:AN55"/>
    <mergeCell ref="AO55:AT55"/>
    <mergeCell ref="AU55:AV55"/>
    <mergeCell ref="AW55:AX55"/>
    <mergeCell ref="AY55:AZ55"/>
    <mergeCell ref="BA55:BD55"/>
    <mergeCell ref="AM56:AN56"/>
    <mergeCell ref="BO55:BP55"/>
    <mergeCell ref="BY55:BZ55"/>
    <mergeCell ref="CA55:CB55"/>
    <mergeCell ref="AG54:AL54"/>
    <mergeCell ref="BO54:BP54"/>
    <mergeCell ref="CZ53:DA53"/>
    <mergeCell ref="BY56:BZ56"/>
    <mergeCell ref="CA56:CB56"/>
    <mergeCell ref="CD56:CY56"/>
    <mergeCell ref="AM53:AN53"/>
    <mergeCell ref="AO53:AT53"/>
    <mergeCell ref="AU53:AV53"/>
    <mergeCell ref="AW53:AX53"/>
    <mergeCell ref="AY53:AZ53"/>
    <mergeCell ref="BA53:BD53"/>
    <mergeCell ref="AO56:AT56"/>
    <mergeCell ref="AU56:AV56"/>
    <mergeCell ref="AW56:AX56"/>
    <mergeCell ref="AY56:AZ56"/>
    <mergeCell ref="BA56:BD56"/>
    <mergeCell ref="B54:C56"/>
    <mergeCell ref="D54:S54"/>
    <mergeCell ref="T54:AD56"/>
    <mergeCell ref="CN51:CO52"/>
    <mergeCell ref="CP51:CY52"/>
    <mergeCell ref="CZ51:DA52"/>
    <mergeCell ref="D52:S53"/>
    <mergeCell ref="AG52:AL52"/>
    <mergeCell ref="BO52:BP52"/>
    <mergeCell ref="BY52:BZ52"/>
    <mergeCell ref="CA52:CB52"/>
    <mergeCell ref="BO51:BP51"/>
    <mergeCell ref="CD51:CM52"/>
    <mergeCell ref="CZ56:DA56"/>
    <mergeCell ref="CD54:CM55"/>
    <mergeCell ref="CN54:CO55"/>
    <mergeCell ref="CP54:CY55"/>
    <mergeCell ref="B51:C53"/>
    <mergeCell ref="D51:S51"/>
    <mergeCell ref="T51:AD53"/>
    <mergeCell ref="AG51:AL51"/>
    <mergeCell ref="CZ54:DA55"/>
    <mergeCell ref="D55:S56"/>
    <mergeCell ref="AG55:AL55"/>
    <mergeCell ref="CA49:CB49"/>
    <mergeCell ref="AG48:AL48"/>
    <mergeCell ref="BO48:BP48"/>
    <mergeCell ref="CZ47:DA47"/>
    <mergeCell ref="CD50:CY50"/>
    <mergeCell ref="BY53:BZ53"/>
    <mergeCell ref="CA53:CB53"/>
    <mergeCell ref="CD53:CY53"/>
    <mergeCell ref="BE48:BL50"/>
    <mergeCell ref="BM48:BN50"/>
    <mergeCell ref="AG50:AL50"/>
    <mergeCell ref="BE51:BL53"/>
    <mergeCell ref="BM51:BN53"/>
    <mergeCell ref="AG53:AL53"/>
    <mergeCell ref="BQ52:BW52"/>
    <mergeCell ref="BP53:BX53"/>
    <mergeCell ref="BP47:BX47"/>
    <mergeCell ref="BQ48:BW48"/>
    <mergeCell ref="BY48:BZ48"/>
    <mergeCell ref="CA48:CB48"/>
    <mergeCell ref="BQ49:BW49"/>
    <mergeCell ref="BP50:BX50"/>
    <mergeCell ref="BY47:BZ47"/>
    <mergeCell ref="CA47:CB47"/>
    <mergeCell ref="B48:C50"/>
    <mergeCell ref="D48:S48"/>
    <mergeCell ref="T48:AD50"/>
    <mergeCell ref="CN45:CO46"/>
    <mergeCell ref="CP45:CY46"/>
    <mergeCell ref="CZ45:DA46"/>
    <mergeCell ref="D46:S47"/>
    <mergeCell ref="AG46:AL46"/>
    <mergeCell ref="BO46:BP46"/>
    <mergeCell ref="BY46:BZ46"/>
    <mergeCell ref="CA46:CB46"/>
    <mergeCell ref="BO45:BP45"/>
    <mergeCell ref="CD45:CM46"/>
    <mergeCell ref="CZ50:DA50"/>
    <mergeCell ref="CD48:CM49"/>
    <mergeCell ref="CN48:CO49"/>
    <mergeCell ref="CP48:CY49"/>
    <mergeCell ref="B45:C47"/>
    <mergeCell ref="D45:S45"/>
    <mergeCell ref="T45:AD47"/>
    <mergeCell ref="AG45:AL45"/>
    <mergeCell ref="CZ48:DA49"/>
    <mergeCell ref="D49:S50"/>
    <mergeCell ref="AG49:AL49"/>
    <mergeCell ref="CD47:CY47"/>
    <mergeCell ref="BE42:BL44"/>
    <mergeCell ref="BM42:BN44"/>
    <mergeCell ref="AG44:AL44"/>
    <mergeCell ref="BE45:BL47"/>
    <mergeCell ref="BM45:BN47"/>
    <mergeCell ref="AG47:AL47"/>
    <mergeCell ref="BP44:BX44"/>
    <mergeCell ref="BQ45:BW45"/>
    <mergeCell ref="BY45:BZ45"/>
    <mergeCell ref="CA45:CB45"/>
    <mergeCell ref="BQ46:BW46"/>
    <mergeCell ref="BQ42:BW42"/>
    <mergeCell ref="BY42:BZ42"/>
    <mergeCell ref="CA42:CB42"/>
    <mergeCell ref="BQ43:BW43"/>
    <mergeCell ref="AM42:AN42"/>
    <mergeCell ref="AO42:AZ42"/>
    <mergeCell ref="BA42:BD42"/>
    <mergeCell ref="AM43:AN43"/>
    <mergeCell ref="AO43:AT43"/>
    <mergeCell ref="AU43:AV43"/>
    <mergeCell ref="BO43:BP43"/>
    <mergeCell ref="BY43:BZ43"/>
    <mergeCell ref="CA43:CB43"/>
    <mergeCell ref="AG42:AL42"/>
    <mergeCell ref="BO42:BP42"/>
    <mergeCell ref="CZ41:DA41"/>
    <mergeCell ref="BY44:BZ44"/>
    <mergeCell ref="CA44:CB44"/>
    <mergeCell ref="CD44:CY44"/>
    <mergeCell ref="BP41:BX41"/>
    <mergeCell ref="AM41:AN41"/>
    <mergeCell ref="AO41:AT41"/>
    <mergeCell ref="AU41:AV41"/>
    <mergeCell ref="AW41:AX41"/>
    <mergeCell ref="AY41:AZ41"/>
    <mergeCell ref="BA41:BD41"/>
    <mergeCell ref="AW43:AX43"/>
    <mergeCell ref="AY43:AZ43"/>
    <mergeCell ref="BA43:BD43"/>
    <mergeCell ref="AM44:AN44"/>
    <mergeCell ref="AO44:AT44"/>
    <mergeCell ref="AU44:AV44"/>
    <mergeCell ref="AW44:AX44"/>
    <mergeCell ref="AY44:AZ44"/>
    <mergeCell ref="BY41:BZ41"/>
    <mergeCell ref="CA41:CB41"/>
    <mergeCell ref="B42:C44"/>
    <mergeCell ref="D42:S42"/>
    <mergeCell ref="T42:AD44"/>
    <mergeCell ref="CN39:CO40"/>
    <mergeCell ref="CP39:CY40"/>
    <mergeCell ref="CZ39:DA40"/>
    <mergeCell ref="D40:S41"/>
    <mergeCell ref="AG40:AL40"/>
    <mergeCell ref="BO40:BP40"/>
    <mergeCell ref="BY40:BZ40"/>
    <mergeCell ref="CA40:CB40"/>
    <mergeCell ref="BO39:BP39"/>
    <mergeCell ref="CD39:CM40"/>
    <mergeCell ref="CZ44:DA44"/>
    <mergeCell ref="CD42:CM43"/>
    <mergeCell ref="CN42:CO43"/>
    <mergeCell ref="CP42:CY43"/>
    <mergeCell ref="B39:C41"/>
    <mergeCell ref="D39:S39"/>
    <mergeCell ref="T39:AD41"/>
    <mergeCell ref="AG39:AL39"/>
    <mergeCell ref="CZ42:DA43"/>
    <mergeCell ref="D43:S44"/>
    <mergeCell ref="AG43:AL43"/>
    <mergeCell ref="CD41:CY41"/>
    <mergeCell ref="BE36:BL38"/>
    <mergeCell ref="BM36:BN38"/>
    <mergeCell ref="AG38:AL38"/>
    <mergeCell ref="BE39:BL41"/>
    <mergeCell ref="BM39:BN41"/>
    <mergeCell ref="AG41:AL41"/>
    <mergeCell ref="BQ36:BW36"/>
    <mergeCell ref="BY36:BZ36"/>
    <mergeCell ref="CA36:CB36"/>
    <mergeCell ref="BQ37:BW37"/>
    <mergeCell ref="BP38:BX38"/>
    <mergeCell ref="BQ39:BW39"/>
    <mergeCell ref="BY39:BZ39"/>
    <mergeCell ref="CA39:CB39"/>
    <mergeCell ref="BQ40:BW40"/>
    <mergeCell ref="AM36:AN36"/>
    <mergeCell ref="AO36:AZ36"/>
    <mergeCell ref="BA36:BD36"/>
    <mergeCell ref="AM37:AN37"/>
    <mergeCell ref="AO37:AT37"/>
    <mergeCell ref="AU37:AV37"/>
    <mergeCell ref="BO37:BP37"/>
    <mergeCell ref="BY37:BZ37"/>
    <mergeCell ref="CA37:CB37"/>
    <mergeCell ref="AG36:AL36"/>
    <mergeCell ref="BO36:BP36"/>
    <mergeCell ref="CZ35:DA35"/>
    <mergeCell ref="BY38:BZ38"/>
    <mergeCell ref="CA38:CB38"/>
    <mergeCell ref="CD38:CY38"/>
    <mergeCell ref="AM35:AN35"/>
    <mergeCell ref="AO35:AT35"/>
    <mergeCell ref="AU35:AV35"/>
    <mergeCell ref="AW35:AX35"/>
    <mergeCell ref="AY35:AZ35"/>
    <mergeCell ref="BA35:BD35"/>
    <mergeCell ref="AW37:AX37"/>
    <mergeCell ref="AY37:AZ37"/>
    <mergeCell ref="BA37:BD37"/>
    <mergeCell ref="AM38:AN38"/>
    <mergeCell ref="AO38:AT38"/>
    <mergeCell ref="AU38:AV38"/>
    <mergeCell ref="AW38:AX38"/>
    <mergeCell ref="AY38:AZ38"/>
    <mergeCell ref="BA38:BD38"/>
    <mergeCell ref="BY35:BZ35"/>
    <mergeCell ref="CA35:CB35"/>
    <mergeCell ref="B36:C38"/>
    <mergeCell ref="D36:S36"/>
    <mergeCell ref="T36:AD38"/>
    <mergeCell ref="CN33:CO34"/>
    <mergeCell ref="CP33:CY34"/>
    <mergeCell ref="CZ33:DA34"/>
    <mergeCell ref="D34:S35"/>
    <mergeCell ref="AG34:AL34"/>
    <mergeCell ref="BO34:BP34"/>
    <mergeCell ref="BY34:BZ34"/>
    <mergeCell ref="CA34:CB34"/>
    <mergeCell ref="BO33:BP33"/>
    <mergeCell ref="CD33:CM34"/>
    <mergeCell ref="CZ38:DA38"/>
    <mergeCell ref="CD36:CM37"/>
    <mergeCell ref="CN36:CO37"/>
    <mergeCell ref="CP36:CY37"/>
    <mergeCell ref="B33:C35"/>
    <mergeCell ref="D33:S33"/>
    <mergeCell ref="T33:AD35"/>
    <mergeCell ref="AG33:AL33"/>
    <mergeCell ref="CZ36:DA37"/>
    <mergeCell ref="D37:S38"/>
    <mergeCell ref="AG37:AL37"/>
    <mergeCell ref="CD35:CY35"/>
    <mergeCell ref="BE30:BL32"/>
    <mergeCell ref="BM30:BN32"/>
    <mergeCell ref="AG32:AL32"/>
    <mergeCell ref="BE33:BL35"/>
    <mergeCell ref="BM33:BN35"/>
    <mergeCell ref="AG35:AL35"/>
    <mergeCell ref="BY33:BZ33"/>
    <mergeCell ref="CA33:CB33"/>
    <mergeCell ref="BQ34:BW34"/>
    <mergeCell ref="BP35:BX35"/>
    <mergeCell ref="AM30:AN30"/>
    <mergeCell ref="AO30:AZ30"/>
    <mergeCell ref="BA30:BD30"/>
    <mergeCell ref="AM31:AN31"/>
    <mergeCell ref="AO31:AT31"/>
    <mergeCell ref="AU31:AV31"/>
    <mergeCell ref="AW31:AX31"/>
    <mergeCell ref="AY31:AZ31"/>
    <mergeCell ref="BA31:BD31"/>
    <mergeCell ref="AM32:AN32"/>
    <mergeCell ref="AO32:AT32"/>
    <mergeCell ref="BQ33:BW33"/>
    <mergeCell ref="BQ31:BW31"/>
    <mergeCell ref="CZ27:DA28"/>
    <mergeCell ref="D28:S29"/>
    <mergeCell ref="AG28:AL28"/>
    <mergeCell ref="BO28:BP28"/>
    <mergeCell ref="BY28:BZ28"/>
    <mergeCell ref="CA28:CB28"/>
    <mergeCell ref="BO27:BP27"/>
    <mergeCell ref="CD27:CM28"/>
    <mergeCell ref="CZ32:DA32"/>
    <mergeCell ref="CD30:CM31"/>
    <mergeCell ref="CN30:CO31"/>
    <mergeCell ref="CP30:CY31"/>
    <mergeCell ref="CZ30:DA31"/>
    <mergeCell ref="D31:S32"/>
    <mergeCell ref="AG31:AL31"/>
    <mergeCell ref="BO31:BP31"/>
    <mergeCell ref="BY31:BZ31"/>
    <mergeCell ref="CA31:CB31"/>
    <mergeCell ref="AG30:AL30"/>
    <mergeCell ref="BO30:BP30"/>
    <mergeCell ref="CZ29:DA29"/>
    <mergeCell ref="BY32:BZ32"/>
    <mergeCell ref="CA32:CB32"/>
    <mergeCell ref="CD32:CY32"/>
    <mergeCell ref="AG26:AL26"/>
    <mergeCell ref="BE27:BL29"/>
    <mergeCell ref="BM27:BN29"/>
    <mergeCell ref="AG29:AL29"/>
    <mergeCell ref="B30:C32"/>
    <mergeCell ref="D30:S30"/>
    <mergeCell ref="T30:AD32"/>
    <mergeCell ref="CN27:CO28"/>
    <mergeCell ref="CP27:CY28"/>
    <mergeCell ref="AM27:AN27"/>
    <mergeCell ref="AO27:AZ27"/>
    <mergeCell ref="BA27:BD27"/>
    <mergeCell ref="AM28:AN28"/>
    <mergeCell ref="AO28:AT28"/>
    <mergeCell ref="AU28:AV28"/>
    <mergeCell ref="AW28:AX28"/>
    <mergeCell ref="AY28:AZ28"/>
    <mergeCell ref="BA28:BD28"/>
    <mergeCell ref="AM29:AN29"/>
    <mergeCell ref="AO29:AT29"/>
    <mergeCell ref="AU29:AV29"/>
    <mergeCell ref="AW29:AX29"/>
    <mergeCell ref="AY29:AZ29"/>
    <mergeCell ref="BA29:BD29"/>
    <mergeCell ref="B27:C29"/>
    <mergeCell ref="D27:S27"/>
    <mergeCell ref="T27:AD29"/>
    <mergeCell ref="AG27:AL27"/>
    <mergeCell ref="BO21:BP21"/>
    <mergeCell ref="CD21:CM22"/>
    <mergeCell ref="AG24:AL24"/>
    <mergeCell ref="BO24:BP24"/>
    <mergeCell ref="BE21:BL23"/>
    <mergeCell ref="BM21:BN23"/>
    <mergeCell ref="AG23:AL23"/>
    <mergeCell ref="BY26:BZ26"/>
    <mergeCell ref="CA26:CB26"/>
    <mergeCell ref="CD26:CY26"/>
    <mergeCell ref="BY29:BZ29"/>
    <mergeCell ref="CA29:CB29"/>
    <mergeCell ref="CD29:CY29"/>
    <mergeCell ref="D25:S26"/>
    <mergeCell ref="AG25:AL25"/>
    <mergeCell ref="BO25:BP25"/>
    <mergeCell ref="BY25:BZ25"/>
    <mergeCell ref="CA25:CB25"/>
    <mergeCell ref="BE24:BL26"/>
    <mergeCell ref="BM24:BN26"/>
    <mergeCell ref="CZ26:DA26"/>
    <mergeCell ref="CD24:CM25"/>
    <mergeCell ref="CN24:CO25"/>
    <mergeCell ref="CP24:CY25"/>
    <mergeCell ref="CZ24:DA25"/>
    <mergeCell ref="B21:C23"/>
    <mergeCell ref="D21:S21"/>
    <mergeCell ref="T21:AD23"/>
    <mergeCell ref="AG21:AL21"/>
    <mergeCell ref="BY23:BZ23"/>
    <mergeCell ref="CA23:CB23"/>
    <mergeCell ref="CD23:CY23"/>
    <mergeCell ref="CZ23:DA23"/>
    <mergeCell ref="CN21:CO22"/>
    <mergeCell ref="CP21:CY22"/>
    <mergeCell ref="CZ21:DA22"/>
    <mergeCell ref="D22:S23"/>
    <mergeCell ref="AG22:AL22"/>
    <mergeCell ref="BO22:BP22"/>
    <mergeCell ref="BY22:BZ22"/>
    <mergeCell ref="CA22:CB22"/>
    <mergeCell ref="B24:C26"/>
    <mergeCell ref="D24:S24"/>
    <mergeCell ref="T24:AD26"/>
    <mergeCell ref="DE6:DK6"/>
    <mergeCell ref="D17:S20"/>
    <mergeCell ref="CD17:CO18"/>
    <mergeCell ref="CP17:DA18"/>
    <mergeCell ref="CD19:DA20"/>
    <mergeCell ref="B16:C20"/>
    <mergeCell ref="D16:S16"/>
    <mergeCell ref="T16:AD20"/>
    <mergeCell ref="Y1:BQ1"/>
    <mergeCell ref="CH1:DA1"/>
    <mergeCell ref="CO3:CQ3"/>
    <mergeCell ref="CR3:CV3"/>
    <mergeCell ref="CW3:CY3"/>
    <mergeCell ref="CQ6:CY6"/>
    <mergeCell ref="CZ6:DA6"/>
    <mergeCell ref="CD16:DA16"/>
    <mergeCell ref="CH6:CP6"/>
    <mergeCell ref="AM6:AN6"/>
    <mergeCell ref="BE16:BN20"/>
    <mergeCell ref="AE16:BD20"/>
    <mergeCell ref="AO6:AS6"/>
    <mergeCell ref="AT6:AV6"/>
    <mergeCell ref="AW6:AY6"/>
    <mergeCell ref="AZ6:BB6"/>
    <mergeCell ref="BO11:BY11"/>
    <mergeCell ref="BZ11:CS11"/>
    <mergeCell ref="B13:K14"/>
    <mergeCell ref="L13:AC13"/>
    <mergeCell ref="AD13:BR13"/>
    <mergeCell ref="L14:AW14"/>
    <mergeCell ref="AX14:BR14"/>
    <mergeCell ref="BO8:BY8"/>
    <mergeCell ref="BZ8:CS8"/>
    <mergeCell ref="BO9:BY9"/>
    <mergeCell ref="BZ9:CS9"/>
    <mergeCell ref="C10:G10"/>
    <mergeCell ref="H10:J10"/>
    <mergeCell ref="K10:L10"/>
    <mergeCell ref="M10:O10"/>
    <mergeCell ref="P10:Q10"/>
    <mergeCell ref="R10:T10"/>
    <mergeCell ref="U10:V10"/>
    <mergeCell ref="BO10:BY10"/>
    <mergeCell ref="BZ10:CS10"/>
  </mergeCells>
  <phoneticPr fontId="3"/>
  <printOptions horizontalCentered="1" verticalCentered="1"/>
  <pageMargins left="0.31496062992125984" right="0.31496062992125984" top="0.55118110236220474" bottom="0.19685039370078741" header="0.31496062992125984" footer="0.31496062992125984"/>
  <pageSetup paperSize="9" scale="58" firstPageNumber="5"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30</xdr:col>
                    <xdr:colOff>0</xdr:colOff>
                    <xdr:row>19</xdr:row>
                    <xdr:rowOff>66675</xdr:rowOff>
                  </from>
                  <to>
                    <xdr:col>33</xdr:col>
                    <xdr:colOff>9525</xdr:colOff>
                    <xdr:row>21</xdr:row>
                    <xdr:rowOff>28575</xdr:rowOff>
                  </to>
                </anchor>
              </controlPr>
            </control>
          </mc:Choice>
        </mc:AlternateContent>
        <mc:AlternateContent xmlns:mc="http://schemas.openxmlformats.org/markup-compatibility/2006">
          <mc:Choice Requires="x14">
            <control shapeId="5140" r:id="rId5" name="Check Box 20">
              <controlPr defaultSize="0" autoFill="0" autoLine="0" autoPict="0">
                <anchor moveWithCells="1">
                  <from>
                    <xdr:col>30</xdr:col>
                    <xdr:colOff>0</xdr:colOff>
                    <xdr:row>20</xdr:row>
                    <xdr:rowOff>161925</xdr:rowOff>
                  </from>
                  <to>
                    <xdr:col>33</xdr:col>
                    <xdr:colOff>9525</xdr:colOff>
                    <xdr:row>22</xdr:row>
                    <xdr:rowOff>38100</xdr:rowOff>
                  </to>
                </anchor>
              </controlPr>
            </control>
          </mc:Choice>
        </mc:AlternateContent>
        <mc:AlternateContent xmlns:mc="http://schemas.openxmlformats.org/markup-compatibility/2006">
          <mc:Choice Requires="x14">
            <control shapeId="5226" r:id="rId6" name="Check Box 106">
              <controlPr defaultSize="0" autoFill="0" autoLine="0" autoPict="0">
                <anchor moveWithCells="1">
                  <from>
                    <xdr:col>30</xdr:col>
                    <xdr:colOff>0</xdr:colOff>
                    <xdr:row>21</xdr:row>
                    <xdr:rowOff>161925</xdr:rowOff>
                  </from>
                  <to>
                    <xdr:col>33</xdr:col>
                    <xdr:colOff>19050</xdr:colOff>
                    <xdr:row>23</xdr:row>
                    <xdr:rowOff>38100</xdr:rowOff>
                  </to>
                </anchor>
              </controlPr>
            </control>
          </mc:Choice>
        </mc:AlternateContent>
        <mc:AlternateContent xmlns:mc="http://schemas.openxmlformats.org/markup-compatibility/2006">
          <mc:Choice Requires="x14">
            <control shapeId="5302" r:id="rId7" name="Check Box 182">
              <controlPr defaultSize="0" autoFill="0" autoLine="0" autoPict="0">
                <anchor moveWithCells="1">
                  <from>
                    <xdr:col>30</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5303" r:id="rId8" name="Check Box 183">
              <controlPr defaultSize="0" autoFill="0" autoLine="0" autoPict="0">
                <anchor moveWithCells="1">
                  <from>
                    <xdr:col>30</xdr:col>
                    <xdr:colOff>0</xdr:colOff>
                    <xdr:row>23</xdr:row>
                    <xdr:rowOff>161925</xdr:rowOff>
                  </from>
                  <to>
                    <xdr:col>33</xdr:col>
                    <xdr:colOff>9525</xdr:colOff>
                    <xdr:row>25</xdr:row>
                    <xdr:rowOff>38100</xdr:rowOff>
                  </to>
                </anchor>
              </controlPr>
            </control>
          </mc:Choice>
        </mc:AlternateContent>
        <mc:AlternateContent xmlns:mc="http://schemas.openxmlformats.org/markup-compatibility/2006">
          <mc:Choice Requires="x14">
            <control shapeId="5304" r:id="rId9" name="Check Box 184">
              <controlPr defaultSize="0" autoFill="0" autoLine="0" autoPict="0">
                <anchor moveWithCells="1">
                  <from>
                    <xdr:col>30</xdr:col>
                    <xdr:colOff>0</xdr:colOff>
                    <xdr:row>24</xdr:row>
                    <xdr:rowOff>161925</xdr:rowOff>
                  </from>
                  <to>
                    <xdr:col>33</xdr:col>
                    <xdr:colOff>19050</xdr:colOff>
                    <xdr:row>26</xdr:row>
                    <xdr:rowOff>38100</xdr:rowOff>
                  </to>
                </anchor>
              </controlPr>
            </control>
          </mc:Choice>
        </mc:AlternateContent>
        <mc:AlternateContent xmlns:mc="http://schemas.openxmlformats.org/markup-compatibility/2006">
          <mc:Choice Requires="x14">
            <control shapeId="5305" r:id="rId10" name="Check Box 185">
              <controlPr defaultSize="0" autoFill="0" autoLine="0" autoPict="0">
                <anchor moveWithCells="1">
                  <from>
                    <xdr:col>30</xdr:col>
                    <xdr:colOff>0</xdr:colOff>
                    <xdr:row>25</xdr:row>
                    <xdr:rowOff>161925</xdr:rowOff>
                  </from>
                  <to>
                    <xdr:col>33</xdr:col>
                    <xdr:colOff>9525</xdr:colOff>
                    <xdr:row>27</xdr:row>
                    <xdr:rowOff>19050</xdr:rowOff>
                  </to>
                </anchor>
              </controlPr>
            </control>
          </mc:Choice>
        </mc:AlternateContent>
        <mc:AlternateContent xmlns:mc="http://schemas.openxmlformats.org/markup-compatibility/2006">
          <mc:Choice Requires="x14">
            <control shapeId="5306" r:id="rId11" name="Check Box 186">
              <controlPr defaultSize="0" autoFill="0" autoLine="0" autoPict="0">
                <anchor moveWithCells="1">
                  <from>
                    <xdr:col>30</xdr:col>
                    <xdr:colOff>0</xdr:colOff>
                    <xdr:row>26</xdr:row>
                    <xdr:rowOff>161925</xdr:rowOff>
                  </from>
                  <to>
                    <xdr:col>33</xdr:col>
                    <xdr:colOff>9525</xdr:colOff>
                    <xdr:row>28</xdr:row>
                    <xdr:rowOff>38100</xdr:rowOff>
                  </to>
                </anchor>
              </controlPr>
            </control>
          </mc:Choice>
        </mc:AlternateContent>
        <mc:AlternateContent xmlns:mc="http://schemas.openxmlformats.org/markup-compatibility/2006">
          <mc:Choice Requires="x14">
            <control shapeId="5307" r:id="rId12" name="Check Box 187">
              <controlPr defaultSize="0" autoFill="0" autoLine="0" autoPict="0">
                <anchor moveWithCells="1">
                  <from>
                    <xdr:col>30</xdr:col>
                    <xdr:colOff>0</xdr:colOff>
                    <xdr:row>27</xdr:row>
                    <xdr:rowOff>161925</xdr:rowOff>
                  </from>
                  <to>
                    <xdr:col>33</xdr:col>
                    <xdr:colOff>19050</xdr:colOff>
                    <xdr:row>29</xdr:row>
                    <xdr:rowOff>38100</xdr:rowOff>
                  </to>
                </anchor>
              </controlPr>
            </control>
          </mc:Choice>
        </mc:AlternateContent>
        <mc:AlternateContent xmlns:mc="http://schemas.openxmlformats.org/markup-compatibility/2006">
          <mc:Choice Requires="x14">
            <control shapeId="5308" r:id="rId13" name="Check Box 188">
              <controlPr defaultSize="0" autoFill="0" autoLine="0" autoPict="0">
                <anchor moveWithCells="1">
                  <from>
                    <xdr:col>30</xdr:col>
                    <xdr:colOff>0</xdr:colOff>
                    <xdr:row>28</xdr:row>
                    <xdr:rowOff>161925</xdr:rowOff>
                  </from>
                  <to>
                    <xdr:col>33</xdr:col>
                    <xdr:colOff>9525</xdr:colOff>
                    <xdr:row>30</xdr:row>
                    <xdr:rowOff>19050</xdr:rowOff>
                  </to>
                </anchor>
              </controlPr>
            </control>
          </mc:Choice>
        </mc:AlternateContent>
        <mc:AlternateContent xmlns:mc="http://schemas.openxmlformats.org/markup-compatibility/2006">
          <mc:Choice Requires="x14">
            <control shapeId="5309" r:id="rId14" name="Check Box 189">
              <controlPr defaultSize="0" autoFill="0" autoLine="0" autoPict="0">
                <anchor moveWithCells="1">
                  <from>
                    <xdr:col>30</xdr:col>
                    <xdr:colOff>0</xdr:colOff>
                    <xdr:row>29</xdr:row>
                    <xdr:rowOff>161925</xdr:rowOff>
                  </from>
                  <to>
                    <xdr:col>33</xdr:col>
                    <xdr:colOff>9525</xdr:colOff>
                    <xdr:row>31</xdr:row>
                    <xdr:rowOff>38100</xdr:rowOff>
                  </to>
                </anchor>
              </controlPr>
            </control>
          </mc:Choice>
        </mc:AlternateContent>
        <mc:AlternateContent xmlns:mc="http://schemas.openxmlformats.org/markup-compatibility/2006">
          <mc:Choice Requires="x14">
            <control shapeId="5310" r:id="rId15" name="Check Box 190">
              <controlPr defaultSize="0" autoFill="0" autoLine="0" autoPict="0">
                <anchor moveWithCells="1">
                  <from>
                    <xdr:col>30</xdr:col>
                    <xdr:colOff>0</xdr:colOff>
                    <xdr:row>30</xdr:row>
                    <xdr:rowOff>161925</xdr:rowOff>
                  </from>
                  <to>
                    <xdr:col>33</xdr:col>
                    <xdr:colOff>19050</xdr:colOff>
                    <xdr:row>32</xdr:row>
                    <xdr:rowOff>38100</xdr:rowOff>
                  </to>
                </anchor>
              </controlPr>
            </control>
          </mc:Choice>
        </mc:AlternateContent>
        <mc:AlternateContent xmlns:mc="http://schemas.openxmlformats.org/markup-compatibility/2006">
          <mc:Choice Requires="x14">
            <control shapeId="5311" r:id="rId16" name="Check Box 191">
              <controlPr defaultSize="0" autoFill="0" autoLine="0" autoPict="0">
                <anchor moveWithCells="1">
                  <from>
                    <xdr:col>30</xdr:col>
                    <xdr:colOff>0</xdr:colOff>
                    <xdr:row>31</xdr:row>
                    <xdr:rowOff>171450</xdr:rowOff>
                  </from>
                  <to>
                    <xdr:col>33</xdr:col>
                    <xdr:colOff>9525</xdr:colOff>
                    <xdr:row>33</xdr:row>
                    <xdr:rowOff>28575</xdr:rowOff>
                  </to>
                </anchor>
              </controlPr>
            </control>
          </mc:Choice>
        </mc:AlternateContent>
        <mc:AlternateContent xmlns:mc="http://schemas.openxmlformats.org/markup-compatibility/2006">
          <mc:Choice Requires="x14">
            <control shapeId="5312" r:id="rId17" name="Check Box 192">
              <controlPr defaultSize="0" autoFill="0" autoLine="0" autoPict="0">
                <anchor moveWithCells="1">
                  <from>
                    <xdr:col>30</xdr:col>
                    <xdr:colOff>0</xdr:colOff>
                    <xdr:row>32</xdr:row>
                    <xdr:rowOff>161925</xdr:rowOff>
                  </from>
                  <to>
                    <xdr:col>33</xdr:col>
                    <xdr:colOff>9525</xdr:colOff>
                    <xdr:row>34</xdr:row>
                    <xdr:rowOff>38100</xdr:rowOff>
                  </to>
                </anchor>
              </controlPr>
            </control>
          </mc:Choice>
        </mc:AlternateContent>
        <mc:AlternateContent xmlns:mc="http://schemas.openxmlformats.org/markup-compatibility/2006">
          <mc:Choice Requires="x14">
            <control shapeId="5313" r:id="rId18" name="Check Box 193">
              <controlPr defaultSize="0" autoFill="0" autoLine="0" autoPict="0">
                <anchor moveWithCells="1">
                  <from>
                    <xdr:col>30</xdr:col>
                    <xdr:colOff>0</xdr:colOff>
                    <xdr:row>33</xdr:row>
                    <xdr:rowOff>161925</xdr:rowOff>
                  </from>
                  <to>
                    <xdr:col>33</xdr:col>
                    <xdr:colOff>19050</xdr:colOff>
                    <xdr:row>35</xdr:row>
                    <xdr:rowOff>38100</xdr:rowOff>
                  </to>
                </anchor>
              </controlPr>
            </control>
          </mc:Choice>
        </mc:AlternateContent>
        <mc:AlternateContent xmlns:mc="http://schemas.openxmlformats.org/markup-compatibility/2006">
          <mc:Choice Requires="x14">
            <control shapeId="5314" r:id="rId19" name="Check Box 194">
              <controlPr defaultSize="0" autoFill="0" autoLine="0" autoPict="0">
                <anchor moveWithCells="1">
                  <from>
                    <xdr:col>30</xdr:col>
                    <xdr:colOff>0</xdr:colOff>
                    <xdr:row>34</xdr:row>
                    <xdr:rowOff>161925</xdr:rowOff>
                  </from>
                  <to>
                    <xdr:col>33</xdr:col>
                    <xdr:colOff>9525</xdr:colOff>
                    <xdr:row>36</xdr:row>
                    <xdr:rowOff>19050</xdr:rowOff>
                  </to>
                </anchor>
              </controlPr>
            </control>
          </mc:Choice>
        </mc:AlternateContent>
        <mc:AlternateContent xmlns:mc="http://schemas.openxmlformats.org/markup-compatibility/2006">
          <mc:Choice Requires="x14">
            <control shapeId="5315" r:id="rId20" name="Check Box 195">
              <controlPr defaultSize="0" autoFill="0" autoLine="0" autoPict="0">
                <anchor moveWithCells="1">
                  <from>
                    <xdr:col>30</xdr:col>
                    <xdr:colOff>0</xdr:colOff>
                    <xdr:row>35</xdr:row>
                    <xdr:rowOff>161925</xdr:rowOff>
                  </from>
                  <to>
                    <xdr:col>33</xdr:col>
                    <xdr:colOff>9525</xdr:colOff>
                    <xdr:row>37</xdr:row>
                    <xdr:rowOff>38100</xdr:rowOff>
                  </to>
                </anchor>
              </controlPr>
            </control>
          </mc:Choice>
        </mc:AlternateContent>
        <mc:AlternateContent xmlns:mc="http://schemas.openxmlformats.org/markup-compatibility/2006">
          <mc:Choice Requires="x14">
            <control shapeId="5316" r:id="rId21" name="Check Box 196">
              <controlPr defaultSize="0" autoFill="0" autoLine="0" autoPict="0">
                <anchor moveWithCells="1">
                  <from>
                    <xdr:col>30</xdr:col>
                    <xdr:colOff>0</xdr:colOff>
                    <xdr:row>36</xdr:row>
                    <xdr:rowOff>161925</xdr:rowOff>
                  </from>
                  <to>
                    <xdr:col>33</xdr:col>
                    <xdr:colOff>19050</xdr:colOff>
                    <xdr:row>38</xdr:row>
                    <xdr:rowOff>38100</xdr:rowOff>
                  </to>
                </anchor>
              </controlPr>
            </control>
          </mc:Choice>
        </mc:AlternateContent>
        <mc:AlternateContent xmlns:mc="http://schemas.openxmlformats.org/markup-compatibility/2006">
          <mc:Choice Requires="x14">
            <control shapeId="5317" r:id="rId22" name="Check Box 197">
              <controlPr defaultSize="0" autoFill="0" autoLine="0" autoPict="0">
                <anchor moveWithCells="1">
                  <from>
                    <xdr:col>30</xdr:col>
                    <xdr:colOff>0</xdr:colOff>
                    <xdr:row>37</xdr:row>
                    <xdr:rowOff>161925</xdr:rowOff>
                  </from>
                  <to>
                    <xdr:col>33</xdr:col>
                    <xdr:colOff>9525</xdr:colOff>
                    <xdr:row>39</xdr:row>
                    <xdr:rowOff>19050</xdr:rowOff>
                  </to>
                </anchor>
              </controlPr>
            </control>
          </mc:Choice>
        </mc:AlternateContent>
        <mc:AlternateContent xmlns:mc="http://schemas.openxmlformats.org/markup-compatibility/2006">
          <mc:Choice Requires="x14">
            <control shapeId="5318" r:id="rId23" name="Check Box 198">
              <controlPr defaultSize="0" autoFill="0" autoLine="0" autoPict="0">
                <anchor moveWithCells="1">
                  <from>
                    <xdr:col>30</xdr:col>
                    <xdr:colOff>0</xdr:colOff>
                    <xdr:row>38</xdr:row>
                    <xdr:rowOff>161925</xdr:rowOff>
                  </from>
                  <to>
                    <xdr:col>33</xdr:col>
                    <xdr:colOff>9525</xdr:colOff>
                    <xdr:row>40</xdr:row>
                    <xdr:rowOff>38100</xdr:rowOff>
                  </to>
                </anchor>
              </controlPr>
            </control>
          </mc:Choice>
        </mc:AlternateContent>
        <mc:AlternateContent xmlns:mc="http://schemas.openxmlformats.org/markup-compatibility/2006">
          <mc:Choice Requires="x14">
            <control shapeId="5319" r:id="rId24" name="Check Box 199">
              <controlPr defaultSize="0" autoFill="0" autoLine="0" autoPict="0">
                <anchor moveWithCells="1">
                  <from>
                    <xdr:col>30</xdr:col>
                    <xdr:colOff>0</xdr:colOff>
                    <xdr:row>39</xdr:row>
                    <xdr:rowOff>161925</xdr:rowOff>
                  </from>
                  <to>
                    <xdr:col>33</xdr:col>
                    <xdr:colOff>19050</xdr:colOff>
                    <xdr:row>41</xdr:row>
                    <xdr:rowOff>38100</xdr:rowOff>
                  </to>
                </anchor>
              </controlPr>
            </control>
          </mc:Choice>
        </mc:AlternateContent>
        <mc:AlternateContent xmlns:mc="http://schemas.openxmlformats.org/markup-compatibility/2006">
          <mc:Choice Requires="x14">
            <control shapeId="5320" r:id="rId25" name="Check Box 200">
              <controlPr defaultSize="0" autoFill="0" autoLine="0" autoPict="0">
                <anchor moveWithCells="1">
                  <from>
                    <xdr:col>30</xdr:col>
                    <xdr:colOff>0</xdr:colOff>
                    <xdr:row>40</xdr:row>
                    <xdr:rowOff>161925</xdr:rowOff>
                  </from>
                  <to>
                    <xdr:col>33</xdr:col>
                    <xdr:colOff>9525</xdr:colOff>
                    <xdr:row>42</xdr:row>
                    <xdr:rowOff>19050</xdr:rowOff>
                  </to>
                </anchor>
              </controlPr>
            </control>
          </mc:Choice>
        </mc:AlternateContent>
        <mc:AlternateContent xmlns:mc="http://schemas.openxmlformats.org/markup-compatibility/2006">
          <mc:Choice Requires="x14">
            <control shapeId="5321" r:id="rId26" name="Check Box 201">
              <controlPr defaultSize="0" autoFill="0" autoLine="0" autoPict="0">
                <anchor moveWithCells="1">
                  <from>
                    <xdr:col>30</xdr:col>
                    <xdr:colOff>0</xdr:colOff>
                    <xdr:row>41</xdr:row>
                    <xdr:rowOff>161925</xdr:rowOff>
                  </from>
                  <to>
                    <xdr:col>33</xdr:col>
                    <xdr:colOff>9525</xdr:colOff>
                    <xdr:row>43</xdr:row>
                    <xdr:rowOff>38100</xdr:rowOff>
                  </to>
                </anchor>
              </controlPr>
            </control>
          </mc:Choice>
        </mc:AlternateContent>
        <mc:AlternateContent xmlns:mc="http://schemas.openxmlformats.org/markup-compatibility/2006">
          <mc:Choice Requires="x14">
            <control shapeId="5322" r:id="rId27" name="Check Box 202">
              <controlPr defaultSize="0" autoFill="0" autoLine="0" autoPict="0">
                <anchor moveWithCells="1">
                  <from>
                    <xdr:col>30</xdr:col>
                    <xdr:colOff>0</xdr:colOff>
                    <xdr:row>42</xdr:row>
                    <xdr:rowOff>161925</xdr:rowOff>
                  </from>
                  <to>
                    <xdr:col>33</xdr:col>
                    <xdr:colOff>19050</xdr:colOff>
                    <xdr:row>44</xdr:row>
                    <xdr:rowOff>38100</xdr:rowOff>
                  </to>
                </anchor>
              </controlPr>
            </control>
          </mc:Choice>
        </mc:AlternateContent>
        <mc:AlternateContent xmlns:mc="http://schemas.openxmlformats.org/markup-compatibility/2006">
          <mc:Choice Requires="x14">
            <control shapeId="5323" r:id="rId28" name="Check Box 203">
              <controlPr defaultSize="0" autoFill="0" autoLine="0" autoPict="0">
                <anchor moveWithCells="1">
                  <from>
                    <xdr:col>30</xdr:col>
                    <xdr:colOff>0</xdr:colOff>
                    <xdr:row>43</xdr:row>
                    <xdr:rowOff>171450</xdr:rowOff>
                  </from>
                  <to>
                    <xdr:col>33</xdr:col>
                    <xdr:colOff>9525</xdr:colOff>
                    <xdr:row>45</xdr:row>
                    <xdr:rowOff>28575</xdr:rowOff>
                  </to>
                </anchor>
              </controlPr>
            </control>
          </mc:Choice>
        </mc:AlternateContent>
        <mc:AlternateContent xmlns:mc="http://schemas.openxmlformats.org/markup-compatibility/2006">
          <mc:Choice Requires="x14">
            <control shapeId="5324" r:id="rId29" name="Check Box 204">
              <controlPr defaultSize="0" autoFill="0" autoLine="0" autoPict="0">
                <anchor moveWithCells="1">
                  <from>
                    <xdr:col>30</xdr:col>
                    <xdr:colOff>0</xdr:colOff>
                    <xdr:row>44</xdr:row>
                    <xdr:rowOff>161925</xdr:rowOff>
                  </from>
                  <to>
                    <xdr:col>33</xdr:col>
                    <xdr:colOff>9525</xdr:colOff>
                    <xdr:row>46</xdr:row>
                    <xdr:rowOff>38100</xdr:rowOff>
                  </to>
                </anchor>
              </controlPr>
            </control>
          </mc:Choice>
        </mc:AlternateContent>
        <mc:AlternateContent xmlns:mc="http://schemas.openxmlformats.org/markup-compatibility/2006">
          <mc:Choice Requires="x14">
            <control shapeId="5325" r:id="rId30" name="Check Box 205">
              <controlPr defaultSize="0" autoFill="0" autoLine="0" autoPict="0">
                <anchor moveWithCells="1">
                  <from>
                    <xdr:col>30</xdr:col>
                    <xdr:colOff>0</xdr:colOff>
                    <xdr:row>45</xdr:row>
                    <xdr:rowOff>161925</xdr:rowOff>
                  </from>
                  <to>
                    <xdr:col>33</xdr:col>
                    <xdr:colOff>19050</xdr:colOff>
                    <xdr:row>47</xdr:row>
                    <xdr:rowOff>38100</xdr:rowOff>
                  </to>
                </anchor>
              </controlPr>
            </control>
          </mc:Choice>
        </mc:AlternateContent>
        <mc:AlternateContent xmlns:mc="http://schemas.openxmlformats.org/markup-compatibility/2006">
          <mc:Choice Requires="x14">
            <control shapeId="5326" r:id="rId31" name="Check Box 206">
              <controlPr defaultSize="0" autoFill="0" autoLine="0" autoPict="0">
                <anchor moveWithCells="1">
                  <from>
                    <xdr:col>30</xdr:col>
                    <xdr:colOff>0</xdr:colOff>
                    <xdr:row>46</xdr:row>
                    <xdr:rowOff>161925</xdr:rowOff>
                  </from>
                  <to>
                    <xdr:col>33</xdr:col>
                    <xdr:colOff>9525</xdr:colOff>
                    <xdr:row>48</xdr:row>
                    <xdr:rowOff>19050</xdr:rowOff>
                  </to>
                </anchor>
              </controlPr>
            </control>
          </mc:Choice>
        </mc:AlternateContent>
        <mc:AlternateContent xmlns:mc="http://schemas.openxmlformats.org/markup-compatibility/2006">
          <mc:Choice Requires="x14">
            <control shapeId="5327" r:id="rId32" name="Check Box 207">
              <controlPr defaultSize="0" autoFill="0" autoLine="0" autoPict="0">
                <anchor moveWithCells="1">
                  <from>
                    <xdr:col>30</xdr:col>
                    <xdr:colOff>0</xdr:colOff>
                    <xdr:row>47</xdr:row>
                    <xdr:rowOff>161925</xdr:rowOff>
                  </from>
                  <to>
                    <xdr:col>33</xdr:col>
                    <xdr:colOff>9525</xdr:colOff>
                    <xdr:row>49</xdr:row>
                    <xdr:rowOff>38100</xdr:rowOff>
                  </to>
                </anchor>
              </controlPr>
            </control>
          </mc:Choice>
        </mc:AlternateContent>
        <mc:AlternateContent xmlns:mc="http://schemas.openxmlformats.org/markup-compatibility/2006">
          <mc:Choice Requires="x14">
            <control shapeId="5328" r:id="rId33" name="Check Box 208">
              <controlPr defaultSize="0" autoFill="0" autoLine="0" autoPict="0">
                <anchor moveWithCells="1">
                  <from>
                    <xdr:col>30</xdr:col>
                    <xdr:colOff>0</xdr:colOff>
                    <xdr:row>48</xdr:row>
                    <xdr:rowOff>161925</xdr:rowOff>
                  </from>
                  <to>
                    <xdr:col>33</xdr:col>
                    <xdr:colOff>19050</xdr:colOff>
                    <xdr:row>50</xdr:row>
                    <xdr:rowOff>38100</xdr:rowOff>
                  </to>
                </anchor>
              </controlPr>
            </control>
          </mc:Choice>
        </mc:AlternateContent>
        <mc:AlternateContent xmlns:mc="http://schemas.openxmlformats.org/markup-compatibility/2006">
          <mc:Choice Requires="x14">
            <control shapeId="5329" r:id="rId34" name="Check Box 209">
              <controlPr defaultSize="0" autoFill="0" autoLine="0" autoPict="0">
                <anchor moveWithCells="1">
                  <from>
                    <xdr:col>30</xdr:col>
                    <xdr:colOff>0</xdr:colOff>
                    <xdr:row>49</xdr:row>
                    <xdr:rowOff>161925</xdr:rowOff>
                  </from>
                  <to>
                    <xdr:col>33</xdr:col>
                    <xdr:colOff>9525</xdr:colOff>
                    <xdr:row>51</xdr:row>
                    <xdr:rowOff>19050</xdr:rowOff>
                  </to>
                </anchor>
              </controlPr>
            </control>
          </mc:Choice>
        </mc:AlternateContent>
        <mc:AlternateContent xmlns:mc="http://schemas.openxmlformats.org/markup-compatibility/2006">
          <mc:Choice Requires="x14">
            <control shapeId="5330" r:id="rId35" name="Check Box 210">
              <controlPr defaultSize="0" autoFill="0" autoLine="0" autoPict="0">
                <anchor moveWithCells="1">
                  <from>
                    <xdr:col>30</xdr:col>
                    <xdr:colOff>0</xdr:colOff>
                    <xdr:row>50</xdr:row>
                    <xdr:rowOff>161925</xdr:rowOff>
                  </from>
                  <to>
                    <xdr:col>33</xdr:col>
                    <xdr:colOff>9525</xdr:colOff>
                    <xdr:row>52</xdr:row>
                    <xdr:rowOff>38100</xdr:rowOff>
                  </to>
                </anchor>
              </controlPr>
            </control>
          </mc:Choice>
        </mc:AlternateContent>
        <mc:AlternateContent xmlns:mc="http://schemas.openxmlformats.org/markup-compatibility/2006">
          <mc:Choice Requires="x14">
            <control shapeId="5331" r:id="rId36" name="Check Box 211">
              <controlPr defaultSize="0" autoFill="0" autoLine="0" autoPict="0">
                <anchor moveWithCells="1">
                  <from>
                    <xdr:col>30</xdr:col>
                    <xdr:colOff>0</xdr:colOff>
                    <xdr:row>51</xdr:row>
                    <xdr:rowOff>161925</xdr:rowOff>
                  </from>
                  <to>
                    <xdr:col>33</xdr:col>
                    <xdr:colOff>19050</xdr:colOff>
                    <xdr:row>53</xdr:row>
                    <xdr:rowOff>38100</xdr:rowOff>
                  </to>
                </anchor>
              </controlPr>
            </control>
          </mc:Choice>
        </mc:AlternateContent>
        <mc:AlternateContent xmlns:mc="http://schemas.openxmlformats.org/markup-compatibility/2006">
          <mc:Choice Requires="x14">
            <control shapeId="5332" r:id="rId37" name="Check Box 212">
              <controlPr defaultSize="0" autoFill="0" autoLine="0" autoPict="0">
                <anchor moveWithCells="1">
                  <from>
                    <xdr:col>30</xdr:col>
                    <xdr:colOff>0</xdr:colOff>
                    <xdr:row>52</xdr:row>
                    <xdr:rowOff>161925</xdr:rowOff>
                  </from>
                  <to>
                    <xdr:col>33</xdr:col>
                    <xdr:colOff>9525</xdr:colOff>
                    <xdr:row>54</xdr:row>
                    <xdr:rowOff>19050</xdr:rowOff>
                  </to>
                </anchor>
              </controlPr>
            </control>
          </mc:Choice>
        </mc:AlternateContent>
        <mc:AlternateContent xmlns:mc="http://schemas.openxmlformats.org/markup-compatibility/2006">
          <mc:Choice Requires="x14">
            <control shapeId="5333" r:id="rId38" name="Check Box 213">
              <controlPr defaultSize="0" autoFill="0" autoLine="0" autoPict="0">
                <anchor moveWithCells="1">
                  <from>
                    <xdr:col>30</xdr:col>
                    <xdr:colOff>0</xdr:colOff>
                    <xdr:row>53</xdr:row>
                    <xdr:rowOff>161925</xdr:rowOff>
                  </from>
                  <to>
                    <xdr:col>33</xdr:col>
                    <xdr:colOff>9525</xdr:colOff>
                    <xdr:row>55</xdr:row>
                    <xdr:rowOff>38100</xdr:rowOff>
                  </to>
                </anchor>
              </controlPr>
            </control>
          </mc:Choice>
        </mc:AlternateContent>
        <mc:AlternateContent xmlns:mc="http://schemas.openxmlformats.org/markup-compatibility/2006">
          <mc:Choice Requires="x14">
            <control shapeId="5334" r:id="rId39" name="Check Box 214">
              <controlPr defaultSize="0" autoFill="0" autoLine="0" autoPict="0">
                <anchor moveWithCells="1">
                  <from>
                    <xdr:col>30</xdr:col>
                    <xdr:colOff>0</xdr:colOff>
                    <xdr:row>54</xdr:row>
                    <xdr:rowOff>161925</xdr:rowOff>
                  </from>
                  <to>
                    <xdr:col>33</xdr:col>
                    <xdr:colOff>19050</xdr:colOff>
                    <xdr:row>56</xdr:row>
                    <xdr:rowOff>38100</xdr:rowOff>
                  </to>
                </anchor>
              </controlPr>
            </control>
          </mc:Choice>
        </mc:AlternateContent>
        <mc:AlternateContent xmlns:mc="http://schemas.openxmlformats.org/markup-compatibility/2006">
          <mc:Choice Requires="x14">
            <control shapeId="5335" r:id="rId40" name="Check Box 215">
              <controlPr defaultSize="0" autoFill="0" autoLine="0" autoPict="0">
                <anchor moveWithCells="1">
                  <from>
                    <xdr:col>30</xdr:col>
                    <xdr:colOff>0</xdr:colOff>
                    <xdr:row>55</xdr:row>
                    <xdr:rowOff>161925</xdr:rowOff>
                  </from>
                  <to>
                    <xdr:col>33</xdr:col>
                    <xdr:colOff>9525</xdr:colOff>
                    <xdr:row>57</xdr:row>
                    <xdr:rowOff>19050</xdr:rowOff>
                  </to>
                </anchor>
              </controlPr>
            </control>
          </mc:Choice>
        </mc:AlternateContent>
        <mc:AlternateContent xmlns:mc="http://schemas.openxmlformats.org/markup-compatibility/2006">
          <mc:Choice Requires="x14">
            <control shapeId="5336" r:id="rId41" name="Check Box 216">
              <controlPr defaultSize="0" autoFill="0" autoLine="0" autoPict="0">
                <anchor moveWithCells="1">
                  <from>
                    <xdr:col>30</xdr:col>
                    <xdr:colOff>0</xdr:colOff>
                    <xdr:row>56</xdr:row>
                    <xdr:rowOff>161925</xdr:rowOff>
                  </from>
                  <to>
                    <xdr:col>33</xdr:col>
                    <xdr:colOff>9525</xdr:colOff>
                    <xdr:row>58</xdr:row>
                    <xdr:rowOff>38100</xdr:rowOff>
                  </to>
                </anchor>
              </controlPr>
            </control>
          </mc:Choice>
        </mc:AlternateContent>
        <mc:AlternateContent xmlns:mc="http://schemas.openxmlformats.org/markup-compatibility/2006">
          <mc:Choice Requires="x14">
            <control shapeId="5337" r:id="rId42" name="Check Box 217">
              <controlPr defaultSize="0" autoFill="0" autoLine="0" autoPict="0">
                <anchor moveWithCells="1">
                  <from>
                    <xdr:col>30</xdr:col>
                    <xdr:colOff>0</xdr:colOff>
                    <xdr:row>57</xdr:row>
                    <xdr:rowOff>161925</xdr:rowOff>
                  </from>
                  <to>
                    <xdr:col>33</xdr:col>
                    <xdr:colOff>19050</xdr:colOff>
                    <xdr:row>59</xdr:row>
                    <xdr:rowOff>38100</xdr:rowOff>
                  </to>
                </anchor>
              </controlPr>
            </control>
          </mc:Choice>
        </mc:AlternateContent>
        <mc:AlternateContent xmlns:mc="http://schemas.openxmlformats.org/markup-compatibility/2006">
          <mc:Choice Requires="x14">
            <control shapeId="5338" r:id="rId43" name="Check Box 218">
              <controlPr defaultSize="0" autoFill="0" autoLine="0" autoPict="0">
                <anchor moveWithCells="1">
                  <from>
                    <xdr:col>30</xdr:col>
                    <xdr:colOff>0</xdr:colOff>
                    <xdr:row>58</xdr:row>
                    <xdr:rowOff>161925</xdr:rowOff>
                  </from>
                  <to>
                    <xdr:col>33</xdr:col>
                    <xdr:colOff>9525</xdr:colOff>
                    <xdr:row>60</xdr:row>
                    <xdr:rowOff>19050</xdr:rowOff>
                  </to>
                </anchor>
              </controlPr>
            </control>
          </mc:Choice>
        </mc:AlternateContent>
        <mc:AlternateContent xmlns:mc="http://schemas.openxmlformats.org/markup-compatibility/2006">
          <mc:Choice Requires="x14">
            <control shapeId="5339" r:id="rId44" name="Check Box 219">
              <controlPr defaultSize="0" autoFill="0" autoLine="0" autoPict="0">
                <anchor moveWithCells="1">
                  <from>
                    <xdr:col>30</xdr:col>
                    <xdr:colOff>0</xdr:colOff>
                    <xdr:row>59</xdr:row>
                    <xdr:rowOff>161925</xdr:rowOff>
                  </from>
                  <to>
                    <xdr:col>33</xdr:col>
                    <xdr:colOff>9525</xdr:colOff>
                    <xdr:row>61</xdr:row>
                    <xdr:rowOff>38100</xdr:rowOff>
                  </to>
                </anchor>
              </controlPr>
            </control>
          </mc:Choice>
        </mc:AlternateContent>
        <mc:AlternateContent xmlns:mc="http://schemas.openxmlformats.org/markup-compatibility/2006">
          <mc:Choice Requires="x14">
            <control shapeId="5340" r:id="rId45" name="Check Box 220">
              <controlPr defaultSize="0" autoFill="0" autoLine="0" autoPict="0">
                <anchor moveWithCells="1">
                  <from>
                    <xdr:col>30</xdr:col>
                    <xdr:colOff>0</xdr:colOff>
                    <xdr:row>60</xdr:row>
                    <xdr:rowOff>161925</xdr:rowOff>
                  </from>
                  <to>
                    <xdr:col>33</xdr:col>
                    <xdr:colOff>19050</xdr:colOff>
                    <xdr:row>62</xdr:row>
                    <xdr:rowOff>38100</xdr:rowOff>
                  </to>
                </anchor>
              </controlPr>
            </control>
          </mc:Choice>
        </mc:AlternateContent>
        <mc:AlternateContent xmlns:mc="http://schemas.openxmlformats.org/markup-compatibility/2006">
          <mc:Choice Requires="x14">
            <control shapeId="5341" r:id="rId46" name="Check Box 221">
              <controlPr defaultSize="0" autoFill="0" autoLine="0" autoPict="0">
                <anchor moveWithCells="1">
                  <from>
                    <xdr:col>30</xdr:col>
                    <xdr:colOff>0</xdr:colOff>
                    <xdr:row>61</xdr:row>
                    <xdr:rowOff>161925</xdr:rowOff>
                  </from>
                  <to>
                    <xdr:col>33</xdr:col>
                    <xdr:colOff>9525</xdr:colOff>
                    <xdr:row>63</xdr:row>
                    <xdr:rowOff>19050</xdr:rowOff>
                  </to>
                </anchor>
              </controlPr>
            </control>
          </mc:Choice>
        </mc:AlternateContent>
        <mc:AlternateContent xmlns:mc="http://schemas.openxmlformats.org/markup-compatibility/2006">
          <mc:Choice Requires="x14">
            <control shapeId="5342" r:id="rId47" name="Check Box 222">
              <controlPr defaultSize="0" autoFill="0" autoLine="0" autoPict="0">
                <anchor moveWithCells="1">
                  <from>
                    <xdr:col>30</xdr:col>
                    <xdr:colOff>0</xdr:colOff>
                    <xdr:row>62</xdr:row>
                    <xdr:rowOff>161925</xdr:rowOff>
                  </from>
                  <to>
                    <xdr:col>33</xdr:col>
                    <xdr:colOff>9525</xdr:colOff>
                    <xdr:row>64</xdr:row>
                    <xdr:rowOff>38100</xdr:rowOff>
                  </to>
                </anchor>
              </controlPr>
            </control>
          </mc:Choice>
        </mc:AlternateContent>
        <mc:AlternateContent xmlns:mc="http://schemas.openxmlformats.org/markup-compatibility/2006">
          <mc:Choice Requires="x14">
            <control shapeId="5343" r:id="rId48" name="Check Box 223">
              <controlPr defaultSize="0" autoFill="0" autoLine="0" autoPict="0">
                <anchor moveWithCells="1">
                  <from>
                    <xdr:col>30</xdr:col>
                    <xdr:colOff>0</xdr:colOff>
                    <xdr:row>63</xdr:row>
                    <xdr:rowOff>161925</xdr:rowOff>
                  </from>
                  <to>
                    <xdr:col>33</xdr:col>
                    <xdr:colOff>19050</xdr:colOff>
                    <xdr:row>65</xdr:row>
                    <xdr:rowOff>38100</xdr:rowOff>
                  </to>
                </anchor>
              </controlPr>
            </control>
          </mc:Choice>
        </mc:AlternateContent>
        <mc:AlternateContent xmlns:mc="http://schemas.openxmlformats.org/markup-compatibility/2006">
          <mc:Choice Requires="x14">
            <control shapeId="5344" r:id="rId49" name="Check Box 224">
              <controlPr defaultSize="0" autoFill="0" autoLine="0" autoPict="0">
                <anchor moveWithCells="1">
                  <from>
                    <xdr:col>30</xdr:col>
                    <xdr:colOff>0</xdr:colOff>
                    <xdr:row>64</xdr:row>
                    <xdr:rowOff>161925</xdr:rowOff>
                  </from>
                  <to>
                    <xdr:col>33</xdr:col>
                    <xdr:colOff>9525</xdr:colOff>
                    <xdr:row>66</xdr:row>
                    <xdr:rowOff>19050</xdr:rowOff>
                  </to>
                </anchor>
              </controlPr>
            </control>
          </mc:Choice>
        </mc:AlternateContent>
        <mc:AlternateContent xmlns:mc="http://schemas.openxmlformats.org/markup-compatibility/2006">
          <mc:Choice Requires="x14">
            <control shapeId="5345" r:id="rId50" name="Check Box 225">
              <controlPr defaultSize="0" autoFill="0" autoLine="0" autoPict="0">
                <anchor moveWithCells="1">
                  <from>
                    <xdr:col>30</xdr:col>
                    <xdr:colOff>0</xdr:colOff>
                    <xdr:row>65</xdr:row>
                    <xdr:rowOff>161925</xdr:rowOff>
                  </from>
                  <to>
                    <xdr:col>33</xdr:col>
                    <xdr:colOff>9525</xdr:colOff>
                    <xdr:row>67</xdr:row>
                    <xdr:rowOff>38100</xdr:rowOff>
                  </to>
                </anchor>
              </controlPr>
            </control>
          </mc:Choice>
        </mc:AlternateContent>
        <mc:AlternateContent xmlns:mc="http://schemas.openxmlformats.org/markup-compatibility/2006">
          <mc:Choice Requires="x14">
            <control shapeId="5346" r:id="rId51" name="Check Box 226">
              <controlPr defaultSize="0" autoFill="0" autoLine="0" autoPict="0">
                <anchor moveWithCells="1">
                  <from>
                    <xdr:col>30</xdr:col>
                    <xdr:colOff>0</xdr:colOff>
                    <xdr:row>66</xdr:row>
                    <xdr:rowOff>161925</xdr:rowOff>
                  </from>
                  <to>
                    <xdr:col>33</xdr:col>
                    <xdr:colOff>19050</xdr:colOff>
                    <xdr:row>68</xdr:row>
                    <xdr:rowOff>38100</xdr:rowOff>
                  </to>
                </anchor>
              </controlPr>
            </control>
          </mc:Choice>
        </mc:AlternateContent>
        <mc:AlternateContent xmlns:mc="http://schemas.openxmlformats.org/markup-compatibility/2006">
          <mc:Choice Requires="x14">
            <control shapeId="5347" r:id="rId52" name="Check Box 227">
              <controlPr defaultSize="0" autoFill="0" autoLine="0" autoPict="0">
                <anchor moveWithCells="1">
                  <from>
                    <xdr:col>30</xdr:col>
                    <xdr:colOff>0</xdr:colOff>
                    <xdr:row>67</xdr:row>
                    <xdr:rowOff>161925</xdr:rowOff>
                  </from>
                  <to>
                    <xdr:col>33</xdr:col>
                    <xdr:colOff>9525</xdr:colOff>
                    <xdr:row>69</xdr:row>
                    <xdr:rowOff>19050</xdr:rowOff>
                  </to>
                </anchor>
              </controlPr>
            </control>
          </mc:Choice>
        </mc:AlternateContent>
        <mc:AlternateContent xmlns:mc="http://schemas.openxmlformats.org/markup-compatibility/2006">
          <mc:Choice Requires="x14">
            <control shapeId="5348" r:id="rId53" name="Check Box 228">
              <controlPr defaultSize="0" autoFill="0" autoLine="0" autoPict="0">
                <anchor moveWithCells="1">
                  <from>
                    <xdr:col>30</xdr:col>
                    <xdr:colOff>0</xdr:colOff>
                    <xdr:row>68</xdr:row>
                    <xdr:rowOff>161925</xdr:rowOff>
                  </from>
                  <to>
                    <xdr:col>33</xdr:col>
                    <xdr:colOff>9525</xdr:colOff>
                    <xdr:row>70</xdr:row>
                    <xdr:rowOff>38100</xdr:rowOff>
                  </to>
                </anchor>
              </controlPr>
            </control>
          </mc:Choice>
        </mc:AlternateContent>
        <mc:AlternateContent xmlns:mc="http://schemas.openxmlformats.org/markup-compatibility/2006">
          <mc:Choice Requires="x14">
            <control shapeId="5349" r:id="rId54" name="Check Box 229">
              <controlPr defaultSize="0" autoFill="0" autoLine="0" autoPict="0">
                <anchor moveWithCells="1">
                  <from>
                    <xdr:col>30</xdr:col>
                    <xdr:colOff>0</xdr:colOff>
                    <xdr:row>69</xdr:row>
                    <xdr:rowOff>161925</xdr:rowOff>
                  </from>
                  <to>
                    <xdr:col>33</xdr:col>
                    <xdr:colOff>19050</xdr:colOff>
                    <xdr:row>71</xdr:row>
                    <xdr:rowOff>38100</xdr:rowOff>
                  </to>
                </anchor>
              </controlPr>
            </control>
          </mc:Choice>
        </mc:AlternateContent>
        <mc:AlternateContent xmlns:mc="http://schemas.openxmlformats.org/markup-compatibility/2006">
          <mc:Choice Requires="x14">
            <control shapeId="5350" r:id="rId55" name="Check Box 230">
              <controlPr defaultSize="0" autoFill="0" autoLine="0" autoPict="0">
                <anchor moveWithCells="1">
                  <from>
                    <xdr:col>30</xdr:col>
                    <xdr:colOff>0</xdr:colOff>
                    <xdr:row>70</xdr:row>
                    <xdr:rowOff>161925</xdr:rowOff>
                  </from>
                  <to>
                    <xdr:col>33</xdr:col>
                    <xdr:colOff>9525</xdr:colOff>
                    <xdr:row>72</xdr:row>
                    <xdr:rowOff>19050</xdr:rowOff>
                  </to>
                </anchor>
              </controlPr>
            </control>
          </mc:Choice>
        </mc:AlternateContent>
        <mc:AlternateContent xmlns:mc="http://schemas.openxmlformats.org/markup-compatibility/2006">
          <mc:Choice Requires="x14">
            <control shapeId="5351" r:id="rId56" name="Check Box 231">
              <controlPr defaultSize="0" autoFill="0" autoLine="0" autoPict="0">
                <anchor moveWithCells="1">
                  <from>
                    <xdr:col>30</xdr:col>
                    <xdr:colOff>0</xdr:colOff>
                    <xdr:row>71</xdr:row>
                    <xdr:rowOff>161925</xdr:rowOff>
                  </from>
                  <to>
                    <xdr:col>33</xdr:col>
                    <xdr:colOff>9525</xdr:colOff>
                    <xdr:row>73</xdr:row>
                    <xdr:rowOff>38100</xdr:rowOff>
                  </to>
                </anchor>
              </controlPr>
            </control>
          </mc:Choice>
        </mc:AlternateContent>
        <mc:AlternateContent xmlns:mc="http://schemas.openxmlformats.org/markup-compatibility/2006">
          <mc:Choice Requires="x14">
            <control shapeId="5352" r:id="rId57" name="Check Box 232">
              <controlPr defaultSize="0" autoFill="0" autoLine="0" autoPict="0">
                <anchor moveWithCells="1">
                  <from>
                    <xdr:col>30</xdr:col>
                    <xdr:colOff>0</xdr:colOff>
                    <xdr:row>72</xdr:row>
                    <xdr:rowOff>161925</xdr:rowOff>
                  </from>
                  <to>
                    <xdr:col>33</xdr:col>
                    <xdr:colOff>19050</xdr:colOff>
                    <xdr:row>74</xdr:row>
                    <xdr:rowOff>38100</xdr:rowOff>
                  </to>
                </anchor>
              </controlPr>
            </control>
          </mc:Choice>
        </mc:AlternateContent>
        <mc:AlternateContent xmlns:mc="http://schemas.openxmlformats.org/markup-compatibility/2006">
          <mc:Choice Requires="x14">
            <control shapeId="5353" r:id="rId58" name="Check Box 233">
              <controlPr defaultSize="0" autoFill="0" autoLine="0" autoPict="0">
                <anchor moveWithCells="1">
                  <from>
                    <xdr:col>30</xdr:col>
                    <xdr:colOff>0</xdr:colOff>
                    <xdr:row>73</xdr:row>
                    <xdr:rowOff>161925</xdr:rowOff>
                  </from>
                  <to>
                    <xdr:col>33</xdr:col>
                    <xdr:colOff>9525</xdr:colOff>
                    <xdr:row>75</xdr:row>
                    <xdr:rowOff>19050</xdr:rowOff>
                  </to>
                </anchor>
              </controlPr>
            </control>
          </mc:Choice>
        </mc:AlternateContent>
        <mc:AlternateContent xmlns:mc="http://schemas.openxmlformats.org/markup-compatibility/2006">
          <mc:Choice Requires="x14">
            <control shapeId="5354" r:id="rId59" name="Check Box 234">
              <controlPr defaultSize="0" autoFill="0" autoLine="0" autoPict="0">
                <anchor moveWithCells="1">
                  <from>
                    <xdr:col>30</xdr:col>
                    <xdr:colOff>0</xdr:colOff>
                    <xdr:row>74</xdr:row>
                    <xdr:rowOff>161925</xdr:rowOff>
                  </from>
                  <to>
                    <xdr:col>33</xdr:col>
                    <xdr:colOff>9525</xdr:colOff>
                    <xdr:row>76</xdr:row>
                    <xdr:rowOff>38100</xdr:rowOff>
                  </to>
                </anchor>
              </controlPr>
            </control>
          </mc:Choice>
        </mc:AlternateContent>
        <mc:AlternateContent xmlns:mc="http://schemas.openxmlformats.org/markup-compatibility/2006">
          <mc:Choice Requires="x14">
            <control shapeId="5355" r:id="rId60" name="Check Box 235">
              <controlPr defaultSize="0" autoFill="0" autoLine="0" autoPict="0">
                <anchor moveWithCells="1">
                  <from>
                    <xdr:col>30</xdr:col>
                    <xdr:colOff>0</xdr:colOff>
                    <xdr:row>75</xdr:row>
                    <xdr:rowOff>161925</xdr:rowOff>
                  </from>
                  <to>
                    <xdr:col>33</xdr:col>
                    <xdr:colOff>19050</xdr:colOff>
                    <xdr:row>77</xdr:row>
                    <xdr:rowOff>38100</xdr:rowOff>
                  </to>
                </anchor>
              </controlPr>
            </control>
          </mc:Choice>
        </mc:AlternateContent>
        <mc:AlternateContent xmlns:mc="http://schemas.openxmlformats.org/markup-compatibility/2006">
          <mc:Choice Requires="x14">
            <control shapeId="5356" r:id="rId61" name="Check Box 236">
              <controlPr defaultSize="0" autoFill="0" autoLine="0" autoPict="0">
                <anchor moveWithCells="1">
                  <from>
                    <xdr:col>30</xdr:col>
                    <xdr:colOff>0</xdr:colOff>
                    <xdr:row>76</xdr:row>
                    <xdr:rowOff>161925</xdr:rowOff>
                  </from>
                  <to>
                    <xdr:col>33</xdr:col>
                    <xdr:colOff>9525</xdr:colOff>
                    <xdr:row>78</xdr:row>
                    <xdr:rowOff>19050</xdr:rowOff>
                  </to>
                </anchor>
              </controlPr>
            </control>
          </mc:Choice>
        </mc:AlternateContent>
        <mc:AlternateContent xmlns:mc="http://schemas.openxmlformats.org/markup-compatibility/2006">
          <mc:Choice Requires="x14">
            <control shapeId="5357" r:id="rId62" name="Check Box 237">
              <controlPr defaultSize="0" autoFill="0" autoLine="0" autoPict="0">
                <anchor moveWithCells="1">
                  <from>
                    <xdr:col>30</xdr:col>
                    <xdr:colOff>0</xdr:colOff>
                    <xdr:row>77</xdr:row>
                    <xdr:rowOff>161925</xdr:rowOff>
                  </from>
                  <to>
                    <xdr:col>33</xdr:col>
                    <xdr:colOff>9525</xdr:colOff>
                    <xdr:row>79</xdr:row>
                    <xdr:rowOff>38100</xdr:rowOff>
                  </to>
                </anchor>
              </controlPr>
            </control>
          </mc:Choice>
        </mc:AlternateContent>
        <mc:AlternateContent xmlns:mc="http://schemas.openxmlformats.org/markup-compatibility/2006">
          <mc:Choice Requires="x14">
            <control shapeId="5358" r:id="rId63" name="Check Box 238">
              <controlPr defaultSize="0" autoFill="0" autoLine="0" autoPict="0">
                <anchor moveWithCells="1">
                  <from>
                    <xdr:col>30</xdr:col>
                    <xdr:colOff>0</xdr:colOff>
                    <xdr:row>78</xdr:row>
                    <xdr:rowOff>161925</xdr:rowOff>
                  </from>
                  <to>
                    <xdr:col>33</xdr:col>
                    <xdr:colOff>19050</xdr:colOff>
                    <xdr:row>80</xdr:row>
                    <xdr:rowOff>38100</xdr:rowOff>
                  </to>
                </anchor>
              </controlPr>
            </control>
          </mc:Choice>
        </mc:AlternateContent>
        <mc:AlternateContent xmlns:mc="http://schemas.openxmlformats.org/markup-compatibility/2006">
          <mc:Choice Requires="x14">
            <control shapeId="5359" r:id="rId64" name="Check Box 239">
              <controlPr defaultSize="0" autoFill="0" autoLine="0" autoPict="0">
                <anchor moveWithCells="1">
                  <from>
                    <xdr:col>66</xdr:col>
                    <xdr:colOff>0</xdr:colOff>
                    <xdr:row>19</xdr:row>
                    <xdr:rowOff>57150</xdr:rowOff>
                  </from>
                  <to>
                    <xdr:col>69</xdr:col>
                    <xdr:colOff>0</xdr:colOff>
                    <xdr:row>21</xdr:row>
                    <xdr:rowOff>28575</xdr:rowOff>
                  </to>
                </anchor>
              </controlPr>
            </control>
          </mc:Choice>
        </mc:AlternateContent>
        <mc:AlternateContent xmlns:mc="http://schemas.openxmlformats.org/markup-compatibility/2006">
          <mc:Choice Requires="x14">
            <control shapeId="5360" r:id="rId65" name="Check Box 240">
              <controlPr defaultSize="0" autoFill="0" autoLine="0" autoPict="0">
                <anchor moveWithCells="1">
                  <from>
                    <xdr:col>66</xdr:col>
                    <xdr:colOff>0</xdr:colOff>
                    <xdr:row>20</xdr:row>
                    <xdr:rowOff>161925</xdr:rowOff>
                  </from>
                  <to>
                    <xdr:col>69</xdr:col>
                    <xdr:colOff>0</xdr:colOff>
                    <xdr:row>22</xdr:row>
                    <xdr:rowOff>38100</xdr:rowOff>
                  </to>
                </anchor>
              </controlPr>
            </control>
          </mc:Choice>
        </mc:AlternateContent>
        <mc:AlternateContent xmlns:mc="http://schemas.openxmlformats.org/markup-compatibility/2006">
          <mc:Choice Requires="x14">
            <control shapeId="5361" r:id="rId66" name="Check Box 241">
              <controlPr defaultSize="0" autoFill="0" autoLine="0" autoPict="0">
                <anchor moveWithCells="1">
                  <from>
                    <xdr:col>66</xdr:col>
                    <xdr:colOff>0</xdr:colOff>
                    <xdr:row>22</xdr:row>
                    <xdr:rowOff>161925</xdr:rowOff>
                  </from>
                  <to>
                    <xdr:col>69</xdr:col>
                    <xdr:colOff>9525</xdr:colOff>
                    <xdr:row>24</xdr:row>
                    <xdr:rowOff>28575</xdr:rowOff>
                  </to>
                </anchor>
              </controlPr>
            </control>
          </mc:Choice>
        </mc:AlternateContent>
        <mc:AlternateContent xmlns:mc="http://schemas.openxmlformats.org/markup-compatibility/2006">
          <mc:Choice Requires="x14">
            <control shapeId="5362" r:id="rId67" name="Check Box 242">
              <controlPr defaultSize="0" autoFill="0" autoLine="0" autoPict="0">
                <anchor moveWithCells="1">
                  <from>
                    <xdr:col>66</xdr:col>
                    <xdr:colOff>0</xdr:colOff>
                    <xdr:row>23</xdr:row>
                    <xdr:rowOff>161925</xdr:rowOff>
                  </from>
                  <to>
                    <xdr:col>69</xdr:col>
                    <xdr:colOff>9525</xdr:colOff>
                    <xdr:row>25</xdr:row>
                    <xdr:rowOff>38100</xdr:rowOff>
                  </to>
                </anchor>
              </controlPr>
            </control>
          </mc:Choice>
        </mc:AlternateContent>
        <mc:AlternateContent xmlns:mc="http://schemas.openxmlformats.org/markup-compatibility/2006">
          <mc:Choice Requires="x14">
            <control shapeId="5363" r:id="rId68" name="Check Box 243">
              <controlPr defaultSize="0" autoFill="0" autoLine="0" autoPict="0">
                <anchor moveWithCells="1">
                  <from>
                    <xdr:col>66</xdr:col>
                    <xdr:colOff>0</xdr:colOff>
                    <xdr:row>25</xdr:row>
                    <xdr:rowOff>161925</xdr:rowOff>
                  </from>
                  <to>
                    <xdr:col>69</xdr:col>
                    <xdr:colOff>9525</xdr:colOff>
                    <xdr:row>27</xdr:row>
                    <xdr:rowOff>28575</xdr:rowOff>
                  </to>
                </anchor>
              </controlPr>
            </control>
          </mc:Choice>
        </mc:AlternateContent>
        <mc:AlternateContent xmlns:mc="http://schemas.openxmlformats.org/markup-compatibility/2006">
          <mc:Choice Requires="x14">
            <control shapeId="5364" r:id="rId69" name="Check Box 244">
              <controlPr defaultSize="0" autoFill="0" autoLine="0" autoPict="0">
                <anchor moveWithCells="1">
                  <from>
                    <xdr:col>66</xdr:col>
                    <xdr:colOff>0</xdr:colOff>
                    <xdr:row>26</xdr:row>
                    <xdr:rowOff>161925</xdr:rowOff>
                  </from>
                  <to>
                    <xdr:col>69</xdr:col>
                    <xdr:colOff>9525</xdr:colOff>
                    <xdr:row>28</xdr:row>
                    <xdr:rowOff>38100</xdr:rowOff>
                  </to>
                </anchor>
              </controlPr>
            </control>
          </mc:Choice>
        </mc:AlternateContent>
        <mc:AlternateContent xmlns:mc="http://schemas.openxmlformats.org/markup-compatibility/2006">
          <mc:Choice Requires="x14">
            <control shapeId="5365" r:id="rId70" name="Check Box 245">
              <controlPr defaultSize="0" autoFill="0" autoLine="0" autoPict="0">
                <anchor moveWithCells="1">
                  <from>
                    <xdr:col>66</xdr:col>
                    <xdr:colOff>0</xdr:colOff>
                    <xdr:row>28</xdr:row>
                    <xdr:rowOff>161925</xdr:rowOff>
                  </from>
                  <to>
                    <xdr:col>69</xdr:col>
                    <xdr:colOff>9525</xdr:colOff>
                    <xdr:row>30</xdr:row>
                    <xdr:rowOff>28575</xdr:rowOff>
                  </to>
                </anchor>
              </controlPr>
            </control>
          </mc:Choice>
        </mc:AlternateContent>
        <mc:AlternateContent xmlns:mc="http://schemas.openxmlformats.org/markup-compatibility/2006">
          <mc:Choice Requires="x14">
            <control shapeId="5366" r:id="rId71" name="Check Box 246">
              <controlPr defaultSize="0" autoFill="0" autoLine="0" autoPict="0">
                <anchor moveWithCells="1">
                  <from>
                    <xdr:col>66</xdr:col>
                    <xdr:colOff>0</xdr:colOff>
                    <xdr:row>29</xdr:row>
                    <xdr:rowOff>161925</xdr:rowOff>
                  </from>
                  <to>
                    <xdr:col>69</xdr:col>
                    <xdr:colOff>9525</xdr:colOff>
                    <xdr:row>31</xdr:row>
                    <xdr:rowOff>38100</xdr:rowOff>
                  </to>
                </anchor>
              </controlPr>
            </control>
          </mc:Choice>
        </mc:AlternateContent>
        <mc:AlternateContent xmlns:mc="http://schemas.openxmlformats.org/markup-compatibility/2006">
          <mc:Choice Requires="x14">
            <control shapeId="5367" r:id="rId72" name="Check Box 247">
              <controlPr defaultSize="0" autoFill="0" autoLine="0" autoPict="0">
                <anchor moveWithCells="1">
                  <from>
                    <xdr:col>66</xdr:col>
                    <xdr:colOff>0</xdr:colOff>
                    <xdr:row>31</xdr:row>
                    <xdr:rowOff>161925</xdr:rowOff>
                  </from>
                  <to>
                    <xdr:col>69</xdr:col>
                    <xdr:colOff>9525</xdr:colOff>
                    <xdr:row>33</xdr:row>
                    <xdr:rowOff>28575</xdr:rowOff>
                  </to>
                </anchor>
              </controlPr>
            </control>
          </mc:Choice>
        </mc:AlternateContent>
        <mc:AlternateContent xmlns:mc="http://schemas.openxmlformats.org/markup-compatibility/2006">
          <mc:Choice Requires="x14">
            <control shapeId="5368" r:id="rId73" name="Check Box 248">
              <controlPr defaultSize="0" autoFill="0" autoLine="0" autoPict="0">
                <anchor moveWithCells="1">
                  <from>
                    <xdr:col>66</xdr:col>
                    <xdr:colOff>0</xdr:colOff>
                    <xdr:row>32</xdr:row>
                    <xdr:rowOff>161925</xdr:rowOff>
                  </from>
                  <to>
                    <xdr:col>69</xdr:col>
                    <xdr:colOff>9525</xdr:colOff>
                    <xdr:row>34</xdr:row>
                    <xdr:rowOff>38100</xdr:rowOff>
                  </to>
                </anchor>
              </controlPr>
            </control>
          </mc:Choice>
        </mc:AlternateContent>
        <mc:AlternateContent xmlns:mc="http://schemas.openxmlformats.org/markup-compatibility/2006">
          <mc:Choice Requires="x14">
            <control shapeId="5369" r:id="rId74" name="Check Box 249">
              <controlPr defaultSize="0" autoFill="0" autoLine="0" autoPict="0">
                <anchor moveWithCells="1">
                  <from>
                    <xdr:col>66</xdr:col>
                    <xdr:colOff>0</xdr:colOff>
                    <xdr:row>34</xdr:row>
                    <xdr:rowOff>161925</xdr:rowOff>
                  </from>
                  <to>
                    <xdr:col>69</xdr:col>
                    <xdr:colOff>9525</xdr:colOff>
                    <xdr:row>36</xdr:row>
                    <xdr:rowOff>28575</xdr:rowOff>
                  </to>
                </anchor>
              </controlPr>
            </control>
          </mc:Choice>
        </mc:AlternateContent>
        <mc:AlternateContent xmlns:mc="http://schemas.openxmlformats.org/markup-compatibility/2006">
          <mc:Choice Requires="x14">
            <control shapeId="5370" r:id="rId75" name="Check Box 250">
              <controlPr defaultSize="0" autoFill="0" autoLine="0" autoPict="0">
                <anchor moveWithCells="1">
                  <from>
                    <xdr:col>66</xdr:col>
                    <xdr:colOff>0</xdr:colOff>
                    <xdr:row>35</xdr:row>
                    <xdr:rowOff>161925</xdr:rowOff>
                  </from>
                  <to>
                    <xdr:col>69</xdr:col>
                    <xdr:colOff>9525</xdr:colOff>
                    <xdr:row>37</xdr:row>
                    <xdr:rowOff>38100</xdr:rowOff>
                  </to>
                </anchor>
              </controlPr>
            </control>
          </mc:Choice>
        </mc:AlternateContent>
        <mc:AlternateContent xmlns:mc="http://schemas.openxmlformats.org/markup-compatibility/2006">
          <mc:Choice Requires="x14">
            <control shapeId="5371" r:id="rId76" name="Check Box 251">
              <controlPr defaultSize="0" autoFill="0" autoLine="0" autoPict="0">
                <anchor moveWithCells="1">
                  <from>
                    <xdr:col>66</xdr:col>
                    <xdr:colOff>0</xdr:colOff>
                    <xdr:row>37</xdr:row>
                    <xdr:rowOff>161925</xdr:rowOff>
                  </from>
                  <to>
                    <xdr:col>69</xdr:col>
                    <xdr:colOff>9525</xdr:colOff>
                    <xdr:row>39</xdr:row>
                    <xdr:rowOff>28575</xdr:rowOff>
                  </to>
                </anchor>
              </controlPr>
            </control>
          </mc:Choice>
        </mc:AlternateContent>
        <mc:AlternateContent xmlns:mc="http://schemas.openxmlformats.org/markup-compatibility/2006">
          <mc:Choice Requires="x14">
            <control shapeId="5372" r:id="rId77" name="Check Box 252">
              <controlPr defaultSize="0" autoFill="0" autoLine="0" autoPict="0">
                <anchor moveWithCells="1">
                  <from>
                    <xdr:col>66</xdr:col>
                    <xdr:colOff>0</xdr:colOff>
                    <xdr:row>38</xdr:row>
                    <xdr:rowOff>161925</xdr:rowOff>
                  </from>
                  <to>
                    <xdr:col>69</xdr:col>
                    <xdr:colOff>9525</xdr:colOff>
                    <xdr:row>40</xdr:row>
                    <xdr:rowOff>38100</xdr:rowOff>
                  </to>
                </anchor>
              </controlPr>
            </control>
          </mc:Choice>
        </mc:AlternateContent>
        <mc:AlternateContent xmlns:mc="http://schemas.openxmlformats.org/markup-compatibility/2006">
          <mc:Choice Requires="x14">
            <control shapeId="5373" r:id="rId78" name="Check Box 253">
              <controlPr defaultSize="0" autoFill="0" autoLine="0" autoPict="0">
                <anchor moveWithCells="1">
                  <from>
                    <xdr:col>66</xdr:col>
                    <xdr:colOff>0</xdr:colOff>
                    <xdr:row>40</xdr:row>
                    <xdr:rowOff>161925</xdr:rowOff>
                  </from>
                  <to>
                    <xdr:col>69</xdr:col>
                    <xdr:colOff>9525</xdr:colOff>
                    <xdr:row>42</xdr:row>
                    <xdr:rowOff>28575</xdr:rowOff>
                  </to>
                </anchor>
              </controlPr>
            </control>
          </mc:Choice>
        </mc:AlternateContent>
        <mc:AlternateContent xmlns:mc="http://schemas.openxmlformats.org/markup-compatibility/2006">
          <mc:Choice Requires="x14">
            <control shapeId="5374" r:id="rId79" name="Check Box 254">
              <controlPr defaultSize="0" autoFill="0" autoLine="0" autoPict="0">
                <anchor moveWithCells="1">
                  <from>
                    <xdr:col>66</xdr:col>
                    <xdr:colOff>0</xdr:colOff>
                    <xdr:row>41</xdr:row>
                    <xdr:rowOff>161925</xdr:rowOff>
                  </from>
                  <to>
                    <xdr:col>69</xdr:col>
                    <xdr:colOff>9525</xdr:colOff>
                    <xdr:row>43</xdr:row>
                    <xdr:rowOff>38100</xdr:rowOff>
                  </to>
                </anchor>
              </controlPr>
            </control>
          </mc:Choice>
        </mc:AlternateContent>
        <mc:AlternateContent xmlns:mc="http://schemas.openxmlformats.org/markup-compatibility/2006">
          <mc:Choice Requires="x14">
            <control shapeId="5375" r:id="rId80" name="Check Box 255">
              <controlPr defaultSize="0" autoFill="0" autoLine="0" autoPict="0">
                <anchor moveWithCells="1">
                  <from>
                    <xdr:col>66</xdr:col>
                    <xdr:colOff>0</xdr:colOff>
                    <xdr:row>43</xdr:row>
                    <xdr:rowOff>161925</xdr:rowOff>
                  </from>
                  <to>
                    <xdr:col>69</xdr:col>
                    <xdr:colOff>9525</xdr:colOff>
                    <xdr:row>45</xdr:row>
                    <xdr:rowOff>28575</xdr:rowOff>
                  </to>
                </anchor>
              </controlPr>
            </control>
          </mc:Choice>
        </mc:AlternateContent>
        <mc:AlternateContent xmlns:mc="http://schemas.openxmlformats.org/markup-compatibility/2006">
          <mc:Choice Requires="x14">
            <control shapeId="5376" r:id="rId81" name="Check Box 256">
              <controlPr defaultSize="0" autoFill="0" autoLine="0" autoPict="0">
                <anchor moveWithCells="1">
                  <from>
                    <xdr:col>66</xdr:col>
                    <xdr:colOff>0</xdr:colOff>
                    <xdr:row>44</xdr:row>
                    <xdr:rowOff>161925</xdr:rowOff>
                  </from>
                  <to>
                    <xdr:col>69</xdr:col>
                    <xdr:colOff>9525</xdr:colOff>
                    <xdr:row>46</xdr:row>
                    <xdr:rowOff>38100</xdr:rowOff>
                  </to>
                </anchor>
              </controlPr>
            </control>
          </mc:Choice>
        </mc:AlternateContent>
        <mc:AlternateContent xmlns:mc="http://schemas.openxmlformats.org/markup-compatibility/2006">
          <mc:Choice Requires="x14">
            <control shapeId="5377" r:id="rId82" name="Check Box 257">
              <controlPr defaultSize="0" autoFill="0" autoLine="0" autoPict="0">
                <anchor moveWithCells="1">
                  <from>
                    <xdr:col>66</xdr:col>
                    <xdr:colOff>0</xdr:colOff>
                    <xdr:row>46</xdr:row>
                    <xdr:rowOff>161925</xdr:rowOff>
                  </from>
                  <to>
                    <xdr:col>69</xdr:col>
                    <xdr:colOff>9525</xdr:colOff>
                    <xdr:row>48</xdr:row>
                    <xdr:rowOff>28575</xdr:rowOff>
                  </to>
                </anchor>
              </controlPr>
            </control>
          </mc:Choice>
        </mc:AlternateContent>
        <mc:AlternateContent xmlns:mc="http://schemas.openxmlformats.org/markup-compatibility/2006">
          <mc:Choice Requires="x14">
            <control shapeId="5378" r:id="rId83" name="Check Box 258">
              <controlPr defaultSize="0" autoFill="0" autoLine="0" autoPict="0">
                <anchor moveWithCells="1">
                  <from>
                    <xdr:col>66</xdr:col>
                    <xdr:colOff>0</xdr:colOff>
                    <xdr:row>47</xdr:row>
                    <xdr:rowOff>161925</xdr:rowOff>
                  </from>
                  <to>
                    <xdr:col>69</xdr:col>
                    <xdr:colOff>9525</xdr:colOff>
                    <xdr:row>49</xdr:row>
                    <xdr:rowOff>38100</xdr:rowOff>
                  </to>
                </anchor>
              </controlPr>
            </control>
          </mc:Choice>
        </mc:AlternateContent>
        <mc:AlternateContent xmlns:mc="http://schemas.openxmlformats.org/markup-compatibility/2006">
          <mc:Choice Requires="x14">
            <control shapeId="5379" r:id="rId84" name="Check Box 259">
              <controlPr defaultSize="0" autoFill="0" autoLine="0" autoPict="0">
                <anchor moveWithCells="1">
                  <from>
                    <xdr:col>66</xdr:col>
                    <xdr:colOff>0</xdr:colOff>
                    <xdr:row>49</xdr:row>
                    <xdr:rowOff>161925</xdr:rowOff>
                  </from>
                  <to>
                    <xdr:col>69</xdr:col>
                    <xdr:colOff>9525</xdr:colOff>
                    <xdr:row>51</xdr:row>
                    <xdr:rowOff>28575</xdr:rowOff>
                  </to>
                </anchor>
              </controlPr>
            </control>
          </mc:Choice>
        </mc:AlternateContent>
        <mc:AlternateContent xmlns:mc="http://schemas.openxmlformats.org/markup-compatibility/2006">
          <mc:Choice Requires="x14">
            <control shapeId="5380" r:id="rId85" name="Check Box 260">
              <controlPr defaultSize="0" autoFill="0" autoLine="0" autoPict="0">
                <anchor moveWithCells="1">
                  <from>
                    <xdr:col>66</xdr:col>
                    <xdr:colOff>0</xdr:colOff>
                    <xdr:row>50</xdr:row>
                    <xdr:rowOff>161925</xdr:rowOff>
                  </from>
                  <to>
                    <xdr:col>69</xdr:col>
                    <xdr:colOff>9525</xdr:colOff>
                    <xdr:row>52</xdr:row>
                    <xdr:rowOff>38100</xdr:rowOff>
                  </to>
                </anchor>
              </controlPr>
            </control>
          </mc:Choice>
        </mc:AlternateContent>
        <mc:AlternateContent xmlns:mc="http://schemas.openxmlformats.org/markup-compatibility/2006">
          <mc:Choice Requires="x14">
            <control shapeId="5381" r:id="rId86" name="Check Box 261">
              <controlPr defaultSize="0" autoFill="0" autoLine="0" autoPict="0">
                <anchor moveWithCells="1">
                  <from>
                    <xdr:col>66</xdr:col>
                    <xdr:colOff>0</xdr:colOff>
                    <xdr:row>52</xdr:row>
                    <xdr:rowOff>161925</xdr:rowOff>
                  </from>
                  <to>
                    <xdr:col>69</xdr:col>
                    <xdr:colOff>9525</xdr:colOff>
                    <xdr:row>54</xdr:row>
                    <xdr:rowOff>28575</xdr:rowOff>
                  </to>
                </anchor>
              </controlPr>
            </control>
          </mc:Choice>
        </mc:AlternateContent>
        <mc:AlternateContent xmlns:mc="http://schemas.openxmlformats.org/markup-compatibility/2006">
          <mc:Choice Requires="x14">
            <control shapeId="5382" r:id="rId87" name="Check Box 262">
              <controlPr defaultSize="0" autoFill="0" autoLine="0" autoPict="0">
                <anchor moveWithCells="1">
                  <from>
                    <xdr:col>66</xdr:col>
                    <xdr:colOff>0</xdr:colOff>
                    <xdr:row>53</xdr:row>
                    <xdr:rowOff>161925</xdr:rowOff>
                  </from>
                  <to>
                    <xdr:col>69</xdr:col>
                    <xdr:colOff>9525</xdr:colOff>
                    <xdr:row>55</xdr:row>
                    <xdr:rowOff>38100</xdr:rowOff>
                  </to>
                </anchor>
              </controlPr>
            </control>
          </mc:Choice>
        </mc:AlternateContent>
        <mc:AlternateContent xmlns:mc="http://schemas.openxmlformats.org/markup-compatibility/2006">
          <mc:Choice Requires="x14">
            <control shapeId="5383" r:id="rId88" name="Check Box 263">
              <controlPr defaultSize="0" autoFill="0" autoLine="0" autoPict="0">
                <anchor moveWithCells="1">
                  <from>
                    <xdr:col>66</xdr:col>
                    <xdr:colOff>0</xdr:colOff>
                    <xdr:row>55</xdr:row>
                    <xdr:rowOff>161925</xdr:rowOff>
                  </from>
                  <to>
                    <xdr:col>69</xdr:col>
                    <xdr:colOff>9525</xdr:colOff>
                    <xdr:row>57</xdr:row>
                    <xdr:rowOff>28575</xdr:rowOff>
                  </to>
                </anchor>
              </controlPr>
            </control>
          </mc:Choice>
        </mc:AlternateContent>
        <mc:AlternateContent xmlns:mc="http://schemas.openxmlformats.org/markup-compatibility/2006">
          <mc:Choice Requires="x14">
            <control shapeId="5384" r:id="rId89" name="Check Box 264">
              <controlPr defaultSize="0" autoFill="0" autoLine="0" autoPict="0">
                <anchor moveWithCells="1">
                  <from>
                    <xdr:col>66</xdr:col>
                    <xdr:colOff>0</xdr:colOff>
                    <xdr:row>56</xdr:row>
                    <xdr:rowOff>161925</xdr:rowOff>
                  </from>
                  <to>
                    <xdr:col>69</xdr:col>
                    <xdr:colOff>9525</xdr:colOff>
                    <xdr:row>58</xdr:row>
                    <xdr:rowOff>38100</xdr:rowOff>
                  </to>
                </anchor>
              </controlPr>
            </control>
          </mc:Choice>
        </mc:AlternateContent>
        <mc:AlternateContent xmlns:mc="http://schemas.openxmlformats.org/markup-compatibility/2006">
          <mc:Choice Requires="x14">
            <control shapeId="5385" r:id="rId90" name="Check Box 265">
              <controlPr defaultSize="0" autoFill="0" autoLine="0" autoPict="0">
                <anchor moveWithCells="1">
                  <from>
                    <xdr:col>66</xdr:col>
                    <xdr:colOff>0</xdr:colOff>
                    <xdr:row>58</xdr:row>
                    <xdr:rowOff>161925</xdr:rowOff>
                  </from>
                  <to>
                    <xdr:col>69</xdr:col>
                    <xdr:colOff>9525</xdr:colOff>
                    <xdr:row>60</xdr:row>
                    <xdr:rowOff>28575</xdr:rowOff>
                  </to>
                </anchor>
              </controlPr>
            </control>
          </mc:Choice>
        </mc:AlternateContent>
        <mc:AlternateContent xmlns:mc="http://schemas.openxmlformats.org/markup-compatibility/2006">
          <mc:Choice Requires="x14">
            <control shapeId="5386" r:id="rId91" name="Check Box 266">
              <controlPr defaultSize="0" autoFill="0" autoLine="0" autoPict="0">
                <anchor moveWithCells="1">
                  <from>
                    <xdr:col>66</xdr:col>
                    <xdr:colOff>0</xdr:colOff>
                    <xdr:row>59</xdr:row>
                    <xdr:rowOff>161925</xdr:rowOff>
                  </from>
                  <to>
                    <xdr:col>69</xdr:col>
                    <xdr:colOff>9525</xdr:colOff>
                    <xdr:row>61</xdr:row>
                    <xdr:rowOff>38100</xdr:rowOff>
                  </to>
                </anchor>
              </controlPr>
            </control>
          </mc:Choice>
        </mc:AlternateContent>
        <mc:AlternateContent xmlns:mc="http://schemas.openxmlformats.org/markup-compatibility/2006">
          <mc:Choice Requires="x14">
            <control shapeId="5387" r:id="rId92" name="Check Box 267">
              <controlPr defaultSize="0" autoFill="0" autoLine="0" autoPict="0">
                <anchor moveWithCells="1">
                  <from>
                    <xdr:col>66</xdr:col>
                    <xdr:colOff>0</xdr:colOff>
                    <xdr:row>61</xdr:row>
                    <xdr:rowOff>161925</xdr:rowOff>
                  </from>
                  <to>
                    <xdr:col>69</xdr:col>
                    <xdr:colOff>9525</xdr:colOff>
                    <xdr:row>63</xdr:row>
                    <xdr:rowOff>28575</xdr:rowOff>
                  </to>
                </anchor>
              </controlPr>
            </control>
          </mc:Choice>
        </mc:AlternateContent>
        <mc:AlternateContent xmlns:mc="http://schemas.openxmlformats.org/markup-compatibility/2006">
          <mc:Choice Requires="x14">
            <control shapeId="5388" r:id="rId93" name="Check Box 268">
              <controlPr defaultSize="0" autoFill="0" autoLine="0" autoPict="0">
                <anchor moveWithCells="1">
                  <from>
                    <xdr:col>66</xdr:col>
                    <xdr:colOff>0</xdr:colOff>
                    <xdr:row>62</xdr:row>
                    <xdr:rowOff>161925</xdr:rowOff>
                  </from>
                  <to>
                    <xdr:col>69</xdr:col>
                    <xdr:colOff>9525</xdr:colOff>
                    <xdr:row>64</xdr:row>
                    <xdr:rowOff>38100</xdr:rowOff>
                  </to>
                </anchor>
              </controlPr>
            </control>
          </mc:Choice>
        </mc:AlternateContent>
        <mc:AlternateContent xmlns:mc="http://schemas.openxmlformats.org/markup-compatibility/2006">
          <mc:Choice Requires="x14">
            <control shapeId="5389" r:id="rId94" name="Check Box 269">
              <controlPr defaultSize="0" autoFill="0" autoLine="0" autoPict="0">
                <anchor moveWithCells="1">
                  <from>
                    <xdr:col>66</xdr:col>
                    <xdr:colOff>0</xdr:colOff>
                    <xdr:row>64</xdr:row>
                    <xdr:rowOff>161925</xdr:rowOff>
                  </from>
                  <to>
                    <xdr:col>69</xdr:col>
                    <xdr:colOff>9525</xdr:colOff>
                    <xdr:row>66</xdr:row>
                    <xdr:rowOff>28575</xdr:rowOff>
                  </to>
                </anchor>
              </controlPr>
            </control>
          </mc:Choice>
        </mc:AlternateContent>
        <mc:AlternateContent xmlns:mc="http://schemas.openxmlformats.org/markup-compatibility/2006">
          <mc:Choice Requires="x14">
            <control shapeId="5390" r:id="rId95" name="Check Box 270">
              <controlPr defaultSize="0" autoFill="0" autoLine="0" autoPict="0">
                <anchor moveWithCells="1">
                  <from>
                    <xdr:col>66</xdr:col>
                    <xdr:colOff>0</xdr:colOff>
                    <xdr:row>65</xdr:row>
                    <xdr:rowOff>161925</xdr:rowOff>
                  </from>
                  <to>
                    <xdr:col>69</xdr:col>
                    <xdr:colOff>9525</xdr:colOff>
                    <xdr:row>67</xdr:row>
                    <xdr:rowOff>38100</xdr:rowOff>
                  </to>
                </anchor>
              </controlPr>
            </control>
          </mc:Choice>
        </mc:AlternateContent>
        <mc:AlternateContent xmlns:mc="http://schemas.openxmlformats.org/markup-compatibility/2006">
          <mc:Choice Requires="x14">
            <control shapeId="5391" r:id="rId96" name="Check Box 271">
              <controlPr defaultSize="0" autoFill="0" autoLine="0" autoPict="0">
                <anchor moveWithCells="1">
                  <from>
                    <xdr:col>66</xdr:col>
                    <xdr:colOff>0</xdr:colOff>
                    <xdr:row>67</xdr:row>
                    <xdr:rowOff>161925</xdr:rowOff>
                  </from>
                  <to>
                    <xdr:col>69</xdr:col>
                    <xdr:colOff>9525</xdr:colOff>
                    <xdr:row>69</xdr:row>
                    <xdr:rowOff>28575</xdr:rowOff>
                  </to>
                </anchor>
              </controlPr>
            </control>
          </mc:Choice>
        </mc:AlternateContent>
        <mc:AlternateContent xmlns:mc="http://schemas.openxmlformats.org/markup-compatibility/2006">
          <mc:Choice Requires="x14">
            <control shapeId="5392" r:id="rId97" name="Check Box 272">
              <controlPr defaultSize="0" autoFill="0" autoLine="0" autoPict="0">
                <anchor moveWithCells="1">
                  <from>
                    <xdr:col>66</xdr:col>
                    <xdr:colOff>0</xdr:colOff>
                    <xdr:row>68</xdr:row>
                    <xdr:rowOff>161925</xdr:rowOff>
                  </from>
                  <to>
                    <xdr:col>69</xdr:col>
                    <xdr:colOff>9525</xdr:colOff>
                    <xdr:row>70</xdr:row>
                    <xdr:rowOff>38100</xdr:rowOff>
                  </to>
                </anchor>
              </controlPr>
            </control>
          </mc:Choice>
        </mc:AlternateContent>
        <mc:AlternateContent xmlns:mc="http://schemas.openxmlformats.org/markup-compatibility/2006">
          <mc:Choice Requires="x14">
            <control shapeId="5393" r:id="rId98" name="Check Box 273">
              <controlPr defaultSize="0" autoFill="0" autoLine="0" autoPict="0">
                <anchor moveWithCells="1">
                  <from>
                    <xdr:col>66</xdr:col>
                    <xdr:colOff>0</xdr:colOff>
                    <xdr:row>70</xdr:row>
                    <xdr:rowOff>161925</xdr:rowOff>
                  </from>
                  <to>
                    <xdr:col>69</xdr:col>
                    <xdr:colOff>9525</xdr:colOff>
                    <xdr:row>72</xdr:row>
                    <xdr:rowOff>28575</xdr:rowOff>
                  </to>
                </anchor>
              </controlPr>
            </control>
          </mc:Choice>
        </mc:AlternateContent>
        <mc:AlternateContent xmlns:mc="http://schemas.openxmlformats.org/markup-compatibility/2006">
          <mc:Choice Requires="x14">
            <control shapeId="5394" r:id="rId99" name="Check Box 274">
              <controlPr defaultSize="0" autoFill="0" autoLine="0" autoPict="0">
                <anchor moveWithCells="1">
                  <from>
                    <xdr:col>66</xdr:col>
                    <xdr:colOff>0</xdr:colOff>
                    <xdr:row>71</xdr:row>
                    <xdr:rowOff>161925</xdr:rowOff>
                  </from>
                  <to>
                    <xdr:col>69</xdr:col>
                    <xdr:colOff>9525</xdr:colOff>
                    <xdr:row>73</xdr:row>
                    <xdr:rowOff>38100</xdr:rowOff>
                  </to>
                </anchor>
              </controlPr>
            </control>
          </mc:Choice>
        </mc:AlternateContent>
        <mc:AlternateContent xmlns:mc="http://schemas.openxmlformats.org/markup-compatibility/2006">
          <mc:Choice Requires="x14">
            <control shapeId="5395" r:id="rId100" name="Check Box 275">
              <controlPr defaultSize="0" autoFill="0" autoLine="0" autoPict="0">
                <anchor moveWithCells="1">
                  <from>
                    <xdr:col>66</xdr:col>
                    <xdr:colOff>0</xdr:colOff>
                    <xdr:row>73</xdr:row>
                    <xdr:rowOff>161925</xdr:rowOff>
                  </from>
                  <to>
                    <xdr:col>69</xdr:col>
                    <xdr:colOff>9525</xdr:colOff>
                    <xdr:row>75</xdr:row>
                    <xdr:rowOff>28575</xdr:rowOff>
                  </to>
                </anchor>
              </controlPr>
            </control>
          </mc:Choice>
        </mc:AlternateContent>
        <mc:AlternateContent xmlns:mc="http://schemas.openxmlformats.org/markup-compatibility/2006">
          <mc:Choice Requires="x14">
            <control shapeId="5396" r:id="rId101" name="Check Box 276">
              <controlPr defaultSize="0" autoFill="0" autoLine="0" autoPict="0">
                <anchor moveWithCells="1">
                  <from>
                    <xdr:col>66</xdr:col>
                    <xdr:colOff>0</xdr:colOff>
                    <xdr:row>74</xdr:row>
                    <xdr:rowOff>161925</xdr:rowOff>
                  </from>
                  <to>
                    <xdr:col>69</xdr:col>
                    <xdr:colOff>9525</xdr:colOff>
                    <xdr:row>76</xdr:row>
                    <xdr:rowOff>38100</xdr:rowOff>
                  </to>
                </anchor>
              </controlPr>
            </control>
          </mc:Choice>
        </mc:AlternateContent>
        <mc:AlternateContent xmlns:mc="http://schemas.openxmlformats.org/markup-compatibility/2006">
          <mc:Choice Requires="x14">
            <control shapeId="5397" r:id="rId102" name="Check Box 277">
              <controlPr defaultSize="0" autoFill="0" autoLine="0" autoPict="0">
                <anchor moveWithCells="1">
                  <from>
                    <xdr:col>66</xdr:col>
                    <xdr:colOff>0</xdr:colOff>
                    <xdr:row>76</xdr:row>
                    <xdr:rowOff>161925</xdr:rowOff>
                  </from>
                  <to>
                    <xdr:col>69</xdr:col>
                    <xdr:colOff>9525</xdr:colOff>
                    <xdr:row>78</xdr:row>
                    <xdr:rowOff>28575</xdr:rowOff>
                  </to>
                </anchor>
              </controlPr>
            </control>
          </mc:Choice>
        </mc:AlternateContent>
        <mc:AlternateContent xmlns:mc="http://schemas.openxmlformats.org/markup-compatibility/2006">
          <mc:Choice Requires="x14">
            <control shapeId="5398" r:id="rId103" name="Check Box 278">
              <controlPr defaultSize="0" autoFill="0" autoLine="0" autoPict="0">
                <anchor moveWithCells="1">
                  <from>
                    <xdr:col>66</xdr:col>
                    <xdr:colOff>0</xdr:colOff>
                    <xdr:row>77</xdr:row>
                    <xdr:rowOff>161925</xdr:rowOff>
                  </from>
                  <to>
                    <xdr:col>69</xdr:col>
                    <xdr:colOff>9525</xdr:colOff>
                    <xdr:row>79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C88"/>
  <sheetViews>
    <sheetView showZeros="0" view="pageBreakPreview" zoomScaleNormal="100" zoomScaleSheetLayoutView="100" workbookViewId="0">
      <selection activeCell="CO3" sqref="CO3:CQ3"/>
    </sheetView>
  </sheetViews>
  <sheetFormatPr defaultColWidth="9" defaultRowHeight="14.25"/>
  <cols>
    <col min="1" max="123" width="1.25" style="46" customWidth="1"/>
    <col min="124" max="127" width="2.5" style="46" customWidth="1"/>
    <col min="128" max="182" width="1.125" style="46" customWidth="1"/>
    <col min="183" max="16384" width="9" style="46"/>
  </cols>
  <sheetData>
    <row r="1" spans="1:133" ht="20.100000000000001" customHeight="1">
      <c r="A1" s="45" t="s">
        <v>71</v>
      </c>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CH1" s="285" t="s">
        <v>76</v>
      </c>
      <c r="CI1" s="286"/>
      <c r="CJ1" s="286"/>
      <c r="CK1" s="286"/>
      <c r="CL1" s="286"/>
      <c r="CM1" s="286"/>
      <c r="CN1" s="286"/>
      <c r="CO1" s="286"/>
      <c r="CP1" s="286"/>
      <c r="CQ1" s="286"/>
      <c r="CR1" s="286"/>
      <c r="CS1" s="286"/>
      <c r="CT1" s="286"/>
      <c r="CU1" s="286"/>
      <c r="CV1" s="286"/>
      <c r="CW1" s="286"/>
      <c r="CX1" s="286"/>
      <c r="CY1" s="286"/>
      <c r="CZ1" s="286"/>
      <c r="DA1" s="287"/>
      <c r="DB1" s="47"/>
      <c r="DC1" s="47"/>
      <c r="DD1" s="47"/>
      <c r="DE1" s="47"/>
      <c r="DF1" s="47"/>
    </row>
    <row r="2" spans="1:133" ht="12" customHeight="1">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DG2" s="47"/>
      <c r="DH2" s="47"/>
      <c r="DI2" s="47"/>
      <c r="DJ2" s="47"/>
      <c r="DK2" s="47"/>
      <c r="DL2" s="47"/>
      <c r="DM2" s="49"/>
      <c r="DN2" s="49"/>
      <c r="DO2" s="49"/>
      <c r="DP2" s="49"/>
      <c r="DQ2" s="49"/>
      <c r="DR2" s="49"/>
      <c r="DS2" s="49"/>
      <c r="DT2" s="49"/>
      <c r="DU2" s="49"/>
      <c r="DV2" s="49"/>
      <c r="DW2" s="49"/>
      <c r="DX2" s="47"/>
      <c r="DY2" s="47"/>
      <c r="DZ2" s="47"/>
      <c r="EA2" s="47"/>
      <c r="EB2" s="47"/>
      <c r="EC2" s="47"/>
    </row>
    <row r="3" spans="1:133" ht="15" customHeight="1">
      <c r="CO3" s="288"/>
      <c r="CP3" s="289"/>
      <c r="CQ3" s="290"/>
      <c r="CR3" s="291" t="s">
        <v>7</v>
      </c>
      <c r="CS3" s="284"/>
      <c r="CT3" s="284"/>
      <c r="CU3" s="284"/>
      <c r="CV3" s="284"/>
      <c r="CW3" s="288">
        <v>2</v>
      </c>
      <c r="CX3" s="289"/>
      <c r="CY3" s="290"/>
      <c r="CZ3" s="46" t="s">
        <v>8</v>
      </c>
      <c r="DF3" s="47"/>
      <c r="DG3" s="47"/>
      <c r="DH3" s="47"/>
      <c r="DI3" s="47"/>
      <c r="DJ3" s="47"/>
      <c r="DK3" s="47"/>
      <c r="DL3" s="47"/>
      <c r="DM3" s="47"/>
      <c r="DN3" s="47"/>
      <c r="DO3" s="47"/>
      <c r="DP3" s="47"/>
      <c r="DQ3" s="47"/>
      <c r="DR3" s="47"/>
      <c r="DS3" s="47"/>
      <c r="DT3" s="47"/>
      <c r="DU3" s="47"/>
      <c r="DV3" s="47"/>
      <c r="DW3" s="47"/>
      <c r="DX3" s="47"/>
      <c r="DY3" s="47"/>
      <c r="DZ3" s="47"/>
      <c r="EA3" s="47"/>
      <c r="EB3" s="47"/>
    </row>
    <row r="4" spans="1:133" ht="20.100000000000001" customHeight="1">
      <c r="A4" s="366" t="s">
        <v>53</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50"/>
      <c r="DC4" s="50"/>
      <c r="DD4" s="50"/>
      <c r="DE4" s="50"/>
      <c r="DF4" s="50"/>
      <c r="DG4" s="50"/>
      <c r="DH4" s="50"/>
      <c r="DI4" s="50"/>
      <c r="DJ4" s="50"/>
      <c r="DK4" s="50"/>
      <c r="DL4" s="50"/>
      <c r="DM4" s="50"/>
      <c r="DN4" s="50"/>
      <c r="DO4" s="50"/>
      <c r="DP4" s="51"/>
      <c r="DQ4" s="51"/>
      <c r="DR4" s="51"/>
      <c r="DS4" s="51"/>
    </row>
    <row r="5" spans="1:133" ht="9.9499999999999993"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0"/>
      <c r="DC5" s="50"/>
      <c r="DD5" s="50"/>
      <c r="DE5" s="50"/>
      <c r="DF5" s="50"/>
      <c r="DG5" s="50"/>
      <c r="DH5" s="50"/>
      <c r="DI5" s="50"/>
      <c r="DJ5" s="50"/>
      <c r="DK5" s="50"/>
      <c r="DL5" s="50"/>
      <c r="DM5" s="50"/>
      <c r="DN5" s="50"/>
      <c r="DO5" s="50"/>
      <c r="DP5" s="51"/>
      <c r="DQ5" s="51"/>
      <c r="DR5" s="51"/>
      <c r="DS5" s="51"/>
    </row>
    <row r="6" spans="1:133" ht="20.100000000000001" customHeight="1">
      <c r="A6" s="45"/>
      <c r="B6" s="96"/>
      <c r="C6" s="96"/>
      <c r="D6" s="96"/>
      <c r="E6" s="96"/>
      <c r="F6" s="96"/>
      <c r="G6" s="96"/>
      <c r="H6" s="96"/>
      <c r="I6" s="96"/>
      <c r="J6" s="96"/>
      <c r="K6" s="96"/>
      <c r="L6" s="96"/>
      <c r="M6" s="96"/>
      <c r="N6" s="96"/>
      <c r="O6" s="96"/>
      <c r="P6" s="96"/>
      <c r="Q6" s="96"/>
      <c r="R6" s="96"/>
      <c r="S6" s="96"/>
      <c r="T6" s="96"/>
      <c r="U6" s="96"/>
      <c r="V6" s="96"/>
      <c r="W6" s="96"/>
      <c r="X6" s="96"/>
      <c r="Y6" s="96"/>
      <c r="Z6" s="96"/>
      <c r="AA6" s="97"/>
      <c r="AB6" s="97"/>
      <c r="AC6" s="98"/>
      <c r="AD6" s="98"/>
      <c r="AE6" s="98"/>
      <c r="AF6" s="98"/>
      <c r="AG6" s="98"/>
      <c r="AH6" s="98"/>
      <c r="AI6" s="98"/>
      <c r="AJ6" s="97"/>
      <c r="AK6" s="97"/>
      <c r="AL6" s="97"/>
      <c r="AM6" s="299" t="s">
        <v>48</v>
      </c>
      <c r="AN6" s="299"/>
      <c r="AO6" s="299" t="str">
        <f>認可外代理受領請求書!U12</f>
        <v>令和</v>
      </c>
      <c r="AP6" s="299"/>
      <c r="AQ6" s="299"/>
      <c r="AR6" s="299"/>
      <c r="AS6" s="299"/>
      <c r="AT6" s="299">
        <f>認可外代理受領請求書!Y12</f>
        <v>0</v>
      </c>
      <c r="AU6" s="299"/>
      <c r="AV6" s="299"/>
      <c r="AW6" s="299" t="s">
        <v>29</v>
      </c>
      <c r="AX6" s="299"/>
      <c r="AY6" s="299"/>
      <c r="AZ6" s="299">
        <f>認可外代理受領請求書!AE12</f>
        <v>0</v>
      </c>
      <c r="BA6" s="299"/>
      <c r="BB6" s="299"/>
      <c r="BC6" s="299" t="s">
        <v>101</v>
      </c>
      <c r="BD6" s="299"/>
      <c r="BE6" s="299"/>
      <c r="BF6" s="299"/>
      <c r="BG6" s="299"/>
      <c r="BH6" s="299" t="s">
        <v>47</v>
      </c>
      <c r="BI6" s="299"/>
      <c r="BJ6" s="97"/>
      <c r="BK6" s="97"/>
      <c r="BL6" s="97"/>
      <c r="BM6" s="97"/>
      <c r="BN6" s="51"/>
      <c r="BO6" s="51"/>
      <c r="BV6" s="53"/>
      <c r="BW6" s="53"/>
      <c r="BX6" s="53"/>
      <c r="BY6" s="53"/>
      <c r="BZ6" s="53"/>
      <c r="CA6" s="53"/>
      <c r="CB6" s="53"/>
      <c r="CC6" s="53"/>
      <c r="CD6" s="53"/>
      <c r="CE6" s="53"/>
      <c r="CF6" s="53"/>
      <c r="CG6" s="53"/>
      <c r="CH6" s="295" t="s">
        <v>39</v>
      </c>
      <c r="CI6" s="295"/>
      <c r="CJ6" s="295"/>
      <c r="CK6" s="295"/>
      <c r="CL6" s="295"/>
      <c r="CM6" s="295"/>
      <c r="CN6" s="295"/>
      <c r="CO6" s="295"/>
      <c r="CP6" s="295"/>
      <c r="CQ6" s="382">
        <f>'請求金額内訳書 (新2号)'!CQ6:CY6</f>
        <v>0</v>
      </c>
      <c r="CR6" s="382"/>
      <c r="CS6" s="382"/>
      <c r="CT6" s="382"/>
      <c r="CU6" s="382"/>
      <c r="CV6" s="382"/>
      <c r="CW6" s="382"/>
      <c r="CX6" s="382"/>
      <c r="CY6" s="383"/>
      <c r="CZ6" s="294" t="s">
        <v>2</v>
      </c>
      <c r="DA6" s="295"/>
      <c r="DB6" s="54"/>
      <c r="DC6" s="55"/>
      <c r="DD6" s="55"/>
      <c r="DE6" s="249">
        <v>37000</v>
      </c>
      <c r="DF6" s="249"/>
      <c r="DG6" s="249"/>
      <c r="DH6" s="249"/>
      <c r="DI6" s="249"/>
      <c r="DJ6" s="249"/>
      <c r="DK6" s="249"/>
      <c r="DL6" s="56"/>
      <c r="DM6" s="56"/>
      <c r="DN6" s="56"/>
    </row>
    <row r="7" spans="1:133" ht="8.25" customHeight="1">
      <c r="A7" s="45"/>
      <c r="B7" s="96"/>
      <c r="C7" s="96"/>
      <c r="D7" s="96"/>
      <c r="E7" s="96"/>
      <c r="F7" s="96"/>
      <c r="G7" s="96"/>
      <c r="H7" s="96"/>
      <c r="I7" s="96"/>
      <c r="J7" s="96"/>
      <c r="K7" s="96"/>
      <c r="L7" s="96"/>
      <c r="M7" s="96"/>
      <c r="N7" s="96"/>
      <c r="O7" s="96"/>
      <c r="P7" s="96"/>
      <c r="Q7" s="96"/>
      <c r="R7" s="96"/>
      <c r="S7" s="96"/>
      <c r="T7" s="96"/>
      <c r="U7" s="96"/>
      <c r="V7" s="96"/>
      <c r="W7" s="96"/>
      <c r="X7" s="96"/>
      <c r="Y7" s="96"/>
      <c r="Z7" s="96"/>
      <c r="AA7" s="97"/>
      <c r="AB7" s="97"/>
      <c r="AC7" s="98"/>
      <c r="AD7" s="98"/>
      <c r="AE7" s="98"/>
      <c r="AF7" s="98"/>
      <c r="AG7" s="98"/>
      <c r="AH7" s="98"/>
      <c r="AI7" s="98"/>
      <c r="AJ7" s="97"/>
      <c r="AK7" s="97"/>
      <c r="AL7" s="97"/>
      <c r="AM7" s="99"/>
      <c r="AN7" s="99"/>
      <c r="AO7" s="99"/>
      <c r="AP7" s="99"/>
      <c r="AQ7" s="99"/>
      <c r="AR7" s="99"/>
      <c r="AS7" s="99"/>
      <c r="AT7" s="99"/>
      <c r="AU7" s="99"/>
      <c r="AV7" s="99"/>
      <c r="AW7" s="99"/>
      <c r="AX7" s="99"/>
      <c r="AY7" s="99"/>
      <c r="AZ7" s="99"/>
      <c r="BA7" s="99"/>
      <c r="BB7" s="99"/>
      <c r="BC7" s="99"/>
      <c r="BD7" s="99"/>
      <c r="BE7" s="99"/>
      <c r="BF7" s="99"/>
      <c r="BG7" s="99"/>
      <c r="BH7" s="99"/>
      <c r="BI7" s="99"/>
      <c r="BJ7" s="97"/>
      <c r="BK7" s="97"/>
      <c r="BL7" s="97"/>
      <c r="BM7" s="97"/>
      <c r="BN7" s="51"/>
      <c r="BO7" s="51"/>
      <c r="BV7" s="53"/>
      <c r="BW7" s="53"/>
      <c r="BX7" s="53"/>
      <c r="BY7" s="53"/>
      <c r="BZ7" s="53"/>
      <c r="CA7" s="53"/>
      <c r="CB7" s="53"/>
      <c r="CC7" s="53"/>
      <c r="CD7" s="53"/>
      <c r="CE7" s="53"/>
      <c r="CF7" s="94"/>
      <c r="CG7" s="94"/>
      <c r="CH7" s="94"/>
      <c r="CI7" s="94"/>
      <c r="CJ7" s="94"/>
      <c r="CK7" s="94"/>
      <c r="CL7" s="94"/>
      <c r="CM7" s="94"/>
      <c r="CN7" s="94"/>
      <c r="CO7" s="94"/>
      <c r="CP7" s="94"/>
      <c r="CQ7" s="94"/>
      <c r="CR7" s="94"/>
      <c r="CS7" s="94"/>
      <c r="CT7" s="94"/>
      <c r="CU7" s="94"/>
      <c r="CV7" s="94"/>
      <c r="CW7" s="94"/>
      <c r="CX7" s="94"/>
      <c r="CY7" s="94"/>
      <c r="CZ7" s="94"/>
      <c r="DA7" s="94"/>
      <c r="DB7" s="55"/>
      <c r="DC7" s="55"/>
      <c r="DD7" s="55"/>
      <c r="DE7" s="82"/>
      <c r="DF7" s="82"/>
      <c r="DG7" s="82"/>
      <c r="DH7" s="82"/>
      <c r="DI7" s="82"/>
      <c r="DJ7" s="82"/>
      <c r="DK7" s="82"/>
      <c r="DL7" s="56"/>
      <c r="DM7" s="56"/>
      <c r="DN7" s="56"/>
    </row>
    <row r="8" spans="1:133" ht="15.95" customHeight="1">
      <c r="A8" s="45"/>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7"/>
      <c r="AN8" s="97"/>
      <c r="AO8" s="100"/>
      <c r="AP8" s="100"/>
      <c r="AQ8" s="100"/>
      <c r="AR8" s="100"/>
      <c r="AS8" s="99"/>
      <c r="AT8" s="99"/>
      <c r="AU8" s="99"/>
      <c r="AV8" s="99"/>
      <c r="AW8" s="99"/>
      <c r="AX8" s="99"/>
      <c r="AY8" s="99"/>
      <c r="AZ8" s="99"/>
      <c r="BA8" s="99"/>
      <c r="BB8" s="99"/>
      <c r="BC8" s="99"/>
      <c r="BD8" s="99"/>
      <c r="BE8" s="99"/>
      <c r="BF8" s="99"/>
      <c r="BG8" s="99"/>
      <c r="BH8" s="97"/>
      <c r="BI8" s="97"/>
      <c r="BJ8" s="96"/>
      <c r="BK8" s="96"/>
      <c r="BL8" s="96"/>
      <c r="BM8" s="96"/>
      <c r="BO8" s="236" t="s">
        <v>106</v>
      </c>
      <c r="BP8" s="236"/>
      <c r="BQ8" s="236"/>
      <c r="BR8" s="236"/>
      <c r="BS8" s="236"/>
      <c r="BT8" s="236"/>
      <c r="BU8" s="236"/>
      <c r="BV8" s="236"/>
      <c r="BW8" s="236"/>
      <c r="BX8" s="236"/>
      <c r="BY8" s="236"/>
      <c r="BZ8" s="384">
        <f>'請求金額内訳書 (新2号)'!BZ8:CS8</f>
        <v>0</v>
      </c>
      <c r="CA8" s="384"/>
      <c r="CB8" s="384"/>
      <c r="CC8" s="384"/>
      <c r="CD8" s="384"/>
      <c r="CE8" s="384"/>
      <c r="CF8" s="384"/>
      <c r="CG8" s="384"/>
      <c r="CH8" s="384"/>
      <c r="CI8" s="384"/>
      <c r="CJ8" s="384"/>
      <c r="CK8" s="384"/>
      <c r="CL8" s="384"/>
      <c r="CM8" s="384"/>
      <c r="CN8" s="384"/>
      <c r="CO8" s="384"/>
      <c r="CP8" s="384"/>
      <c r="CQ8" s="384"/>
      <c r="CR8" s="384"/>
      <c r="CS8" s="384"/>
      <c r="CT8" s="47"/>
      <c r="CU8" s="47"/>
      <c r="CV8" s="47"/>
      <c r="CW8" s="47"/>
      <c r="CX8" s="47"/>
      <c r="CY8" s="47"/>
      <c r="CZ8" s="47"/>
    </row>
    <row r="9" spans="1:133" ht="15.95" customHeight="1">
      <c r="A9" s="45"/>
      <c r="B9" s="96" t="s">
        <v>113</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7"/>
      <c r="AN9" s="97"/>
      <c r="AO9" s="100"/>
      <c r="AP9" s="100"/>
      <c r="AQ9" s="100"/>
      <c r="AR9" s="100"/>
      <c r="AS9" s="99"/>
      <c r="AT9" s="99"/>
      <c r="AU9" s="99"/>
      <c r="AV9" s="99"/>
      <c r="AW9" s="99"/>
      <c r="AX9" s="99"/>
      <c r="AY9" s="99"/>
      <c r="AZ9" s="99"/>
      <c r="BA9" s="99"/>
      <c r="BB9" s="99"/>
      <c r="BC9" s="99"/>
      <c r="BD9" s="99"/>
      <c r="BE9" s="99"/>
      <c r="BF9" s="99"/>
      <c r="BG9" s="99"/>
      <c r="BH9" s="97"/>
      <c r="BI9" s="97"/>
      <c r="BJ9" s="96"/>
      <c r="BK9" s="96"/>
      <c r="BL9" s="96"/>
      <c r="BM9" s="96"/>
      <c r="BO9" s="236" t="s">
        <v>107</v>
      </c>
      <c r="BP9" s="236"/>
      <c r="BQ9" s="236"/>
      <c r="BR9" s="236"/>
      <c r="BS9" s="236"/>
      <c r="BT9" s="236"/>
      <c r="BU9" s="236"/>
      <c r="BV9" s="236"/>
      <c r="BW9" s="236"/>
      <c r="BX9" s="236"/>
      <c r="BY9" s="236"/>
      <c r="BZ9" s="385">
        <f>'請求金額内訳書 (新2号)'!BZ9:CS9</f>
        <v>0</v>
      </c>
      <c r="CA9" s="385"/>
      <c r="CB9" s="385"/>
      <c r="CC9" s="385"/>
      <c r="CD9" s="385"/>
      <c r="CE9" s="385"/>
      <c r="CF9" s="385"/>
      <c r="CG9" s="385"/>
      <c r="CH9" s="385"/>
      <c r="CI9" s="385"/>
      <c r="CJ9" s="385"/>
      <c r="CK9" s="385"/>
      <c r="CL9" s="385"/>
      <c r="CM9" s="385"/>
      <c r="CN9" s="385"/>
      <c r="CO9" s="385"/>
      <c r="CP9" s="385"/>
      <c r="CQ9" s="385"/>
      <c r="CR9" s="385"/>
      <c r="CS9" s="385"/>
      <c r="CT9" s="47"/>
      <c r="CU9" s="47"/>
      <c r="CV9" s="47"/>
      <c r="CW9" s="47"/>
      <c r="CX9" s="47"/>
      <c r="CY9" s="47"/>
      <c r="CZ9" s="47"/>
    </row>
    <row r="10" spans="1:133" ht="15.95" customHeight="1">
      <c r="A10" s="45"/>
      <c r="B10" s="96"/>
      <c r="C10" s="248" t="str">
        <f>認可外代理受領請求書!BB6</f>
        <v>令和</v>
      </c>
      <c r="D10" s="248"/>
      <c r="E10" s="248"/>
      <c r="F10" s="248"/>
      <c r="G10" s="248"/>
      <c r="H10" s="248">
        <f>認可外代理受領請求書!BE6</f>
        <v>0</v>
      </c>
      <c r="I10" s="248"/>
      <c r="J10" s="248"/>
      <c r="K10" s="248" t="s">
        <v>29</v>
      </c>
      <c r="L10" s="248"/>
      <c r="M10" s="248">
        <f>認可外代理受領請求書!BI6</f>
        <v>0</v>
      </c>
      <c r="N10" s="248"/>
      <c r="O10" s="248"/>
      <c r="P10" s="248" t="s">
        <v>28</v>
      </c>
      <c r="Q10" s="248"/>
      <c r="R10" s="248">
        <f>認可外代理受領請求書!BM6</f>
        <v>0</v>
      </c>
      <c r="S10" s="248"/>
      <c r="T10" s="248"/>
      <c r="U10" s="248" t="s">
        <v>2</v>
      </c>
      <c r="V10" s="248"/>
      <c r="W10" s="96"/>
      <c r="X10" s="96"/>
      <c r="Y10" s="96"/>
      <c r="Z10" s="96"/>
      <c r="AA10" s="96"/>
      <c r="AB10" s="96"/>
      <c r="AC10" s="96"/>
      <c r="AD10" s="96"/>
      <c r="AE10" s="96"/>
      <c r="AF10" s="96"/>
      <c r="AG10" s="96"/>
      <c r="AH10" s="96"/>
      <c r="AI10" s="96"/>
      <c r="AJ10" s="96"/>
      <c r="AK10" s="96"/>
      <c r="AL10" s="96"/>
      <c r="AM10" s="97"/>
      <c r="AN10" s="97"/>
      <c r="AO10" s="100"/>
      <c r="AP10" s="100"/>
      <c r="AQ10" s="100"/>
      <c r="AR10" s="100"/>
      <c r="AS10" s="99"/>
      <c r="AT10" s="99"/>
      <c r="AU10" s="99"/>
      <c r="AV10" s="99"/>
      <c r="AW10" s="99"/>
      <c r="AX10" s="99"/>
      <c r="AY10" s="99"/>
      <c r="AZ10" s="99"/>
      <c r="BA10" s="99"/>
      <c r="BB10" s="99"/>
      <c r="BC10" s="99"/>
      <c r="BD10" s="99"/>
      <c r="BE10" s="99"/>
      <c r="BF10" s="99"/>
      <c r="BG10" s="99"/>
      <c r="BH10" s="97"/>
      <c r="BI10" s="97"/>
      <c r="BJ10" s="96"/>
      <c r="BK10" s="96"/>
      <c r="BL10" s="96"/>
      <c r="BM10" s="96"/>
      <c r="BO10" s="236" t="s">
        <v>24</v>
      </c>
      <c r="BP10" s="236"/>
      <c r="BQ10" s="236"/>
      <c r="BR10" s="236"/>
      <c r="BS10" s="236"/>
      <c r="BT10" s="236"/>
      <c r="BU10" s="236"/>
      <c r="BV10" s="236"/>
      <c r="BW10" s="236"/>
      <c r="BX10" s="236"/>
      <c r="BY10" s="236"/>
      <c r="BZ10" s="385">
        <f>'請求金額内訳書 (新2号)'!BZ10:CS10</f>
        <v>0</v>
      </c>
      <c r="CA10" s="385"/>
      <c r="CB10" s="385"/>
      <c r="CC10" s="385"/>
      <c r="CD10" s="385"/>
      <c r="CE10" s="385"/>
      <c r="CF10" s="385"/>
      <c r="CG10" s="385"/>
      <c r="CH10" s="385"/>
      <c r="CI10" s="385"/>
      <c r="CJ10" s="385"/>
      <c r="CK10" s="385"/>
      <c r="CL10" s="385"/>
      <c r="CM10" s="385"/>
      <c r="CN10" s="385"/>
      <c r="CO10" s="385"/>
      <c r="CP10" s="385"/>
      <c r="CQ10" s="385"/>
      <c r="CR10" s="385"/>
      <c r="CS10" s="385"/>
      <c r="CT10" s="47"/>
      <c r="CU10" s="47"/>
      <c r="CV10" s="47"/>
      <c r="CW10" s="47"/>
      <c r="CX10" s="47"/>
      <c r="CY10" s="47"/>
      <c r="CZ10" s="47"/>
    </row>
    <row r="11" spans="1:133" ht="15.95" customHeight="1">
      <c r="A11" s="4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7"/>
      <c r="AN11" s="97"/>
      <c r="AO11" s="100"/>
      <c r="AP11" s="100"/>
      <c r="AQ11" s="100"/>
      <c r="AR11" s="100"/>
      <c r="AS11" s="99"/>
      <c r="AT11" s="99"/>
      <c r="AU11" s="99"/>
      <c r="AV11" s="99"/>
      <c r="AW11" s="99"/>
      <c r="AX11" s="99"/>
      <c r="AY11" s="99"/>
      <c r="AZ11" s="99"/>
      <c r="BA11" s="99"/>
      <c r="BB11" s="99"/>
      <c r="BC11" s="99"/>
      <c r="BD11" s="99"/>
      <c r="BE11" s="99"/>
      <c r="BF11" s="99"/>
      <c r="BG11" s="99"/>
      <c r="BH11" s="97"/>
      <c r="BI11" s="97"/>
      <c r="BJ11" s="96"/>
      <c r="BK11" s="96"/>
      <c r="BL11" s="96"/>
      <c r="BM11" s="96"/>
      <c r="BO11" s="236" t="s">
        <v>108</v>
      </c>
      <c r="BP11" s="236"/>
      <c r="BQ11" s="236"/>
      <c r="BR11" s="236"/>
      <c r="BS11" s="236"/>
      <c r="BT11" s="236"/>
      <c r="BU11" s="236"/>
      <c r="BV11" s="236"/>
      <c r="BW11" s="236"/>
      <c r="BX11" s="236"/>
      <c r="BY11" s="236"/>
      <c r="BZ11" s="385">
        <f>'請求金額内訳書 (新2号)'!BZ11:CS11</f>
        <v>0</v>
      </c>
      <c r="CA11" s="385"/>
      <c r="CB11" s="385"/>
      <c r="CC11" s="385"/>
      <c r="CD11" s="385"/>
      <c r="CE11" s="385"/>
      <c r="CF11" s="385"/>
      <c r="CG11" s="385"/>
      <c r="CH11" s="385"/>
      <c r="CI11" s="385"/>
      <c r="CJ11" s="385"/>
      <c r="CK11" s="385"/>
      <c r="CL11" s="385"/>
      <c r="CM11" s="385"/>
      <c r="CN11" s="385"/>
      <c r="CO11" s="385"/>
      <c r="CP11" s="385"/>
      <c r="CQ11" s="385"/>
      <c r="CR11" s="385"/>
      <c r="CS11" s="385"/>
      <c r="CT11" s="47"/>
      <c r="CU11" s="47"/>
      <c r="CV11" s="47"/>
      <c r="CW11" s="47"/>
      <c r="CX11" s="47"/>
      <c r="CY11" s="47"/>
      <c r="CZ11" s="47"/>
    </row>
    <row r="12" spans="1:133" s="85" customFormat="1" ht="13.5" customHeight="1">
      <c r="A12" s="84"/>
      <c r="AM12" s="86"/>
      <c r="AN12" s="86"/>
      <c r="AO12" s="87"/>
      <c r="AP12" s="87"/>
      <c r="AQ12" s="87"/>
      <c r="AR12" s="87"/>
      <c r="AS12" s="88"/>
      <c r="AT12" s="88"/>
      <c r="AU12" s="88"/>
      <c r="AV12" s="88"/>
      <c r="AW12" s="88"/>
      <c r="AX12" s="88"/>
      <c r="AY12" s="88"/>
      <c r="AZ12" s="88"/>
      <c r="BA12" s="88"/>
      <c r="BB12" s="88"/>
      <c r="BC12" s="88"/>
      <c r="BD12" s="88"/>
      <c r="BE12" s="88"/>
      <c r="BF12" s="88"/>
      <c r="BG12" s="88"/>
      <c r="BH12" s="86"/>
      <c r="BI12" s="86"/>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90"/>
      <c r="CU12" s="90"/>
      <c r="CV12" s="90"/>
      <c r="CW12" s="90"/>
      <c r="CX12" s="90"/>
      <c r="CY12" s="90"/>
      <c r="CZ12" s="90"/>
      <c r="DA12" s="90"/>
      <c r="DB12" s="90"/>
    </row>
    <row r="13" spans="1:133" s="85" customFormat="1" ht="39.950000000000003" customHeight="1">
      <c r="B13" s="238" t="s">
        <v>109</v>
      </c>
      <c r="C13" s="239"/>
      <c r="D13" s="239"/>
      <c r="E13" s="239"/>
      <c r="F13" s="239"/>
      <c r="G13" s="239"/>
      <c r="H13" s="239"/>
      <c r="I13" s="239"/>
      <c r="J13" s="239"/>
      <c r="K13" s="239"/>
      <c r="L13" s="239" t="s">
        <v>110</v>
      </c>
      <c r="M13" s="239"/>
      <c r="N13" s="239"/>
      <c r="O13" s="239"/>
      <c r="P13" s="239"/>
      <c r="Q13" s="239"/>
      <c r="R13" s="239"/>
      <c r="S13" s="239"/>
      <c r="T13" s="239"/>
      <c r="U13" s="239"/>
      <c r="V13" s="239"/>
      <c r="W13" s="239"/>
      <c r="X13" s="239"/>
      <c r="Y13" s="239"/>
      <c r="Z13" s="239"/>
      <c r="AA13" s="239"/>
      <c r="AB13" s="239"/>
      <c r="AC13" s="239"/>
      <c r="AD13" s="381">
        <f>'請求金額内訳書 (新2号)'!AD13:BR13</f>
        <v>0</v>
      </c>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Y13" s="91"/>
      <c r="BZ13" s="91"/>
      <c r="CA13" s="91"/>
      <c r="CB13" s="91"/>
      <c r="CC13" s="91"/>
      <c r="CD13" s="91"/>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0"/>
      <c r="DE13" s="90"/>
      <c r="DF13" s="90"/>
      <c r="DG13" s="90"/>
      <c r="DH13" s="90"/>
      <c r="DI13" s="90"/>
      <c r="DJ13" s="90"/>
      <c r="DK13" s="90"/>
      <c r="DL13" s="90"/>
    </row>
    <row r="14" spans="1:133" s="85" customFormat="1" ht="39.950000000000003" customHeight="1">
      <c r="B14" s="239"/>
      <c r="C14" s="239"/>
      <c r="D14" s="239"/>
      <c r="E14" s="239"/>
      <c r="F14" s="239"/>
      <c r="G14" s="239"/>
      <c r="H14" s="239"/>
      <c r="I14" s="239"/>
      <c r="J14" s="239"/>
      <c r="K14" s="239"/>
      <c r="L14" s="241" t="s">
        <v>111</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3"/>
      <c r="AX14" s="244" t="s">
        <v>112</v>
      </c>
      <c r="AY14" s="245"/>
      <c r="AZ14" s="245"/>
      <c r="BA14" s="245"/>
      <c r="BB14" s="245"/>
      <c r="BC14" s="245"/>
      <c r="BD14" s="245"/>
      <c r="BE14" s="245"/>
      <c r="BF14" s="245"/>
      <c r="BG14" s="245"/>
      <c r="BH14" s="245"/>
      <c r="BI14" s="245"/>
      <c r="BJ14" s="245"/>
      <c r="BK14" s="245"/>
      <c r="BL14" s="245"/>
      <c r="BM14" s="245"/>
      <c r="BN14" s="245"/>
      <c r="BO14" s="245"/>
      <c r="BP14" s="245"/>
      <c r="BQ14" s="245"/>
      <c r="BR14" s="246"/>
      <c r="BS14" s="93"/>
      <c r="BZ14" s="91"/>
      <c r="CA14" s="91"/>
      <c r="CB14" s="91"/>
      <c r="CC14" s="91"/>
      <c r="CD14" s="91"/>
      <c r="CE14" s="91"/>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0"/>
      <c r="DF14" s="90"/>
      <c r="DG14" s="90"/>
      <c r="DH14" s="90"/>
      <c r="DI14" s="90"/>
      <c r="DJ14" s="90"/>
      <c r="DK14" s="90"/>
      <c r="DL14" s="90"/>
      <c r="DM14" s="90"/>
    </row>
    <row r="15" spans="1:133" ht="20.100000000000001" customHeight="1">
      <c r="A15" s="45"/>
      <c r="B15" s="57" t="s">
        <v>72</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6"/>
      <c r="DC15" s="6"/>
      <c r="DD15" s="6"/>
      <c r="DE15" s="6"/>
      <c r="DF15" s="6"/>
      <c r="DG15" s="6"/>
      <c r="DH15" s="6"/>
      <c r="DI15" s="6"/>
      <c r="DJ15" s="6"/>
      <c r="DK15" s="6"/>
      <c r="DL15" s="6"/>
      <c r="DM15" s="6"/>
      <c r="DN15" s="6"/>
      <c r="DO15" s="47"/>
      <c r="DP15" s="47"/>
      <c r="DQ15" s="47"/>
      <c r="DR15" s="47"/>
      <c r="DS15" s="47"/>
      <c r="DT15" s="47"/>
      <c r="DU15" s="47"/>
      <c r="DV15" s="47"/>
      <c r="DW15" s="47"/>
    </row>
    <row r="16" spans="1:133" ht="15" customHeight="1">
      <c r="A16" s="45"/>
      <c r="B16" s="272" t="s">
        <v>18</v>
      </c>
      <c r="C16" s="273"/>
      <c r="D16" s="274" t="s">
        <v>19</v>
      </c>
      <c r="E16" s="274"/>
      <c r="F16" s="274"/>
      <c r="G16" s="274"/>
      <c r="H16" s="274"/>
      <c r="I16" s="274"/>
      <c r="J16" s="274"/>
      <c r="K16" s="274"/>
      <c r="L16" s="274"/>
      <c r="M16" s="274"/>
      <c r="N16" s="274"/>
      <c r="O16" s="274"/>
      <c r="P16" s="274"/>
      <c r="Q16" s="274"/>
      <c r="R16" s="274"/>
      <c r="S16" s="274"/>
      <c r="T16" s="275" t="s">
        <v>6</v>
      </c>
      <c r="U16" s="276"/>
      <c r="V16" s="276"/>
      <c r="W16" s="276"/>
      <c r="X16" s="276"/>
      <c r="Y16" s="276"/>
      <c r="Z16" s="276"/>
      <c r="AA16" s="276"/>
      <c r="AB16" s="276"/>
      <c r="AC16" s="276"/>
      <c r="AD16" s="277"/>
      <c r="AE16" s="300" t="s">
        <v>98</v>
      </c>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0" t="s">
        <v>103</v>
      </c>
      <c r="BF16" s="301"/>
      <c r="BG16" s="301"/>
      <c r="BH16" s="301"/>
      <c r="BI16" s="301"/>
      <c r="BJ16" s="301"/>
      <c r="BK16" s="301"/>
      <c r="BL16" s="301"/>
      <c r="BM16" s="301"/>
      <c r="BN16" s="302"/>
      <c r="BO16" s="300" t="s">
        <v>90</v>
      </c>
      <c r="BP16" s="301"/>
      <c r="BQ16" s="301"/>
      <c r="BR16" s="301"/>
      <c r="BS16" s="301"/>
      <c r="BT16" s="301"/>
      <c r="BU16" s="301"/>
      <c r="BV16" s="301"/>
      <c r="BW16" s="301"/>
      <c r="BX16" s="301"/>
      <c r="BY16" s="301"/>
      <c r="BZ16" s="301"/>
      <c r="CA16" s="301"/>
      <c r="CB16" s="301"/>
      <c r="CC16" s="302"/>
      <c r="CD16" s="296" t="s">
        <v>104</v>
      </c>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8"/>
      <c r="DB16" s="47"/>
      <c r="DC16" s="47"/>
      <c r="DD16" s="47"/>
      <c r="DE16" s="47"/>
      <c r="DF16" s="47"/>
      <c r="DG16" s="47"/>
      <c r="DH16" s="47"/>
      <c r="DI16" s="47"/>
      <c r="DJ16" s="47"/>
    </row>
    <row r="17" spans="1:114" s="1" customFormat="1" ht="11.25" customHeight="1">
      <c r="A17" s="45"/>
      <c r="B17" s="253"/>
      <c r="C17" s="255"/>
      <c r="D17" s="250" t="s">
        <v>80</v>
      </c>
      <c r="E17" s="251"/>
      <c r="F17" s="251"/>
      <c r="G17" s="251"/>
      <c r="H17" s="251"/>
      <c r="I17" s="251"/>
      <c r="J17" s="251"/>
      <c r="K17" s="251"/>
      <c r="L17" s="251"/>
      <c r="M17" s="251"/>
      <c r="N17" s="251"/>
      <c r="O17" s="251"/>
      <c r="P17" s="251"/>
      <c r="Q17" s="251"/>
      <c r="R17" s="251"/>
      <c r="S17" s="252"/>
      <c r="T17" s="278"/>
      <c r="U17" s="279"/>
      <c r="V17" s="279"/>
      <c r="W17" s="279"/>
      <c r="X17" s="279"/>
      <c r="Y17" s="279"/>
      <c r="Z17" s="279"/>
      <c r="AA17" s="279"/>
      <c r="AB17" s="279"/>
      <c r="AC17" s="279"/>
      <c r="AD17" s="280"/>
      <c r="AE17" s="303"/>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3"/>
      <c r="BF17" s="304"/>
      <c r="BG17" s="304"/>
      <c r="BH17" s="304"/>
      <c r="BI17" s="304"/>
      <c r="BJ17" s="304"/>
      <c r="BK17" s="304"/>
      <c r="BL17" s="304"/>
      <c r="BM17" s="304"/>
      <c r="BN17" s="305"/>
      <c r="BO17" s="303"/>
      <c r="BP17" s="304"/>
      <c r="BQ17" s="304"/>
      <c r="BR17" s="304"/>
      <c r="BS17" s="304"/>
      <c r="BT17" s="304"/>
      <c r="BU17" s="304"/>
      <c r="BV17" s="304"/>
      <c r="BW17" s="304"/>
      <c r="BX17" s="304"/>
      <c r="BY17" s="304"/>
      <c r="BZ17" s="304"/>
      <c r="CA17" s="304"/>
      <c r="CB17" s="304"/>
      <c r="CC17" s="305"/>
      <c r="CD17" s="259" t="s">
        <v>37</v>
      </c>
      <c r="CE17" s="260"/>
      <c r="CF17" s="260"/>
      <c r="CG17" s="260"/>
      <c r="CH17" s="260"/>
      <c r="CI17" s="260"/>
      <c r="CJ17" s="260"/>
      <c r="CK17" s="260"/>
      <c r="CL17" s="260"/>
      <c r="CM17" s="260"/>
      <c r="CN17" s="260"/>
      <c r="CO17" s="261"/>
      <c r="CP17" s="265" t="s">
        <v>42</v>
      </c>
      <c r="CQ17" s="260"/>
      <c r="CR17" s="260"/>
      <c r="CS17" s="260"/>
      <c r="CT17" s="260"/>
      <c r="CU17" s="260"/>
      <c r="CV17" s="260"/>
      <c r="CW17" s="260"/>
      <c r="CX17" s="260"/>
      <c r="CY17" s="260"/>
      <c r="CZ17" s="260"/>
      <c r="DA17" s="266"/>
      <c r="DB17" s="58"/>
      <c r="DC17" s="59"/>
      <c r="DD17" s="59"/>
      <c r="DE17" s="59"/>
      <c r="DF17" s="59"/>
      <c r="DG17" s="59"/>
      <c r="DH17" s="59"/>
      <c r="DI17" s="59"/>
      <c r="DJ17" s="59"/>
    </row>
    <row r="18" spans="1:114" s="1" customFormat="1" ht="11.25" customHeight="1">
      <c r="A18" s="45"/>
      <c r="B18" s="253"/>
      <c r="C18" s="255"/>
      <c r="D18" s="253"/>
      <c r="E18" s="254"/>
      <c r="F18" s="254"/>
      <c r="G18" s="254"/>
      <c r="H18" s="254"/>
      <c r="I18" s="254"/>
      <c r="J18" s="254"/>
      <c r="K18" s="254"/>
      <c r="L18" s="254"/>
      <c r="M18" s="254"/>
      <c r="N18" s="254"/>
      <c r="O18" s="254"/>
      <c r="P18" s="254"/>
      <c r="Q18" s="254"/>
      <c r="R18" s="254"/>
      <c r="S18" s="255"/>
      <c r="T18" s="278"/>
      <c r="U18" s="279"/>
      <c r="V18" s="279"/>
      <c r="W18" s="279"/>
      <c r="X18" s="279"/>
      <c r="Y18" s="279"/>
      <c r="Z18" s="279"/>
      <c r="AA18" s="279"/>
      <c r="AB18" s="279"/>
      <c r="AC18" s="279"/>
      <c r="AD18" s="280"/>
      <c r="AE18" s="303"/>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3"/>
      <c r="BF18" s="304"/>
      <c r="BG18" s="304"/>
      <c r="BH18" s="304"/>
      <c r="BI18" s="304"/>
      <c r="BJ18" s="304"/>
      <c r="BK18" s="304"/>
      <c r="BL18" s="304"/>
      <c r="BM18" s="304"/>
      <c r="BN18" s="305"/>
      <c r="BO18" s="303"/>
      <c r="BP18" s="304"/>
      <c r="BQ18" s="304"/>
      <c r="BR18" s="304"/>
      <c r="BS18" s="304"/>
      <c r="BT18" s="304"/>
      <c r="BU18" s="304"/>
      <c r="BV18" s="304"/>
      <c r="BW18" s="304"/>
      <c r="BX18" s="304"/>
      <c r="BY18" s="304"/>
      <c r="BZ18" s="304"/>
      <c r="CA18" s="304"/>
      <c r="CB18" s="304"/>
      <c r="CC18" s="305"/>
      <c r="CD18" s="262"/>
      <c r="CE18" s="263"/>
      <c r="CF18" s="263"/>
      <c r="CG18" s="263"/>
      <c r="CH18" s="263"/>
      <c r="CI18" s="263"/>
      <c r="CJ18" s="263"/>
      <c r="CK18" s="263"/>
      <c r="CL18" s="263"/>
      <c r="CM18" s="263"/>
      <c r="CN18" s="263"/>
      <c r="CO18" s="264"/>
      <c r="CP18" s="267"/>
      <c r="CQ18" s="263"/>
      <c r="CR18" s="263"/>
      <c r="CS18" s="263"/>
      <c r="CT18" s="263"/>
      <c r="CU18" s="263"/>
      <c r="CV18" s="263"/>
      <c r="CW18" s="263"/>
      <c r="CX18" s="263"/>
      <c r="CY18" s="263"/>
      <c r="CZ18" s="263"/>
      <c r="DA18" s="268"/>
      <c r="DB18" s="58"/>
      <c r="DC18" s="59"/>
      <c r="DD18" s="59"/>
      <c r="DE18" s="59"/>
      <c r="DF18" s="59"/>
      <c r="DG18" s="59"/>
      <c r="DH18" s="59"/>
      <c r="DI18" s="59"/>
      <c r="DJ18" s="59"/>
    </row>
    <row r="19" spans="1:114" s="1" customFormat="1" ht="11.25" customHeight="1">
      <c r="A19" s="45"/>
      <c r="B19" s="253"/>
      <c r="C19" s="255"/>
      <c r="D19" s="253"/>
      <c r="E19" s="254"/>
      <c r="F19" s="254"/>
      <c r="G19" s="254"/>
      <c r="H19" s="254"/>
      <c r="I19" s="254"/>
      <c r="J19" s="254"/>
      <c r="K19" s="254"/>
      <c r="L19" s="254"/>
      <c r="M19" s="254"/>
      <c r="N19" s="254"/>
      <c r="O19" s="254"/>
      <c r="P19" s="254"/>
      <c r="Q19" s="254"/>
      <c r="R19" s="254"/>
      <c r="S19" s="255"/>
      <c r="T19" s="278"/>
      <c r="U19" s="279"/>
      <c r="V19" s="279"/>
      <c r="W19" s="279"/>
      <c r="X19" s="279"/>
      <c r="Y19" s="279"/>
      <c r="Z19" s="279"/>
      <c r="AA19" s="279"/>
      <c r="AB19" s="279"/>
      <c r="AC19" s="279"/>
      <c r="AD19" s="280"/>
      <c r="AE19" s="303"/>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3"/>
      <c r="BF19" s="304"/>
      <c r="BG19" s="304"/>
      <c r="BH19" s="304"/>
      <c r="BI19" s="304"/>
      <c r="BJ19" s="304"/>
      <c r="BK19" s="304"/>
      <c r="BL19" s="304"/>
      <c r="BM19" s="304"/>
      <c r="BN19" s="305"/>
      <c r="BO19" s="303"/>
      <c r="BP19" s="304"/>
      <c r="BQ19" s="304"/>
      <c r="BR19" s="304"/>
      <c r="BS19" s="304"/>
      <c r="BT19" s="304"/>
      <c r="BU19" s="304"/>
      <c r="BV19" s="304"/>
      <c r="BW19" s="304"/>
      <c r="BX19" s="304"/>
      <c r="BY19" s="304"/>
      <c r="BZ19" s="304"/>
      <c r="CA19" s="304"/>
      <c r="CB19" s="304"/>
      <c r="CC19" s="305"/>
      <c r="CD19" s="269" t="s">
        <v>40</v>
      </c>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1"/>
      <c r="DB19" s="58"/>
      <c r="DC19" s="59"/>
      <c r="DD19" s="59"/>
      <c r="DE19" s="59"/>
      <c r="DF19" s="59"/>
      <c r="DG19" s="59"/>
      <c r="DH19" s="59"/>
      <c r="DI19" s="59"/>
      <c r="DJ19" s="59"/>
    </row>
    <row r="20" spans="1:114" s="1" customFormat="1" ht="7.5" customHeight="1">
      <c r="A20" s="45"/>
      <c r="B20" s="256"/>
      <c r="C20" s="258"/>
      <c r="D20" s="256"/>
      <c r="E20" s="257"/>
      <c r="F20" s="257"/>
      <c r="G20" s="257"/>
      <c r="H20" s="257"/>
      <c r="I20" s="257"/>
      <c r="J20" s="257"/>
      <c r="K20" s="257"/>
      <c r="L20" s="257"/>
      <c r="M20" s="257"/>
      <c r="N20" s="257"/>
      <c r="O20" s="257"/>
      <c r="P20" s="257"/>
      <c r="Q20" s="257"/>
      <c r="R20" s="257"/>
      <c r="S20" s="258"/>
      <c r="T20" s="281"/>
      <c r="U20" s="282"/>
      <c r="V20" s="282"/>
      <c r="W20" s="282"/>
      <c r="X20" s="282"/>
      <c r="Y20" s="282"/>
      <c r="Z20" s="282"/>
      <c r="AA20" s="282"/>
      <c r="AB20" s="282"/>
      <c r="AC20" s="282"/>
      <c r="AD20" s="283"/>
      <c r="AE20" s="306"/>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6"/>
      <c r="BF20" s="307"/>
      <c r="BG20" s="307"/>
      <c r="BH20" s="307"/>
      <c r="BI20" s="307"/>
      <c r="BJ20" s="307"/>
      <c r="BK20" s="307"/>
      <c r="BL20" s="307"/>
      <c r="BM20" s="307"/>
      <c r="BN20" s="308"/>
      <c r="BO20" s="306"/>
      <c r="BP20" s="307"/>
      <c r="BQ20" s="307"/>
      <c r="BR20" s="307"/>
      <c r="BS20" s="307"/>
      <c r="BT20" s="307"/>
      <c r="BU20" s="307"/>
      <c r="BV20" s="307"/>
      <c r="BW20" s="307"/>
      <c r="BX20" s="307"/>
      <c r="BY20" s="307"/>
      <c r="BZ20" s="307"/>
      <c r="CA20" s="307"/>
      <c r="CB20" s="307"/>
      <c r="CC20" s="308"/>
      <c r="CD20" s="262"/>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8"/>
      <c r="DB20" s="59"/>
      <c r="DC20" s="59"/>
      <c r="DD20" s="59"/>
      <c r="DE20" s="59"/>
      <c r="DF20" s="59"/>
      <c r="DG20" s="59"/>
      <c r="DH20" s="59"/>
      <c r="DI20" s="59"/>
      <c r="DJ20" s="59"/>
    </row>
    <row r="21" spans="1:114" s="1" customFormat="1" ht="15.95" customHeight="1">
      <c r="A21" s="45"/>
      <c r="B21" s="323">
        <v>1</v>
      </c>
      <c r="C21" s="321"/>
      <c r="D21" s="327"/>
      <c r="E21" s="328"/>
      <c r="F21" s="328"/>
      <c r="G21" s="328"/>
      <c r="H21" s="328"/>
      <c r="I21" s="328"/>
      <c r="J21" s="328"/>
      <c r="K21" s="328"/>
      <c r="L21" s="328"/>
      <c r="M21" s="328"/>
      <c r="N21" s="328"/>
      <c r="O21" s="328"/>
      <c r="P21" s="328"/>
      <c r="Q21" s="328"/>
      <c r="R21" s="328"/>
      <c r="S21" s="329"/>
      <c r="T21" s="330" t="s">
        <v>9</v>
      </c>
      <c r="U21" s="331"/>
      <c r="V21" s="331"/>
      <c r="W21" s="331"/>
      <c r="X21" s="331"/>
      <c r="Y21" s="331"/>
      <c r="Z21" s="331"/>
      <c r="AA21" s="331"/>
      <c r="AB21" s="331"/>
      <c r="AC21" s="331"/>
      <c r="AD21" s="332"/>
      <c r="AE21" s="60"/>
      <c r="AF21" s="61"/>
      <c r="AG21" s="339" t="s">
        <v>4</v>
      </c>
      <c r="AH21" s="339"/>
      <c r="AI21" s="339"/>
      <c r="AJ21" s="339"/>
      <c r="AK21" s="339"/>
      <c r="AL21" s="339"/>
      <c r="AM21" s="357" t="s">
        <v>83</v>
      </c>
      <c r="AN21" s="357"/>
      <c r="AO21" s="358"/>
      <c r="AP21" s="358"/>
      <c r="AQ21" s="358"/>
      <c r="AR21" s="358"/>
      <c r="AS21" s="358"/>
      <c r="AT21" s="358"/>
      <c r="AU21" s="358"/>
      <c r="AV21" s="358"/>
      <c r="AW21" s="358"/>
      <c r="AX21" s="358"/>
      <c r="AY21" s="358"/>
      <c r="AZ21" s="358"/>
      <c r="BA21" s="357" t="s">
        <v>94</v>
      </c>
      <c r="BB21" s="357"/>
      <c r="BC21" s="357"/>
      <c r="BD21" s="359"/>
      <c r="BE21" s="351"/>
      <c r="BF21" s="352"/>
      <c r="BG21" s="352"/>
      <c r="BH21" s="352"/>
      <c r="BI21" s="352"/>
      <c r="BJ21" s="352"/>
      <c r="BK21" s="352"/>
      <c r="BL21" s="352"/>
      <c r="BM21" s="315" t="s">
        <v>1</v>
      </c>
      <c r="BN21" s="321"/>
      <c r="BO21" s="323"/>
      <c r="BP21" s="315"/>
      <c r="BQ21" s="365" t="s">
        <v>87</v>
      </c>
      <c r="BR21" s="365"/>
      <c r="BS21" s="365"/>
      <c r="BT21" s="365"/>
      <c r="BU21" s="365"/>
      <c r="BV21" s="365"/>
      <c r="BW21" s="365"/>
      <c r="BX21" s="6" t="s">
        <v>83</v>
      </c>
      <c r="BY21" s="334"/>
      <c r="BZ21" s="334"/>
      <c r="CA21" s="350" t="s">
        <v>2</v>
      </c>
      <c r="CB21" s="350"/>
      <c r="CC21" s="63" t="s">
        <v>16</v>
      </c>
      <c r="CD21" s="311">
        <f>BE21</f>
        <v>0</v>
      </c>
      <c r="CE21" s="312"/>
      <c r="CF21" s="312"/>
      <c r="CG21" s="312"/>
      <c r="CH21" s="312"/>
      <c r="CI21" s="312"/>
      <c r="CJ21" s="312"/>
      <c r="CK21" s="312"/>
      <c r="CL21" s="312"/>
      <c r="CM21" s="312"/>
      <c r="CN21" s="315" t="s">
        <v>1</v>
      </c>
      <c r="CO21" s="316"/>
      <c r="CP21" s="319">
        <f>IF(BY23="",DE6,ROUNDDOWN(37000*BY23/$CQ$6,-1))</f>
        <v>37000</v>
      </c>
      <c r="CQ21" s="312"/>
      <c r="CR21" s="312"/>
      <c r="CS21" s="312"/>
      <c r="CT21" s="312"/>
      <c r="CU21" s="312"/>
      <c r="CV21" s="312"/>
      <c r="CW21" s="312"/>
      <c r="CX21" s="312"/>
      <c r="CY21" s="312"/>
      <c r="CZ21" s="315" t="s">
        <v>1</v>
      </c>
      <c r="DA21" s="321"/>
      <c r="DB21" s="59"/>
      <c r="DC21" s="59"/>
      <c r="DD21" s="59"/>
      <c r="DE21" s="59"/>
      <c r="DF21" s="59"/>
      <c r="DG21" s="59"/>
      <c r="DH21" s="59"/>
      <c r="DI21" s="59"/>
      <c r="DJ21" s="59"/>
    </row>
    <row r="22" spans="1:114" s="1" customFormat="1" ht="15.95" customHeight="1">
      <c r="A22" s="45"/>
      <c r="B22" s="324"/>
      <c r="C22" s="325"/>
      <c r="D22" s="343"/>
      <c r="E22" s="344"/>
      <c r="F22" s="344"/>
      <c r="G22" s="344"/>
      <c r="H22" s="344"/>
      <c r="I22" s="344"/>
      <c r="J22" s="344"/>
      <c r="K22" s="344"/>
      <c r="L22" s="344"/>
      <c r="M22" s="344"/>
      <c r="N22" s="344"/>
      <c r="O22" s="344"/>
      <c r="P22" s="344"/>
      <c r="Q22" s="344"/>
      <c r="R22" s="344"/>
      <c r="S22" s="345"/>
      <c r="T22" s="333"/>
      <c r="U22" s="334"/>
      <c r="V22" s="334"/>
      <c r="W22" s="334"/>
      <c r="X22" s="334"/>
      <c r="Y22" s="334"/>
      <c r="Z22" s="334"/>
      <c r="AA22" s="334"/>
      <c r="AB22" s="334"/>
      <c r="AC22" s="334"/>
      <c r="AD22" s="335"/>
      <c r="AE22" s="64"/>
      <c r="AF22" s="6"/>
      <c r="AG22" s="349" t="s">
        <v>81</v>
      </c>
      <c r="AH22" s="349"/>
      <c r="AI22" s="349"/>
      <c r="AJ22" s="349"/>
      <c r="AK22" s="349"/>
      <c r="AL22" s="349"/>
      <c r="AM22" s="360" t="s">
        <v>83</v>
      </c>
      <c r="AN22" s="360"/>
      <c r="AO22" s="361"/>
      <c r="AP22" s="361"/>
      <c r="AQ22" s="361"/>
      <c r="AR22" s="361"/>
      <c r="AS22" s="361"/>
      <c r="AT22" s="361"/>
      <c r="AU22" s="360" t="s">
        <v>1</v>
      </c>
      <c r="AV22" s="360"/>
      <c r="AW22" s="360" t="s">
        <v>93</v>
      </c>
      <c r="AX22" s="360"/>
      <c r="AY22" s="362"/>
      <c r="AZ22" s="362"/>
      <c r="BA22" s="360" t="s">
        <v>95</v>
      </c>
      <c r="BB22" s="360"/>
      <c r="BC22" s="360"/>
      <c r="BD22" s="363"/>
      <c r="BE22" s="353"/>
      <c r="BF22" s="354"/>
      <c r="BG22" s="354"/>
      <c r="BH22" s="354"/>
      <c r="BI22" s="354"/>
      <c r="BJ22" s="354"/>
      <c r="BK22" s="354"/>
      <c r="BL22" s="354"/>
      <c r="BM22" s="350"/>
      <c r="BN22" s="325"/>
      <c r="BO22" s="324"/>
      <c r="BP22" s="350"/>
      <c r="BQ22" s="349" t="s">
        <v>88</v>
      </c>
      <c r="BR22" s="349"/>
      <c r="BS22" s="349"/>
      <c r="BT22" s="349"/>
      <c r="BU22" s="349"/>
      <c r="BV22" s="349"/>
      <c r="BW22" s="349"/>
      <c r="BX22" s="6" t="s">
        <v>83</v>
      </c>
      <c r="BY22" s="334"/>
      <c r="BZ22" s="334"/>
      <c r="CA22" s="350" t="s">
        <v>2</v>
      </c>
      <c r="CB22" s="350"/>
      <c r="CC22" s="63" t="s">
        <v>16</v>
      </c>
      <c r="CD22" s="313"/>
      <c r="CE22" s="314"/>
      <c r="CF22" s="314"/>
      <c r="CG22" s="314"/>
      <c r="CH22" s="314"/>
      <c r="CI22" s="314"/>
      <c r="CJ22" s="314"/>
      <c r="CK22" s="314"/>
      <c r="CL22" s="314"/>
      <c r="CM22" s="314"/>
      <c r="CN22" s="317"/>
      <c r="CO22" s="318"/>
      <c r="CP22" s="320"/>
      <c r="CQ22" s="314"/>
      <c r="CR22" s="314"/>
      <c r="CS22" s="314"/>
      <c r="CT22" s="314"/>
      <c r="CU22" s="314"/>
      <c r="CV22" s="314"/>
      <c r="CW22" s="314"/>
      <c r="CX22" s="314"/>
      <c r="CY22" s="314"/>
      <c r="CZ22" s="317"/>
      <c r="DA22" s="322"/>
      <c r="DB22" s="59"/>
      <c r="DC22" s="59"/>
      <c r="DD22" s="59"/>
      <c r="DE22" s="59"/>
      <c r="DF22" s="59"/>
      <c r="DG22" s="59"/>
      <c r="DH22" s="59"/>
      <c r="DI22" s="59"/>
      <c r="DJ22" s="59"/>
    </row>
    <row r="23" spans="1:114" s="1" customFormat="1" ht="15.95" customHeight="1">
      <c r="A23" s="45"/>
      <c r="B23" s="326"/>
      <c r="C23" s="322"/>
      <c r="D23" s="346"/>
      <c r="E23" s="347"/>
      <c r="F23" s="347"/>
      <c r="G23" s="347"/>
      <c r="H23" s="347"/>
      <c r="I23" s="347"/>
      <c r="J23" s="347"/>
      <c r="K23" s="347"/>
      <c r="L23" s="347"/>
      <c r="M23" s="347"/>
      <c r="N23" s="347"/>
      <c r="O23" s="347"/>
      <c r="P23" s="347"/>
      <c r="Q23" s="347"/>
      <c r="R23" s="347"/>
      <c r="S23" s="348"/>
      <c r="T23" s="336"/>
      <c r="U23" s="337"/>
      <c r="V23" s="337"/>
      <c r="W23" s="337"/>
      <c r="X23" s="337"/>
      <c r="Y23" s="337"/>
      <c r="Z23" s="337"/>
      <c r="AA23" s="337"/>
      <c r="AB23" s="337"/>
      <c r="AC23" s="337"/>
      <c r="AD23" s="338"/>
      <c r="AE23" s="64"/>
      <c r="AF23" s="6"/>
      <c r="AG23" s="349" t="s">
        <v>82</v>
      </c>
      <c r="AH23" s="349"/>
      <c r="AI23" s="349"/>
      <c r="AJ23" s="349"/>
      <c r="AK23" s="349"/>
      <c r="AL23" s="349"/>
      <c r="AM23" s="360" t="s">
        <v>83</v>
      </c>
      <c r="AN23" s="360"/>
      <c r="AO23" s="361"/>
      <c r="AP23" s="361"/>
      <c r="AQ23" s="361"/>
      <c r="AR23" s="361"/>
      <c r="AS23" s="361"/>
      <c r="AT23" s="361"/>
      <c r="AU23" s="360" t="s">
        <v>1</v>
      </c>
      <c r="AV23" s="360"/>
      <c r="AW23" s="360" t="s">
        <v>93</v>
      </c>
      <c r="AX23" s="360"/>
      <c r="AY23" s="362"/>
      <c r="AZ23" s="362"/>
      <c r="BA23" s="360" t="s">
        <v>97</v>
      </c>
      <c r="BB23" s="360"/>
      <c r="BC23" s="360"/>
      <c r="BD23" s="363"/>
      <c r="BE23" s="355"/>
      <c r="BF23" s="356"/>
      <c r="BG23" s="356"/>
      <c r="BH23" s="356"/>
      <c r="BI23" s="356"/>
      <c r="BJ23" s="356"/>
      <c r="BK23" s="356"/>
      <c r="BL23" s="356"/>
      <c r="BM23" s="317"/>
      <c r="BN23" s="322"/>
      <c r="BO23" s="65" t="s">
        <v>83</v>
      </c>
      <c r="BP23" s="364" t="s">
        <v>84</v>
      </c>
      <c r="BQ23" s="364"/>
      <c r="BR23" s="364"/>
      <c r="BS23" s="364"/>
      <c r="BT23" s="364"/>
      <c r="BU23" s="364"/>
      <c r="BV23" s="364"/>
      <c r="BW23" s="364"/>
      <c r="BX23" s="364"/>
      <c r="BY23" s="337"/>
      <c r="BZ23" s="337"/>
      <c r="CA23" s="317" t="s">
        <v>2</v>
      </c>
      <c r="CB23" s="317"/>
      <c r="CC23" s="66" t="s">
        <v>86</v>
      </c>
      <c r="CD23" s="340">
        <f>MIN(CD21,CP21)</f>
        <v>0</v>
      </c>
      <c r="CE23" s="341"/>
      <c r="CF23" s="341"/>
      <c r="CG23" s="341"/>
      <c r="CH23" s="341"/>
      <c r="CI23" s="341"/>
      <c r="CJ23" s="341"/>
      <c r="CK23" s="341"/>
      <c r="CL23" s="341"/>
      <c r="CM23" s="341"/>
      <c r="CN23" s="341"/>
      <c r="CO23" s="341"/>
      <c r="CP23" s="341"/>
      <c r="CQ23" s="341"/>
      <c r="CR23" s="341"/>
      <c r="CS23" s="341"/>
      <c r="CT23" s="341"/>
      <c r="CU23" s="341"/>
      <c r="CV23" s="341"/>
      <c r="CW23" s="341"/>
      <c r="CX23" s="341"/>
      <c r="CY23" s="342"/>
      <c r="CZ23" s="309" t="s">
        <v>1</v>
      </c>
      <c r="DA23" s="310"/>
      <c r="DB23" s="59"/>
    </row>
    <row r="24" spans="1:114" s="1" customFormat="1" ht="15.95" customHeight="1">
      <c r="A24" s="45"/>
      <c r="B24" s="323">
        <v>2</v>
      </c>
      <c r="C24" s="321"/>
      <c r="D24" s="327"/>
      <c r="E24" s="328"/>
      <c r="F24" s="328"/>
      <c r="G24" s="328"/>
      <c r="H24" s="328"/>
      <c r="I24" s="328"/>
      <c r="J24" s="328"/>
      <c r="K24" s="328"/>
      <c r="L24" s="328"/>
      <c r="M24" s="328"/>
      <c r="N24" s="328"/>
      <c r="O24" s="328"/>
      <c r="P24" s="328"/>
      <c r="Q24" s="328"/>
      <c r="R24" s="328"/>
      <c r="S24" s="329"/>
      <c r="T24" s="330" t="s">
        <v>9</v>
      </c>
      <c r="U24" s="331"/>
      <c r="V24" s="331"/>
      <c r="W24" s="331"/>
      <c r="X24" s="331"/>
      <c r="Y24" s="331"/>
      <c r="Z24" s="331"/>
      <c r="AA24" s="331"/>
      <c r="AB24" s="331"/>
      <c r="AC24" s="331"/>
      <c r="AD24" s="332"/>
      <c r="AE24" s="60"/>
      <c r="AF24" s="61"/>
      <c r="AG24" s="339" t="s">
        <v>4</v>
      </c>
      <c r="AH24" s="339"/>
      <c r="AI24" s="339"/>
      <c r="AJ24" s="339"/>
      <c r="AK24" s="339"/>
      <c r="AL24" s="339"/>
      <c r="AM24" s="357" t="s">
        <v>83</v>
      </c>
      <c r="AN24" s="357"/>
      <c r="AO24" s="358"/>
      <c r="AP24" s="358"/>
      <c r="AQ24" s="358"/>
      <c r="AR24" s="358"/>
      <c r="AS24" s="358"/>
      <c r="AT24" s="358"/>
      <c r="AU24" s="358"/>
      <c r="AV24" s="358"/>
      <c r="AW24" s="358"/>
      <c r="AX24" s="358"/>
      <c r="AY24" s="358"/>
      <c r="AZ24" s="358"/>
      <c r="BA24" s="357" t="s">
        <v>94</v>
      </c>
      <c r="BB24" s="357"/>
      <c r="BC24" s="357"/>
      <c r="BD24" s="359"/>
      <c r="BE24" s="351"/>
      <c r="BF24" s="352"/>
      <c r="BG24" s="352"/>
      <c r="BH24" s="352"/>
      <c r="BI24" s="352"/>
      <c r="BJ24" s="352"/>
      <c r="BK24" s="352"/>
      <c r="BL24" s="352"/>
      <c r="BM24" s="315" t="s">
        <v>1</v>
      </c>
      <c r="BN24" s="321"/>
      <c r="BO24" s="323"/>
      <c r="BP24" s="315"/>
      <c r="BQ24" s="365" t="s">
        <v>87</v>
      </c>
      <c r="BR24" s="365"/>
      <c r="BS24" s="365"/>
      <c r="BT24" s="365"/>
      <c r="BU24" s="365"/>
      <c r="BV24" s="365"/>
      <c r="BW24" s="365"/>
      <c r="BX24" s="6" t="s">
        <v>83</v>
      </c>
      <c r="BY24" s="334"/>
      <c r="BZ24" s="334"/>
      <c r="CA24" s="350" t="s">
        <v>2</v>
      </c>
      <c r="CB24" s="350"/>
      <c r="CC24" s="63" t="s">
        <v>16</v>
      </c>
      <c r="CD24" s="311">
        <f>BE24</f>
        <v>0</v>
      </c>
      <c r="CE24" s="312"/>
      <c r="CF24" s="312"/>
      <c r="CG24" s="312"/>
      <c r="CH24" s="312"/>
      <c r="CI24" s="312"/>
      <c r="CJ24" s="312"/>
      <c r="CK24" s="312"/>
      <c r="CL24" s="312"/>
      <c r="CM24" s="312"/>
      <c r="CN24" s="315" t="s">
        <v>1</v>
      </c>
      <c r="CO24" s="316"/>
      <c r="CP24" s="319">
        <f>IF(BY26="",DE6,ROUNDDOWN(37000*BY26/$CQ$6,-1))</f>
        <v>37000</v>
      </c>
      <c r="CQ24" s="312"/>
      <c r="CR24" s="312"/>
      <c r="CS24" s="312"/>
      <c r="CT24" s="312"/>
      <c r="CU24" s="312"/>
      <c r="CV24" s="312"/>
      <c r="CW24" s="312"/>
      <c r="CX24" s="312"/>
      <c r="CY24" s="312"/>
      <c r="CZ24" s="315" t="s">
        <v>1</v>
      </c>
      <c r="DA24" s="321"/>
      <c r="DB24" s="59"/>
      <c r="DC24" s="59"/>
      <c r="DD24" s="59"/>
      <c r="DE24" s="59"/>
      <c r="DF24" s="59"/>
      <c r="DG24" s="59"/>
      <c r="DH24" s="59"/>
      <c r="DI24" s="59"/>
      <c r="DJ24" s="59"/>
    </row>
    <row r="25" spans="1:114" s="1" customFormat="1" ht="15.95" customHeight="1">
      <c r="A25" s="45"/>
      <c r="B25" s="324"/>
      <c r="C25" s="325"/>
      <c r="D25" s="343"/>
      <c r="E25" s="344"/>
      <c r="F25" s="344"/>
      <c r="G25" s="344"/>
      <c r="H25" s="344"/>
      <c r="I25" s="344"/>
      <c r="J25" s="344"/>
      <c r="K25" s="344"/>
      <c r="L25" s="344"/>
      <c r="M25" s="344"/>
      <c r="N25" s="344"/>
      <c r="O25" s="344"/>
      <c r="P25" s="344"/>
      <c r="Q25" s="344"/>
      <c r="R25" s="344"/>
      <c r="S25" s="345"/>
      <c r="T25" s="333"/>
      <c r="U25" s="334"/>
      <c r="V25" s="334"/>
      <c r="W25" s="334"/>
      <c r="X25" s="334"/>
      <c r="Y25" s="334"/>
      <c r="Z25" s="334"/>
      <c r="AA25" s="334"/>
      <c r="AB25" s="334"/>
      <c r="AC25" s="334"/>
      <c r="AD25" s="335"/>
      <c r="AE25" s="64"/>
      <c r="AF25" s="6"/>
      <c r="AG25" s="349" t="s">
        <v>81</v>
      </c>
      <c r="AH25" s="349"/>
      <c r="AI25" s="349"/>
      <c r="AJ25" s="349"/>
      <c r="AK25" s="349"/>
      <c r="AL25" s="349"/>
      <c r="AM25" s="360" t="s">
        <v>83</v>
      </c>
      <c r="AN25" s="360"/>
      <c r="AO25" s="361"/>
      <c r="AP25" s="361"/>
      <c r="AQ25" s="361"/>
      <c r="AR25" s="361"/>
      <c r="AS25" s="361"/>
      <c r="AT25" s="361"/>
      <c r="AU25" s="360" t="s">
        <v>1</v>
      </c>
      <c r="AV25" s="360"/>
      <c r="AW25" s="360" t="s">
        <v>93</v>
      </c>
      <c r="AX25" s="360"/>
      <c r="AY25" s="362"/>
      <c r="AZ25" s="362"/>
      <c r="BA25" s="360" t="s">
        <v>95</v>
      </c>
      <c r="BB25" s="360"/>
      <c r="BC25" s="360"/>
      <c r="BD25" s="363"/>
      <c r="BE25" s="353"/>
      <c r="BF25" s="354"/>
      <c r="BG25" s="354"/>
      <c r="BH25" s="354"/>
      <c r="BI25" s="354"/>
      <c r="BJ25" s="354"/>
      <c r="BK25" s="354"/>
      <c r="BL25" s="354"/>
      <c r="BM25" s="350"/>
      <c r="BN25" s="325"/>
      <c r="BO25" s="324"/>
      <c r="BP25" s="350"/>
      <c r="BQ25" s="349" t="s">
        <v>88</v>
      </c>
      <c r="BR25" s="349"/>
      <c r="BS25" s="349"/>
      <c r="BT25" s="349"/>
      <c r="BU25" s="349"/>
      <c r="BV25" s="349"/>
      <c r="BW25" s="349"/>
      <c r="BX25" s="6" t="s">
        <v>83</v>
      </c>
      <c r="BY25" s="334"/>
      <c r="BZ25" s="334"/>
      <c r="CA25" s="350" t="s">
        <v>2</v>
      </c>
      <c r="CB25" s="350"/>
      <c r="CC25" s="63" t="s">
        <v>16</v>
      </c>
      <c r="CD25" s="313"/>
      <c r="CE25" s="314"/>
      <c r="CF25" s="314"/>
      <c r="CG25" s="314"/>
      <c r="CH25" s="314"/>
      <c r="CI25" s="314"/>
      <c r="CJ25" s="314"/>
      <c r="CK25" s="314"/>
      <c r="CL25" s="314"/>
      <c r="CM25" s="314"/>
      <c r="CN25" s="317"/>
      <c r="CO25" s="318"/>
      <c r="CP25" s="320"/>
      <c r="CQ25" s="314"/>
      <c r="CR25" s="314"/>
      <c r="CS25" s="314"/>
      <c r="CT25" s="314"/>
      <c r="CU25" s="314"/>
      <c r="CV25" s="314"/>
      <c r="CW25" s="314"/>
      <c r="CX25" s="314"/>
      <c r="CY25" s="314"/>
      <c r="CZ25" s="317"/>
      <c r="DA25" s="322"/>
      <c r="DB25" s="59"/>
      <c r="DC25" s="59"/>
      <c r="DD25" s="59"/>
      <c r="DE25" s="59"/>
      <c r="DF25" s="59"/>
      <c r="DG25" s="59"/>
      <c r="DH25" s="59"/>
      <c r="DI25" s="59"/>
      <c r="DJ25" s="59"/>
    </row>
    <row r="26" spans="1:114" s="1" customFormat="1" ht="15.95" customHeight="1">
      <c r="A26" s="45"/>
      <c r="B26" s="326"/>
      <c r="C26" s="322"/>
      <c r="D26" s="346"/>
      <c r="E26" s="347"/>
      <c r="F26" s="347"/>
      <c r="G26" s="347"/>
      <c r="H26" s="347"/>
      <c r="I26" s="347"/>
      <c r="J26" s="347"/>
      <c r="K26" s="347"/>
      <c r="L26" s="347"/>
      <c r="M26" s="347"/>
      <c r="N26" s="347"/>
      <c r="O26" s="347"/>
      <c r="P26" s="347"/>
      <c r="Q26" s="347"/>
      <c r="R26" s="347"/>
      <c r="S26" s="348"/>
      <c r="T26" s="336"/>
      <c r="U26" s="337"/>
      <c r="V26" s="337"/>
      <c r="W26" s="337"/>
      <c r="X26" s="337"/>
      <c r="Y26" s="337"/>
      <c r="Z26" s="337"/>
      <c r="AA26" s="337"/>
      <c r="AB26" s="337"/>
      <c r="AC26" s="337"/>
      <c r="AD26" s="338"/>
      <c r="AE26" s="64"/>
      <c r="AF26" s="6"/>
      <c r="AG26" s="349" t="s">
        <v>82</v>
      </c>
      <c r="AH26" s="349"/>
      <c r="AI26" s="349"/>
      <c r="AJ26" s="349"/>
      <c r="AK26" s="349"/>
      <c r="AL26" s="349"/>
      <c r="AM26" s="360" t="s">
        <v>83</v>
      </c>
      <c r="AN26" s="360"/>
      <c r="AO26" s="361"/>
      <c r="AP26" s="361"/>
      <c r="AQ26" s="361"/>
      <c r="AR26" s="361"/>
      <c r="AS26" s="361"/>
      <c r="AT26" s="361"/>
      <c r="AU26" s="360" t="s">
        <v>1</v>
      </c>
      <c r="AV26" s="360"/>
      <c r="AW26" s="360" t="s">
        <v>93</v>
      </c>
      <c r="AX26" s="360"/>
      <c r="AY26" s="362"/>
      <c r="AZ26" s="362"/>
      <c r="BA26" s="360" t="s">
        <v>97</v>
      </c>
      <c r="BB26" s="360"/>
      <c r="BC26" s="360"/>
      <c r="BD26" s="363"/>
      <c r="BE26" s="355"/>
      <c r="BF26" s="356"/>
      <c r="BG26" s="356"/>
      <c r="BH26" s="356"/>
      <c r="BI26" s="356"/>
      <c r="BJ26" s="356"/>
      <c r="BK26" s="356"/>
      <c r="BL26" s="356"/>
      <c r="BM26" s="317"/>
      <c r="BN26" s="322"/>
      <c r="BO26" s="65" t="s">
        <v>83</v>
      </c>
      <c r="BP26" s="364" t="s">
        <v>84</v>
      </c>
      <c r="BQ26" s="364"/>
      <c r="BR26" s="364"/>
      <c r="BS26" s="364"/>
      <c r="BT26" s="364"/>
      <c r="BU26" s="364"/>
      <c r="BV26" s="364"/>
      <c r="BW26" s="364"/>
      <c r="BX26" s="364"/>
      <c r="BY26" s="337"/>
      <c r="BZ26" s="337"/>
      <c r="CA26" s="317" t="s">
        <v>2</v>
      </c>
      <c r="CB26" s="317"/>
      <c r="CC26" s="66" t="s">
        <v>86</v>
      </c>
      <c r="CD26" s="340">
        <f>MIN(CD24,CP24)</f>
        <v>0</v>
      </c>
      <c r="CE26" s="341"/>
      <c r="CF26" s="341"/>
      <c r="CG26" s="341"/>
      <c r="CH26" s="341"/>
      <c r="CI26" s="341"/>
      <c r="CJ26" s="341"/>
      <c r="CK26" s="341"/>
      <c r="CL26" s="341"/>
      <c r="CM26" s="341"/>
      <c r="CN26" s="341"/>
      <c r="CO26" s="341"/>
      <c r="CP26" s="341"/>
      <c r="CQ26" s="341"/>
      <c r="CR26" s="341"/>
      <c r="CS26" s="341"/>
      <c r="CT26" s="341"/>
      <c r="CU26" s="341"/>
      <c r="CV26" s="341"/>
      <c r="CW26" s="341"/>
      <c r="CX26" s="341"/>
      <c r="CY26" s="342"/>
      <c r="CZ26" s="309" t="s">
        <v>1</v>
      </c>
      <c r="DA26" s="310"/>
      <c r="DB26" s="59"/>
    </row>
    <row r="27" spans="1:114" s="1" customFormat="1" ht="15.95" customHeight="1">
      <c r="A27" s="45"/>
      <c r="B27" s="323">
        <v>3</v>
      </c>
      <c r="C27" s="321"/>
      <c r="D27" s="327"/>
      <c r="E27" s="328"/>
      <c r="F27" s="328"/>
      <c r="G27" s="328"/>
      <c r="H27" s="328"/>
      <c r="I27" s="328"/>
      <c r="J27" s="328"/>
      <c r="K27" s="328"/>
      <c r="L27" s="328"/>
      <c r="M27" s="328"/>
      <c r="N27" s="328"/>
      <c r="O27" s="328"/>
      <c r="P27" s="328"/>
      <c r="Q27" s="328"/>
      <c r="R27" s="328"/>
      <c r="S27" s="329"/>
      <c r="T27" s="330" t="s">
        <v>9</v>
      </c>
      <c r="U27" s="331"/>
      <c r="V27" s="331"/>
      <c r="W27" s="331"/>
      <c r="X27" s="331"/>
      <c r="Y27" s="331"/>
      <c r="Z27" s="331"/>
      <c r="AA27" s="331"/>
      <c r="AB27" s="331"/>
      <c r="AC27" s="331"/>
      <c r="AD27" s="332"/>
      <c r="AE27" s="60"/>
      <c r="AF27" s="61"/>
      <c r="AG27" s="339" t="s">
        <v>4</v>
      </c>
      <c r="AH27" s="339"/>
      <c r="AI27" s="339"/>
      <c r="AJ27" s="339"/>
      <c r="AK27" s="339"/>
      <c r="AL27" s="339"/>
      <c r="AM27" s="357" t="s">
        <v>83</v>
      </c>
      <c r="AN27" s="357"/>
      <c r="AO27" s="358"/>
      <c r="AP27" s="358"/>
      <c r="AQ27" s="358"/>
      <c r="AR27" s="358"/>
      <c r="AS27" s="358"/>
      <c r="AT27" s="358"/>
      <c r="AU27" s="358"/>
      <c r="AV27" s="358"/>
      <c r="AW27" s="358"/>
      <c r="AX27" s="358"/>
      <c r="AY27" s="358"/>
      <c r="AZ27" s="358"/>
      <c r="BA27" s="357" t="s">
        <v>94</v>
      </c>
      <c r="BB27" s="357"/>
      <c r="BC27" s="357"/>
      <c r="BD27" s="359"/>
      <c r="BE27" s="351"/>
      <c r="BF27" s="352"/>
      <c r="BG27" s="352"/>
      <c r="BH27" s="352"/>
      <c r="BI27" s="352"/>
      <c r="BJ27" s="352"/>
      <c r="BK27" s="352"/>
      <c r="BL27" s="352"/>
      <c r="BM27" s="315" t="s">
        <v>1</v>
      </c>
      <c r="BN27" s="321"/>
      <c r="BO27" s="323"/>
      <c r="BP27" s="315"/>
      <c r="BQ27" s="365" t="s">
        <v>87</v>
      </c>
      <c r="BR27" s="365"/>
      <c r="BS27" s="365"/>
      <c r="BT27" s="365"/>
      <c r="BU27" s="365"/>
      <c r="BV27" s="365"/>
      <c r="BW27" s="365"/>
      <c r="BX27" s="6" t="s">
        <v>83</v>
      </c>
      <c r="BY27" s="334"/>
      <c r="BZ27" s="334"/>
      <c r="CA27" s="350" t="s">
        <v>2</v>
      </c>
      <c r="CB27" s="350"/>
      <c r="CC27" s="63" t="s">
        <v>16</v>
      </c>
      <c r="CD27" s="311">
        <f>BE27</f>
        <v>0</v>
      </c>
      <c r="CE27" s="312"/>
      <c r="CF27" s="312"/>
      <c r="CG27" s="312"/>
      <c r="CH27" s="312"/>
      <c r="CI27" s="312"/>
      <c r="CJ27" s="312"/>
      <c r="CK27" s="312"/>
      <c r="CL27" s="312"/>
      <c r="CM27" s="312"/>
      <c r="CN27" s="315" t="s">
        <v>1</v>
      </c>
      <c r="CO27" s="316"/>
      <c r="CP27" s="319">
        <f>IF(BY29="",DE6,ROUNDDOWN(37000*BY29/$CQ$6,-1))</f>
        <v>37000</v>
      </c>
      <c r="CQ27" s="312"/>
      <c r="CR27" s="312"/>
      <c r="CS27" s="312"/>
      <c r="CT27" s="312"/>
      <c r="CU27" s="312"/>
      <c r="CV27" s="312"/>
      <c r="CW27" s="312"/>
      <c r="CX27" s="312"/>
      <c r="CY27" s="312"/>
      <c r="CZ27" s="315" t="s">
        <v>1</v>
      </c>
      <c r="DA27" s="321"/>
      <c r="DB27" s="59"/>
      <c r="DC27" s="59"/>
      <c r="DD27" s="59"/>
      <c r="DE27" s="59"/>
      <c r="DF27" s="59"/>
      <c r="DG27" s="59"/>
      <c r="DH27" s="59"/>
      <c r="DI27" s="59"/>
      <c r="DJ27" s="59"/>
    </row>
    <row r="28" spans="1:114" s="1" customFormat="1" ht="15.95" customHeight="1">
      <c r="A28" s="45"/>
      <c r="B28" s="324"/>
      <c r="C28" s="325"/>
      <c r="D28" s="343"/>
      <c r="E28" s="344"/>
      <c r="F28" s="344"/>
      <c r="G28" s="344"/>
      <c r="H28" s="344"/>
      <c r="I28" s="344"/>
      <c r="J28" s="344"/>
      <c r="K28" s="344"/>
      <c r="L28" s="344"/>
      <c r="M28" s="344"/>
      <c r="N28" s="344"/>
      <c r="O28" s="344"/>
      <c r="P28" s="344"/>
      <c r="Q28" s="344"/>
      <c r="R28" s="344"/>
      <c r="S28" s="345"/>
      <c r="T28" s="333"/>
      <c r="U28" s="334"/>
      <c r="V28" s="334"/>
      <c r="W28" s="334"/>
      <c r="X28" s="334"/>
      <c r="Y28" s="334"/>
      <c r="Z28" s="334"/>
      <c r="AA28" s="334"/>
      <c r="AB28" s="334"/>
      <c r="AC28" s="334"/>
      <c r="AD28" s="335"/>
      <c r="AE28" s="64"/>
      <c r="AF28" s="6"/>
      <c r="AG28" s="349" t="s">
        <v>81</v>
      </c>
      <c r="AH28" s="349"/>
      <c r="AI28" s="349"/>
      <c r="AJ28" s="349"/>
      <c r="AK28" s="349"/>
      <c r="AL28" s="349"/>
      <c r="AM28" s="360" t="s">
        <v>83</v>
      </c>
      <c r="AN28" s="360"/>
      <c r="AO28" s="361"/>
      <c r="AP28" s="361"/>
      <c r="AQ28" s="361"/>
      <c r="AR28" s="361"/>
      <c r="AS28" s="361"/>
      <c r="AT28" s="361"/>
      <c r="AU28" s="360" t="s">
        <v>1</v>
      </c>
      <c r="AV28" s="360"/>
      <c r="AW28" s="360" t="s">
        <v>93</v>
      </c>
      <c r="AX28" s="360"/>
      <c r="AY28" s="362"/>
      <c r="AZ28" s="362"/>
      <c r="BA28" s="360" t="s">
        <v>95</v>
      </c>
      <c r="BB28" s="360"/>
      <c r="BC28" s="360"/>
      <c r="BD28" s="363"/>
      <c r="BE28" s="353"/>
      <c r="BF28" s="354"/>
      <c r="BG28" s="354"/>
      <c r="BH28" s="354"/>
      <c r="BI28" s="354"/>
      <c r="BJ28" s="354"/>
      <c r="BK28" s="354"/>
      <c r="BL28" s="354"/>
      <c r="BM28" s="350"/>
      <c r="BN28" s="325"/>
      <c r="BO28" s="324"/>
      <c r="BP28" s="350"/>
      <c r="BQ28" s="349" t="s">
        <v>88</v>
      </c>
      <c r="BR28" s="349"/>
      <c r="BS28" s="349"/>
      <c r="BT28" s="349"/>
      <c r="BU28" s="349"/>
      <c r="BV28" s="349"/>
      <c r="BW28" s="349"/>
      <c r="BX28" s="6" t="s">
        <v>83</v>
      </c>
      <c r="BY28" s="334"/>
      <c r="BZ28" s="334"/>
      <c r="CA28" s="350" t="s">
        <v>2</v>
      </c>
      <c r="CB28" s="350"/>
      <c r="CC28" s="63" t="s">
        <v>16</v>
      </c>
      <c r="CD28" s="313"/>
      <c r="CE28" s="314"/>
      <c r="CF28" s="314"/>
      <c r="CG28" s="314"/>
      <c r="CH28" s="314"/>
      <c r="CI28" s="314"/>
      <c r="CJ28" s="314"/>
      <c r="CK28" s="314"/>
      <c r="CL28" s="314"/>
      <c r="CM28" s="314"/>
      <c r="CN28" s="317"/>
      <c r="CO28" s="318"/>
      <c r="CP28" s="320"/>
      <c r="CQ28" s="314"/>
      <c r="CR28" s="314"/>
      <c r="CS28" s="314"/>
      <c r="CT28" s="314"/>
      <c r="CU28" s="314"/>
      <c r="CV28" s="314"/>
      <c r="CW28" s="314"/>
      <c r="CX28" s="314"/>
      <c r="CY28" s="314"/>
      <c r="CZ28" s="317"/>
      <c r="DA28" s="322"/>
      <c r="DB28" s="59"/>
      <c r="DC28" s="59"/>
      <c r="DD28" s="59"/>
      <c r="DE28" s="59"/>
      <c r="DF28" s="59"/>
      <c r="DG28" s="59"/>
      <c r="DH28" s="59"/>
      <c r="DI28" s="59"/>
      <c r="DJ28" s="59"/>
    </row>
    <row r="29" spans="1:114" s="1" customFormat="1" ht="15.95" customHeight="1">
      <c r="A29" s="45"/>
      <c r="B29" s="326"/>
      <c r="C29" s="322"/>
      <c r="D29" s="346"/>
      <c r="E29" s="347"/>
      <c r="F29" s="347"/>
      <c r="G29" s="347"/>
      <c r="H29" s="347"/>
      <c r="I29" s="347"/>
      <c r="J29" s="347"/>
      <c r="K29" s="347"/>
      <c r="L29" s="347"/>
      <c r="M29" s="347"/>
      <c r="N29" s="347"/>
      <c r="O29" s="347"/>
      <c r="P29" s="347"/>
      <c r="Q29" s="347"/>
      <c r="R29" s="347"/>
      <c r="S29" s="348"/>
      <c r="T29" s="336"/>
      <c r="U29" s="337"/>
      <c r="V29" s="337"/>
      <c r="W29" s="337"/>
      <c r="X29" s="337"/>
      <c r="Y29" s="337"/>
      <c r="Z29" s="337"/>
      <c r="AA29" s="337"/>
      <c r="AB29" s="337"/>
      <c r="AC29" s="337"/>
      <c r="AD29" s="338"/>
      <c r="AE29" s="64"/>
      <c r="AF29" s="6"/>
      <c r="AG29" s="349" t="s">
        <v>82</v>
      </c>
      <c r="AH29" s="349"/>
      <c r="AI29" s="349"/>
      <c r="AJ29" s="349"/>
      <c r="AK29" s="349"/>
      <c r="AL29" s="349"/>
      <c r="AM29" s="360" t="s">
        <v>83</v>
      </c>
      <c r="AN29" s="360"/>
      <c r="AO29" s="361"/>
      <c r="AP29" s="361"/>
      <c r="AQ29" s="361"/>
      <c r="AR29" s="361"/>
      <c r="AS29" s="361"/>
      <c r="AT29" s="361"/>
      <c r="AU29" s="360" t="s">
        <v>1</v>
      </c>
      <c r="AV29" s="360"/>
      <c r="AW29" s="360" t="s">
        <v>93</v>
      </c>
      <c r="AX29" s="360"/>
      <c r="AY29" s="362"/>
      <c r="AZ29" s="362"/>
      <c r="BA29" s="360" t="s">
        <v>97</v>
      </c>
      <c r="BB29" s="360"/>
      <c r="BC29" s="360"/>
      <c r="BD29" s="363"/>
      <c r="BE29" s="355"/>
      <c r="BF29" s="356"/>
      <c r="BG29" s="356"/>
      <c r="BH29" s="356"/>
      <c r="BI29" s="356"/>
      <c r="BJ29" s="356"/>
      <c r="BK29" s="356"/>
      <c r="BL29" s="356"/>
      <c r="BM29" s="317"/>
      <c r="BN29" s="322"/>
      <c r="BO29" s="65" t="s">
        <v>83</v>
      </c>
      <c r="BP29" s="364" t="s">
        <v>84</v>
      </c>
      <c r="BQ29" s="364"/>
      <c r="BR29" s="364"/>
      <c r="BS29" s="364"/>
      <c r="BT29" s="364"/>
      <c r="BU29" s="364"/>
      <c r="BV29" s="364"/>
      <c r="BW29" s="364"/>
      <c r="BX29" s="364"/>
      <c r="BY29" s="337"/>
      <c r="BZ29" s="337"/>
      <c r="CA29" s="317" t="s">
        <v>2</v>
      </c>
      <c r="CB29" s="317"/>
      <c r="CC29" s="66" t="s">
        <v>86</v>
      </c>
      <c r="CD29" s="340">
        <f>MIN(CD27,CP27)</f>
        <v>0</v>
      </c>
      <c r="CE29" s="341"/>
      <c r="CF29" s="341"/>
      <c r="CG29" s="341"/>
      <c r="CH29" s="341"/>
      <c r="CI29" s="341"/>
      <c r="CJ29" s="341"/>
      <c r="CK29" s="341"/>
      <c r="CL29" s="341"/>
      <c r="CM29" s="341"/>
      <c r="CN29" s="341"/>
      <c r="CO29" s="341"/>
      <c r="CP29" s="341"/>
      <c r="CQ29" s="341"/>
      <c r="CR29" s="341"/>
      <c r="CS29" s="341"/>
      <c r="CT29" s="341"/>
      <c r="CU29" s="341"/>
      <c r="CV29" s="341"/>
      <c r="CW29" s="341"/>
      <c r="CX29" s="341"/>
      <c r="CY29" s="342"/>
      <c r="CZ29" s="309" t="s">
        <v>1</v>
      </c>
      <c r="DA29" s="310"/>
      <c r="DB29" s="59"/>
    </row>
    <row r="30" spans="1:114" s="1" customFormat="1" ht="15.95" customHeight="1">
      <c r="A30" s="45"/>
      <c r="B30" s="323">
        <v>4</v>
      </c>
      <c r="C30" s="321"/>
      <c r="D30" s="327"/>
      <c r="E30" s="328"/>
      <c r="F30" s="328"/>
      <c r="G30" s="328"/>
      <c r="H30" s="328"/>
      <c r="I30" s="328"/>
      <c r="J30" s="328"/>
      <c r="K30" s="328"/>
      <c r="L30" s="328"/>
      <c r="M30" s="328"/>
      <c r="N30" s="328"/>
      <c r="O30" s="328"/>
      <c r="P30" s="328"/>
      <c r="Q30" s="328"/>
      <c r="R30" s="328"/>
      <c r="S30" s="329"/>
      <c r="T30" s="330" t="s">
        <v>9</v>
      </c>
      <c r="U30" s="331"/>
      <c r="V30" s="331"/>
      <c r="W30" s="331"/>
      <c r="X30" s="331"/>
      <c r="Y30" s="331"/>
      <c r="Z30" s="331"/>
      <c r="AA30" s="331"/>
      <c r="AB30" s="331"/>
      <c r="AC30" s="331"/>
      <c r="AD30" s="332"/>
      <c r="AE30" s="60"/>
      <c r="AF30" s="61"/>
      <c r="AG30" s="339" t="s">
        <v>4</v>
      </c>
      <c r="AH30" s="339"/>
      <c r="AI30" s="339"/>
      <c r="AJ30" s="339"/>
      <c r="AK30" s="339"/>
      <c r="AL30" s="339"/>
      <c r="AM30" s="357" t="s">
        <v>83</v>
      </c>
      <c r="AN30" s="357"/>
      <c r="AO30" s="358"/>
      <c r="AP30" s="358"/>
      <c r="AQ30" s="358"/>
      <c r="AR30" s="358"/>
      <c r="AS30" s="358"/>
      <c r="AT30" s="358"/>
      <c r="AU30" s="358"/>
      <c r="AV30" s="358"/>
      <c r="AW30" s="358"/>
      <c r="AX30" s="358"/>
      <c r="AY30" s="358"/>
      <c r="AZ30" s="358"/>
      <c r="BA30" s="357" t="s">
        <v>94</v>
      </c>
      <c r="BB30" s="357"/>
      <c r="BC30" s="357"/>
      <c r="BD30" s="359"/>
      <c r="BE30" s="351"/>
      <c r="BF30" s="352"/>
      <c r="BG30" s="352"/>
      <c r="BH30" s="352"/>
      <c r="BI30" s="352"/>
      <c r="BJ30" s="352"/>
      <c r="BK30" s="352"/>
      <c r="BL30" s="352"/>
      <c r="BM30" s="315" t="s">
        <v>1</v>
      </c>
      <c r="BN30" s="321"/>
      <c r="BO30" s="323"/>
      <c r="BP30" s="315"/>
      <c r="BQ30" s="365" t="s">
        <v>87</v>
      </c>
      <c r="BR30" s="365"/>
      <c r="BS30" s="365"/>
      <c r="BT30" s="365"/>
      <c r="BU30" s="365"/>
      <c r="BV30" s="365"/>
      <c r="BW30" s="365"/>
      <c r="BX30" s="6" t="s">
        <v>83</v>
      </c>
      <c r="BY30" s="334"/>
      <c r="BZ30" s="334"/>
      <c r="CA30" s="350" t="s">
        <v>2</v>
      </c>
      <c r="CB30" s="350"/>
      <c r="CC30" s="63" t="s">
        <v>16</v>
      </c>
      <c r="CD30" s="311">
        <f>BE30</f>
        <v>0</v>
      </c>
      <c r="CE30" s="312"/>
      <c r="CF30" s="312"/>
      <c r="CG30" s="312"/>
      <c r="CH30" s="312"/>
      <c r="CI30" s="312"/>
      <c r="CJ30" s="312"/>
      <c r="CK30" s="312"/>
      <c r="CL30" s="312"/>
      <c r="CM30" s="312"/>
      <c r="CN30" s="315" t="s">
        <v>1</v>
      </c>
      <c r="CO30" s="316"/>
      <c r="CP30" s="319">
        <f>IF(BY32="",DE6,ROUNDDOWN(37000*BY32/$CQ$6,-1))</f>
        <v>37000</v>
      </c>
      <c r="CQ30" s="312"/>
      <c r="CR30" s="312"/>
      <c r="CS30" s="312"/>
      <c r="CT30" s="312"/>
      <c r="CU30" s="312"/>
      <c r="CV30" s="312"/>
      <c r="CW30" s="312"/>
      <c r="CX30" s="312"/>
      <c r="CY30" s="312"/>
      <c r="CZ30" s="315" t="s">
        <v>1</v>
      </c>
      <c r="DA30" s="321"/>
      <c r="DB30" s="59"/>
      <c r="DC30" s="59"/>
      <c r="DD30" s="59"/>
      <c r="DE30" s="59"/>
      <c r="DF30" s="59"/>
      <c r="DG30" s="59"/>
      <c r="DH30" s="59"/>
      <c r="DI30" s="59"/>
      <c r="DJ30" s="59"/>
    </row>
    <row r="31" spans="1:114" s="1" customFormat="1" ht="15.95" customHeight="1">
      <c r="A31" s="45"/>
      <c r="B31" s="324"/>
      <c r="C31" s="325"/>
      <c r="D31" s="343"/>
      <c r="E31" s="344"/>
      <c r="F31" s="344"/>
      <c r="G31" s="344"/>
      <c r="H31" s="344"/>
      <c r="I31" s="344"/>
      <c r="J31" s="344"/>
      <c r="K31" s="344"/>
      <c r="L31" s="344"/>
      <c r="M31" s="344"/>
      <c r="N31" s="344"/>
      <c r="O31" s="344"/>
      <c r="P31" s="344"/>
      <c r="Q31" s="344"/>
      <c r="R31" s="344"/>
      <c r="S31" s="345"/>
      <c r="T31" s="333"/>
      <c r="U31" s="334"/>
      <c r="V31" s="334"/>
      <c r="W31" s="334"/>
      <c r="X31" s="334"/>
      <c r="Y31" s="334"/>
      <c r="Z31" s="334"/>
      <c r="AA31" s="334"/>
      <c r="AB31" s="334"/>
      <c r="AC31" s="334"/>
      <c r="AD31" s="335"/>
      <c r="AE31" s="64"/>
      <c r="AF31" s="6"/>
      <c r="AG31" s="349" t="s">
        <v>81</v>
      </c>
      <c r="AH31" s="349"/>
      <c r="AI31" s="349"/>
      <c r="AJ31" s="349"/>
      <c r="AK31" s="349"/>
      <c r="AL31" s="349"/>
      <c r="AM31" s="360" t="s">
        <v>83</v>
      </c>
      <c r="AN31" s="360"/>
      <c r="AO31" s="361"/>
      <c r="AP31" s="361"/>
      <c r="AQ31" s="361"/>
      <c r="AR31" s="361"/>
      <c r="AS31" s="361"/>
      <c r="AT31" s="361"/>
      <c r="AU31" s="360" t="s">
        <v>1</v>
      </c>
      <c r="AV31" s="360"/>
      <c r="AW31" s="360" t="s">
        <v>93</v>
      </c>
      <c r="AX31" s="360"/>
      <c r="AY31" s="362"/>
      <c r="AZ31" s="362"/>
      <c r="BA31" s="360" t="s">
        <v>95</v>
      </c>
      <c r="BB31" s="360"/>
      <c r="BC31" s="360"/>
      <c r="BD31" s="363"/>
      <c r="BE31" s="353"/>
      <c r="BF31" s="354"/>
      <c r="BG31" s="354"/>
      <c r="BH31" s="354"/>
      <c r="BI31" s="354"/>
      <c r="BJ31" s="354"/>
      <c r="BK31" s="354"/>
      <c r="BL31" s="354"/>
      <c r="BM31" s="350"/>
      <c r="BN31" s="325"/>
      <c r="BO31" s="324"/>
      <c r="BP31" s="350"/>
      <c r="BQ31" s="349" t="s">
        <v>88</v>
      </c>
      <c r="BR31" s="349"/>
      <c r="BS31" s="349"/>
      <c r="BT31" s="349"/>
      <c r="BU31" s="349"/>
      <c r="BV31" s="349"/>
      <c r="BW31" s="349"/>
      <c r="BX31" s="6" t="s">
        <v>83</v>
      </c>
      <c r="BY31" s="334"/>
      <c r="BZ31" s="334"/>
      <c r="CA31" s="350" t="s">
        <v>2</v>
      </c>
      <c r="CB31" s="350"/>
      <c r="CC31" s="63" t="s">
        <v>16</v>
      </c>
      <c r="CD31" s="313"/>
      <c r="CE31" s="314"/>
      <c r="CF31" s="314"/>
      <c r="CG31" s="314"/>
      <c r="CH31" s="314"/>
      <c r="CI31" s="314"/>
      <c r="CJ31" s="314"/>
      <c r="CK31" s="314"/>
      <c r="CL31" s="314"/>
      <c r="CM31" s="314"/>
      <c r="CN31" s="317"/>
      <c r="CO31" s="318"/>
      <c r="CP31" s="320"/>
      <c r="CQ31" s="314"/>
      <c r="CR31" s="314"/>
      <c r="CS31" s="314"/>
      <c r="CT31" s="314"/>
      <c r="CU31" s="314"/>
      <c r="CV31" s="314"/>
      <c r="CW31" s="314"/>
      <c r="CX31" s="314"/>
      <c r="CY31" s="314"/>
      <c r="CZ31" s="317"/>
      <c r="DA31" s="322"/>
      <c r="DB31" s="59"/>
      <c r="DC31" s="59"/>
      <c r="DD31" s="59"/>
      <c r="DE31" s="59"/>
      <c r="DF31" s="59"/>
      <c r="DG31" s="59"/>
      <c r="DH31" s="59"/>
      <c r="DI31" s="59"/>
      <c r="DJ31" s="59"/>
    </row>
    <row r="32" spans="1:114" s="1" customFormat="1" ht="15.95" customHeight="1">
      <c r="A32" s="45"/>
      <c r="B32" s="326"/>
      <c r="C32" s="322"/>
      <c r="D32" s="346"/>
      <c r="E32" s="347"/>
      <c r="F32" s="347"/>
      <c r="G32" s="347"/>
      <c r="H32" s="347"/>
      <c r="I32" s="347"/>
      <c r="J32" s="347"/>
      <c r="K32" s="347"/>
      <c r="L32" s="347"/>
      <c r="M32" s="347"/>
      <c r="N32" s="347"/>
      <c r="O32" s="347"/>
      <c r="P32" s="347"/>
      <c r="Q32" s="347"/>
      <c r="R32" s="347"/>
      <c r="S32" s="348"/>
      <c r="T32" s="336"/>
      <c r="U32" s="337"/>
      <c r="V32" s="337"/>
      <c r="W32" s="337"/>
      <c r="X32" s="337"/>
      <c r="Y32" s="337"/>
      <c r="Z32" s="337"/>
      <c r="AA32" s="337"/>
      <c r="AB32" s="337"/>
      <c r="AC32" s="337"/>
      <c r="AD32" s="338"/>
      <c r="AE32" s="64"/>
      <c r="AF32" s="6"/>
      <c r="AG32" s="349" t="s">
        <v>82</v>
      </c>
      <c r="AH32" s="349"/>
      <c r="AI32" s="349"/>
      <c r="AJ32" s="349"/>
      <c r="AK32" s="349"/>
      <c r="AL32" s="349"/>
      <c r="AM32" s="360" t="s">
        <v>83</v>
      </c>
      <c r="AN32" s="360"/>
      <c r="AO32" s="361"/>
      <c r="AP32" s="361"/>
      <c r="AQ32" s="361"/>
      <c r="AR32" s="361"/>
      <c r="AS32" s="361"/>
      <c r="AT32" s="361"/>
      <c r="AU32" s="360" t="s">
        <v>1</v>
      </c>
      <c r="AV32" s="360"/>
      <c r="AW32" s="360" t="s">
        <v>93</v>
      </c>
      <c r="AX32" s="360"/>
      <c r="AY32" s="362"/>
      <c r="AZ32" s="362"/>
      <c r="BA32" s="360" t="s">
        <v>97</v>
      </c>
      <c r="BB32" s="360"/>
      <c r="BC32" s="360"/>
      <c r="BD32" s="363"/>
      <c r="BE32" s="355"/>
      <c r="BF32" s="356"/>
      <c r="BG32" s="356"/>
      <c r="BH32" s="356"/>
      <c r="BI32" s="356"/>
      <c r="BJ32" s="356"/>
      <c r="BK32" s="356"/>
      <c r="BL32" s="356"/>
      <c r="BM32" s="317"/>
      <c r="BN32" s="322"/>
      <c r="BO32" s="65" t="s">
        <v>83</v>
      </c>
      <c r="BP32" s="364" t="s">
        <v>84</v>
      </c>
      <c r="BQ32" s="364"/>
      <c r="BR32" s="364"/>
      <c r="BS32" s="364"/>
      <c r="BT32" s="364"/>
      <c r="BU32" s="364"/>
      <c r="BV32" s="364"/>
      <c r="BW32" s="364"/>
      <c r="BX32" s="364"/>
      <c r="BY32" s="337"/>
      <c r="BZ32" s="337"/>
      <c r="CA32" s="317" t="s">
        <v>2</v>
      </c>
      <c r="CB32" s="317"/>
      <c r="CC32" s="66" t="s">
        <v>86</v>
      </c>
      <c r="CD32" s="340">
        <f>MIN(CD30,CP30)</f>
        <v>0</v>
      </c>
      <c r="CE32" s="341"/>
      <c r="CF32" s="341"/>
      <c r="CG32" s="341"/>
      <c r="CH32" s="341"/>
      <c r="CI32" s="341"/>
      <c r="CJ32" s="341"/>
      <c r="CK32" s="341"/>
      <c r="CL32" s="341"/>
      <c r="CM32" s="341"/>
      <c r="CN32" s="341"/>
      <c r="CO32" s="341"/>
      <c r="CP32" s="341"/>
      <c r="CQ32" s="341"/>
      <c r="CR32" s="341"/>
      <c r="CS32" s="341"/>
      <c r="CT32" s="341"/>
      <c r="CU32" s="341"/>
      <c r="CV32" s="341"/>
      <c r="CW32" s="341"/>
      <c r="CX32" s="341"/>
      <c r="CY32" s="342"/>
      <c r="CZ32" s="309" t="s">
        <v>1</v>
      </c>
      <c r="DA32" s="310"/>
      <c r="DB32" s="59"/>
    </row>
    <row r="33" spans="1:114" s="1" customFormat="1" ht="15.95" customHeight="1">
      <c r="A33" s="45"/>
      <c r="B33" s="323">
        <v>5</v>
      </c>
      <c r="C33" s="321"/>
      <c r="D33" s="327"/>
      <c r="E33" s="328"/>
      <c r="F33" s="328"/>
      <c r="G33" s="328"/>
      <c r="H33" s="328"/>
      <c r="I33" s="328"/>
      <c r="J33" s="328"/>
      <c r="K33" s="328"/>
      <c r="L33" s="328"/>
      <c r="M33" s="328"/>
      <c r="N33" s="328"/>
      <c r="O33" s="328"/>
      <c r="P33" s="328"/>
      <c r="Q33" s="328"/>
      <c r="R33" s="328"/>
      <c r="S33" s="329"/>
      <c r="T33" s="330" t="s">
        <v>9</v>
      </c>
      <c r="U33" s="331"/>
      <c r="V33" s="331"/>
      <c r="W33" s="331"/>
      <c r="X33" s="331"/>
      <c r="Y33" s="331"/>
      <c r="Z33" s="331"/>
      <c r="AA33" s="331"/>
      <c r="AB33" s="331"/>
      <c r="AC33" s="331"/>
      <c r="AD33" s="332"/>
      <c r="AE33" s="60"/>
      <c r="AF33" s="61"/>
      <c r="AG33" s="339" t="s">
        <v>4</v>
      </c>
      <c r="AH33" s="339"/>
      <c r="AI33" s="339"/>
      <c r="AJ33" s="339"/>
      <c r="AK33" s="339"/>
      <c r="AL33" s="339"/>
      <c r="AM33" s="357" t="s">
        <v>83</v>
      </c>
      <c r="AN33" s="357"/>
      <c r="AO33" s="358"/>
      <c r="AP33" s="358"/>
      <c r="AQ33" s="358"/>
      <c r="AR33" s="358"/>
      <c r="AS33" s="358"/>
      <c r="AT33" s="358"/>
      <c r="AU33" s="358"/>
      <c r="AV33" s="358"/>
      <c r="AW33" s="358"/>
      <c r="AX33" s="358"/>
      <c r="AY33" s="358"/>
      <c r="AZ33" s="358"/>
      <c r="BA33" s="357" t="s">
        <v>94</v>
      </c>
      <c r="BB33" s="357"/>
      <c r="BC33" s="357"/>
      <c r="BD33" s="359"/>
      <c r="BE33" s="351"/>
      <c r="BF33" s="352"/>
      <c r="BG33" s="352"/>
      <c r="BH33" s="352"/>
      <c r="BI33" s="352"/>
      <c r="BJ33" s="352"/>
      <c r="BK33" s="352"/>
      <c r="BL33" s="352"/>
      <c r="BM33" s="315" t="s">
        <v>1</v>
      </c>
      <c r="BN33" s="321"/>
      <c r="BO33" s="323"/>
      <c r="BP33" s="315"/>
      <c r="BQ33" s="365" t="s">
        <v>87</v>
      </c>
      <c r="BR33" s="365"/>
      <c r="BS33" s="365"/>
      <c r="BT33" s="365"/>
      <c r="BU33" s="365"/>
      <c r="BV33" s="365"/>
      <c r="BW33" s="365"/>
      <c r="BX33" s="6" t="s">
        <v>83</v>
      </c>
      <c r="BY33" s="334"/>
      <c r="BZ33" s="334"/>
      <c r="CA33" s="350" t="s">
        <v>2</v>
      </c>
      <c r="CB33" s="350"/>
      <c r="CC33" s="63" t="s">
        <v>16</v>
      </c>
      <c r="CD33" s="311">
        <f>BE33</f>
        <v>0</v>
      </c>
      <c r="CE33" s="312"/>
      <c r="CF33" s="312"/>
      <c r="CG33" s="312"/>
      <c r="CH33" s="312"/>
      <c r="CI33" s="312"/>
      <c r="CJ33" s="312"/>
      <c r="CK33" s="312"/>
      <c r="CL33" s="312"/>
      <c r="CM33" s="312"/>
      <c r="CN33" s="315" t="s">
        <v>1</v>
      </c>
      <c r="CO33" s="316"/>
      <c r="CP33" s="319">
        <f>IF(BY35="",DE6,ROUNDDOWN(37000*BY35/$CQ$6,-1))</f>
        <v>37000</v>
      </c>
      <c r="CQ33" s="312"/>
      <c r="CR33" s="312"/>
      <c r="CS33" s="312"/>
      <c r="CT33" s="312"/>
      <c r="CU33" s="312"/>
      <c r="CV33" s="312"/>
      <c r="CW33" s="312"/>
      <c r="CX33" s="312"/>
      <c r="CY33" s="312"/>
      <c r="CZ33" s="315" t="s">
        <v>1</v>
      </c>
      <c r="DA33" s="321"/>
      <c r="DB33" s="59"/>
      <c r="DC33" s="59"/>
      <c r="DD33" s="59"/>
      <c r="DE33" s="59"/>
      <c r="DF33" s="59"/>
      <c r="DG33" s="59"/>
      <c r="DH33" s="59"/>
      <c r="DI33" s="59"/>
      <c r="DJ33" s="59"/>
    </row>
    <row r="34" spans="1:114" s="1" customFormat="1" ht="15.95" customHeight="1">
      <c r="A34" s="45"/>
      <c r="B34" s="324"/>
      <c r="C34" s="325"/>
      <c r="D34" s="343"/>
      <c r="E34" s="344"/>
      <c r="F34" s="344"/>
      <c r="G34" s="344"/>
      <c r="H34" s="344"/>
      <c r="I34" s="344"/>
      <c r="J34" s="344"/>
      <c r="K34" s="344"/>
      <c r="L34" s="344"/>
      <c r="M34" s="344"/>
      <c r="N34" s="344"/>
      <c r="O34" s="344"/>
      <c r="P34" s="344"/>
      <c r="Q34" s="344"/>
      <c r="R34" s="344"/>
      <c r="S34" s="345"/>
      <c r="T34" s="333"/>
      <c r="U34" s="334"/>
      <c r="V34" s="334"/>
      <c r="W34" s="334"/>
      <c r="X34" s="334"/>
      <c r="Y34" s="334"/>
      <c r="Z34" s="334"/>
      <c r="AA34" s="334"/>
      <c r="AB34" s="334"/>
      <c r="AC34" s="334"/>
      <c r="AD34" s="335"/>
      <c r="AE34" s="64"/>
      <c r="AF34" s="6"/>
      <c r="AG34" s="349" t="s">
        <v>81</v>
      </c>
      <c r="AH34" s="349"/>
      <c r="AI34" s="349"/>
      <c r="AJ34" s="349"/>
      <c r="AK34" s="349"/>
      <c r="AL34" s="349"/>
      <c r="AM34" s="360" t="s">
        <v>83</v>
      </c>
      <c r="AN34" s="360"/>
      <c r="AO34" s="361"/>
      <c r="AP34" s="361"/>
      <c r="AQ34" s="361"/>
      <c r="AR34" s="361"/>
      <c r="AS34" s="361"/>
      <c r="AT34" s="361"/>
      <c r="AU34" s="360" t="s">
        <v>1</v>
      </c>
      <c r="AV34" s="360"/>
      <c r="AW34" s="360" t="s">
        <v>93</v>
      </c>
      <c r="AX34" s="360"/>
      <c r="AY34" s="362"/>
      <c r="AZ34" s="362"/>
      <c r="BA34" s="360" t="s">
        <v>95</v>
      </c>
      <c r="BB34" s="360"/>
      <c r="BC34" s="360"/>
      <c r="BD34" s="363"/>
      <c r="BE34" s="353"/>
      <c r="BF34" s="354"/>
      <c r="BG34" s="354"/>
      <c r="BH34" s="354"/>
      <c r="BI34" s="354"/>
      <c r="BJ34" s="354"/>
      <c r="BK34" s="354"/>
      <c r="BL34" s="354"/>
      <c r="BM34" s="350"/>
      <c r="BN34" s="325"/>
      <c r="BO34" s="324"/>
      <c r="BP34" s="350"/>
      <c r="BQ34" s="349" t="s">
        <v>88</v>
      </c>
      <c r="BR34" s="349"/>
      <c r="BS34" s="349"/>
      <c r="BT34" s="349"/>
      <c r="BU34" s="349"/>
      <c r="BV34" s="349"/>
      <c r="BW34" s="349"/>
      <c r="BX34" s="6" t="s">
        <v>83</v>
      </c>
      <c r="BY34" s="334"/>
      <c r="BZ34" s="334"/>
      <c r="CA34" s="350" t="s">
        <v>2</v>
      </c>
      <c r="CB34" s="350"/>
      <c r="CC34" s="63" t="s">
        <v>16</v>
      </c>
      <c r="CD34" s="313"/>
      <c r="CE34" s="314"/>
      <c r="CF34" s="314"/>
      <c r="CG34" s="314"/>
      <c r="CH34" s="314"/>
      <c r="CI34" s="314"/>
      <c r="CJ34" s="314"/>
      <c r="CK34" s="314"/>
      <c r="CL34" s="314"/>
      <c r="CM34" s="314"/>
      <c r="CN34" s="317"/>
      <c r="CO34" s="318"/>
      <c r="CP34" s="320"/>
      <c r="CQ34" s="314"/>
      <c r="CR34" s="314"/>
      <c r="CS34" s="314"/>
      <c r="CT34" s="314"/>
      <c r="CU34" s="314"/>
      <c r="CV34" s="314"/>
      <c r="CW34" s="314"/>
      <c r="CX34" s="314"/>
      <c r="CY34" s="314"/>
      <c r="CZ34" s="317"/>
      <c r="DA34" s="322"/>
      <c r="DB34" s="59"/>
      <c r="DC34" s="59"/>
      <c r="DD34" s="59"/>
      <c r="DE34" s="59"/>
      <c r="DF34" s="59"/>
      <c r="DG34" s="59"/>
      <c r="DH34" s="59"/>
      <c r="DI34" s="59"/>
      <c r="DJ34" s="59"/>
    </row>
    <row r="35" spans="1:114" s="1" customFormat="1" ht="15.95" customHeight="1">
      <c r="A35" s="45"/>
      <c r="B35" s="326"/>
      <c r="C35" s="322"/>
      <c r="D35" s="346"/>
      <c r="E35" s="347"/>
      <c r="F35" s="347"/>
      <c r="G35" s="347"/>
      <c r="H35" s="347"/>
      <c r="I35" s="347"/>
      <c r="J35" s="347"/>
      <c r="K35" s="347"/>
      <c r="L35" s="347"/>
      <c r="M35" s="347"/>
      <c r="N35" s="347"/>
      <c r="O35" s="347"/>
      <c r="P35" s="347"/>
      <c r="Q35" s="347"/>
      <c r="R35" s="347"/>
      <c r="S35" s="348"/>
      <c r="T35" s="336"/>
      <c r="U35" s="337"/>
      <c r="V35" s="337"/>
      <c r="W35" s="337"/>
      <c r="X35" s="337"/>
      <c r="Y35" s="337"/>
      <c r="Z35" s="337"/>
      <c r="AA35" s="337"/>
      <c r="AB35" s="337"/>
      <c r="AC35" s="337"/>
      <c r="AD35" s="338"/>
      <c r="AE35" s="64"/>
      <c r="AF35" s="6"/>
      <c r="AG35" s="349" t="s">
        <v>82</v>
      </c>
      <c r="AH35" s="349"/>
      <c r="AI35" s="349"/>
      <c r="AJ35" s="349"/>
      <c r="AK35" s="349"/>
      <c r="AL35" s="349"/>
      <c r="AM35" s="360" t="s">
        <v>83</v>
      </c>
      <c r="AN35" s="360"/>
      <c r="AO35" s="361"/>
      <c r="AP35" s="361"/>
      <c r="AQ35" s="361"/>
      <c r="AR35" s="361"/>
      <c r="AS35" s="361"/>
      <c r="AT35" s="361"/>
      <c r="AU35" s="360" t="s">
        <v>1</v>
      </c>
      <c r="AV35" s="360"/>
      <c r="AW35" s="360" t="s">
        <v>93</v>
      </c>
      <c r="AX35" s="360"/>
      <c r="AY35" s="362"/>
      <c r="AZ35" s="362"/>
      <c r="BA35" s="360" t="s">
        <v>97</v>
      </c>
      <c r="BB35" s="360"/>
      <c r="BC35" s="360"/>
      <c r="BD35" s="363"/>
      <c r="BE35" s="355"/>
      <c r="BF35" s="356"/>
      <c r="BG35" s="356"/>
      <c r="BH35" s="356"/>
      <c r="BI35" s="356"/>
      <c r="BJ35" s="356"/>
      <c r="BK35" s="356"/>
      <c r="BL35" s="356"/>
      <c r="BM35" s="317"/>
      <c r="BN35" s="322"/>
      <c r="BO35" s="65" t="s">
        <v>83</v>
      </c>
      <c r="BP35" s="364" t="s">
        <v>84</v>
      </c>
      <c r="BQ35" s="364"/>
      <c r="BR35" s="364"/>
      <c r="BS35" s="364"/>
      <c r="BT35" s="364"/>
      <c r="BU35" s="364"/>
      <c r="BV35" s="364"/>
      <c r="BW35" s="364"/>
      <c r="BX35" s="364"/>
      <c r="BY35" s="337"/>
      <c r="BZ35" s="337"/>
      <c r="CA35" s="317" t="s">
        <v>2</v>
      </c>
      <c r="CB35" s="317"/>
      <c r="CC35" s="66" t="s">
        <v>86</v>
      </c>
      <c r="CD35" s="340">
        <f>MIN(CD33,CP33)</f>
        <v>0</v>
      </c>
      <c r="CE35" s="341"/>
      <c r="CF35" s="341"/>
      <c r="CG35" s="341"/>
      <c r="CH35" s="341"/>
      <c r="CI35" s="341"/>
      <c r="CJ35" s="341"/>
      <c r="CK35" s="341"/>
      <c r="CL35" s="341"/>
      <c r="CM35" s="341"/>
      <c r="CN35" s="341"/>
      <c r="CO35" s="341"/>
      <c r="CP35" s="341"/>
      <c r="CQ35" s="341"/>
      <c r="CR35" s="341"/>
      <c r="CS35" s="341"/>
      <c r="CT35" s="341"/>
      <c r="CU35" s="341"/>
      <c r="CV35" s="341"/>
      <c r="CW35" s="341"/>
      <c r="CX35" s="341"/>
      <c r="CY35" s="342"/>
      <c r="CZ35" s="309" t="s">
        <v>1</v>
      </c>
      <c r="DA35" s="310"/>
      <c r="DB35" s="59"/>
    </row>
    <row r="36" spans="1:114" s="1" customFormat="1" ht="15.95" customHeight="1">
      <c r="A36" s="45"/>
      <c r="B36" s="323">
        <v>6</v>
      </c>
      <c r="C36" s="321"/>
      <c r="D36" s="327"/>
      <c r="E36" s="328"/>
      <c r="F36" s="328"/>
      <c r="G36" s="328"/>
      <c r="H36" s="328"/>
      <c r="I36" s="328"/>
      <c r="J36" s="328"/>
      <c r="K36" s="328"/>
      <c r="L36" s="328"/>
      <c r="M36" s="328"/>
      <c r="N36" s="328"/>
      <c r="O36" s="328"/>
      <c r="P36" s="328"/>
      <c r="Q36" s="328"/>
      <c r="R36" s="328"/>
      <c r="S36" s="329"/>
      <c r="T36" s="330" t="s">
        <v>9</v>
      </c>
      <c r="U36" s="331"/>
      <c r="V36" s="331"/>
      <c r="W36" s="331"/>
      <c r="X36" s="331"/>
      <c r="Y36" s="331"/>
      <c r="Z36" s="331"/>
      <c r="AA36" s="331"/>
      <c r="AB36" s="331"/>
      <c r="AC36" s="331"/>
      <c r="AD36" s="332"/>
      <c r="AE36" s="60"/>
      <c r="AF36" s="61"/>
      <c r="AG36" s="339" t="s">
        <v>4</v>
      </c>
      <c r="AH36" s="339"/>
      <c r="AI36" s="339"/>
      <c r="AJ36" s="339"/>
      <c r="AK36" s="339"/>
      <c r="AL36" s="339"/>
      <c r="AM36" s="357" t="s">
        <v>83</v>
      </c>
      <c r="AN36" s="357"/>
      <c r="AO36" s="358"/>
      <c r="AP36" s="358"/>
      <c r="AQ36" s="358"/>
      <c r="AR36" s="358"/>
      <c r="AS36" s="358"/>
      <c r="AT36" s="358"/>
      <c r="AU36" s="358"/>
      <c r="AV36" s="358"/>
      <c r="AW36" s="358"/>
      <c r="AX36" s="358"/>
      <c r="AY36" s="358"/>
      <c r="AZ36" s="358"/>
      <c r="BA36" s="357" t="s">
        <v>94</v>
      </c>
      <c r="BB36" s="357"/>
      <c r="BC36" s="357"/>
      <c r="BD36" s="359"/>
      <c r="BE36" s="351"/>
      <c r="BF36" s="352"/>
      <c r="BG36" s="352"/>
      <c r="BH36" s="352"/>
      <c r="BI36" s="352"/>
      <c r="BJ36" s="352"/>
      <c r="BK36" s="352"/>
      <c r="BL36" s="352"/>
      <c r="BM36" s="315" t="s">
        <v>1</v>
      </c>
      <c r="BN36" s="321"/>
      <c r="BO36" s="323"/>
      <c r="BP36" s="315"/>
      <c r="BQ36" s="365" t="s">
        <v>87</v>
      </c>
      <c r="BR36" s="365"/>
      <c r="BS36" s="365"/>
      <c r="BT36" s="365"/>
      <c r="BU36" s="365"/>
      <c r="BV36" s="365"/>
      <c r="BW36" s="365"/>
      <c r="BX36" s="6" t="s">
        <v>83</v>
      </c>
      <c r="BY36" s="334"/>
      <c r="BZ36" s="334"/>
      <c r="CA36" s="350" t="s">
        <v>2</v>
      </c>
      <c r="CB36" s="350"/>
      <c r="CC36" s="63" t="s">
        <v>16</v>
      </c>
      <c r="CD36" s="311">
        <f>BE36</f>
        <v>0</v>
      </c>
      <c r="CE36" s="312"/>
      <c r="CF36" s="312"/>
      <c r="CG36" s="312"/>
      <c r="CH36" s="312"/>
      <c r="CI36" s="312"/>
      <c r="CJ36" s="312"/>
      <c r="CK36" s="312"/>
      <c r="CL36" s="312"/>
      <c r="CM36" s="312"/>
      <c r="CN36" s="315" t="s">
        <v>1</v>
      </c>
      <c r="CO36" s="316"/>
      <c r="CP36" s="319">
        <f>IF(BY38="",DE6,ROUNDDOWN(37000*BY38/$CQ$6,-1))</f>
        <v>37000</v>
      </c>
      <c r="CQ36" s="312"/>
      <c r="CR36" s="312"/>
      <c r="CS36" s="312"/>
      <c r="CT36" s="312"/>
      <c r="CU36" s="312"/>
      <c r="CV36" s="312"/>
      <c r="CW36" s="312"/>
      <c r="CX36" s="312"/>
      <c r="CY36" s="312"/>
      <c r="CZ36" s="315" t="s">
        <v>1</v>
      </c>
      <c r="DA36" s="321"/>
      <c r="DB36" s="59"/>
      <c r="DC36" s="59"/>
      <c r="DD36" s="59"/>
      <c r="DE36" s="59"/>
      <c r="DF36" s="59"/>
      <c r="DG36" s="59"/>
      <c r="DH36" s="59"/>
      <c r="DI36" s="59"/>
      <c r="DJ36" s="59"/>
    </row>
    <row r="37" spans="1:114" s="1" customFormat="1" ht="15.95" customHeight="1">
      <c r="A37" s="45"/>
      <c r="B37" s="324"/>
      <c r="C37" s="325"/>
      <c r="D37" s="343"/>
      <c r="E37" s="344"/>
      <c r="F37" s="344"/>
      <c r="G37" s="344"/>
      <c r="H37" s="344"/>
      <c r="I37" s="344"/>
      <c r="J37" s="344"/>
      <c r="K37" s="344"/>
      <c r="L37" s="344"/>
      <c r="M37" s="344"/>
      <c r="N37" s="344"/>
      <c r="O37" s="344"/>
      <c r="P37" s="344"/>
      <c r="Q37" s="344"/>
      <c r="R37" s="344"/>
      <c r="S37" s="345"/>
      <c r="T37" s="333"/>
      <c r="U37" s="334"/>
      <c r="V37" s="334"/>
      <c r="W37" s="334"/>
      <c r="X37" s="334"/>
      <c r="Y37" s="334"/>
      <c r="Z37" s="334"/>
      <c r="AA37" s="334"/>
      <c r="AB37" s="334"/>
      <c r="AC37" s="334"/>
      <c r="AD37" s="335"/>
      <c r="AE37" s="64"/>
      <c r="AF37" s="6"/>
      <c r="AG37" s="349" t="s">
        <v>81</v>
      </c>
      <c r="AH37" s="349"/>
      <c r="AI37" s="349"/>
      <c r="AJ37" s="349"/>
      <c r="AK37" s="349"/>
      <c r="AL37" s="349"/>
      <c r="AM37" s="360" t="s">
        <v>83</v>
      </c>
      <c r="AN37" s="360"/>
      <c r="AO37" s="361"/>
      <c r="AP37" s="361"/>
      <c r="AQ37" s="361"/>
      <c r="AR37" s="361"/>
      <c r="AS37" s="361"/>
      <c r="AT37" s="361"/>
      <c r="AU37" s="360" t="s">
        <v>1</v>
      </c>
      <c r="AV37" s="360"/>
      <c r="AW37" s="360" t="s">
        <v>93</v>
      </c>
      <c r="AX37" s="360"/>
      <c r="AY37" s="362"/>
      <c r="AZ37" s="362"/>
      <c r="BA37" s="360" t="s">
        <v>95</v>
      </c>
      <c r="BB37" s="360"/>
      <c r="BC37" s="360"/>
      <c r="BD37" s="363"/>
      <c r="BE37" s="353"/>
      <c r="BF37" s="354"/>
      <c r="BG37" s="354"/>
      <c r="BH37" s="354"/>
      <c r="BI37" s="354"/>
      <c r="BJ37" s="354"/>
      <c r="BK37" s="354"/>
      <c r="BL37" s="354"/>
      <c r="BM37" s="350"/>
      <c r="BN37" s="325"/>
      <c r="BO37" s="324"/>
      <c r="BP37" s="350"/>
      <c r="BQ37" s="349" t="s">
        <v>88</v>
      </c>
      <c r="BR37" s="349"/>
      <c r="BS37" s="349"/>
      <c r="BT37" s="349"/>
      <c r="BU37" s="349"/>
      <c r="BV37" s="349"/>
      <c r="BW37" s="349"/>
      <c r="BX37" s="6" t="s">
        <v>83</v>
      </c>
      <c r="BY37" s="334"/>
      <c r="BZ37" s="334"/>
      <c r="CA37" s="350" t="s">
        <v>2</v>
      </c>
      <c r="CB37" s="350"/>
      <c r="CC37" s="63" t="s">
        <v>16</v>
      </c>
      <c r="CD37" s="313"/>
      <c r="CE37" s="314"/>
      <c r="CF37" s="314"/>
      <c r="CG37" s="314"/>
      <c r="CH37" s="314"/>
      <c r="CI37" s="314"/>
      <c r="CJ37" s="314"/>
      <c r="CK37" s="314"/>
      <c r="CL37" s="314"/>
      <c r="CM37" s="314"/>
      <c r="CN37" s="317"/>
      <c r="CO37" s="318"/>
      <c r="CP37" s="320"/>
      <c r="CQ37" s="314"/>
      <c r="CR37" s="314"/>
      <c r="CS37" s="314"/>
      <c r="CT37" s="314"/>
      <c r="CU37" s="314"/>
      <c r="CV37" s="314"/>
      <c r="CW37" s="314"/>
      <c r="CX37" s="314"/>
      <c r="CY37" s="314"/>
      <c r="CZ37" s="317"/>
      <c r="DA37" s="322"/>
      <c r="DB37" s="59"/>
      <c r="DC37" s="59"/>
      <c r="DD37" s="59"/>
      <c r="DE37" s="59"/>
      <c r="DF37" s="59"/>
      <c r="DG37" s="59"/>
      <c r="DH37" s="59"/>
      <c r="DI37" s="59"/>
      <c r="DJ37" s="59"/>
    </row>
    <row r="38" spans="1:114" s="1" customFormat="1" ht="15.95" customHeight="1">
      <c r="A38" s="45"/>
      <c r="B38" s="326"/>
      <c r="C38" s="322"/>
      <c r="D38" s="346"/>
      <c r="E38" s="347"/>
      <c r="F38" s="347"/>
      <c r="G38" s="347"/>
      <c r="H38" s="347"/>
      <c r="I38" s="347"/>
      <c r="J38" s="347"/>
      <c r="K38" s="347"/>
      <c r="L38" s="347"/>
      <c r="M38" s="347"/>
      <c r="N38" s="347"/>
      <c r="O38" s="347"/>
      <c r="P38" s="347"/>
      <c r="Q38" s="347"/>
      <c r="R38" s="347"/>
      <c r="S38" s="348"/>
      <c r="T38" s="336"/>
      <c r="U38" s="337"/>
      <c r="V38" s="337"/>
      <c r="W38" s="337"/>
      <c r="X38" s="337"/>
      <c r="Y38" s="337"/>
      <c r="Z38" s="337"/>
      <c r="AA38" s="337"/>
      <c r="AB38" s="337"/>
      <c r="AC38" s="337"/>
      <c r="AD38" s="338"/>
      <c r="AE38" s="64"/>
      <c r="AF38" s="6"/>
      <c r="AG38" s="349" t="s">
        <v>82</v>
      </c>
      <c r="AH38" s="349"/>
      <c r="AI38" s="349"/>
      <c r="AJ38" s="349"/>
      <c r="AK38" s="349"/>
      <c r="AL38" s="349"/>
      <c r="AM38" s="360" t="s">
        <v>83</v>
      </c>
      <c r="AN38" s="360"/>
      <c r="AO38" s="361"/>
      <c r="AP38" s="361"/>
      <c r="AQ38" s="361"/>
      <c r="AR38" s="361"/>
      <c r="AS38" s="361"/>
      <c r="AT38" s="361"/>
      <c r="AU38" s="360" t="s">
        <v>1</v>
      </c>
      <c r="AV38" s="360"/>
      <c r="AW38" s="360" t="s">
        <v>93</v>
      </c>
      <c r="AX38" s="360"/>
      <c r="AY38" s="362"/>
      <c r="AZ38" s="362"/>
      <c r="BA38" s="360" t="s">
        <v>97</v>
      </c>
      <c r="BB38" s="360"/>
      <c r="BC38" s="360"/>
      <c r="BD38" s="363"/>
      <c r="BE38" s="355"/>
      <c r="BF38" s="356"/>
      <c r="BG38" s="356"/>
      <c r="BH38" s="356"/>
      <c r="BI38" s="356"/>
      <c r="BJ38" s="356"/>
      <c r="BK38" s="356"/>
      <c r="BL38" s="356"/>
      <c r="BM38" s="317"/>
      <c r="BN38" s="322"/>
      <c r="BO38" s="65" t="s">
        <v>83</v>
      </c>
      <c r="BP38" s="364" t="s">
        <v>84</v>
      </c>
      <c r="BQ38" s="364"/>
      <c r="BR38" s="364"/>
      <c r="BS38" s="364"/>
      <c r="BT38" s="364"/>
      <c r="BU38" s="364"/>
      <c r="BV38" s="364"/>
      <c r="BW38" s="364"/>
      <c r="BX38" s="364"/>
      <c r="BY38" s="337"/>
      <c r="BZ38" s="337"/>
      <c r="CA38" s="317" t="s">
        <v>2</v>
      </c>
      <c r="CB38" s="317"/>
      <c r="CC38" s="66" t="s">
        <v>86</v>
      </c>
      <c r="CD38" s="340">
        <f>MIN(CD36,CP36)</f>
        <v>0</v>
      </c>
      <c r="CE38" s="341"/>
      <c r="CF38" s="341"/>
      <c r="CG38" s="341"/>
      <c r="CH38" s="341"/>
      <c r="CI38" s="341"/>
      <c r="CJ38" s="341"/>
      <c r="CK38" s="341"/>
      <c r="CL38" s="341"/>
      <c r="CM38" s="341"/>
      <c r="CN38" s="341"/>
      <c r="CO38" s="341"/>
      <c r="CP38" s="341"/>
      <c r="CQ38" s="341"/>
      <c r="CR38" s="341"/>
      <c r="CS38" s="341"/>
      <c r="CT38" s="341"/>
      <c r="CU38" s="341"/>
      <c r="CV38" s="341"/>
      <c r="CW38" s="341"/>
      <c r="CX38" s="341"/>
      <c r="CY38" s="342"/>
      <c r="CZ38" s="309" t="s">
        <v>1</v>
      </c>
      <c r="DA38" s="310"/>
      <c r="DB38" s="59"/>
    </row>
    <row r="39" spans="1:114" s="1" customFormat="1" ht="15.95" customHeight="1">
      <c r="A39" s="45"/>
      <c r="B39" s="323">
        <v>7</v>
      </c>
      <c r="C39" s="321"/>
      <c r="D39" s="327"/>
      <c r="E39" s="328"/>
      <c r="F39" s="328"/>
      <c r="G39" s="328"/>
      <c r="H39" s="328"/>
      <c r="I39" s="328"/>
      <c r="J39" s="328"/>
      <c r="K39" s="328"/>
      <c r="L39" s="328"/>
      <c r="M39" s="328"/>
      <c r="N39" s="328"/>
      <c r="O39" s="328"/>
      <c r="P39" s="328"/>
      <c r="Q39" s="328"/>
      <c r="R39" s="328"/>
      <c r="S39" s="329"/>
      <c r="T39" s="330" t="s">
        <v>9</v>
      </c>
      <c r="U39" s="331"/>
      <c r="V39" s="331"/>
      <c r="W39" s="331"/>
      <c r="X39" s="331"/>
      <c r="Y39" s="331"/>
      <c r="Z39" s="331"/>
      <c r="AA39" s="331"/>
      <c r="AB39" s="331"/>
      <c r="AC39" s="331"/>
      <c r="AD39" s="332"/>
      <c r="AE39" s="60"/>
      <c r="AF39" s="61"/>
      <c r="AG39" s="339" t="s">
        <v>4</v>
      </c>
      <c r="AH39" s="339"/>
      <c r="AI39" s="339"/>
      <c r="AJ39" s="339"/>
      <c r="AK39" s="339"/>
      <c r="AL39" s="339"/>
      <c r="AM39" s="357" t="s">
        <v>83</v>
      </c>
      <c r="AN39" s="357"/>
      <c r="AO39" s="358"/>
      <c r="AP39" s="358"/>
      <c r="AQ39" s="358"/>
      <c r="AR39" s="358"/>
      <c r="AS39" s="358"/>
      <c r="AT39" s="358"/>
      <c r="AU39" s="358"/>
      <c r="AV39" s="358"/>
      <c r="AW39" s="358"/>
      <c r="AX39" s="358"/>
      <c r="AY39" s="358"/>
      <c r="AZ39" s="358"/>
      <c r="BA39" s="357" t="s">
        <v>94</v>
      </c>
      <c r="BB39" s="357"/>
      <c r="BC39" s="357"/>
      <c r="BD39" s="359"/>
      <c r="BE39" s="351"/>
      <c r="BF39" s="352"/>
      <c r="BG39" s="352"/>
      <c r="BH39" s="352"/>
      <c r="BI39" s="352"/>
      <c r="BJ39" s="352"/>
      <c r="BK39" s="352"/>
      <c r="BL39" s="352"/>
      <c r="BM39" s="315" t="s">
        <v>1</v>
      </c>
      <c r="BN39" s="321"/>
      <c r="BO39" s="323"/>
      <c r="BP39" s="315"/>
      <c r="BQ39" s="365" t="s">
        <v>87</v>
      </c>
      <c r="BR39" s="365"/>
      <c r="BS39" s="365"/>
      <c r="BT39" s="365"/>
      <c r="BU39" s="365"/>
      <c r="BV39" s="365"/>
      <c r="BW39" s="365"/>
      <c r="BX39" s="6" t="s">
        <v>83</v>
      </c>
      <c r="BY39" s="334"/>
      <c r="BZ39" s="334"/>
      <c r="CA39" s="350" t="s">
        <v>2</v>
      </c>
      <c r="CB39" s="350"/>
      <c r="CC39" s="63" t="s">
        <v>16</v>
      </c>
      <c r="CD39" s="311">
        <f>BE39</f>
        <v>0</v>
      </c>
      <c r="CE39" s="312"/>
      <c r="CF39" s="312"/>
      <c r="CG39" s="312"/>
      <c r="CH39" s="312"/>
      <c r="CI39" s="312"/>
      <c r="CJ39" s="312"/>
      <c r="CK39" s="312"/>
      <c r="CL39" s="312"/>
      <c r="CM39" s="312"/>
      <c r="CN39" s="315" t="s">
        <v>1</v>
      </c>
      <c r="CO39" s="316"/>
      <c r="CP39" s="319">
        <f>IF(BY41="",DE6,ROUNDDOWN(37000*BY41/$CQ$6,-1))</f>
        <v>37000</v>
      </c>
      <c r="CQ39" s="312"/>
      <c r="CR39" s="312"/>
      <c r="CS39" s="312"/>
      <c r="CT39" s="312"/>
      <c r="CU39" s="312"/>
      <c r="CV39" s="312"/>
      <c r="CW39" s="312"/>
      <c r="CX39" s="312"/>
      <c r="CY39" s="312"/>
      <c r="CZ39" s="315" t="s">
        <v>1</v>
      </c>
      <c r="DA39" s="321"/>
      <c r="DB39" s="59"/>
      <c r="DC39" s="59"/>
      <c r="DD39" s="59"/>
      <c r="DE39" s="59"/>
      <c r="DF39" s="59"/>
      <c r="DG39" s="59"/>
      <c r="DH39" s="59"/>
      <c r="DI39" s="59"/>
      <c r="DJ39" s="59"/>
    </row>
    <row r="40" spans="1:114" s="1" customFormat="1" ht="15.95" customHeight="1">
      <c r="A40" s="45"/>
      <c r="B40" s="324"/>
      <c r="C40" s="325"/>
      <c r="D40" s="343"/>
      <c r="E40" s="344"/>
      <c r="F40" s="344"/>
      <c r="G40" s="344"/>
      <c r="H40" s="344"/>
      <c r="I40" s="344"/>
      <c r="J40" s="344"/>
      <c r="K40" s="344"/>
      <c r="L40" s="344"/>
      <c r="M40" s="344"/>
      <c r="N40" s="344"/>
      <c r="O40" s="344"/>
      <c r="P40" s="344"/>
      <c r="Q40" s="344"/>
      <c r="R40" s="344"/>
      <c r="S40" s="345"/>
      <c r="T40" s="333"/>
      <c r="U40" s="334"/>
      <c r="V40" s="334"/>
      <c r="W40" s="334"/>
      <c r="X40" s="334"/>
      <c r="Y40" s="334"/>
      <c r="Z40" s="334"/>
      <c r="AA40" s="334"/>
      <c r="AB40" s="334"/>
      <c r="AC40" s="334"/>
      <c r="AD40" s="335"/>
      <c r="AE40" s="64"/>
      <c r="AF40" s="6"/>
      <c r="AG40" s="349" t="s">
        <v>81</v>
      </c>
      <c r="AH40" s="349"/>
      <c r="AI40" s="349"/>
      <c r="AJ40" s="349"/>
      <c r="AK40" s="349"/>
      <c r="AL40" s="349"/>
      <c r="AM40" s="360" t="s">
        <v>83</v>
      </c>
      <c r="AN40" s="360"/>
      <c r="AO40" s="361"/>
      <c r="AP40" s="361"/>
      <c r="AQ40" s="361"/>
      <c r="AR40" s="361"/>
      <c r="AS40" s="361"/>
      <c r="AT40" s="361"/>
      <c r="AU40" s="360" t="s">
        <v>1</v>
      </c>
      <c r="AV40" s="360"/>
      <c r="AW40" s="360" t="s">
        <v>93</v>
      </c>
      <c r="AX40" s="360"/>
      <c r="AY40" s="362"/>
      <c r="AZ40" s="362"/>
      <c r="BA40" s="360" t="s">
        <v>95</v>
      </c>
      <c r="BB40" s="360"/>
      <c r="BC40" s="360"/>
      <c r="BD40" s="363"/>
      <c r="BE40" s="353"/>
      <c r="BF40" s="354"/>
      <c r="BG40" s="354"/>
      <c r="BH40" s="354"/>
      <c r="BI40" s="354"/>
      <c r="BJ40" s="354"/>
      <c r="BK40" s="354"/>
      <c r="BL40" s="354"/>
      <c r="BM40" s="350"/>
      <c r="BN40" s="325"/>
      <c r="BO40" s="324"/>
      <c r="BP40" s="350"/>
      <c r="BQ40" s="349" t="s">
        <v>88</v>
      </c>
      <c r="BR40" s="349"/>
      <c r="BS40" s="349"/>
      <c r="BT40" s="349"/>
      <c r="BU40" s="349"/>
      <c r="BV40" s="349"/>
      <c r="BW40" s="349"/>
      <c r="BX40" s="6" t="s">
        <v>83</v>
      </c>
      <c r="BY40" s="334"/>
      <c r="BZ40" s="334"/>
      <c r="CA40" s="350" t="s">
        <v>2</v>
      </c>
      <c r="CB40" s="350"/>
      <c r="CC40" s="63" t="s">
        <v>16</v>
      </c>
      <c r="CD40" s="313"/>
      <c r="CE40" s="314"/>
      <c r="CF40" s="314"/>
      <c r="CG40" s="314"/>
      <c r="CH40" s="314"/>
      <c r="CI40" s="314"/>
      <c r="CJ40" s="314"/>
      <c r="CK40" s="314"/>
      <c r="CL40" s="314"/>
      <c r="CM40" s="314"/>
      <c r="CN40" s="317"/>
      <c r="CO40" s="318"/>
      <c r="CP40" s="320"/>
      <c r="CQ40" s="314"/>
      <c r="CR40" s="314"/>
      <c r="CS40" s="314"/>
      <c r="CT40" s="314"/>
      <c r="CU40" s="314"/>
      <c r="CV40" s="314"/>
      <c r="CW40" s="314"/>
      <c r="CX40" s="314"/>
      <c r="CY40" s="314"/>
      <c r="CZ40" s="317"/>
      <c r="DA40" s="322"/>
      <c r="DB40" s="59"/>
      <c r="DC40" s="59"/>
      <c r="DD40" s="59"/>
      <c r="DE40" s="59"/>
      <c r="DF40" s="59"/>
      <c r="DG40" s="59"/>
      <c r="DH40" s="59"/>
      <c r="DI40" s="59"/>
      <c r="DJ40" s="59"/>
    </row>
    <row r="41" spans="1:114" s="1" customFormat="1" ht="15.95" customHeight="1">
      <c r="A41" s="45"/>
      <c r="B41" s="326"/>
      <c r="C41" s="322"/>
      <c r="D41" s="346"/>
      <c r="E41" s="347"/>
      <c r="F41" s="347"/>
      <c r="G41" s="347"/>
      <c r="H41" s="347"/>
      <c r="I41" s="347"/>
      <c r="J41" s="347"/>
      <c r="K41" s="347"/>
      <c r="L41" s="347"/>
      <c r="M41" s="347"/>
      <c r="N41" s="347"/>
      <c r="O41" s="347"/>
      <c r="P41" s="347"/>
      <c r="Q41" s="347"/>
      <c r="R41" s="347"/>
      <c r="S41" s="348"/>
      <c r="T41" s="336"/>
      <c r="U41" s="337"/>
      <c r="V41" s="337"/>
      <c r="W41" s="337"/>
      <c r="X41" s="337"/>
      <c r="Y41" s="337"/>
      <c r="Z41" s="337"/>
      <c r="AA41" s="337"/>
      <c r="AB41" s="337"/>
      <c r="AC41" s="337"/>
      <c r="AD41" s="338"/>
      <c r="AE41" s="64"/>
      <c r="AF41" s="6"/>
      <c r="AG41" s="349" t="s">
        <v>82</v>
      </c>
      <c r="AH41" s="349"/>
      <c r="AI41" s="349"/>
      <c r="AJ41" s="349"/>
      <c r="AK41" s="349"/>
      <c r="AL41" s="349"/>
      <c r="AM41" s="360" t="s">
        <v>83</v>
      </c>
      <c r="AN41" s="360"/>
      <c r="AO41" s="361"/>
      <c r="AP41" s="361"/>
      <c r="AQ41" s="361"/>
      <c r="AR41" s="361"/>
      <c r="AS41" s="361"/>
      <c r="AT41" s="361"/>
      <c r="AU41" s="360" t="s">
        <v>1</v>
      </c>
      <c r="AV41" s="360"/>
      <c r="AW41" s="360" t="s">
        <v>93</v>
      </c>
      <c r="AX41" s="360"/>
      <c r="AY41" s="362"/>
      <c r="AZ41" s="362"/>
      <c r="BA41" s="360" t="s">
        <v>97</v>
      </c>
      <c r="BB41" s="360"/>
      <c r="BC41" s="360"/>
      <c r="BD41" s="363"/>
      <c r="BE41" s="355"/>
      <c r="BF41" s="356"/>
      <c r="BG41" s="356"/>
      <c r="BH41" s="356"/>
      <c r="BI41" s="356"/>
      <c r="BJ41" s="356"/>
      <c r="BK41" s="356"/>
      <c r="BL41" s="356"/>
      <c r="BM41" s="317"/>
      <c r="BN41" s="322"/>
      <c r="BO41" s="65" t="s">
        <v>83</v>
      </c>
      <c r="BP41" s="364" t="s">
        <v>84</v>
      </c>
      <c r="BQ41" s="364"/>
      <c r="BR41" s="364"/>
      <c r="BS41" s="364"/>
      <c r="BT41" s="364"/>
      <c r="BU41" s="364"/>
      <c r="BV41" s="364"/>
      <c r="BW41" s="364"/>
      <c r="BX41" s="364"/>
      <c r="BY41" s="337"/>
      <c r="BZ41" s="337"/>
      <c r="CA41" s="317" t="s">
        <v>2</v>
      </c>
      <c r="CB41" s="317"/>
      <c r="CC41" s="66" t="s">
        <v>86</v>
      </c>
      <c r="CD41" s="340">
        <f>MIN(CD39,CP39)</f>
        <v>0</v>
      </c>
      <c r="CE41" s="341"/>
      <c r="CF41" s="341"/>
      <c r="CG41" s="341"/>
      <c r="CH41" s="341"/>
      <c r="CI41" s="341"/>
      <c r="CJ41" s="341"/>
      <c r="CK41" s="341"/>
      <c r="CL41" s="341"/>
      <c r="CM41" s="341"/>
      <c r="CN41" s="341"/>
      <c r="CO41" s="341"/>
      <c r="CP41" s="341"/>
      <c r="CQ41" s="341"/>
      <c r="CR41" s="341"/>
      <c r="CS41" s="341"/>
      <c r="CT41" s="341"/>
      <c r="CU41" s="341"/>
      <c r="CV41" s="341"/>
      <c r="CW41" s="341"/>
      <c r="CX41" s="341"/>
      <c r="CY41" s="342"/>
      <c r="CZ41" s="309" t="s">
        <v>1</v>
      </c>
      <c r="DA41" s="310"/>
      <c r="DB41" s="59"/>
    </row>
    <row r="42" spans="1:114" s="1" customFormat="1" ht="15.95" customHeight="1">
      <c r="A42" s="45"/>
      <c r="B42" s="323">
        <v>8</v>
      </c>
      <c r="C42" s="321"/>
      <c r="D42" s="327"/>
      <c r="E42" s="328"/>
      <c r="F42" s="328"/>
      <c r="G42" s="328"/>
      <c r="H42" s="328"/>
      <c r="I42" s="328"/>
      <c r="J42" s="328"/>
      <c r="K42" s="328"/>
      <c r="L42" s="328"/>
      <c r="M42" s="328"/>
      <c r="N42" s="328"/>
      <c r="O42" s="328"/>
      <c r="P42" s="328"/>
      <c r="Q42" s="328"/>
      <c r="R42" s="328"/>
      <c r="S42" s="329"/>
      <c r="T42" s="330" t="s">
        <v>9</v>
      </c>
      <c r="U42" s="331"/>
      <c r="V42" s="331"/>
      <c r="W42" s="331"/>
      <c r="X42" s="331"/>
      <c r="Y42" s="331"/>
      <c r="Z42" s="331"/>
      <c r="AA42" s="331"/>
      <c r="AB42" s="331"/>
      <c r="AC42" s="331"/>
      <c r="AD42" s="332"/>
      <c r="AE42" s="60"/>
      <c r="AF42" s="61"/>
      <c r="AG42" s="339" t="s">
        <v>4</v>
      </c>
      <c r="AH42" s="339"/>
      <c r="AI42" s="339"/>
      <c r="AJ42" s="339"/>
      <c r="AK42" s="339"/>
      <c r="AL42" s="339"/>
      <c r="AM42" s="357" t="s">
        <v>83</v>
      </c>
      <c r="AN42" s="357"/>
      <c r="AO42" s="358"/>
      <c r="AP42" s="358"/>
      <c r="AQ42" s="358"/>
      <c r="AR42" s="358"/>
      <c r="AS42" s="358"/>
      <c r="AT42" s="358"/>
      <c r="AU42" s="358"/>
      <c r="AV42" s="358"/>
      <c r="AW42" s="358"/>
      <c r="AX42" s="358"/>
      <c r="AY42" s="358"/>
      <c r="AZ42" s="358"/>
      <c r="BA42" s="357" t="s">
        <v>94</v>
      </c>
      <c r="BB42" s="357"/>
      <c r="BC42" s="357"/>
      <c r="BD42" s="359"/>
      <c r="BE42" s="351"/>
      <c r="BF42" s="352"/>
      <c r="BG42" s="352"/>
      <c r="BH42" s="352"/>
      <c r="BI42" s="352"/>
      <c r="BJ42" s="352"/>
      <c r="BK42" s="352"/>
      <c r="BL42" s="352"/>
      <c r="BM42" s="315" t="s">
        <v>1</v>
      </c>
      <c r="BN42" s="321"/>
      <c r="BO42" s="323"/>
      <c r="BP42" s="315"/>
      <c r="BQ42" s="365" t="s">
        <v>87</v>
      </c>
      <c r="BR42" s="365"/>
      <c r="BS42" s="365"/>
      <c r="BT42" s="365"/>
      <c r="BU42" s="365"/>
      <c r="BV42" s="365"/>
      <c r="BW42" s="365"/>
      <c r="BX42" s="6" t="s">
        <v>83</v>
      </c>
      <c r="BY42" s="334"/>
      <c r="BZ42" s="334"/>
      <c r="CA42" s="350" t="s">
        <v>2</v>
      </c>
      <c r="CB42" s="350"/>
      <c r="CC42" s="63" t="s">
        <v>16</v>
      </c>
      <c r="CD42" s="311">
        <f>BE42</f>
        <v>0</v>
      </c>
      <c r="CE42" s="312"/>
      <c r="CF42" s="312"/>
      <c r="CG42" s="312"/>
      <c r="CH42" s="312"/>
      <c r="CI42" s="312"/>
      <c r="CJ42" s="312"/>
      <c r="CK42" s="312"/>
      <c r="CL42" s="312"/>
      <c r="CM42" s="312"/>
      <c r="CN42" s="315" t="s">
        <v>1</v>
      </c>
      <c r="CO42" s="316"/>
      <c r="CP42" s="319">
        <f>IF(BY44="",DE6,ROUNDDOWN(37000*BY44/$CQ$6,-1))</f>
        <v>37000</v>
      </c>
      <c r="CQ42" s="312"/>
      <c r="CR42" s="312"/>
      <c r="CS42" s="312"/>
      <c r="CT42" s="312"/>
      <c r="CU42" s="312"/>
      <c r="CV42" s="312"/>
      <c r="CW42" s="312"/>
      <c r="CX42" s="312"/>
      <c r="CY42" s="312"/>
      <c r="CZ42" s="315" t="s">
        <v>1</v>
      </c>
      <c r="DA42" s="321"/>
      <c r="DB42" s="59"/>
      <c r="DC42" s="59"/>
      <c r="DD42" s="59"/>
      <c r="DE42" s="59"/>
      <c r="DF42" s="59"/>
      <c r="DG42" s="59"/>
      <c r="DH42" s="59"/>
      <c r="DI42" s="59"/>
      <c r="DJ42" s="59"/>
    </row>
    <row r="43" spans="1:114" s="1" customFormat="1" ht="15.95" customHeight="1">
      <c r="A43" s="45"/>
      <c r="B43" s="324"/>
      <c r="C43" s="325"/>
      <c r="D43" s="343"/>
      <c r="E43" s="344"/>
      <c r="F43" s="344"/>
      <c r="G43" s="344"/>
      <c r="H43" s="344"/>
      <c r="I43" s="344"/>
      <c r="J43" s="344"/>
      <c r="K43" s="344"/>
      <c r="L43" s="344"/>
      <c r="M43" s="344"/>
      <c r="N43" s="344"/>
      <c r="O43" s="344"/>
      <c r="P43" s="344"/>
      <c r="Q43" s="344"/>
      <c r="R43" s="344"/>
      <c r="S43" s="345"/>
      <c r="T43" s="333"/>
      <c r="U43" s="334"/>
      <c r="V43" s="334"/>
      <c r="W43" s="334"/>
      <c r="X43" s="334"/>
      <c r="Y43" s="334"/>
      <c r="Z43" s="334"/>
      <c r="AA43" s="334"/>
      <c r="AB43" s="334"/>
      <c r="AC43" s="334"/>
      <c r="AD43" s="335"/>
      <c r="AE43" s="64"/>
      <c r="AF43" s="6"/>
      <c r="AG43" s="349" t="s">
        <v>81</v>
      </c>
      <c r="AH43" s="349"/>
      <c r="AI43" s="349"/>
      <c r="AJ43" s="349"/>
      <c r="AK43" s="349"/>
      <c r="AL43" s="349"/>
      <c r="AM43" s="360" t="s">
        <v>83</v>
      </c>
      <c r="AN43" s="360"/>
      <c r="AO43" s="361"/>
      <c r="AP43" s="361"/>
      <c r="AQ43" s="361"/>
      <c r="AR43" s="361"/>
      <c r="AS43" s="361"/>
      <c r="AT43" s="361"/>
      <c r="AU43" s="360" t="s">
        <v>1</v>
      </c>
      <c r="AV43" s="360"/>
      <c r="AW43" s="360" t="s">
        <v>93</v>
      </c>
      <c r="AX43" s="360"/>
      <c r="AY43" s="362"/>
      <c r="AZ43" s="362"/>
      <c r="BA43" s="360" t="s">
        <v>95</v>
      </c>
      <c r="BB43" s="360"/>
      <c r="BC43" s="360"/>
      <c r="BD43" s="363"/>
      <c r="BE43" s="353"/>
      <c r="BF43" s="354"/>
      <c r="BG43" s="354"/>
      <c r="BH43" s="354"/>
      <c r="BI43" s="354"/>
      <c r="BJ43" s="354"/>
      <c r="BK43" s="354"/>
      <c r="BL43" s="354"/>
      <c r="BM43" s="350"/>
      <c r="BN43" s="325"/>
      <c r="BO43" s="324"/>
      <c r="BP43" s="350"/>
      <c r="BQ43" s="349" t="s">
        <v>88</v>
      </c>
      <c r="BR43" s="349"/>
      <c r="BS43" s="349"/>
      <c r="BT43" s="349"/>
      <c r="BU43" s="349"/>
      <c r="BV43" s="349"/>
      <c r="BW43" s="349"/>
      <c r="BX43" s="6" t="s">
        <v>83</v>
      </c>
      <c r="BY43" s="334"/>
      <c r="BZ43" s="334"/>
      <c r="CA43" s="350" t="s">
        <v>2</v>
      </c>
      <c r="CB43" s="350"/>
      <c r="CC43" s="63" t="s">
        <v>16</v>
      </c>
      <c r="CD43" s="313"/>
      <c r="CE43" s="314"/>
      <c r="CF43" s="314"/>
      <c r="CG43" s="314"/>
      <c r="CH43" s="314"/>
      <c r="CI43" s="314"/>
      <c r="CJ43" s="314"/>
      <c r="CK43" s="314"/>
      <c r="CL43" s="314"/>
      <c r="CM43" s="314"/>
      <c r="CN43" s="317"/>
      <c r="CO43" s="318"/>
      <c r="CP43" s="320"/>
      <c r="CQ43" s="314"/>
      <c r="CR43" s="314"/>
      <c r="CS43" s="314"/>
      <c r="CT43" s="314"/>
      <c r="CU43" s="314"/>
      <c r="CV43" s="314"/>
      <c r="CW43" s="314"/>
      <c r="CX43" s="314"/>
      <c r="CY43" s="314"/>
      <c r="CZ43" s="317"/>
      <c r="DA43" s="322"/>
      <c r="DB43" s="59"/>
      <c r="DC43" s="59"/>
      <c r="DD43" s="59"/>
      <c r="DE43" s="59"/>
      <c r="DF43" s="59"/>
      <c r="DG43" s="59"/>
      <c r="DH43" s="59"/>
      <c r="DI43" s="59"/>
      <c r="DJ43" s="59"/>
    </row>
    <row r="44" spans="1:114" s="1" customFormat="1" ht="15.95" customHeight="1">
      <c r="A44" s="45"/>
      <c r="B44" s="326"/>
      <c r="C44" s="322"/>
      <c r="D44" s="346"/>
      <c r="E44" s="347"/>
      <c r="F44" s="347"/>
      <c r="G44" s="347"/>
      <c r="H44" s="347"/>
      <c r="I44" s="347"/>
      <c r="J44" s="347"/>
      <c r="K44" s="347"/>
      <c r="L44" s="347"/>
      <c r="M44" s="347"/>
      <c r="N44" s="347"/>
      <c r="O44" s="347"/>
      <c r="P44" s="347"/>
      <c r="Q44" s="347"/>
      <c r="R44" s="347"/>
      <c r="S44" s="348"/>
      <c r="T44" s="336"/>
      <c r="U44" s="337"/>
      <c r="V44" s="337"/>
      <c r="W44" s="337"/>
      <c r="X44" s="337"/>
      <c r="Y44" s="337"/>
      <c r="Z44" s="337"/>
      <c r="AA44" s="337"/>
      <c r="AB44" s="337"/>
      <c r="AC44" s="337"/>
      <c r="AD44" s="338"/>
      <c r="AE44" s="64"/>
      <c r="AF44" s="6"/>
      <c r="AG44" s="349" t="s">
        <v>82</v>
      </c>
      <c r="AH44" s="349"/>
      <c r="AI44" s="349"/>
      <c r="AJ44" s="349"/>
      <c r="AK44" s="349"/>
      <c r="AL44" s="349"/>
      <c r="AM44" s="360" t="s">
        <v>83</v>
      </c>
      <c r="AN44" s="360"/>
      <c r="AO44" s="361"/>
      <c r="AP44" s="361"/>
      <c r="AQ44" s="361"/>
      <c r="AR44" s="361"/>
      <c r="AS44" s="361"/>
      <c r="AT44" s="361"/>
      <c r="AU44" s="360" t="s">
        <v>1</v>
      </c>
      <c r="AV44" s="360"/>
      <c r="AW44" s="360" t="s">
        <v>93</v>
      </c>
      <c r="AX44" s="360"/>
      <c r="AY44" s="362"/>
      <c r="AZ44" s="362"/>
      <c r="BA44" s="360" t="s">
        <v>97</v>
      </c>
      <c r="BB44" s="360"/>
      <c r="BC44" s="360"/>
      <c r="BD44" s="363"/>
      <c r="BE44" s="355"/>
      <c r="BF44" s="356"/>
      <c r="BG44" s="356"/>
      <c r="BH44" s="356"/>
      <c r="BI44" s="356"/>
      <c r="BJ44" s="356"/>
      <c r="BK44" s="356"/>
      <c r="BL44" s="356"/>
      <c r="BM44" s="317"/>
      <c r="BN44" s="322"/>
      <c r="BO44" s="65" t="s">
        <v>83</v>
      </c>
      <c r="BP44" s="364" t="s">
        <v>84</v>
      </c>
      <c r="BQ44" s="364"/>
      <c r="BR44" s="364"/>
      <c r="BS44" s="364"/>
      <c r="BT44" s="364"/>
      <c r="BU44" s="364"/>
      <c r="BV44" s="364"/>
      <c r="BW44" s="364"/>
      <c r="BX44" s="364"/>
      <c r="BY44" s="337"/>
      <c r="BZ44" s="337"/>
      <c r="CA44" s="317" t="s">
        <v>2</v>
      </c>
      <c r="CB44" s="317"/>
      <c r="CC44" s="66" t="s">
        <v>86</v>
      </c>
      <c r="CD44" s="340">
        <f>MIN(CD42,CP42)</f>
        <v>0</v>
      </c>
      <c r="CE44" s="341"/>
      <c r="CF44" s="341"/>
      <c r="CG44" s="341"/>
      <c r="CH44" s="341"/>
      <c r="CI44" s="341"/>
      <c r="CJ44" s="341"/>
      <c r="CK44" s="341"/>
      <c r="CL44" s="341"/>
      <c r="CM44" s="341"/>
      <c r="CN44" s="341"/>
      <c r="CO44" s="341"/>
      <c r="CP44" s="341"/>
      <c r="CQ44" s="341"/>
      <c r="CR44" s="341"/>
      <c r="CS44" s="341"/>
      <c r="CT44" s="341"/>
      <c r="CU44" s="341"/>
      <c r="CV44" s="341"/>
      <c r="CW44" s="341"/>
      <c r="CX44" s="341"/>
      <c r="CY44" s="342"/>
      <c r="CZ44" s="309" t="s">
        <v>1</v>
      </c>
      <c r="DA44" s="310"/>
      <c r="DB44" s="59"/>
    </row>
    <row r="45" spans="1:114" s="1" customFormat="1" ht="15.95" customHeight="1">
      <c r="A45" s="45"/>
      <c r="B45" s="323">
        <v>9</v>
      </c>
      <c r="C45" s="321"/>
      <c r="D45" s="327"/>
      <c r="E45" s="328"/>
      <c r="F45" s="328"/>
      <c r="G45" s="328"/>
      <c r="H45" s="328"/>
      <c r="I45" s="328"/>
      <c r="J45" s="328"/>
      <c r="K45" s="328"/>
      <c r="L45" s="328"/>
      <c r="M45" s="328"/>
      <c r="N45" s="328"/>
      <c r="O45" s="328"/>
      <c r="P45" s="328"/>
      <c r="Q45" s="328"/>
      <c r="R45" s="328"/>
      <c r="S45" s="329"/>
      <c r="T45" s="330" t="s">
        <v>9</v>
      </c>
      <c r="U45" s="331"/>
      <c r="V45" s="331"/>
      <c r="W45" s="331"/>
      <c r="X45" s="331"/>
      <c r="Y45" s="331"/>
      <c r="Z45" s="331"/>
      <c r="AA45" s="331"/>
      <c r="AB45" s="331"/>
      <c r="AC45" s="331"/>
      <c r="AD45" s="332"/>
      <c r="AE45" s="60"/>
      <c r="AF45" s="61"/>
      <c r="AG45" s="339" t="s">
        <v>4</v>
      </c>
      <c r="AH45" s="339"/>
      <c r="AI45" s="339"/>
      <c r="AJ45" s="339"/>
      <c r="AK45" s="339"/>
      <c r="AL45" s="339"/>
      <c r="AM45" s="357" t="s">
        <v>83</v>
      </c>
      <c r="AN45" s="357"/>
      <c r="AO45" s="358"/>
      <c r="AP45" s="358"/>
      <c r="AQ45" s="358"/>
      <c r="AR45" s="358"/>
      <c r="AS45" s="358"/>
      <c r="AT45" s="358"/>
      <c r="AU45" s="358"/>
      <c r="AV45" s="358"/>
      <c r="AW45" s="358"/>
      <c r="AX45" s="358"/>
      <c r="AY45" s="358"/>
      <c r="AZ45" s="358"/>
      <c r="BA45" s="357" t="s">
        <v>94</v>
      </c>
      <c r="BB45" s="357"/>
      <c r="BC45" s="357"/>
      <c r="BD45" s="359"/>
      <c r="BE45" s="351"/>
      <c r="BF45" s="352"/>
      <c r="BG45" s="352"/>
      <c r="BH45" s="352"/>
      <c r="BI45" s="352"/>
      <c r="BJ45" s="352"/>
      <c r="BK45" s="352"/>
      <c r="BL45" s="352"/>
      <c r="BM45" s="315" t="s">
        <v>1</v>
      </c>
      <c r="BN45" s="321"/>
      <c r="BO45" s="323"/>
      <c r="BP45" s="315"/>
      <c r="BQ45" s="365" t="s">
        <v>87</v>
      </c>
      <c r="BR45" s="365"/>
      <c r="BS45" s="365"/>
      <c r="BT45" s="365"/>
      <c r="BU45" s="365"/>
      <c r="BV45" s="365"/>
      <c r="BW45" s="365"/>
      <c r="BX45" s="6" t="s">
        <v>83</v>
      </c>
      <c r="BY45" s="334"/>
      <c r="BZ45" s="334"/>
      <c r="CA45" s="350" t="s">
        <v>2</v>
      </c>
      <c r="CB45" s="350"/>
      <c r="CC45" s="63" t="s">
        <v>16</v>
      </c>
      <c r="CD45" s="311">
        <f>BE45</f>
        <v>0</v>
      </c>
      <c r="CE45" s="312"/>
      <c r="CF45" s="312"/>
      <c r="CG45" s="312"/>
      <c r="CH45" s="312"/>
      <c r="CI45" s="312"/>
      <c r="CJ45" s="312"/>
      <c r="CK45" s="312"/>
      <c r="CL45" s="312"/>
      <c r="CM45" s="312"/>
      <c r="CN45" s="315" t="s">
        <v>1</v>
      </c>
      <c r="CO45" s="316"/>
      <c r="CP45" s="319">
        <f>IF(BY47="",DE6,ROUNDDOWN(37000*BY47/$CQ$6,-1))</f>
        <v>37000</v>
      </c>
      <c r="CQ45" s="312"/>
      <c r="CR45" s="312"/>
      <c r="CS45" s="312"/>
      <c r="CT45" s="312"/>
      <c r="CU45" s="312"/>
      <c r="CV45" s="312"/>
      <c r="CW45" s="312"/>
      <c r="CX45" s="312"/>
      <c r="CY45" s="312"/>
      <c r="CZ45" s="315" t="s">
        <v>1</v>
      </c>
      <c r="DA45" s="321"/>
      <c r="DB45" s="59"/>
      <c r="DC45" s="59"/>
      <c r="DD45" s="59"/>
      <c r="DE45" s="59"/>
      <c r="DF45" s="59"/>
      <c r="DG45" s="59"/>
      <c r="DH45" s="59"/>
      <c r="DI45" s="59"/>
      <c r="DJ45" s="59"/>
    </row>
    <row r="46" spans="1:114" s="1" customFormat="1" ht="15.95" customHeight="1">
      <c r="A46" s="45"/>
      <c r="B46" s="324"/>
      <c r="C46" s="325"/>
      <c r="D46" s="343"/>
      <c r="E46" s="344"/>
      <c r="F46" s="344"/>
      <c r="G46" s="344"/>
      <c r="H46" s="344"/>
      <c r="I46" s="344"/>
      <c r="J46" s="344"/>
      <c r="K46" s="344"/>
      <c r="L46" s="344"/>
      <c r="M46" s="344"/>
      <c r="N46" s="344"/>
      <c r="O46" s="344"/>
      <c r="P46" s="344"/>
      <c r="Q46" s="344"/>
      <c r="R46" s="344"/>
      <c r="S46" s="345"/>
      <c r="T46" s="333"/>
      <c r="U46" s="334"/>
      <c r="V46" s="334"/>
      <c r="W46" s="334"/>
      <c r="X46" s="334"/>
      <c r="Y46" s="334"/>
      <c r="Z46" s="334"/>
      <c r="AA46" s="334"/>
      <c r="AB46" s="334"/>
      <c r="AC46" s="334"/>
      <c r="AD46" s="335"/>
      <c r="AE46" s="64"/>
      <c r="AF46" s="6"/>
      <c r="AG46" s="349" t="s">
        <v>81</v>
      </c>
      <c r="AH46" s="349"/>
      <c r="AI46" s="349"/>
      <c r="AJ46" s="349"/>
      <c r="AK46" s="349"/>
      <c r="AL46" s="349"/>
      <c r="AM46" s="360" t="s">
        <v>83</v>
      </c>
      <c r="AN46" s="360"/>
      <c r="AO46" s="361"/>
      <c r="AP46" s="361"/>
      <c r="AQ46" s="361"/>
      <c r="AR46" s="361"/>
      <c r="AS46" s="361"/>
      <c r="AT46" s="361"/>
      <c r="AU46" s="360" t="s">
        <v>1</v>
      </c>
      <c r="AV46" s="360"/>
      <c r="AW46" s="360" t="s">
        <v>93</v>
      </c>
      <c r="AX46" s="360"/>
      <c r="AY46" s="362"/>
      <c r="AZ46" s="362"/>
      <c r="BA46" s="360" t="s">
        <v>95</v>
      </c>
      <c r="BB46" s="360"/>
      <c r="BC46" s="360"/>
      <c r="BD46" s="363"/>
      <c r="BE46" s="353"/>
      <c r="BF46" s="354"/>
      <c r="BG46" s="354"/>
      <c r="BH46" s="354"/>
      <c r="BI46" s="354"/>
      <c r="BJ46" s="354"/>
      <c r="BK46" s="354"/>
      <c r="BL46" s="354"/>
      <c r="BM46" s="350"/>
      <c r="BN46" s="325"/>
      <c r="BO46" s="324"/>
      <c r="BP46" s="350"/>
      <c r="BQ46" s="349" t="s">
        <v>88</v>
      </c>
      <c r="BR46" s="349"/>
      <c r="BS46" s="349"/>
      <c r="BT46" s="349"/>
      <c r="BU46" s="349"/>
      <c r="BV46" s="349"/>
      <c r="BW46" s="349"/>
      <c r="BX46" s="6" t="s">
        <v>83</v>
      </c>
      <c r="BY46" s="334"/>
      <c r="BZ46" s="334"/>
      <c r="CA46" s="350" t="s">
        <v>2</v>
      </c>
      <c r="CB46" s="350"/>
      <c r="CC46" s="63" t="s">
        <v>16</v>
      </c>
      <c r="CD46" s="313"/>
      <c r="CE46" s="314"/>
      <c r="CF46" s="314"/>
      <c r="CG46" s="314"/>
      <c r="CH46" s="314"/>
      <c r="CI46" s="314"/>
      <c r="CJ46" s="314"/>
      <c r="CK46" s="314"/>
      <c r="CL46" s="314"/>
      <c r="CM46" s="314"/>
      <c r="CN46" s="317"/>
      <c r="CO46" s="318"/>
      <c r="CP46" s="320"/>
      <c r="CQ46" s="314"/>
      <c r="CR46" s="314"/>
      <c r="CS46" s="314"/>
      <c r="CT46" s="314"/>
      <c r="CU46" s="314"/>
      <c r="CV46" s="314"/>
      <c r="CW46" s="314"/>
      <c r="CX46" s="314"/>
      <c r="CY46" s="314"/>
      <c r="CZ46" s="317"/>
      <c r="DA46" s="322"/>
      <c r="DB46" s="59"/>
      <c r="DC46" s="59"/>
      <c r="DD46" s="59"/>
      <c r="DE46" s="59"/>
      <c r="DF46" s="59"/>
      <c r="DG46" s="59"/>
      <c r="DH46" s="59"/>
      <c r="DI46" s="59"/>
      <c r="DJ46" s="59"/>
    </row>
    <row r="47" spans="1:114" s="1" customFormat="1" ht="15.95" customHeight="1">
      <c r="A47" s="45"/>
      <c r="B47" s="326"/>
      <c r="C47" s="322"/>
      <c r="D47" s="346"/>
      <c r="E47" s="347"/>
      <c r="F47" s="347"/>
      <c r="G47" s="347"/>
      <c r="H47" s="347"/>
      <c r="I47" s="347"/>
      <c r="J47" s="347"/>
      <c r="K47" s="347"/>
      <c r="L47" s="347"/>
      <c r="M47" s="347"/>
      <c r="N47" s="347"/>
      <c r="O47" s="347"/>
      <c r="P47" s="347"/>
      <c r="Q47" s="347"/>
      <c r="R47" s="347"/>
      <c r="S47" s="348"/>
      <c r="T47" s="336"/>
      <c r="U47" s="337"/>
      <c r="V47" s="337"/>
      <c r="W47" s="337"/>
      <c r="X47" s="337"/>
      <c r="Y47" s="337"/>
      <c r="Z47" s="337"/>
      <c r="AA47" s="337"/>
      <c r="AB47" s="337"/>
      <c r="AC47" s="337"/>
      <c r="AD47" s="338"/>
      <c r="AE47" s="64"/>
      <c r="AF47" s="6"/>
      <c r="AG47" s="349" t="s">
        <v>82</v>
      </c>
      <c r="AH47" s="349"/>
      <c r="AI47" s="349"/>
      <c r="AJ47" s="349"/>
      <c r="AK47" s="349"/>
      <c r="AL47" s="349"/>
      <c r="AM47" s="360" t="s">
        <v>83</v>
      </c>
      <c r="AN47" s="360"/>
      <c r="AO47" s="361"/>
      <c r="AP47" s="361"/>
      <c r="AQ47" s="361"/>
      <c r="AR47" s="361"/>
      <c r="AS47" s="361"/>
      <c r="AT47" s="361"/>
      <c r="AU47" s="360" t="s">
        <v>1</v>
      </c>
      <c r="AV47" s="360"/>
      <c r="AW47" s="360" t="s">
        <v>93</v>
      </c>
      <c r="AX47" s="360"/>
      <c r="AY47" s="362"/>
      <c r="AZ47" s="362"/>
      <c r="BA47" s="360" t="s">
        <v>97</v>
      </c>
      <c r="BB47" s="360"/>
      <c r="BC47" s="360"/>
      <c r="BD47" s="363"/>
      <c r="BE47" s="355"/>
      <c r="BF47" s="356"/>
      <c r="BG47" s="356"/>
      <c r="BH47" s="356"/>
      <c r="BI47" s="356"/>
      <c r="BJ47" s="356"/>
      <c r="BK47" s="356"/>
      <c r="BL47" s="356"/>
      <c r="BM47" s="317"/>
      <c r="BN47" s="322"/>
      <c r="BO47" s="65" t="s">
        <v>83</v>
      </c>
      <c r="BP47" s="364" t="s">
        <v>84</v>
      </c>
      <c r="BQ47" s="364"/>
      <c r="BR47" s="364"/>
      <c r="BS47" s="364"/>
      <c r="BT47" s="364"/>
      <c r="BU47" s="364"/>
      <c r="BV47" s="364"/>
      <c r="BW47" s="364"/>
      <c r="BX47" s="364"/>
      <c r="BY47" s="337"/>
      <c r="BZ47" s="337"/>
      <c r="CA47" s="317" t="s">
        <v>2</v>
      </c>
      <c r="CB47" s="317"/>
      <c r="CC47" s="66" t="s">
        <v>86</v>
      </c>
      <c r="CD47" s="340">
        <f>MIN(CD45,CP45)</f>
        <v>0</v>
      </c>
      <c r="CE47" s="341"/>
      <c r="CF47" s="341"/>
      <c r="CG47" s="341"/>
      <c r="CH47" s="341"/>
      <c r="CI47" s="341"/>
      <c r="CJ47" s="341"/>
      <c r="CK47" s="341"/>
      <c r="CL47" s="341"/>
      <c r="CM47" s="341"/>
      <c r="CN47" s="341"/>
      <c r="CO47" s="341"/>
      <c r="CP47" s="341"/>
      <c r="CQ47" s="341"/>
      <c r="CR47" s="341"/>
      <c r="CS47" s="341"/>
      <c r="CT47" s="341"/>
      <c r="CU47" s="341"/>
      <c r="CV47" s="341"/>
      <c r="CW47" s="341"/>
      <c r="CX47" s="341"/>
      <c r="CY47" s="342"/>
      <c r="CZ47" s="309" t="s">
        <v>1</v>
      </c>
      <c r="DA47" s="310"/>
      <c r="DB47" s="59"/>
    </row>
    <row r="48" spans="1:114" s="1" customFormat="1" ht="15.95" customHeight="1">
      <c r="A48" s="45"/>
      <c r="B48" s="323">
        <v>10</v>
      </c>
      <c r="C48" s="321"/>
      <c r="D48" s="327"/>
      <c r="E48" s="328"/>
      <c r="F48" s="328"/>
      <c r="G48" s="328"/>
      <c r="H48" s="328"/>
      <c r="I48" s="328"/>
      <c r="J48" s="328"/>
      <c r="K48" s="328"/>
      <c r="L48" s="328"/>
      <c r="M48" s="328"/>
      <c r="N48" s="328"/>
      <c r="O48" s="328"/>
      <c r="P48" s="328"/>
      <c r="Q48" s="328"/>
      <c r="R48" s="328"/>
      <c r="S48" s="329"/>
      <c r="T48" s="330" t="s">
        <v>9</v>
      </c>
      <c r="U48" s="331"/>
      <c r="V48" s="331"/>
      <c r="W48" s="331"/>
      <c r="X48" s="331"/>
      <c r="Y48" s="331"/>
      <c r="Z48" s="331"/>
      <c r="AA48" s="331"/>
      <c r="AB48" s="331"/>
      <c r="AC48" s="331"/>
      <c r="AD48" s="332"/>
      <c r="AE48" s="60"/>
      <c r="AF48" s="61"/>
      <c r="AG48" s="339" t="s">
        <v>4</v>
      </c>
      <c r="AH48" s="339"/>
      <c r="AI48" s="339"/>
      <c r="AJ48" s="339"/>
      <c r="AK48" s="339"/>
      <c r="AL48" s="339"/>
      <c r="AM48" s="357" t="s">
        <v>83</v>
      </c>
      <c r="AN48" s="357"/>
      <c r="AO48" s="358"/>
      <c r="AP48" s="358"/>
      <c r="AQ48" s="358"/>
      <c r="AR48" s="358"/>
      <c r="AS48" s="358"/>
      <c r="AT48" s="358"/>
      <c r="AU48" s="358"/>
      <c r="AV48" s="358"/>
      <c r="AW48" s="358"/>
      <c r="AX48" s="358"/>
      <c r="AY48" s="358"/>
      <c r="AZ48" s="358"/>
      <c r="BA48" s="357" t="s">
        <v>94</v>
      </c>
      <c r="BB48" s="357"/>
      <c r="BC48" s="357"/>
      <c r="BD48" s="359"/>
      <c r="BE48" s="351"/>
      <c r="BF48" s="352"/>
      <c r="BG48" s="352"/>
      <c r="BH48" s="352"/>
      <c r="BI48" s="352"/>
      <c r="BJ48" s="352"/>
      <c r="BK48" s="352"/>
      <c r="BL48" s="352"/>
      <c r="BM48" s="315" t="s">
        <v>1</v>
      </c>
      <c r="BN48" s="321"/>
      <c r="BO48" s="323"/>
      <c r="BP48" s="315"/>
      <c r="BQ48" s="365" t="s">
        <v>87</v>
      </c>
      <c r="BR48" s="365"/>
      <c r="BS48" s="365"/>
      <c r="BT48" s="365"/>
      <c r="BU48" s="365"/>
      <c r="BV48" s="365"/>
      <c r="BW48" s="365"/>
      <c r="BX48" s="6" t="s">
        <v>83</v>
      </c>
      <c r="BY48" s="334"/>
      <c r="BZ48" s="334"/>
      <c r="CA48" s="350" t="s">
        <v>2</v>
      </c>
      <c r="CB48" s="350"/>
      <c r="CC48" s="63" t="s">
        <v>16</v>
      </c>
      <c r="CD48" s="311">
        <f>BE48</f>
        <v>0</v>
      </c>
      <c r="CE48" s="312"/>
      <c r="CF48" s="312"/>
      <c r="CG48" s="312"/>
      <c r="CH48" s="312"/>
      <c r="CI48" s="312"/>
      <c r="CJ48" s="312"/>
      <c r="CK48" s="312"/>
      <c r="CL48" s="312"/>
      <c r="CM48" s="312"/>
      <c r="CN48" s="315" t="s">
        <v>1</v>
      </c>
      <c r="CO48" s="316"/>
      <c r="CP48" s="319">
        <f>IF(BY50="",DE6,ROUNDDOWN(37000*BY50/$CQ$6,-1))</f>
        <v>37000</v>
      </c>
      <c r="CQ48" s="312"/>
      <c r="CR48" s="312"/>
      <c r="CS48" s="312"/>
      <c r="CT48" s="312"/>
      <c r="CU48" s="312"/>
      <c r="CV48" s="312"/>
      <c r="CW48" s="312"/>
      <c r="CX48" s="312"/>
      <c r="CY48" s="312"/>
      <c r="CZ48" s="315" t="s">
        <v>1</v>
      </c>
      <c r="DA48" s="321"/>
      <c r="DB48" s="59"/>
      <c r="DC48" s="59"/>
      <c r="DD48" s="59"/>
      <c r="DE48" s="59"/>
      <c r="DF48" s="59"/>
      <c r="DG48" s="59"/>
      <c r="DH48" s="59"/>
      <c r="DI48" s="59"/>
      <c r="DJ48" s="59"/>
    </row>
    <row r="49" spans="1:114" s="1" customFormat="1" ht="15.95" customHeight="1">
      <c r="A49" s="45"/>
      <c r="B49" s="324"/>
      <c r="C49" s="325"/>
      <c r="D49" s="343"/>
      <c r="E49" s="344"/>
      <c r="F49" s="344"/>
      <c r="G49" s="344"/>
      <c r="H49" s="344"/>
      <c r="I49" s="344"/>
      <c r="J49" s="344"/>
      <c r="K49" s="344"/>
      <c r="L49" s="344"/>
      <c r="M49" s="344"/>
      <c r="N49" s="344"/>
      <c r="O49" s="344"/>
      <c r="P49" s="344"/>
      <c r="Q49" s="344"/>
      <c r="R49" s="344"/>
      <c r="S49" s="345"/>
      <c r="T49" s="333"/>
      <c r="U49" s="334"/>
      <c r="V49" s="334"/>
      <c r="W49" s="334"/>
      <c r="X49" s="334"/>
      <c r="Y49" s="334"/>
      <c r="Z49" s="334"/>
      <c r="AA49" s="334"/>
      <c r="AB49" s="334"/>
      <c r="AC49" s="334"/>
      <c r="AD49" s="335"/>
      <c r="AE49" s="64"/>
      <c r="AF49" s="6"/>
      <c r="AG49" s="349" t="s">
        <v>81</v>
      </c>
      <c r="AH49" s="349"/>
      <c r="AI49" s="349"/>
      <c r="AJ49" s="349"/>
      <c r="AK49" s="349"/>
      <c r="AL49" s="349"/>
      <c r="AM49" s="360" t="s">
        <v>83</v>
      </c>
      <c r="AN49" s="360"/>
      <c r="AO49" s="361"/>
      <c r="AP49" s="361"/>
      <c r="AQ49" s="361"/>
      <c r="AR49" s="361"/>
      <c r="AS49" s="361"/>
      <c r="AT49" s="361"/>
      <c r="AU49" s="360" t="s">
        <v>1</v>
      </c>
      <c r="AV49" s="360"/>
      <c r="AW49" s="360" t="s">
        <v>93</v>
      </c>
      <c r="AX49" s="360"/>
      <c r="AY49" s="362"/>
      <c r="AZ49" s="362"/>
      <c r="BA49" s="360" t="s">
        <v>95</v>
      </c>
      <c r="BB49" s="360"/>
      <c r="BC49" s="360"/>
      <c r="BD49" s="363"/>
      <c r="BE49" s="353"/>
      <c r="BF49" s="354"/>
      <c r="BG49" s="354"/>
      <c r="BH49" s="354"/>
      <c r="BI49" s="354"/>
      <c r="BJ49" s="354"/>
      <c r="BK49" s="354"/>
      <c r="BL49" s="354"/>
      <c r="BM49" s="350"/>
      <c r="BN49" s="325"/>
      <c r="BO49" s="324"/>
      <c r="BP49" s="350"/>
      <c r="BQ49" s="349" t="s">
        <v>88</v>
      </c>
      <c r="BR49" s="349"/>
      <c r="BS49" s="349"/>
      <c r="BT49" s="349"/>
      <c r="BU49" s="349"/>
      <c r="BV49" s="349"/>
      <c r="BW49" s="349"/>
      <c r="BX49" s="6" t="s">
        <v>83</v>
      </c>
      <c r="BY49" s="334"/>
      <c r="BZ49" s="334"/>
      <c r="CA49" s="350" t="s">
        <v>2</v>
      </c>
      <c r="CB49" s="350"/>
      <c r="CC49" s="63" t="s">
        <v>16</v>
      </c>
      <c r="CD49" s="313"/>
      <c r="CE49" s="314"/>
      <c r="CF49" s="314"/>
      <c r="CG49" s="314"/>
      <c r="CH49" s="314"/>
      <c r="CI49" s="314"/>
      <c r="CJ49" s="314"/>
      <c r="CK49" s="314"/>
      <c r="CL49" s="314"/>
      <c r="CM49" s="314"/>
      <c r="CN49" s="317"/>
      <c r="CO49" s="318"/>
      <c r="CP49" s="320"/>
      <c r="CQ49" s="314"/>
      <c r="CR49" s="314"/>
      <c r="CS49" s="314"/>
      <c r="CT49" s="314"/>
      <c r="CU49" s="314"/>
      <c r="CV49" s="314"/>
      <c r="CW49" s="314"/>
      <c r="CX49" s="314"/>
      <c r="CY49" s="314"/>
      <c r="CZ49" s="317"/>
      <c r="DA49" s="322"/>
      <c r="DB49" s="59"/>
      <c r="DC49" s="59"/>
      <c r="DD49" s="59"/>
      <c r="DE49" s="59"/>
      <c r="DF49" s="59"/>
      <c r="DG49" s="59"/>
      <c r="DH49" s="59"/>
      <c r="DI49" s="59"/>
      <c r="DJ49" s="59"/>
    </row>
    <row r="50" spans="1:114" s="1" customFormat="1" ht="15.95" customHeight="1">
      <c r="A50" s="45"/>
      <c r="B50" s="326"/>
      <c r="C50" s="322"/>
      <c r="D50" s="346"/>
      <c r="E50" s="347"/>
      <c r="F50" s="347"/>
      <c r="G50" s="347"/>
      <c r="H50" s="347"/>
      <c r="I50" s="347"/>
      <c r="J50" s="347"/>
      <c r="K50" s="347"/>
      <c r="L50" s="347"/>
      <c r="M50" s="347"/>
      <c r="N50" s="347"/>
      <c r="O50" s="347"/>
      <c r="P50" s="347"/>
      <c r="Q50" s="347"/>
      <c r="R50" s="347"/>
      <c r="S50" s="348"/>
      <c r="T50" s="336"/>
      <c r="U50" s="337"/>
      <c r="V50" s="337"/>
      <c r="W50" s="337"/>
      <c r="X50" s="337"/>
      <c r="Y50" s="337"/>
      <c r="Z50" s="337"/>
      <c r="AA50" s="337"/>
      <c r="AB50" s="337"/>
      <c r="AC50" s="337"/>
      <c r="AD50" s="338"/>
      <c r="AE50" s="64"/>
      <c r="AF50" s="6"/>
      <c r="AG50" s="349" t="s">
        <v>82</v>
      </c>
      <c r="AH50" s="349"/>
      <c r="AI50" s="349"/>
      <c r="AJ50" s="349"/>
      <c r="AK50" s="349"/>
      <c r="AL50" s="349"/>
      <c r="AM50" s="360" t="s">
        <v>83</v>
      </c>
      <c r="AN50" s="360"/>
      <c r="AO50" s="361"/>
      <c r="AP50" s="361"/>
      <c r="AQ50" s="361"/>
      <c r="AR50" s="361"/>
      <c r="AS50" s="361"/>
      <c r="AT50" s="361"/>
      <c r="AU50" s="360" t="s">
        <v>1</v>
      </c>
      <c r="AV50" s="360"/>
      <c r="AW50" s="360" t="s">
        <v>93</v>
      </c>
      <c r="AX50" s="360"/>
      <c r="AY50" s="362"/>
      <c r="AZ50" s="362"/>
      <c r="BA50" s="360" t="s">
        <v>97</v>
      </c>
      <c r="BB50" s="360"/>
      <c r="BC50" s="360"/>
      <c r="BD50" s="363"/>
      <c r="BE50" s="355"/>
      <c r="BF50" s="356"/>
      <c r="BG50" s="356"/>
      <c r="BH50" s="356"/>
      <c r="BI50" s="356"/>
      <c r="BJ50" s="356"/>
      <c r="BK50" s="356"/>
      <c r="BL50" s="356"/>
      <c r="BM50" s="317"/>
      <c r="BN50" s="322"/>
      <c r="BO50" s="65" t="s">
        <v>83</v>
      </c>
      <c r="BP50" s="364" t="s">
        <v>84</v>
      </c>
      <c r="BQ50" s="364"/>
      <c r="BR50" s="364"/>
      <c r="BS50" s="364"/>
      <c r="BT50" s="364"/>
      <c r="BU50" s="364"/>
      <c r="BV50" s="364"/>
      <c r="BW50" s="364"/>
      <c r="BX50" s="364"/>
      <c r="BY50" s="337"/>
      <c r="BZ50" s="337"/>
      <c r="CA50" s="317" t="s">
        <v>2</v>
      </c>
      <c r="CB50" s="317"/>
      <c r="CC50" s="66" t="s">
        <v>86</v>
      </c>
      <c r="CD50" s="340">
        <f>MIN(CD48,CP48)</f>
        <v>0</v>
      </c>
      <c r="CE50" s="341"/>
      <c r="CF50" s="341"/>
      <c r="CG50" s="341"/>
      <c r="CH50" s="341"/>
      <c r="CI50" s="341"/>
      <c r="CJ50" s="341"/>
      <c r="CK50" s="341"/>
      <c r="CL50" s="341"/>
      <c r="CM50" s="341"/>
      <c r="CN50" s="341"/>
      <c r="CO50" s="341"/>
      <c r="CP50" s="341"/>
      <c r="CQ50" s="341"/>
      <c r="CR50" s="341"/>
      <c r="CS50" s="341"/>
      <c r="CT50" s="341"/>
      <c r="CU50" s="341"/>
      <c r="CV50" s="341"/>
      <c r="CW50" s="341"/>
      <c r="CX50" s="341"/>
      <c r="CY50" s="342"/>
      <c r="CZ50" s="309" t="s">
        <v>1</v>
      </c>
      <c r="DA50" s="310"/>
      <c r="DB50" s="59"/>
    </row>
    <row r="51" spans="1:114" s="1" customFormat="1" ht="15.95" customHeight="1">
      <c r="A51" s="45"/>
      <c r="B51" s="323">
        <v>11</v>
      </c>
      <c r="C51" s="321"/>
      <c r="D51" s="327"/>
      <c r="E51" s="328"/>
      <c r="F51" s="328"/>
      <c r="G51" s="328"/>
      <c r="H51" s="328"/>
      <c r="I51" s="328"/>
      <c r="J51" s="328"/>
      <c r="K51" s="328"/>
      <c r="L51" s="328"/>
      <c r="M51" s="328"/>
      <c r="N51" s="328"/>
      <c r="O51" s="328"/>
      <c r="P51" s="328"/>
      <c r="Q51" s="328"/>
      <c r="R51" s="328"/>
      <c r="S51" s="329"/>
      <c r="T51" s="330" t="s">
        <v>9</v>
      </c>
      <c r="U51" s="331"/>
      <c r="V51" s="331"/>
      <c r="W51" s="331"/>
      <c r="X51" s="331"/>
      <c r="Y51" s="331"/>
      <c r="Z51" s="331"/>
      <c r="AA51" s="331"/>
      <c r="AB51" s="331"/>
      <c r="AC51" s="331"/>
      <c r="AD51" s="332"/>
      <c r="AE51" s="60"/>
      <c r="AF51" s="61"/>
      <c r="AG51" s="339" t="s">
        <v>4</v>
      </c>
      <c r="AH51" s="339"/>
      <c r="AI51" s="339"/>
      <c r="AJ51" s="339"/>
      <c r="AK51" s="339"/>
      <c r="AL51" s="339"/>
      <c r="AM51" s="357" t="s">
        <v>83</v>
      </c>
      <c r="AN51" s="357"/>
      <c r="AO51" s="358"/>
      <c r="AP51" s="358"/>
      <c r="AQ51" s="358"/>
      <c r="AR51" s="358"/>
      <c r="AS51" s="358"/>
      <c r="AT51" s="358"/>
      <c r="AU51" s="358"/>
      <c r="AV51" s="358"/>
      <c r="AW51" s="358"/>
      <c r="AX51" s="358"/>
      <c r="AY51" s="358"/>
      <c r="AZ51" s="358"/>
      <c r="BA51" s="357" t="s">
        <v>94</v>
      </c>
      <c r="BB51" s="357"/>
      <c r="BC51" s="357"/>
      <c r="BD51" s="359"/>
      <c r="BE51" s="351"/>
      <c r="BF51" s="352"/>
      <c r="BG51" s="352"/>
      <c r="BH51" s="352"/>
      <c r="BI51" s="352"/>
      <c r="BJ51" s="352"/>
      <c r="BK51" s="352"/>
      <c r="BL51" s="352"/>
      <c r="BM51" s="315" t="s">
        <v>1</v>
      </c>
      <c r="BN51" s="321"/>
      <c r="BO51" s="323"/>
      <c r="BP51" s="315"/>
      <c r="BQ51" s="365" t="s">
        <v>87</v>
      </c>
      <c r="BR51" s="365"/>
      <c r="BS51" s="365"/>
      <c r="BT51" s="365"/>
      <c r="BU51" s="365"/>
      <c r="BV51" s="365"/>
      <c r="BW51" s="365"/>
      <c r="BX51" s="6" t="s">
        <v>83</v>
      </c>
      <c r="BY51" s="334"/>
      <c r="BZ51" s="334"/>
      <c r="CA51" s="350" t="s">
        <v>2</v>
      </c>
      <c r="CB51" s="350"/>
      <c r="CC51" s="63" t="s">
        <v>16</v>
      </c>
      <c r="CD51" s="311">
        <f>BE51</f>
        <v>0</v>
      </c>
      <c r="CE51" s="312"/>
      <c r="CF51" s="312"/>
      <c r="CG51" s="312"/>
      <c r="CH51" s="312"/>
      <c r="CI51" s="312"/>
      <c r="CJ51" s="312"/>
      <c r="CK51" s="312"/>
      <c r="CL51" s="312"/>
      <c r="CM51" s="312"/>
      <c r="CN51" s="315" t="s">
        <v>1</v>
      </c>
      <c r="CO51" s="316"/>
      <c r="CP51" s="319">
        <f>IF(BY53="",DE6,ROUNDDOWN(37000*BY53/$CQ$6,-1))</f>
        <v>37000</v>
      </c>
      <c r="CQ51" s="312"/>
      <c r="CR51" s="312"/>
      <c r="CS51" s="312"/>
      <c r="CT51" s="312"/>
      <c r="CU51" s="312"/>
      <c r="CV51" s="312"/>
      <c r="CW51" s="312"/>
      <c r="CX51" s="312"/>
      <c r="CY51" s="312"/>
      <c r="CZ51" s="315" t="s">
        <v>1</v>
      </c>
      <c r="DA51" s="321"/>
      <c r="DB51" s="59"/>
      <c r="DC51" s="59"/>
      <c r="DD51" s="59"/>
      <c r="DE51" s="59"/>
      <c r="DF51" s="59"/>
      <c r="DG51" s="59"/>
      <c r="DH51" s="59"/>
      <c r="DI51" s="59"/>
      <c r="DJ51" s="59"/>
    </row>
    <row r="52" spans="1:114" s="1" customFormat="1" ht="15.95" customHeight="1">
      <c r="A52" s="45"/>
      <c r="B52" s="324"/>
      <c r="C52" s="325"/>
      <c r="D52" s="343"/>
      <c r="E52" s="344"/>
      <c r="F52" s="344"/>
      <c r="G52" s="344"/>
      <c r="H52" s="344"/>
      <c r="I52" s="344"/>
      <c r="J52" s="344"/>
      <c r="K52" s="344"/>
      <c r="L52" s="344"/>
      <c r="M52" s="344"/>
      <c r="N52" s="344"/>
      <c r="O52" s="344"/>
      <c r="P52" s="344"/>
      <c r="Q52" s="344"/>
      <c r="R52" s="344"/>
      <c r="S52" s="345"/>
      <c r="T52" s="333"/>
      <c r="U52" s="334"/>
      <c r="V52" s="334"/>
      <c r="W52" s="334"/>
      <c r="X52" s="334"/>
      <c r="Y52" s="334"/>
      <c r="Z52" s="334"/>
      <c r="AA52" s="334"/>
      <c r="AB52" s="334"/>
      <c r="AC52" s="334"/>
      <c r="AD52" s="335"/>
      <c r="AE52" s="64"/>
      <c r="AF52" s="6"/>
      <c r="AG52" s="349" t="s">
        <v>81</v>
      </c>
      <c r="AH52" s="349"/>
      <c r="AI52" s="349"/>
      <c r="AJ52" s="349"/>
      <c r="AK52" s="349"/>
      <c r="AL52" s="349"/>
      <c r="AM52" s="360" t="s">
        <v>83</v>
      </c>
      <c r="AN52" s="360"/>
      <c r="AO52" s="361"/>
      <c r="AP52" s="361"/>
      <c r="AQ52" s="361"/>
      <c r="AR52" s="361"/>
      <c r="AS52" s="361"/>
      <c r="AT52" s="361"/>
      <c r="AU52" s="360" t="s">
        <v>1</v>
      </c>
      <c r="AV52" s="360"/>
      <c r="AW52" s="360" t="s">
        <v>93</v>
      </c>
      <c r="AX52" s="360"/>
      <c r="AY52" s="362"/>
      <c r="AZ52" s="362"/>
      <c r="BA52" s="360" t="s">
        <v>95</v>
      </c>
      <c r="BB52" s="360"/>
      <c r="BC52" s="360"/>
      <c r="BD52" s="363"/>
      <c r="BE52" s="353"/>
      <c r="BF52" s="354"/>
      <c r="BG52" s="354"/>
      <c r="BH52" s="354"/>
      <c r="BI52" s="354"/>
      <c r="BJ52" s="354"/>
      <c r="BK52" s="354"/>
      <c r="BL52" s="354"/>
      <c r="BM52" s="350"/>
      <c r="BN52" s="325"/>
      <c r="BO52" s="324"/>
      <c r="BP52" s="350"/>
      <c r="BQ52" s="349" t="s">
        <v>88</v>
      </c>
      <c r="BR52" s="349"/>
      <c r="BS52" s="349"/>
      <c r="BT52" s="349"/>
      <c r="BU52" s="349"/>
      <c r="BV52" s="349"/>
      <c r="BW52" s="349"/>
      <c r="BX52" s="6" t="s">
        <v>83</v>
      </c>
      <c r="BY52" s="334"/>
      <c r="BZ52" s="334"/>
      <c r="CA52" s="350" t="s">
        <v>2</v>
      </c>
      <c r="CB52" s="350"/>
      <c r="CC52" s="63" t="s">
        <v>16</v>
      </c>
      <c r="CD52" s="313"/>
      <c r="CE52" s="314"/>
      <c r="CF52" s="314"/>
      <c r="CG52" s="314"/>
      <c r="CH52" s="314"/>
      <c r="CI52" s="314"/>
      <c r="CJ52" s="314"/>
      <c r="CK52" s="314"/>
      <c r="CL52" s="314"/>
      <c r="CM52" s="314"/>
      <c r="CN52" s="317"/>
      <c r="CO52" s="318"/>
      <c r="CP52" s="320"/>
      <c r="CQ52" s="314"/>
      <c r="CR52" s="314"/>
      <c r="CS52" s="314"/>
      <c r="CT52" s="314"/>
      <c r="CU52" s="314"/>
      <c r="CV52" s="314"/>
      <c r="CW52" s="314"/>
      <c r="CX52" s="314"/>
      <c r="CY52" s="314"/>
      <c r="CZ52" s="317"/>
      <c r="DA52" s="322"/>
      <c r="DB52" s="59"/>
      <c r="DC52" s="59"/>
      <c r="DD52" s="59"/>
      <c r="DE52" s="59"/>
      <c r="DF52" s="59"/>
      <c r="DG52" s="59"/>
      <c r="DH52" s="59"/>
      <c r="DI52" s="59"/>
      <c r="DJ52" s="59"/>
    </row>
    <row r="53" spans="1:114" s="1" customFormat="1" ht="15.95" customHeight="1">
      <c r="A53" s="45"/>
      <c r="B53" s="326"/>
      <c r="C53" s="322"/>
      <c r="D53" s="346"/>
      <c r="E53" s="347"/>
      <c r="F53" s="347"/>
      <c r="G53" s="347"/>
      <c r="H53" s="347"/>
      <c r="I53" s="347"/>
      <c r="J53" s="347"/>
      <c r="K53" s="347"/>
      <c r="L53" s="347"/>
      <c r="M53" s="347"/>
      <c r="N53" s="347"/>
      <c r="O53" s="347"/>
      <c r="P53" s="347"/>
      <c r="Q53" s="347"/>
      <c r="R53" s="347"/>
      <c r="S53" s="348"/>
      <c r="T53" s="336"/>
      <c r="U53" s="337"/>
      <c r="V53" s="337"/>
      <c r="W53" s="337"/>
      <c r="X53" s="337"/>
      <c r="Y53" s="337"/>
      <c r="Z53" s="337"/>
      <c r="AA53" s="337"/>
      <c r="AB53" s="337"/>
      <c r="AC53" s="337"/>
      <c r="AD53" s="338"/>
      <c r="AE53" s="64"/>
      <c r="AF53" s="6"/>
      <c r="AG53" s="349" t="s">
        <v>82</v>
      </c>
      <c r="AH53" s="349"/>
      <c r="AI53" s="349"/>
      <c r="AJ53" s="349"/>
      <c r="AK53" s="349"/>
      <c r="AL53" s="349"/>
      <c r="AM53" s="360" t="s">
        <v>83</v>
      </c>
      <c r="AN53" s="360"/>
      <c r="AO53" s="361"/>
      <c r="AP53" s="361"/>
      <c r="AQ53" s="361"/>
      <c r="AR53" s="361"/>
      <c r="AS53" s="361"/>
      <c r="AT53" s="361"/>
      <c r="AU53" s="360" t="s">
        <v>1</v>
      </c>
      <c r="AV53" s="360"/>
      <c r="AW53" s="360" t="s">
        <v>93</v>
      </c>
      <c r="AX53" s="360"/>
      <c r="AY53" s="362"/>
      <c r="AZ53" s="362"/>
      <c r="BA53" s="360" t="s">
        <v>97</v>
      </c>
      <c r="BB53" s="360"/>
      <c r="BC53" s="360"/>
      <c r="BD53" s="363"/>
      <c r="BE53" s="355"/>
      <c r="BF53" s="356"/>
      <c r="BG53" s="356"/>
      <c r="BH53" s="356"/>
      <c r="BI53" s="356"/>
      <c r="BJ53" s="356"/>
      <c r="BK53" s="356"/>
      <c r="BL53" s="356"/>
      <c r="BM53" s="317"/>
      <c r="BN53" s="322"/>
      <c r="BO53" s="65" t="s">
        <v>83</v>
      </c>
      <c r="BP53" s="364" t="s">
        <v>84</v>
      </c>
      <c r="BQ53" s="364"/>
      <c r="BR53" s="364"/>
      <c r="BS53" s="364"/>
      <c r="BT53" s="364"/>
      <c r="BU53" s="364"/>
      <c r="BV53" s="364"/>
      <c r="BW53" s="364"/>
      <c r="BX53" s="364"/>
      <c r="BY53" s="337"/>
      <c r="BZ53" s="337"/>
      <c r="CA53" s="317" t="s">
        <v>2</v>
      </c>
      <c r="CB53" s="317"/>
      <c r="CC53" s="66" t="s">
        <v>86</v>
      </c>
      <c r="CD53" s="340">
        <f>MIN(CD51,CP51)</f>
        <v>0</v>
      </c>
      <c r="CE53" s="341"/>
      <c r="CF53" s="341"/>
      <c r="CG53" s="341"/>
      <c r="CH53" s="341"/>
      <c r="CI53" s="341"/>
      <c r="CJ53" s="341"/>
      <c r="CK53" s="341"/>
      <c r="CL53" s="341"/>
      <c r="CM53" s="341"/>
      <c r="CN53" s="341"/>
      <c r="CO53" s="341"/>
      <c r="CP53" s="341"/>
      <c r="CQ53" s="341"/>
      <c r="CR53" s="341"/>
      <c r="CS53" s="341"/>
      <c r="CT53" s="341"/>
      <c r="CU53" s="341"/>
      <c r="CV53" s="341"/>
      <c r="CW53" s="341"/>
      <c r="CX53" s="341"/>
      <c r="CY53" s="342"/>
      <c r="CZ53" s="309" t="s">
        <v>1</v>
      </c>
      <c r="DA53" s="310"/>
      <c r="DB53" s="59"/>
    </row>
    <row r="54" spans="1:114" s="1" customFormat="1" ht="15.95" customHeight="1">
      <c r="A54" s="45"/>
      <c r="B54" s="323">
        <v>12</v>
      </c>
      <c r="C54" s="321"/>
      <c r="D54" s="327"/>
      <c r="E54" s="328"/>
      <c r="F54" s="328"/>
      <c r="G54" s="328"/>
      <c r="H54" s="328"/>
      <c r="I54" s="328"/>
      <c r="J54" s="328"/>
      <c r="K54" s="328"/>
      <c r="L54" s="328"/>
      <c r="M54" s="328"/>
      <c r="N54" s="328"/>
      <c r="O54" s="328"/>
      <c r="P54" s="328"/>
      <c r="Q54" s="328"/>
      <c r="R54" s="328"/>
      <c r="S54" s="329"/>
      <c r="T54" s="330" t="s">
        <v>9</v>
      </c>
      <c r="U54" s="331"/>
      <c r="V54" s="331"/>
      <c r="W54" s="331"/>
      <c r="X54" s="331"/>
      <c r="Y54" s="331"/>
      <c r="Z54" s="331"/>
      <c r="AA54" s="331"/>
      <c r="AB54" s="331"/>
      <c r="AC54" s="331"/>
      <c r="AD54" s="332"/>
      <c r="AE54" s="60"/>
      <c r="AF54" s="61"/>
      <c r="AG54" s="339" t="s">
        <v>4</v>
      </c>
      <c r="AH54" s="339"/>
      <c r="AI54" s="339"/>
      <c r="AJ54" s="339"/>
      <c r="AK54" s="339"/>
      <c r="AL54" s="339"/>
      <c r="AM54" s="357" t="s">
        <v>83</v>
      </c>
      <c r="AN54" s="357"/>
      <c r="AO54" s="358"/>
      <c r="AP54" s="358"/>
      <c r="AQ54" s="358"/>
      <c r="AR54" s="358"/>
      <c r="AS54" s="358"/>
      <c r="AT54" s="358"/>
      <c r="AU54" s="358"/>
      <c r="AV54" s="358"/>
      <c r="AW54" s="358"/>
      <c r="AX54" s="358"/>
      <c r="AY54" s="358"/>
      <c r="AZ54" s="358"/>
      <c r="BA54" s="357" t="s">
        <v>94</v>
      </c>
      <c r="BB54" s="357"/>
      <c r="BC54" s="357"/>
      <c r="BD54" s="359"/>
      <c r="BE54" s="351"/>
      <c r="BF54" s="352"/>
      <c r="BG54" s="352"/>
      <c r="BH54" s="352"/>
      <c r="BI54" s="352"/>
      <c r="BJ54" s="352"/>
      <c r="BK54" s="352"/>
      <c r="BL54" s="352"/>
      <c r="BM54" s="315" t="s">
        <v>1</v>
      </c>
      <c r="BN54" s="321"/>
      <c r="BO54" s="323"/>
      <c r="BP54" s="315"/>
      <c r="BQ54" s="365" t="s">
        <v>87</v>
      </c>
      <c r="BR54" s="365"/>
      <c r="BS54" s="365"/>
      <c r="BT54" s="365"/>
      <c r="BU54" s="365"/>
      <c r="BV54" s="365"/>
      <c r="BW54" s="365"/>
      <c r="BX54" s="6" t="s">
        <v>83</v>
      </c>
      <c r="BY54" s="334"/>
      <c r="BZ54" s="334"/>
      <c r="CA54" s="350" t="s">
        <v>2</v>
      </c>
      <c r="CB54" s="350"/>
      <c r="CC54" s="63" t="s">
        <v>16</v>
      </c>
      <c r="CD54" s="311">
        <f>BE54</f>
        <v>0</v>
      </c>
      <c r="CE54" s="312"/>
      <c r="CF54" s="312"/>
      <c r="CG54" s="312"/>
      <c r="CH54" s="312"/>
      <c r="CI54" s="312"/>
      <c r="CJ54" s="312"/>
      <c r="CK54" s="312"/>
      <c r="CL54" s="312"/>
      <c r="CM54" s="312"/>
      <c r="CN54" s="315" t="s">
        <v>1</v>
      </c>
      <c r="CO54" s="316"/>
      <c r="CP54" s="319">
        <f>IF(BY56="",DE6,ROUNDDOWN(37000*BY56/$CQ$6,-1))</f>
        <v>37000</v>
      </c>
      <c r="CQ54" s="312"/>
      <c r="CR54" s="312"/>
      <c r="CS54" s="312"/>
      <c r="CT54" s="312"/>
      <c r="CU54" s="312"/>
      <c r="CV54" s="312"/>
      <c r="CW54" s="312"/>
      <c r="CX54" s="312"/>
      <c r="CY54" s="312"/>
      <c r="CZ54" s="315" t="s">
        <v>1</v>
      </c>
      <c r="DA54" s="321"/>
      <c r="DB54" s="59"/>
      <c r="DC54" s="59"/>
      <c r="DD54" s="59"/>
      <c r="DE54" s="59"/>
      <c r="DF54" s="59"/>
      <c r="DG54" s="59"/>
      <c r="DH54" s="59"/>
      <c r="DI54" s="59"/>
      <c r="DJ54" s="59"/>
    </row>
    <row r="55" spans="1:114" s="1" customFormat="1" ht="15.95" customHeight="1">
      <c r="A55" s="45"/>
      <c r="B55" s="324"/>
      <c r="C55" s="325"/>
      <c r="D55" s="343"/>
      <c r="E55" s="344"/>
      <c r="F55" s="344"/>
      <c r="G55" s="344"/>
      <c r="H55" s="344"/>
      <c r="I55" s="344"/>
      <c r="J55" s="344"/>
      <c r="K55" s="344"/>
      <c r="L55" s="344"/>
      <c r="M55" s="344"/>
      <c r="N55" s="344"/>
      <c r="O55" s="344"/>
      <c r="P55" s="344"/>
      <c r="Q55" s="344"/>
      <c r="R55" s="344"/>
      <c r="S55" s="345"/>
      <c r="T55" s="333"/>
      <c r="U55" s="334"/>
      <c r="V55" s="334"/>
      <c r="W55" s="334"/>
      <c r="X55" s="334"/>
      <c r="Y55" s="334"/>
      <c r="Z55" s="334"/>
      <c r="AA55" s="334"/>
      <c r="AB55" s="334"/>
      <c r="AC55" s="334"/>
      <c r="AD55" s="335"/>
      <c r="AE55" s="64"/>
      <c r="AF55" s="6"/>
      <c r="AG55" s="349" t="s">
        <v>81</v>
      </c>
      <c r="AH55" s="349"/>
      <c r="AI55" s="349"/>
      <c r="AJ55" s="349"/>
      <c r="AK55" s="349"/>
      <c r="AL55" s="349"/>
      <c r="AM55" s="360" t="s">
        <v>83</v>
      </c>
      <c r="AN55" s="360"/>
      <c r="AO55" s="361"/>
      <c r="AP55" s="361"/>
      <c r="AQ55" s="361"/>
      <c r="AR55" s="361"/>
      <c r="AS55" s="361"/>
      <c r="AT55" s="361"/>
      <c r="AU55" s="360" t="s">
        <v>1</v>
      </c>
      <c r="AV55" s="360"/>
      <c r="AW55" s="360" t="s">
        <v>93</v>
      </c>
      <c r="AX55" s="360"/>
      <c r="AY55" s="362"/>
      <c r="AZ55" s="362"/>
      <c r="BA55" s="360" t="s">
        <v>95</v>
      </c>
      <c r="BB55" s="360"/>
      <c r="BC55" s="360"/>
      <c r="BD55" s="363"/>
      <c r="BE55" s="353"/>
      <c r="BF55" s="354"/>
      <c r="BG55" s="354"/>
      <c r="BH55" s="354"/>
      <c r="BI55" s="354"/>
      <c r="BJ55" s="354"/>
      <c r="BK55" s="354"/>
      <c r="BL55" s="354"/>
      <c r="BM55" s="350"/>
      <c r="BN55" s="325"/>
      <c r="BO55" s="324"/>
      <c r="BP55" s="350"/>
      <c r="BQ55" s="349" t="s">
        <v>88</v>
      </c>
      <c r="BR55" s="349"/>
      <c r="BS55" s="349"/>
      <c r="BT55" s="349"/>
      <c r="BU55" s="349"/>
      <c r="BV55" s="349"/>
      <c r="BW55" s="349"/>
      <c r="BX55" s="6" t="s">
        <v>83</v>
      </c>
      <c r="BY55" s="334"/>
      <c r="BZ55" s="334"/>
      <c r="CA55" s="350" t="s">
        <v>2</v>
      </c>
      <c r="CB55" s="350"/>
      <c r="CC55" s="63" t="s">
        <v>16</v>
      </c>
      <c r="CD55" s="313"/>
      <c r="CE55" s="314"/>
      <c r="CF55" s="314"/>
      <c r="CG55" s="314"/>
      <c r="CH55" s="314"/>
      <c r="CI55" s="314"/>
      <c r="CJ55" s="314"/>
      <c r="CK55" s="314"/>
      <c r="CL55" s="314"/>
      <c r="CM55" s="314"/>
      <c r="CN55" s="317"/>
      <c r="CO55" s="318"/>
      <c r="CP55" s="320"/>
      <c r="CQ55" s="314"/>
      <c r="CR55" s="314"/>
      <c r="CS55" s="314"/>
      <c r="CT55" s="314"/>
      <c r="CU55" s="314"/>
      <c r="CV55" s="314"/>
      <c r="CW55" s="314"/>
      <c r="CX55" s="314"/>
      <c r="CY55" s="314"/>
      <c r="CZ55" s="317"/>
      <c r="DA55" s="322"/>
      <c r="DB55" s="59"/>
      <c r="DC55" s="59"/>
      <c r="DD55" s="59"/>
      <c r="DE55" s="59"/>
      <c r="DF55" s="59"/>
      <c r="DG55" s="59"/>
      <c r="DH55" s="59"/>
      <c r="DI55" s="59"/>
      <c r="DJ55" s="59"/>
    </row>
    <row r="56" spans="1:114" s="1" customFormat="1" ht="15.95" customHeight="1">
      <c r="A56" s="45"/>
      <c r="B56" s="326"/>
      <c r="C56" s="322"/>
      <c r="D56" s="346"/>
      <c r="E56" s="347"/>
      <c r="F56" s="347"/>
      <c r="G56" s="347"/>
      <c r="H56" s="347"/>
      <c r="I56" s="347"/>
      <c r="J56" s="347"/>
      <c r="K56" s="347"/>
      <c r="L56" s="347"/>
      <c r="M56" s="347"/>
      <c r="N56" s="347"/>
      <c r="O56" s="347"/>
      <c r="P56" s="347"/>
      <c r="Q56" s="347"/>
      <c r="R56" s="347"/>
      <c r="S56" s="348"/>
      <c r="T56" s="336"/>
      <c r="U56" s="337"/>
      <c r="V56" s="337"/>
      <c r="W56" s="337"/>
      <c r="X56" s="337"/>
      <c r="Y56" s="337"/>
      <c r="Z56" s="337"/>
      <c r="AA56" s="337"/>
      <c r="AB56" s="337"/>
      <c r="AC56" s="337"/>
      <c r="AD56" s="338"/>
      <c r="AE56" s="64"/>
      <c r="AF56" s="6"/>
      <c r="AG56" s="349" t="s">
        <v>82</v>
      </c>
      <c r="AH56" s="349"/>
      <c r="AI56" s="349"/>
      <c r="AJ56" s="349"/>
      <c r="AK56" s="349"/>
      <c r="AL56" s="349"/>
      <c r="AM56" s="360" t="s">
        <v>83</v>
      </c>
      <c r="AN56" s="360"/>
      <c r="AO56" s="361"/>
      <c r="AP56" s="361"/>
      <c r="AQ56" s="361"/>
      <c r="AR56" s="361"/>
      <c r="AS56" s="361"/>
      <c r="AT56" s="361"/>
      <c r="AU56" s="360" t="s">
        <v>1</v>
      </c>
      <c r="AV56" s="360"/>
      <c r="AW56" s="360" t="s">
        <v>93</v>
      </c>
      <c r="AX56" s="360"/>
      <c r="AY56" s="362"/>
      <c r="AZ56" s="362"/>
      <c r="BA56" s="360" t="s">
        <v>97</v>
      </c>
      <c r="BB56" s="360"/>
      <c r="BC56" s="360"/>
      <c r="BD56" s="363"/>
      <c r="BE56" s="355"/>
      <c r="BF56" s="356"/>
      <c r="BG56" s="356"/>
      <c r="BH56" s="356"/>
      <c r="BI56" s="356"/>
      <c r="BJ56" s="356"/>
      <c r="BK56" s="356"/>
      <c r="BL56" s="356"/>
      <c r="BM56" s="317"/>
      <c r="BN56" s="322"/>
      <c r="BO56" s="65" t="s">
        <v>83</v>
      </c>
      <c r="BP56" s="364" t="s">
        <v>84</v>
      </c>
      <c r="BQ56" s="364"/>
      <c r="BR56" s="364"/>
      <c r="BS56" s="364"/>
      <c r="BT56" s="364"/>
      <c r="BU56" s="364"/>
      <c r="BV56" s="364"/>
      <c r="BW56" s="364"/>
      <c r="BX56" s="364"/>
      <c r="BY56" s="337"/>
      <c r="BZ56" s="337"/>
      <c r="CA56" s="317" t="s">
        <v>2</v>
      </c>
      <c r="CB56" s="317"/>
      <c r="CC56" s="66" t="s">
        <v>86</v>
      </c>
      <c r="CD56" s="340">
        <f>MIN(CD54,CP54)</f>
        <v>0</v>
      </c>
      <c r="CE56" s="341"/>
      <c r="CF56" s="341"/>
      <c r="CG56" s="341"/>
      <c r="CH56" s="341"/>
      <c r="CI56" s="341"/>
      <c r="CJ56" s="341"/>
      <c r="CK56" s="341"/>
      <c r="CL56" s="341"/>
      <c r="CM56" s="341"/>
      <c r="CN56" s="341"/>
      <c r="CO56" s="341"/>
      <c r="CP56" s="341"/>
      <c r="CQ56" s="341"/>
      <c r="CR56" s="341"/>
      <c r="CS56" s="341"/>
      <c r="CT56" s="341"/>
      <c r="CU56" s="341"/>
      <c r="CV56" s="341"/>
      <c r="CW56" s="341"/>
      <c r="CX56" s="341"/>
      <c r="CY56" s="342"/>
      <c r="CZ56" s="309" t="s">
        <v>1</v>
      </c>
      <c r="DA56" s="310"/>
      <c r="DB56" s="59"/>
    </row>
    <row r="57" spans="1:114" s="1" customFormat="1" ht="15.95" customHeight="1">
      <c r="A57" s="45"/>
      <c r="B57" s="323">
        <v>13</v>
      </c>
      <c r="C57" s="321"/>
      <c r="D57" s="327"/>
      <c r="E57" s="328"/>
      <c r="F57" s="328"/>
      <c r="G57" s="328"/>
      <c r="H57" s="328"/>
      <c r="I57" s="328"/>
      <c r="J57" s="328"/>
      <c r="K57" s="328"/>
      <c r="L57" s="328"/>
      <c r="M57" s="328"/>
      <c r="N57" s="328"/>
      <c r="O57" s="328"/>
      <c r="P57" s="328"/>
      <c r="Q57" s="328"/>
      <c r="R57" s="328"/>
      <c r="S57" s="329"/>
      <c r="T57" s="330" t="s">
        <v>9</v>
      </c>
      <c r="U57" s="331"/>
      <c r="V57" s="331"/>
      <c r="W57" s="331"/>
      <c r="X57" s="331"/>
      <c r="Y57" s="331"/>
      <c r="Z57" s="331"/>
      <c r="AA57" s="331"/>
      <c r="AB57" s="331"/>
      <c r="AC57" s="331"/>
      <c r="AD57" s="332"/>
      <c r="AE57" s="60"/>
      <c r="AF57" s="61"/>
      <c r="AG57" s="339" t="s">
        <v>4</v>
      </c>
      <c r="AH57" s="339"/>
      <c r="AI57" s="339"/>
      <c r="AJ57" s="339"/>
      <c r="AK57" s="339"/>
      <c r="AL57" s="339"/>
      <c r="AM57" s="357" t="s">
        <v>83</v>
      </c>
      <c r="AN57" s="357"/>
      <c r="AO57" s="358"/>
      <c r="AP57" s="358"/>
      <c r="AQ57" s="358"/>
      <c r="AR57" s="358"/>
      <c r="AS57" s="358"/>
      <c r="AT57" s="358"/>
      <c r="AU57" s="358"/>
      <c r="AV57" s="358"/>
      <c r="AW57" s="358"/>
      <c r="AX57" s="358"/>
      <c r="AY57" s="358"/>
      <c r="AZ57" s="358"/>
      <c r="BA57" s="357" t="s">
        <v>94</v>
      </c>
      <c r="BB57" s="357"/>
      <c r="BC57" s="357"/>
      <c r="BD57" s="359"/>
      <c r="BE57" s="351"/>
      <c r="BF57" s="352"/>
      <c r="BG57" s="352"/>
      <c r="BH57" s="352"/>
      <c r="BI57" s="352"/>
      <c r="BJ57" s="352"/>
      <c r="BK57" s="352"/>
      <c r="BL57" s="352"/>
      <c r="BM57" s="315" t="s">
        <v>1</v>
      </c>
      <c r="BN57" s="321"/>
      <c r="BO57" s="323"/>
      <c r="BP57" s="315"/>
      <c r="BQ57" s="365" t="s">
        <v>87</v>
      </c>
      <c r="BR57" s="365"/>
      <c r="BS57" s="365"/>
      <c r="BT57" s="365"/>
      <c r="BU57" s="365"/>
      <c r="BV57" s="365"/>
      <c r="BW57" s="365"/>
      <c r="BX57" s="6" t="s">
        <v>83</v>
      </c>
      <c r="BY57" s="334"/>
      <c r="BZ57" s="334"/>
      <c r="CA57" s="350" t="s">
        <v>2</v>
      </c>
      <c r="CB57" s="350"/>
      <c r="CC57" s="63" t="s">
        <v>16</v>
      </c>
      <c r="CD57" s="311">
        <f>BE57</f>
        <v>0</v>
      </c>
      <c r="CE57" s="312"/>
      <c r="CF57" s="312"/>
      <c r="CG57" s="312"/>
      <c r="CH57" s="312"/>
      <c r="CI57" s="312"/>
      <c r="CJ57" s="312"/>
      <c r="CK57" s="312"/>
      <c r="CL57" s="312"/>
      <c r="CM57" s="312"/>
      <c r="CN57" s="315" t="s">
        <v>1</v>
      </c>
      <c r="CO57" s="316"/>
      <c r="CP57" s="319">
        <f>IF(BY59="",DE6,ROUNDDOWN(37000*BY59/$CQ$6,-1))</f>
        <v>37000</v>
      </c>
      <c r="CQ57" s="312"/>
      <c r="CR57" s="312"/>
      <c r="CS57" s="312"/>
      <c r="CT57" s="312"/>
      <c r="CU57" s="312"/>
      <c r="CV57" s="312"/>
      <c r="CW57" s="312"/>
      <c r="CX57" s="312"/>
      <c r="CY57" s="312"/>
      <c r="CZ57" s="315" t="s">
        <v>1</v>
      </c>
      <c r="DA57" s="321"/>
      <c r="DB57" s="59"/>
      <c r="DC57" s="59"/>
      <c r="DD57" s="59"/>
      <c r="DE57" s="59"/>
      <c r="DF57" s="59"/>
      <c r="DG57" s="59"/>
      <c r="DH57" s="59"/>
      <c r="DI57" s="59"/>
      <c r="DJ57" s="59"/>
    </row>
    <row r="58" spans="1:114" s="1" customFormat="1" ht="15.95" customHeight="1">
      <c r="A58" s="45"/>
      <c r="B58" s="324"/>
      <c r="C58" s="325"/>
      <c r="D58" s="343"/>
      <c r="E58" s="344"/>
      <c r="F58" s="344"/>
      <c r="G58" s="344"/>
      <c r="H58" s="344"/>
      <c r="I58" s="344"/>
      <c r="J58" s="344"/>
      <c r="K58" s="344"/>
      <c r="L58" s="344"/>
      <c r="M58" s="344"/>
      <c r="N58" s="344"/>
      <c r="O58" s="344"/>
      <c r="P58" s="344"/>
      <c r="Q58" s="344"/>
      <c r="R58" s="344"/>
      <c r="S58" s="345"/>
      <c r="T58" s="333"/>
      <c r="U58" s="334"/>
      <c r="V58" s="334"/>
      <c r="W58" s="334"/>
      <c r="X58" s="334"/>
      <c r="Y58" s="334"/>
      <c r="Z58" s="334"/>
      <c r="AA58" s="334"/>
      <c r="AB58" s="334"/>
      <c r="AC58" s="334"/>
      <c r="AD58" s="335"/>
      <c r="AE58" s="64"/>
      <c r="AF58" s="6"/>
      <c r="AG58" s="349" t="s">
        <v>81</v>
      </c>
      <c r="AH58" s="349"/>
      <c r="AI58" s="349"/>
      <c r="AJ58" s="349"/>
      <c r="AK58" s="349"/>
      <c r="AL58" s="349"/>
      <c r="AM58" s="360" t="s">
        <v>83</v>
      </c>
      <c r="AN58" s="360"/>
      <c r="AO58" s="361"/>
      <c r="AP58" s="361"/>
      <c r="AQ58" s="361"/>
      <c r="AR58" s="361"/>
      <c r="AS58" s="361"/>
      <c r="AT58" s="361"/>
      <c r="AU58" s="360" t="s">
        <v>1</v>
      </c>
      <c r="AV58" s="360"/>
      <c r="AW58" s="360" t="s">
        <v>93</v>
      </c>
      <c r="AX58" s="360"/>
      <c r="AY58" s="362"/>
      <c r="AZ58" s="362"/>
      <c r="BA58" s="360" t="s">
        <v>95</v>
      </c>
      <c r="BB58" s="360"/>
      <c r="BC58" s="360"/>
      <c r="BD58" s="363"/>
      <c r="BE58" s="353"/>
      <c r="BF58" s="354"/>
      <c r="BG58" s="354"/>
      <c r="BH58" s="354"/>
      <c r="BI58" s="354"/>
      <c r="BJ58" s="354"/>
      <c r="BK58" s="354"/>
      <c r="BL58" s="354"/>
      <c r="BM58" s="350"/>
      <c r="BN58" s="325"/>
      <c r="BO58" s="324"/>
      <c r="BP58" s="350"/>
      <c r="BQ58" s="349" t="s">
        <v>88</v>
      </c>
      <c r="BR58" s="349"/>
      <c r="BS58" s="349"/>
      <c r="BT58" s="349"/>
      <c r="BU58" s="349"/>
      <c r="BV58" s="349"/>
      <c r="BW58" s="349"/>
      <c r="BX58" s="6" t="s">
        <v>83</v>
      </c>
      <c r="BY58" s="334"/>
      <c r="BZ58" s="334"/>
      <c r="CA58" s="350" t="s">
        <v>2</v>
      </c>
      <c r="CB58" s="350"/>
      <c r="CC58" s="63" t="s">
        <v>16</v>
      </c>
      <c r="CD58" s="313"/>
      <c r="CE58" s="314"/>
      <c r="CF58" s="314"/>
      <c r="CG58" s="314"/>
      <c r="CH58" s="314"/>
      <c r="CI58" s="314"/>
      <c r="CJ58" s="314"/>
      <c r="CK58" s="314"/>
      <c r="CL58" s="314"/>
      <c r="CM58" s="314"/>
      <c r="CN58" s="317"/>
      <c r="CO58" s="318"/>
      <c r="CP58" s="320"/>
      <c r="CQ58" s="314"/>
      <c r="CR58" s="314"/>
      <c r="CS58" s="314"/>
      <c r="CT58" s="314"/>
      <c r="CU58" s="314"/>
      <c r="CV58" s="314"/>
      <c r="CW58" s="314"/>
      <c r="CX58" s="314"/>
      <c r="CY58" s="314"/>
      <c r="CZ58" s="317"/>
      <c r="DA58" s="322"/>
      <c r="DB58" s="59"/>
      <c r="DC58" s="59"/>
      <c r="DD58" s="59"/>
      <c r="DE58" s="59"/>
      <c r="DF58" s="59"/>
      <c r="DG58" s="59"/>
      <c r="DH58" s="59"/>
      <c r="DI58" s="59"/>
      <c r="DJ58" s="59"/>
    </row>
    <row r="59" spans="1:114" s="1" customFormat="1" ht="15.95" customHeight="1">
      <c r="A59" s="45"/>
      <c r="B59" s="326"/>
      <c r="C59" s="322"/>
      <c r="D59" s="346"/>
      <c r="E59" s="347"/>
      <c r="F59" s="347"/>
      <c r="G59" s="347"/>
      <c r="H59" s="347"/>
      <c r="I59" s="347"/>
      <c r="J59" s="347"/>
      <c r="K59" s="347"/>
      <c r="L59" s="347"/>
      <c r="M59" s="347"/>
      <c r="N59" s="347"/>
      <c r="O59" s="347"/>
      <c r="P59" s="347"/>
      <c r="Q59" s="347"/>
      <c r="R59" s="347"/>
      <c r="S59" s="348"/>
      <c r="T59" s="336"/>
      <c r="U59" s="337"/>
      <c r="V59" s="337"/>
      <c r="W59" s="337"/>
      <c r="X59" s="337"/>
      <c r="Y59" s="337"/>
      <c r="Z59" s="337"/>
      <c r="AA59" s="337"/>
      <c r="AB59" s="337"/>
      <c r="AC59" s="337"/>
      <c r="AD59" s="338"/>
      <c r="AE59" s="64"/>
      <c r="AF59" s="6"/>
      <c r="AG59" s="349" t="s">
        <v>82</v>
      </c>
      <c r="AH59" s="349"/>
      <c r="AI59" s="349"/>
      <c r="AJ59" s="349"/>
      <c r="AK59" s="349"/>
      <c r="AL59" s="349"/>
      <c r="AM59" s="360" t="s">
        <v>83</v>
      </c>
      <c r="AN59" s="360"/>
      <c r="AO59" s="361"/>
      <c r="AP59" s="361"/>
      <c r="AQ59" s="361"/>
      <c r="AR59" s="361"/>
      <c r="AS59" s="361"/>
      <c r="AT59" s="361"/>
      <c r="AU59" s="360" t="s">
        <v>1</v>
      </c>
      <c r="AV59" s="360"/>
      <c r="AW59" s="360" t="s">
        <v>93</v>
      </c>
      <c r="AX59" s="360"/>
      <c r="AY59" s="362"/>
      <c r="AZ59" s="362"/>
      <c r="BA59" s="360" t="s">
        <v>97</v>
      </c>
      <c r="BB59" s="360"/>
      <c r="BC59" s="360"/>
      <c r="BD59" s="363"/>
      <c r="BE59" s="355"/>
      <c r="BF59" s="356"/>
      <c r="BG59" s="356"/>
      <c r="BH59" s="356"/>
      <c r="BI59" s="356"/>
      <c r="BJ59" s="356"/>
      <c r="BK59" s="356"/>
      <c r="BL59" s="356"/>
      <c r="BM59" s="317"/>
      <c r="BN59" s="322"/>
      <c r="BO59" s="65" t="s">
        <v>83</v>
      </c>
      <c r="BP59" s="364" t="s">
        <v>84</v>
      </c>
      <c r="BQ59" s="364"/>
      <c r="BR59" s="364"/>
      <c r="BS59" s="364"/>
      <c r="BT59" s="364"/>
      <c r="BU59" s="364"/>
      <c r="BV59" s="364"/>
      <c r="BW59" s="364"/>
      <c r="BX59" s="364"/>
      <c r="BY59" s="337"/>
      <c r="BZ59" s="337"/>
      <c r="CA59" s="317" t="s">
        <v>2</v>
      </c>
      <c r="CB59" s="317"/>
      <c r="CC59" s="66" t="s">
        <v>86</v>
      </c>
      <c r="CD59" s="340">
        <f>MIN(CD57,CP57)</f>
        <v>0</v>
      </c>
      <c r="CE59" s="341"/>
      <c r="CF59" s="341"/>
      <c r="CG59" s="341"/>
      <c r="CH59" s="341"/>
      <c r="CI59" s="341"/>
      <c r="CJ59" s="341"/>
      <c r="CK59" s="341"/>
      <c r="CL59" s="341"/>
      <c r="CM59" s="341"/>
      <c r="CN59" s="341"/>
      <c r="CO59" s="341"/>
      <c r="CP59" s="341"/>
      <c r="CQ59" s="341"/>
      <c r="CR59" s="341"/>
      <c r="CS59" s="341"/>
      <c r="CT59" s="341"/>
      <c r="CU59" s="341"/>
      <c r="CV59" s="341"/>
      <c r="CW59" s="341"/>
      <c r="CX59" s="341"/>
      <c r="CY59" s="342"/>
      <c r="CZ59" s="309" t="s">
        <v>1</v>
      </c>
      <c r="DA59" s="310"/>
      <c r="DB59" s="59"/>
    </row>
    <row r="60" spans="1:114" s="1" customFormat="1" ht="15.95" customHeight="1">
      <c r="A60" s="45"/>
      <c r="B60" s="323">
        <v>14</v>
      </c>
      <c r="C60" s="321"/>
      <c r="D60" s="327"/>
      <c r="E60" s="328"/>
      <c r="F60" s="328"/>
      <c r="G60" s="328"/>
      <c r="H60" s="328"/>
      <c r="I60" s="328"/>
      <c r="J60" s="328"/>
      <c r="K60" s="328"/>
      <c r="L60" s="328"/>
      <c r="M60" s="328"/>
      <c r="N60" s="328"/>
      <c r="O60" s="328"/>
      <c r="P60" s="328"/>
      <c r="Q60" s="328"/>
      <c r="R60" s="328"/>
      <c r="S60" s="329"/>
      <c r="T60" s="330" t="s">
        <v>9</v>
      </c>
      <c r="U60" s="331"/>
      <c r="V60" s="331"/>
      <c r="W60" s="331"/>
      <c r="X60" s="331"/>
      <c r="Y60" s="331"/>
      <c r="Z60" s="331"/>
      <c r="AA60" s="331"/>
      <c r="AB60" s="331"/>
      <c r="AC60" s="331"/>
      <c r="AD60" s="332"/>
      <c r="AE60" s="60"/>
      <c r="AF60" s="61"/>
      <c r="AG60" s="339" t="s">
        <v>4</v>
      </c>
      <c r="AH60" s="339"/>
      <c r="AI60" s="339"/>
      <c r="AJ60" s="339"/>
      <c r="AK60" s="339"/>
      <c r="AL60" s="339"/>
      <c r="AM60" s="357" t="s">
        <v>83</v>
      </c>
      <c r="AN60" s="357"/>
      <c r="AO60" s="358"/>
      <c r="AP60" s="358"/>
      <c r="AQ60" s="358"/>
      <c r="AR60" s="358"/>
      <c r="AS60" s="358"/>
      <c r="AT60" s="358"/>
      <c r="AU60" s="358"/>
      <c r="AV60" s="358"/>
      <c r="AW60" s="358"/>
      <c r="AX60" s="358"/>
      <c r="AY60" s="358"/>
      <c r="AZ60" s="358"/>
      <c r="BA60" s="357" t="s">
        <v>94</v>
      </c>
      <c r="BB60" s="357"/>
      <c r="BC60" s="357"/>
      <c r="BD60" s="359"/>
      <c r="BE60" s="351"/>
      <c r="BF60" s="352"/>
      <c r="BG60" s="352"/>
      <c r="BH60" s="352"/>
      <c r="BI60" s="352"/>
      <c r="BJ60" s="352"/>
      <c r="BK60" s="352"/>
      <c r="BL60" s="352"/>
      <c r="BM60" s="315" t="s">
        <v>1</v>
      </c>
      <c r="BN60" s="321"/>
      <c r="BO60" s="323"/>
      <c r="BP60" s="315"/>
      <c r="BQ60" s="365" t="s">
        <v>87</v>
      </c>
      <c r="BR60" s="365"/>
      <c r="BS60" s="365"/>
      <c r="BT60" s="365"/>
      <c r="BU60" s="365"/>
      <c r="BV60" s="365"/>
      <c r="BW60" s="365"/>
      <c r="BX60" s="6" t="s">
        <v>83</v>
      </c>
      <c r="BY60" s="334"/>
      <c r="BZ60" s="334"/>
      <c r="CA60" s="350" t="s">
        <v>2</v>
      </c>
      <c r="CB60" s="350"/>
      <c r="CC60" s="63" t="s">
        <v>16</v>
      </c>
      <c r="CD60" s="311">
        <f>BE60</f>
        <v>0</v>
      </c>
      <c r="CE60" s="312"/>
      <c r="CF60" s="312"/>
      <c r="CG60" s="312"/>
      <c r="CH60" s="312"/>
      <c r="CI60" s="312"/>
      <c r="CJ60" s="312"/>
      <c r="CK60" s="312"/>
      <c r="CL60" s="312"/>
      <c r="CM60" s="312"/>
      <c r="CN60" s="315" t="s">
        <v>1</v>
      </c>
      <c r="CO60" s="316"/>
      <c r="CP60" s="319">
        <f>IF(BY62="",DE6,ROUNDDOWN(37000*BY62/$CQ$6,-1))</f>
        <v>37000</v>
      </c>
      <c r="CQ60" s="312"/>
      <c r="CR60" s="312"/>
      <c r="CS60" s="312"/>
      <c r="CT60" s="312"/>
      <c r="CU60" s="312"/>
      <c r="CV60" s="312"/>
      <c r="CW60" s="312"/>
      <c r="CX60" s="312"/>
      <c r="CY60" s="312"/>
      <c r="CZ60" s="315" t="s">
        <v>1</v>
      </c>
      <c r="DA60" s="321"/>
      <c r="DB60" s="59"/>
      <c r="DC60" s="59"/>
      <c r="DD60" s="59"/>
      <c r="DE60" s="59"/>
      <c r="DF60" s="59"/>
      <c r="DG60" s="59"/>
      <c r="DH60" s="59"/>
      <c r="DI60" s="59"/>
      <c r="DJ60" s="59"/>
    </row>
    <row r="61" spans="1:114" s="1" customFormat="1" ht="15.95" customHeight="1">
      <c r="A61" s="45"/>
      <c r="B61" s="324"/>
      <c r="C61" s="325"/>
      <c r="D61" s="343"/>
      <c r="E61" s="344"/>
      <c r="F61" s="344"/>
      <c r="G61" s="344"/>
      <c r="H61" s="344"/>
      <c r="I61" s="344"/>
      <c r="J61" s="344"/>
      <c r="K61" s="344"/>
      <c r="L61" s="344"/>
      <c r="M61" s="344"/>
      <c r="N61" s="344"/>
      <c r="O61" s="344"/>
      <c r="P61" s="344"/>
      <c r="Q61" s="344"/>
      <c r="R61" s="344"/>
      <c r="S61" s="345"/>
      <c r="T61" s="333"/>
      <c r="U61" s="334"/>
      <c r="V61" s="334"/>
      <c r="W61" s="334"/>
      <c r="X61" s="334"/>
      <c r="Y61" s="334"/>
      <c r="Z61" s="334"/>
      <c r="AA61" s="334"/>
      <c r="AB61" s="334"/>
      <c r="AC61" s="334"/>
      <c r="AD61" s="335"/>
      <c r="AE61" s="64"/>
      <c r="AF61" s="6"/>
      <c r="AG61" s="349" t="s">
        <v>81</v>
      </c>
      <c r="AH61" s="349"/>
      <c r="AI61" s="349"/>
      <c r="AJ61" s="349"/>
      <c r="AK61" s="349"/>
      <c r="AL61" s="349"/>
      <c r="AM61" s="360" t="s">
        <v>83</v>
      </c>
      <c r="AN61" s="360"/>
      <c r="AO61" s="361"/>
      <c r="AP61" s="361"/>
      <c r="AQ61" s="361"/>
      <c r="AR61" s="361"/>
      <c r="AS61" s="361"/>
      <c r="AT61" s="361"/>
      <c r="AU61" s="360" t="s">
        <v>1</v>
      </c>
      <c r="AV61" s="360"/>
      <c r="AW61" s="360" t="s">
        <v>93</v>
      </c>
      <c r="AX61" s="360"/>
      <c r="AY61" s="362"/>
      <c r="AZ61" s="362"/>
      <c r="BA61" s="360" t="s">
        <v>95</v>
      </c>
      <c r="BB61" s="360"/>
      <c r="BC61" s="360"/>
      <c r="BD61" s="363"/>
      <c r="BE61" s="353"/>
      <c r="BF61" s="354"/>
      <c r="BG61" s="354"/>
      <c r="BH61" s="354"/>
      <c r="BI61" s="354"/>
      <c r="BJ61" s="354"/>
      <c r="BK61" s="354"/>
      <c r="BL61" s="354"/>
      <c r="BM61" s="350"/>
      <c r="BN61" s="325"/>
      <c r="BO61" s="324"/>
      <c r="BP61" s="350"/>
      <c r="BQ61" s="349" t="s">
        <v>88</v>
      </c>
      <c r="BR61" s="349"/>
      <c r="BS61" s="349"/>
      <c r="BT61" s="349"/>
      <c r="BU61" s="349"/>
      <c r="BV61" s="349"/>
      <c r="BW61" s="349"/>
      <c r="BX61" s="6" t="s">
        <v>83</v>
      </c>
      <c r="BY61" s="334"/>
      <c r="BZ61" s="334"/>
      <c r="CA61" s="350" t="s">
        <v>2</v>
      </c>
      <c r="CB61" s="350"/>
      <c r="CC61" s="63" t="s">
        <v>16</v>
      </c>
      <c r="CD61" s="313"/>
      <c r="CE61" s="314"/>
      <c r="CF61" s="314"/>
      <c r="CG61" s="314"/>
      <c r="CH61" s="314"/>
      <c r="CI61" s="314"/>
      <c r="CJ61" s="314"/>
      <c r="CK61" s="314"/>
      <c r="CL61" s="314"/>
      <c r="CM61" s="314"/>
      <c r="CN61" s="317"/>
      <c r="CO61" s="318"/>
      <c r="CP61" s="320"/>
      <c r="CQ61" s="314"/>
      <c r="CR61" s="314"/>
      <c r="CS61" s="314"/>
      <c r="CT61" s="314"/>
      <c r="CU61" s="314"/>
      <c r="CV61" s="314"/>
      <c r="CW61" s="314"/>
      <c r="CX61" s="314"/>
      <c r="CY61" s="314"/>
      <c r="CZ61" s="317"/>
      <c r="DA61" s="322"/>
      <c r="DB61" s="59"/>
      <c r="DC61" s="59"/>
      <c r="DD61" s="59"/>
      <c r="DE61" s="59"/>
      <c r="DF61" s="59"/>
      <c r="DG61" s="59"/>
      <c r="DH61" s="59"/>
      <c r="DI61" s="59"/>
      <c r="DJ61" s="59"/>
    </row>
    <row r="62" spans="1:114" s="1" customFormat="1" ht="15.95" customHeight="1">
      <c r="A62" s="45"/>
      <c r="B62" s="326"/>
      <c r="C62" s="322"/>
      <c r="D62" s="346"/>
      <c r="E62" s="347"/>
      <c r="F62" s="347"/>
      <c r="G62" s="347"/>
      <c r="H62" s="347"/>
      <c r="I62" s="347"/>
      <c r="J62" s="347"/>
      <c r="K62" s="347"/>
      <c r="L62" s="347"/>
      <c r="M62" s="347"/>
      <c r="N62" s="347"/>
      <c r="O62" s="347"/>
      <c r="P62" s="347"/>
      <c r="Q62" s="347"/>
      <c r="R62" s="347"/>
      <c r="S62" s="348"/>
      <c r="T62" s="336"/>
      <c r="U62" s="337"/>
      <c r="V62" s="337"/>
      <c r="W62" s="337"/>
      <c r="X62" s="337"/>
      <c r="Y62" s="337"/>
      <c r="Z62" s="337"/>
      <c r="AA62" s="337"/>
      <c r="AB62" s="337"/>
      <c r="AC62" s="337"/>
      <c r="AD62" s="338"/>
      <c r="AE62" s="64"/>
      <c r="AF62" s="6"/>
      <c r="AG62" s="349" t="s">
        <v>82</v>
      </c>
      <c r="AH62" s="349"/>
      <c r="AI62" s="349"/>
      <c r="AJ62" s="349"/>
      <c r="AK62" s="349"/>
      <c r="AL62" s="349"/>
      <c r="AM62" s="360" t="s">
        <v>83</v>
      </c>
      <c r="AN62" s="360"/>
      <c r="AO62" s="361"/>
      <c r="AP62" s="361"/>
      <c r="AQ62" s="361"/>
      <c r="AR62" s="361"/>
      <c r="AS62" s="361"/>
      <c r="AT62" s="361"/>
      <c r="AU62" s="360" t="s">
        <v>1</v>
      </c>
      <c r="AV62" s="360"/>
      <c r="AW62" s="360" t="s">
        <v>93</v>
      </c>
      <c r="AX62" s="360"/>
      <c r="AY62" s="362"/>
      <c r="AZ62" s="362"/>
      <c r="BA62" s="360" t="s">
        <v>97</v>
      </c>
      <c r="BB62" s="360"/>
      <c r="BC62" s="360"/>
      <c r="BD62" s="363"/>
      <c r="BE62" s="355"/>
      <c r="BF62" s="356"/>
      <c r="BG62" s="356"/>
      <c r="BH62" s="356"/>
      <c r="BI62" s="356"/>
      <c r="BJ62" s="356"/>
      <c r="BK62" s="356"/>
      <c r="BL62" s="356"/>
      <c r="BM62" s="317"/>
      <c r="BN62" s="322"/>
      <c r="BO62" s="65" t="s">
        <v>83</v>
      </c>
      <c r="BP62" s="364" t="s">
        <v>84</v>
      </c>
      <c r="BQ62" s="364"/>
      <c r="BR62" s="364"/>
      <c r="BS62" s="364"/>
      <c r="BT62" s="364"/>
      <c r="BU62" s="364"/>
      <c r="BV62" s="364"/>
      <c r="BW62" s="364"/>
      <c r="BX62" s="364"/>
      <c r="BY62" s="337"/>
      <c r="BZ62" s="337"/>
      <c r="CA62" s="317" t="s">
        <v>2</v>
      </c>
      <c r="CB62" s="317"/>
      <c r="CC62" s="66" t="s">
        <v>86</v>
      </c>
      <c r="CD62" s="340">
        <f>MIN(CD60,CP60)</f>
        <v>0</v>
      </c>
      <c r="CE62" s="341"/>
      <c r="CF62" s="341"/>
      <c r="CG62" s="341"/>
      <c r="CH62" s="341"/>
      <c r="CI62" s="341"/>
      <c r="CJ62" s="341"/>
      <c r="CK62" s="341"/>
      <c r="CL62" s="341"/>
      <c r="CM62" s="341"/>
      <c r="CN62" s="341"/>
      <c r="CO62" s="341"/>
      <c r="CP62" s="341"/>
      <c r="CQ62" s="341"/>
      <c r="CR62" s="341"/>
      <c r="CS62" s="341"/>
      <c r="CT62" s="341"/>
      <c r="CU62" s="341"/>
      <c r="CV62" s="341"/>
      <c r="CW62" s="341"/>
      <c r="CX62" s="341"/>
      <c r="CY62" s="342"/>
      <c r="CZ62" s="309" t="s">
        <v>1</v>
      </c>
      <c r="DA62" s="310"/>
      <c r="DB62" s="59"/>
    </row>
    <row r="63" spans="1:114" s="1" customFormat="1" ht="15.95" customHeight="1">
      <c r="A63" s="45"/>
      <c r="B63" s="323">
        <v>15</v>
      </c>
      <c r="C63" s="321"/>
      <c r="D63" s="327"/>
      <c r="E63" s="328"/>
      <c r="F63" s="328"/>
      <c r="G63" s="328"/>
      <c r="H63" s="328"/>
      <c r="I63" s="328"/>
      <c r="J63" s="328"/>
      <c r="K63" s="328"/>
      <c r="L63" s="328"/>
      <c r="M63" s="328"/>
      <c r="N63" s="328"/>
      <c r="O63" s="328"/>
      <c r="P63" s="328"/>
      <c r="Q63" s="328"/>
      <c r="R63" s="328"/>
      <c r="S63" s="329"/>
      <c r="T63" s="330" t="s">
        <v>9</v>
      </c>
      <c r="U63" s="331"/>
      <c r="V63" s="331"/>
      <c r="W63" s="331"/>
      <c r="X63" s="331"/>
      <c r="Y63" s="331"/>
      <c r="Z63" s="331"/>
      <c r="AA63" s="331"/>
      <c r="AB63" s="331"/>
      <c r="AC63" s="331"/>
      <c r="AD63" s="332"/>
      <c r="AE63" s="60"/>
      <c r="AF63" s="61"/>
      <c r="AG63" s="339" t="s">
        <v>4</v>
      </c>
      <c r="AH63" s="339"/>
      <c r="AI63" s="339"/>
      <c r="AJ63" s="339"/>
      <c r="AK63" s="339"/>
      <c r="AL63" s="339"/>
      <c r="AM63" s="357" t="s">
        <v>83</v>
      </c>
      <c r="AN63" s="357"/>
      <c r="AO63" s="358"/>
      <c r="AP63" s="358"/>
      <c r="AQ63" s="358"/>
      <c r="AR63" s="358"/>
      <c r="AS63" s="358"/>
      <c r="AT63" s="358"/>
      <c r="AU63" s="358"/>
      <c r="AV63" s="358"/>
      <c r="AW63" s="358"/>
      <c r="AX63" s="358"/>
      <c r="AY63" s="358"/>
      <c r="AZ63" s="358"/>
      <c r="BA63" s="357" t="s">
        <v>94</v>
      </c>
      <c r="BB63" s="357"/>
      <c r="BC63" s="357"/>
      <c r="BD63" s="359"/>
      <c r="BE63" s="351"/>
      <c r="BF63" s="352"/>
      <c r="BG63" s="352"/>
      <c r="BH63" s="352"/>
      <c r="BI63" s="352"/>
      <c r="BJ63" s="352"/>
      <c r="BK63" s="352"/>
      <c r="BL63" s="352"/>
      <c r="BM63" s="315" t="s">
        <v>1</v>
      </c>
      <c r="BN63" s="321"/>
      <c r="BO63" s="323"/>
      <c r="BP63" s="315"/>
      <c r="BQ63" s="365" t="s">
        <v>87</v>
      </c>
      <c r="BR63" s="365"/>
      <c r="BS63" s="365"/>
      <c r="BT63" s="365"/>
      <c r="BU63" s="365"/>
      <c r="BV63" s="365"/>
      <c r="BW63" s="365"/>
      <c r="BX63" s="6" t="s">
        <v>83</v>
      </c>
      <c r="BY63" s="334"/>
      <c r="BZ63" s="334"/>
      <c r="CA63" s="350" t="s">
        <v>2</v>
      </c>
      <c r="CB63" s="350"/>
      <c r="CC63" s="63" t="s">
        <v>16</v>
      </c>
      <c r="CD63" s="311">
        <f>BE63</f>
        <v>0</v>
      </c>
      <c r="CE63" s="312"/>
      <c r="CF63" s="312"/>
      <c r="CG63" s="312"/>
      <c r="CH63" s="312"/>
      <c r="CI63" s="312"/>
      <c r="CJ63" s="312"/>
      <c r="CK63" s="312"/>
      <c r="CL63" s="312"/>
      <c r="CM63" s="312"/>
      <c r="CN63" s="315" t="s">
        <v>1</v>
      </c>
      <c r="CO63" s="316"/>
      <c r="CP63" s="319">
        <f>IF(BY65="",DE6,ROUNDDOWN(37000*BY65/$CQ$6,-1))</f>
        <v>37000</v>
      </c>
      <c r="CQ63" s="312"/>
      <c r="CR63" s="312"/>
      <c r="CS63" s="312"/>
      <c r="CT63" s="312"/>
      <c r="CU63" s="312"/>
      <c r="CV63" s="312"/>
      <c r="CW63" s="312"/>
      <c r="CX63" s="312"/>
      <c r="CY63" s="312"/>
      <c r="CZ63" s="315" t="s">
        <v>1</v>
      </c>
      <c r="DA63" s="321"/>
      <c r="DB63" s="59"/>
      <c r="DC63" s="59"/>
      <c r="DD63" s="59"/>
      <c r="DE63" s="59"/>
      <c r="DF63" s="59"/>
      <c r="DG63" s="59"/>
      <c r="DH63" s="59"/>
      <c r="DI63" s="59"/>
      <c r="DJ63" s="59"/>
    </row>
    <row r="64" spans="1:114" s="1" customFormat="1" ht="15.95" customHeight="1">
      <c r="A64" s="45"/>
      <c r="B64" s="324"/>
      <c r="C64" s="325"/>
      <c r="D64" s="343"/>
      <c r="E64" s="344"/>
      <c r="F64" s="344"/>
      <c r="G64" s="344"/>
      <c r="H64" s="344"/>
      <c r="I64" s="344"/>
      <c r="J64" s="344"/>
      <c r="K64" s="344"/>
      <c r="L64" s="344"/>
      <c r="M64" s="344"/>
      <c r="N64" s="344"/>
      <c r="O64" s="344"/>
      <c r="P64" s="344"/>
      <c r="Q64" s="344"/>
      <c r="R64" s="344"/>
      <c r="S64" s="345"/>
      <c r="T64" s="333"/>
      <c r="U64" s="334"/>
      <c r="V64" s="334"/>
      <c r="W64" s="334"/>
      <c r="X64" s="334"/>
      <c r="Y64" s="334"/>
      <c r="Z64" s="334"/>
      <c r="AA64" s="334"/>
      <c r="AB64" s="334"/>
      <c r="AC64" s="334"/>
      <c r="AD64" s="335"/>
      <c r="AE64" s="64"/>
      <c r="AF64" s="6"/>
      <c r="AG64" s="349" t="s">
        <v>81</v>
      </c>
      <c r="AH64" s="349"/>
      <c r="AI64" s="349"/>
      <c r="AJ64" s="349"/>
      <c r="AK64" s="349"/>
      <c r="AL64" s="349"/>
      <c r="AM64" s="360" t="s">
        <v>83</v>
      </c>
      <c r="AN64" s="360"/>
      <c r="AO64" s="361"/>
      <c r="AP64" s="361"/>
      <c r="AQ64" s="361"/>
      <c r="AR64" s="361"/>
      <c r="AS64" s="361"/>
      <c r="AT64" s="361"/>
      <c r="AU64" s="360" t="s">
        <v>1</v>
      </c>
      <c r="AV64" s="360"/>
      <c r="AW64" s="360" t="s">
        <v>93</v>
      </c>
      <c r="AX64" s="360"/>
      <c r="AY64" s="362"/>
      <c r="AZ64" s="362"/>
      <c r="BA64" s="360" t="s">
        <v>95</v>
      </c>
      <c r="BB64" s="360"/>
      <c r="BC64" s="360"/>
      <c r="BD64" s="363"/>
      <c r="BE64" s="353"/>
      <c r="BF64" s="354"/>
      <c r="BG64" s="354"/>
      <c r="BH64" s="354"/>
      <c r="BI64" s="354"/>
      <c r="BJ64" s="354"/>
      <c r="BK64" s="354"/>
      <c r="BL64" s="354"/>
      <c r="BM64" s="350"/>
      <c r="BN64" s="325"/>
      <c r="BO64" s="324"/>
      <c r="BP64" s="350"/>
      <c r="BQ64" s="349" t="s">
        <v>88</v>
      </c>
      <c r="BR64" s="349"/>
      <c r="BS64" s="349"/>
      <c r="BT64" s="349"/>
      <c r="BU64" s="349"/>
      <c r="BV64" s="349"/>
      <c r="BW64" s="349"/>
      <c r="BX64" s="6" t="s">
        <v>83</v>
      </c>
      <c r="BY64" s="334"/>
      <c r="BZ64" s="334"/>
      <c r="CA64" s="350" t="s">
        <v>2</v>
      </c>
      <c r="CB64" s="350"/>
      <c r="CC64" s="63" t="s">
        <v>16</v>
      </c>
      <c r="CD64" s="313"/>
      <c r="CE64" s="314"/>
      <c r="CF64" s="314"/>
      <c r="CG64" s="314"/>
      <c r="CH64" s="314"/>
      <c r="CI64" s="314"/>
      <c r="CJ64" s="314"/>
      <c r="CK64" s="314"/>
      <c r="CL64" s="314"/>
      <c r="CM64" s="314"/>
      <c r="CN64" s="317"/>
      <c r="CO64" s="318"/>
      <c r="CP64" s="320"/>
      <c r="CQ64" s="314"/>
      <c r="CR64" s="314"/>
      <c r="CS64" s="314"/>
      <c r="CT64" s="314"/>
      <c r="CU64" s="314"/>
      <c r="CV64" s="314"/>
      <c r="CW64" s="314"/>
      <c r="CX64" s="314"/>
      <c r="CY64" s="314"/>
      <c r="CZ64" s="317"/>
      <c r="DA64" s="322"/>
      <c r="DB64" s="59"/>
      <c r="DC64" s="59"/>
      <c r="DD64" s="59"/>
      <c r="DE64" s="59"/>
      <c r="DF64" s="59"/>
      <c r="DG64" s="59"/>
      <c r="DH64" s="59"/>
      <c r="DI64" s="59"/>
      <c r="DJ64" s="59"/>
    </row>
    <row r="65" spans="1:114" s="1" customFormat="1" ht="15.95" customHeight="1">
      <c r="A65" s="45"/>
      <c r="B65" s="326"/>
      <c r="C65" s="322"/>
      <c r="D65" s="346"/>
      <c r="E65" s="347"/>
      <c r="F65" s="347"/>
      <c r="G65" s="347"/>
      <c r="H65" s="347"/>
      <c r="I65" s="347"/>
      <c r="J65" s="347"/>
      <c r="K65" s="347"/>
      <c r="L65" s="347"/>
      <c r="M65" s="347"/>
      <c r="N65" s="347"/>
      <c r="O65" s="347"/>
      <c r="P65" s="347"/>
      <c r="Q65" s="347"/>
      <c r="R65" s="347"/>
      <c r="S65" s="348"/>
      <c r="T65" s="336"/>
      <c r="U65" s="337"/>
      <c r="V65" s="337"/>
      <c r="W65" s="337"/>
      <c r="X65" s="337"/>
      <c r="Y65" s="337"/>
      <c r="Z65" s="337"/>
      <c r="AA65" s="337"/>
      <c r="AB65" s="337"/>
      <c r="AC65" s="337"/>
      <c r="AD65" s="338"/>
      <c r="AE65" s="64"/>
      <c r="AF65" s="6"/>
      <c r="AG65" s="349" t="s">
        <v>82</v>
      </c>
      <c r="AH65" s="349"/>
      <c r="AI65" s="349"/>
      <c r="AJ65" s="349"/>
      <c r="AK65" s="349"/>
      <c r="AL65" s="349"/>
      <c r="AM65" s="360" t="s">
        <v>83</v>
      </c>
      <c r="AN65" s="360"/>
      <c r="AO65" s="361"/>
      <c r="AP65" s="361"/>
      <c r="AQ65" s="361"/>
      <c r="AR65" s="361"/>
      <c r="AS65" s="361"/>
      <c r="AT65" s="361"/>
      <c r="AU65" s="360" t="s">
        <v>1</v>
      </c>
      <c r="AV65" s="360"/>
      <c r="AW65" s="360" t="s">
        <v>93</v>
      </c>
      <c r="AX65" s="360"/>
      <c r="AY65" s="362"/>
      <c r="AZ65" s="362"/>
      <c r="BA65" s="360" t="s">
        <v>97</v>
      </c>
      <c r="BB65" s="360"/>
      <c r="BC65" s="360"/>
      <c r="BD65" s="363"/>
      <c r="BE65" s="355"/>
      <c r="BF65" s="356"/>
      <c r="BG65" s="356"/>
      <c r="BH65" s="356"/>
      <c r="BI65" s="356"/>
      <c r="BJ65" s="356"/>
      <c r="BK65" s="356"/>
      <c r="BL65" s="356"/>
      <c r="BM65" s="317"/>
      <c r="BN65" s="322"/>
      <c r="BO65" s="65" t="s">
        <v>83</v>
      </c>
      <c r="BP65" s="364" t="s">
        <v>84</v>
      </c>
      <c r="BQ65" s="364"/>
      <c r="BR65" s="364"/>
      <c r="BS65" s="364"/>
      <c r="BT65" s="364"/>
      <c r="BU65" s="364"/>
      <c r="BV65" s="364"/>
      <c r="BW65" s="364"/>
      <c r="BX65" s="364"/>
      <c r="BY65" s="337"/>
      <c r="BZ65" s="337"/>
      <c r="CA65" s="317" t="s">
        <v>2</v>
      </c>
      <c r="CB65" s="317"/>
      <c r="CC65" s="66" t="s">
        <v>86</v>
      </c>
      <c r="CD65" s="340">
        <f>MIN(CD63,CP63)</f>
        <v>0</v>
      </c>
      <c r="CE65" s="341"/>
      <c r="CF65" s="341"/>
      <c r="CG65" s="341"/>
      <c r="CH65" s="341"/>
      <c r="CI65" s="341"/>
      <c r="CJ65" s="341"/>
      <c r="CK65" s="341"/>
      <c r="CL65" s="341"/>
      <c r="CM65" s="341"/>
      <c r="CN65" s="341"/>
      <c r="CO65" s="341"/>
      <c r="CP65" s="341"/>
      <c r="CQ65" s="341"/>
      <c r="CR65" s="341"/>
      <c r="CS65" s="341"/>
      <c r="CT65" s="341"/>
      <c r="CU65" s="341"/>
      <c r="CV65" s="341"/>
      <c r="CW65" s="341"/>
      <c r="CX65" s="341"/>
      <c r="CY65" s="342"/>
      <c r="CZ65" s="309" t="s">
        <v>1</v>
      </c>
      <c r="DA65" s="310"/>
      <c r="DB65" s="59"/>
    </row>
    <row r="66" spans="1:114" s="1" customFormat="1" ht="15.95" customHeight="1">
      <c r="A66" s="45"/>
      <c r="B66" s="323">
        <v>16</v>
      </c>
      <c r="C66" s="321"/>
      <c r="D66" s="327"/>
      <c r="E66" s="328"/>
      <c r="F66" s="328"/>
      <c r="G66" s="328"/>
      <c r="H66" s="328"/>
      <c r="I66" s="328"/>
      <c r="J66" s="328"/>
      <c r="K66" s="328"/>
      <c r="L66" s="328"/>
      <c r="M66" s="328"/>
      <c r="N66" s="328"/>
      <c r="O66" s="328"/>
      <c r="P66" s="328"/>
      <c r="Q66" s="328"/>
      <c r="R66" s="328"/>
      <c r="S66" s="329"/>
      <c r="T66" s="330" t="s">
        <v>9</v>
      </c>
      <c r="U66" s="331"/>
      <c r="V66" s="331"/>
      <c r="W66" s="331"/>
      <c r="X66" s="331"/>
      <c r="Y66" s="331"/>
      <c r="Z66" s="331"/>
      <c r="AA66" s="331"/>
      <c r="AB66" s="331"/>
      <c r="AC66" s="331"/>
      <c r="AD66" s="332"/>
      <c r="AE66" s="60"/>
      <c r="AF66" s="61"/>
      <c r="AG66" s="339" t="s">
        <v>4</v>
      </c>
      <c r="AH66" s="339"/>
      <c r="AI66" s="339"/>
      <c r="AJ66" s="339"/>
      <c r="AK66" s="339"/>
      <c r="AL66" s="339"/>
      <c r="AM66" s="357" t="s">
        <v>83</v>
      </c>
      <c r="AN66" s="357"/>
      <c r="AO66" s="358"/>
      <c r="AP66" s="358"/>
      <c r="AQ66" s="358"/>
      <c r="AR66" s="358"/>
      <c r="AS66" s="358"/>
      <c r="AT66" s="358"/>
      <c r="AU66" s="358"/>
      <c r="AV66" s="358"/>
      <c r="AW66" s="358"/>
      <c r="AX66" s="358"/>
      <c r="AY66" s="358"/>
      <c r="AZ66" s="358"/>
      <c r="BA66" s="357" t="s">
        <v>94</v>
      </c>
      <c r="BB66" s="357"/>
      <c r="BC66" s="357"/>
      <c r="BD66" s="359"/>
      <c r="BE66" s="351"/>
      <c r="BF66" s="352"/>
      <c r="BG66" s="352"/>
      <c r="BH66" s="352"/>
      <c r="BI66" s="352"/>
      <c r="BJ66" s="352"/>
      <c r="BK66" s="352"/>
      <c r="BL66" s="352"/>
      <c r="BM66" s="315" t="s">
        <v>1</v>
      </c>
      <c r="BN66" s="321"/>
      <c r="BO66" s="323"/>
      <c r="BP66" s="315"/>
      <c r="BQ66" s="365" t="s">
        <v>87</v>
      </c>
      <c r="BR66" s="365"/>
      <c r="BS66" s="365"/>
      <c r="BT66" s="365"/>
      <c r="BU66" s="365"/>
      <c r="BV66" s="365"/>
      <c r="BW66" s="365"/>
      <c r="BX66" s="6" t="s">
        <v>83</v>
      </c>
      <c r="BY66" s="334"/>
      <c r="BZ66" s="334"/>
      <c r="CA66" s="350" t="s">
        <v>2</v>
      </c>
      <c r="CB66" s="350"/>
      <c r="CC66" s="63" t="s">
        <v>16</v>
      </c>
      <c r="CD66" s="311">
        <f>BE66</f>
        <v>0</v>
      </c>
      <c r="CE66" s="312"/>
      <c r="CF66" s="312"/>
      <c r="CG66" s="312"/>
      <c r="CH66" s="312"/>
      <c r="CI66" s="312"/>
      <c r="CJ66" s="312"/>
      <c r="CK66" s="312"/>
      <c r="CL66" s="312"/>
      <c r="CM66" s="312"/>
      <c r="CN66" s="315" t="s">
        <v>1</v>
      </c>
      <c r="CO66" s="316"/>
      <c r="CP66" s="319">
        <f>IF(BY68="",DE6,ROUNDDOWN(37000*BY68/$CQ$6,-1))</f>
        <v>37000</v>
      </c>
      <c r="CQ66" s="312"/>
      <c r="CR66" s="312"/>
      <c r="CS66" s="312"/>
      <c r="CT66" s="312"/>
      <c r="CU66" s="312"/>
      <c r="CV66" s="312"/>
      <c r="CW66" s="312"/>
      <c r="CX66" s="312"/>
      <c r="CY66" s="312"/>
      <c r="CZ66" s="315" t="s">
        <v>1</v>
      </c>
      <c r="DA66" s="321"/>
      <c r="DB66" s="59"/>
      <c r="DC66" s="59"/>
      <c r="DD66" s="59"/>
      <c r="DE66" s="59"/>
      <c r="DF66" s="59"/>
      <c r="DG66" s="59"/>
      <c r="DH66" s="59"/>
      <c r="DI66" s="59"/>
      <c r="DJ66" s="59"/>
    </row>
    <row r="67" spans="1:114" s="1" customFormat="1" ht="15.95" customHeight="1">
      <c r="A67" s="45"/>
      <c r="B67" s="324"/>
      <c r="C67" s="325"/>
      <c r="D67" s="343"/>
      <c r="E67" s="344"/>
      <c r="F67" s="344"/>
      <c r="G67" s="344"/>
      <c r="H67" s="344"/>
      <c r="I67" s="344"/>
      <c r="J67" s="344"/>
      <c r="K67" s="344"/>
      <c r="L67" s="344"/>
      <c r="M67" s="344"/>
      <c r="N67" s="344"/>
      <c r="O67" s="344"/>
      <c r="P67" s="344"/>
      <c r="Q67" s="344"/>
      <c r="R67" s="344"/>
      <c r="S67" s="345"/>
      <c r="T67" s="333"/>
      <c r="U67" s="334"/>
      <c r="V67" s="334"/>
      <c r="W67" s="334"/>
      <c r="X67" s="334"/>
      <c r="Y67" s="334"/>
      <c r="Z67" s="334"/>
      <c r="AA67" s="334"/>
      <c r="AB67" s="334"/>
      <c r="AC67" s="334"/>
      <c r="AD67" s="335"/>
      <c r="AE67" s="64"/>
      <c r="AF67" s="6"/>
      <c r="AG67" s="349" t="s">
        <v>81</v>
      </c>
      <c r="AH67" s="349"/>
      <c r="AI67" s="349"/>
      <c r="AJ67" s="349"/>
      <c r="AK67" s="349"/>
      <c r="AL67" s="349"/>
      <c r="AM67" s="360" t="s">
        <v>83</v>
      </c>
      <c r="AN67" s="360"/>
      <c r="AO67" s="361"/>
      <c r="AP67" s="361"/>
      <c r="AQ67" s="361"/>
      <c r="AR67" s="361"/>
      <c r="AS67" s="361"/>
      <c r="AT67" s="361"/>
      <c r="AU67" s="360" t="s">
        <v>1</v>
      </c>
      <c r="AV67" s="360"/>
      <c r="AW67" s="360" t="s">
        <v>93</v>
      </c>
      <c r="AX67" s="360"/>
      <c r="AY67" s="362"/>
      <c r="AZ67" s="362"/>
      <c r="BA67" s="360" t="s">
        <v>95</v>
      </c>
      <c r="BB67" s="360"/>
      <c r="BC67" s="360"/>
      <c r="BD67" s="363"/>
      <c r="BE67" s="353"/>
      <c r="BF67" s="354"/>
      <c r="BG67" s="354"/>
      <c r="BH67" s="354"/>
      <c r="BI67" s="354"/>
      <c r="BJ67" s="354"/>
      <c r="BK67" s="354"/>
      <c r="BL67" s="354"/>
      <c r="BM67" s="350"/>
      <c r="BN67" s="325"/>
      <c r="BO67" s="324"/>
      <c r="BP67" s="350"/>
      <c r="BQ67" s="349" t="s">
        <v>88</v>
      </c>
      <c r="BR67" s="349"/>
      <c r="BS67" s="349"/>
      <c r="BT67" s="349"/>
      <c r="BU67" s="349"/>
      <c r="BV67" s="349"/>
      <c r="BW67" s="349"/>
      <c r="BX67" s="6" t="s">
        <v>83</v>
      </c>
      <c r="BY67" s="334"/>
      <c r="BZ67" s="334"/>
      <c r="CA67" s="350" t="s">
        <v>2</v>
      </c>
      <c r="CB67" s="350"/>
      <c r="CC67" s="63" t="s">
        <v>16</v>
      </c>
      <c r="CD67" s="313"/>
      <c r="CE67" s="314"/>
      <c r="CF67" s="314"/>
      <c r="CG67" s="314"/>
      <c r="CH67" s="314"/>
      <c r="CI67" s="314"/>
      <c r="CJ67" s="314"/>
      <c r="CK67" s="314"/>
      <c r="CL67" s="314"/>
      <c r="CM67" s="314"/>
      <c r="CN67" s="317"/>
      <c r="CO67" s="318"/>
      <c r="CP67" s="320"/>
      <c r="CQ67" s="314"/>
      <c r="CR67" s="314"/>
      <c r="CS67" s="314"/>
      <c r="CT67" s="314"/>
      <c r="CU67" s="314"/>
      <c r="CV67" s="314"/>
      <c r="CW67" s="314"/>
      <c r="CX67" s="314"/>
      <c r="CY67" s="314"/>
      <c r="CZ67" s="317"/>
      <c r="DA67" s="322"/>
      <c r="DB67" s="59"/>
      <c r="DC67" s="59"/>
      <c r="DD67" s="59"/>
      <c r="DE67" s="59"/>
      <c r="DF67" s="59"/>
      <c r="DG67" s="59"/>
      <c r="DH67" s="59"/>
      <c r="DI67" s="59"/>
      <c r="DJ67" s="59"/>
    </row>
    <row r="68" spans="1:114" s="1" customFormat="1" ht="15.95" customHeight="1">
      <c r="A68" s="45"/>
      <c r="B68" s="326"/>
      <c r="C68" s="322"/>
      <c r="D68" s="346"/>
      <c r="E68" s="347"/>
      <c r="F68" s="347"/>
      <c r="G68" s="347"/>
      <c r="H68" s="347"/>
      <c r="I68" s="347"/>
      <c r="J68" s="347"/>
      <c r="K68" s="347"/>
      <c r="L68" s="347"/>
      <c r="M68" s="347"/>
      <c r="N68" s="347"/>
      <c r="O68" s="347"/>
      <c r="P68" s="347"/>
      <c r="Q68" s="347"/>
      <c r="R68" s="347"/>
      <c r="S68" s="348"/>
      <c r="T68" s="336"/>
      <c r="U68" s="337"/>
      <c r="V68" s="337"/>
      <c r="W68" s="337"/>
      <c r="X68" s="337"/>
      <c r="Y68" s="337"/>
      <c r="Z68" s="337"/>
      <c r="AA68" s="337"/>
      <c r="AB68" s="337"/>
      <c r="AC68" s="337"/>
      <c r="AD68" s="338"/>
      <c r="AE68" s="64"/>
      <c r="AF68" s="6"/>
      <c r="AG68" s="349" t="s">
        <v>82</v>
      </c>
      <c r="AH68" s="349"/>
      <c r="AI68" s="349"/>
      <c r="AJ68" s="349"/>
      <c r="AK68" s="349"/>
      <c r="AL68" s="349"/>
      <c r="AM68" s="360" t="s">
        <v>83</v>
      </c>
      <c r="AN68" s="360"/>
      <c r="AO68" s="361"/>
      <c r="AP68" s="361"/>
      <c r="AQ68" s="361"/>
      <c r="AR68" s="361"/>
      <c r="AS68" s="361"/>
      <c r="AT68" s="361"/>
      <c r="AU68" s="360" t="s">
        <v>1</v>
      </c>
      <c r="AV68" s="360"/>
      <c r="AW68" s="360" t="s">
        <v>93</v>
      </c>
      <c r="AX68" s="360"/>
      <c r="AY68" s="362"/>
      <c r="AZ68" s="362"/>
      <c r="BA68" s="360" t="s">
        <v>97</v>
      </c>
      <c r="BB68" s="360"/>
      <c r="BC68" s="360"/>
      <c r="BD68" s="363"/>
      <c r="BE68" s="355"/>
      <c r="BF68" s="356"/>
      <c r="BG68" s="356"/>
      <c r="BH68" s="356"/>
      <c r="BI68" s="356"/>
      <c r="BJ68" s="356"/>
      <c r="BK68" s="356"/>
      <c r="BL68" s="356"/>
      <c r="BM68" s="317"/>
      <c r="BN68" s="322"/>
      <c r="BO68" s="65" t="s">
        <v>83</v>
      </c>
      <c r="BP68" s="364" t="s">
        <v>84</v>
      </c>
      <c r="BQ68" s="364"/>
      <c r="BR68" s="364"/>
      <c r="BS68" s="364"/>
      <c r="BT68" s="364"/>
      <c r="BU68" s="364"/>
      <c r="BV68" s="364"/>
      <c r="BW68" s="364"/>
      <c r="BX68" s="364"/>
      <c r="BY68" s="337"/>
      <c r="BZ68" s="337"/>
      <c r="CA68" s="317" t="s">
        <v>2</v>
      </c>
      <c r="CB68" s="317"/>
      <c r="CC68" s="66" t="s">
        <v>86</v>
      </c>
      <c r="CD68" s="340">
        <f>MIN(CD66,CP66)</f>
        <v>0</v>
      </c>
      <c r="CE68" s="341"/>
      <c r="CF68" s="341"/>
      <c r="CG68" s="341"/>
      <c r="CH68" s="341"/>
      <c r="CI68" s="341"/>
      <c r="CJ68" s="341"/>
      <c r="CK68" s="341"/>
      <c r="CL68" s="341"/>
      <c r="CM68" s="341"/>
      <c r="CN68" s="341"/>
      <c r="CO68" s="341"/>
      <c r="CP68" s="341"/>
      <c r="CQ68" s="341"/>
      <c r="CR68" s="341"/>
      <c r="CS68" s="341"/>
      <c r="CT68" s="341"/>
      <c r="CU68" s="341"/>
      <c r="CV68" s="341"/>
      <c r="CW68" s="341"/>
      <c r="CX68" s="341"/>
      <c r="CY68" s="342"/>
      <c r="CZ68" s="309" t="s">
        <v>1</v>
      </c>
      <c r="DA68" s="310"/>
      <c r="DB68" s="59"/>
    </row>
    <row r="69" spans="1:114" s="1" customFormat="1" ht="15.95" customHeight="1">
      <c r="A69" s="45"/>
      <c r="B69" s="323">
        <v>17</v>
      </c>
      <c r="C69" s="321"/>
      <c r="D69" s="327"/>
      <c r="E69" s="328"/>
      <c r="F69" s="328"/>
      <c r="G69" s="328"/>
      <c r="H69" s="328"/>
      <c r="I69" s="328"/>
      <c r="J69" s="328"/>
      <c r="K69" s="328"/>
      <c r="L69" s="328"/>
      <c r="M69" s="328"/>
      <c r="N69" s="328"/>
      <c r="O69" s="328"/>
      <c r="P69" s="328"/>
      <c r="Q69" s="328"/>
      <c r="R69" s="328"/>
      <c r="S69" s="329"/>
      <c r="T69" s="330" t="s">
        <v>9</v>
      </c>
      <c r="U69" s="331"/>
      <c r="V69" s="331"/>
      <c r="W69" s="331"/>
      <c r="X69" s="331"/>
      <c r="Y69" s="331"/>
      <c r="Z69" s="331"/>
      <c r="AA69" s="331"/>
      <c r="AB69" s="331"/>
      <c r="AC69" s="331"/>
      <c r="AD69" s="332"/>
      <c r="AE69" s="60"/>
      <c r="AF69" s="61"/>
      <c r="AG69" s="339" t="s">
        <v>4</v>
      </c>
      <c r="AH69" s="339"/>
      <c r="AI69" s="339"/>
      <c r="AJ69" s="339"/>
      <c r="AK69" s="339"/>
      <c r="AL69" s="339"/>
      <c r="AM69" s="357" t="s">
        <v>83</v>
      </c>
      <c r="AN69" s="357"/>
      <c r="AO69" s="358"/>
      <c r="AP69" s="358"/>
      <c r="AQ69" s="358"/>
      <c r="AR69" s="358"/>
      <c r="AS69" s="358"/>
      <c r="AT69" s="358"/>
      <c r="AU69" s="358"/>
      <c r="AV69" s="358"/>
      <c r="AW69" s="358"/>
      <c r="AX69" s="358"/>
      <c r="AY69" s="358"/>
      <c r="AZ69" s="358"/>
      <c r="BA69" s="357" t="s">
        <v>94</v>
      </c>
      <c r="BB69" s="357"/>
      <c r="BC69" s="357"/>
      <c r="BD69" s="359"/>
      <c r="BE69" s="351"/>
      <c r="BF69" s="352"/>
      <c r="BG69" s="352"/>
      <c r="BH69" s="352"/>
      <c r="BI69" s="352"/>
      <c r="BJ69" s="352"/>
      <c r="BK69" s="352"/>
      <c r="BL69" s="352"/>
      <c r="BM69" s="315" t="s">
        <v>1</v>
      </c>
      <c r="BN69" s="321"/>
      <c r="BO69" s="323"/>
      <c r="BP69" s="315"/>
      <c r="BQ69" s="365" t="s">
        <v>87</v>
      </c>
      <c r="BR69" s="365"/>
      <c r="BS69" s="365"/>
      <c r="BT69" s="365"/>
      <c r="BU69" s="365"/>
      <c r="BV69" s="365"/>
      <c r="BW69" s="365"/>
      <c r="BX69" s="6" t="s">
        <v>83</v>
      </c>
      <c r="BY69" s="334"/>
      <c r="BZ69" s="334"/>
      <c r="CA69" s="350" t="s">
        <v>2</v>
      </c>
      <c r="CB69" s="350"/>
      <c r="CC69" s="63" t="s">
        <v>16</v>
      </c>
      <c r="CD69" s="311">
        <f>BE69</f>
        <v>0</v>
      </c>
      <c r="CE69" s="312"/>
      <c r="CF69" s="312"/>
      <c r="CG69" s="312"/>
      <c r="CH69" s="312"/>
      <c r="CI69" s="312"/>
      <c r="CJ69" s="312"/>
      <c r="CK69" s="312"/>
      <c r="CL69" s="312"/>
      <c r="CM69" s="312"/>
      <c r="CN69" s="315" t="s">
        <v>1</v>
      </c>
      <c r="CO69" s="316"/>
      <c r="CP69" s="319">
        <f>IF(BY71="",DE6,ROUNDDOWN(37000*BY71/$CQ$6,-1))</f>
        <v>37000</v>
      </c>
      <c r="CQ69" s="312"/>
      <c r="CR69" s="312"/>
      <c r="CS69" s="312"/>
      <c r="CT69" s="312"/>
      <c r="CU69" s="312"/>
      <c r="CV69" s="312"/>
      <c r="CW69" s="312"/>
      <c r="CX69" s="312"/>
      <c r="CY69" s="312"/>
      <c r="CZ69" s="315" t="s">
        <v>1</v>
      </c>
      <c r="DA69" s="321"/>
      <c r="DB69" s="59"/>
      <c r="DC69" s="59"/>
      <c r="DD69" s="59"/>
      <c r="DE69" s="59"/>
      <c r="DF69" s="59"/>
      <c r="DG69" s="59"/>
      <c r="DH69" s="59"/>
      <c r="DI69" s="59"/>
      <c r="DJ69" s="59"/>
    </row>
    <row r="70" spans="1:114" s="1" customFormat="1" ht="15.95" customHeight="1">
      <c r="A70" s="45"/>
      <c r="B70" s="324"/>
      <c r="C70" s="325"/>
      <c r="D70" s="343"/>
      <c r="E70" s="344"/>
      <c r="F70" s="344"/>
      <c r="G70" s="344"/>
      <c r="H70" s="344"/>
      <c r="I70" s="344"/>
      <c r="J70" s="344"/>
      <c r="K70" s="344"/>
      <c r="L70" s="344"/>
      <c r="M70" s="344"/>
      <c r="N70" s="344"/>
      <c r="O70" s="344"/>
      <c r="P70" s="344"/>
      <c r="Q70" s="344"/>
      <c r="R70" s="344"/>
      <c r="S70" s="345"/>
      <c r="T70" s="333"/>
      <c r="U70" s="334"/>
      <c r="V70" s="334"/>
      <c r="W70" s="334"/>
      <c r="X70" s="334"/>
      <c r="Y70" s="334"/>
      <c r="Z70" s="334"/>
      <c r="AA70" s="334"/>
      <c r="AB70" s="334"/>
      <c r="AC70" s="334"/>
      <c r="AD70" s="335"/>
      <c r="AE70" s="64"/>
      <c r="AF70" s="6"/>
      <c r="AG70" s="349" t="s">
        <v>81</v>
      </c>
      <c r="AH70" s="349"/>
      <c r="AI70" s="349"/>
      <c r="AJ70" s="349"/>
      <c r="AK70" s="349"/>
      <c r="AL70" s="349"/>
      <c r="AM70" s="360" t="s">
        <v>83</v>
      </c>
      <c r="AN70" s="360"/>
      <c r="AO70" s="361"/>
      <c r="AP70" s="361"/>
      <c r="AQ70" s="361"/>
      <c r="AR70" s="361"/>
      <c r="AS70" s="361"/>
      <c r="AT70" s="361"/>
      <c r="AU70" s="360" t="s">
        <v>1</v>
      </c>
      <c r="AV70" s="360"/>
      <c r="AW70" s="360" t="s">
        <v>93</v>
      </c>
      <c r="AX70" s="360"/>
      <c r="AY70" s="362"/>
      <c r="AZ70" s="362"/>
      <c r="BA70" s="360" t="s">
        <v>95</v>
      </c>
      <c r="BB70" s="360"/>
      <c r="BC70" s="360"/>
      <c r="BD70" s="363"/>
      <c r="BE70" s="353"/>
      <c r="BF70" s="354"/>
      <c r="BG70" s="354"/>
      <c r="BH70" s="354"/>
      <c r="BI70" s="354"/>
      <c r="BJ70" s="354"/>
      <c r="BK70" s="354"/>
      <c r="BL70" s="354"/>
      <c r="BM70" s="350"/>
      <c r="BN70" s="325"/>
      <c r="BO70" s="324"/>
      <c r="BP70" s="350"/>
      <c r="BQ70" s="349" t="s">
        <v>88</v>
      </c>
      <c r="BR70" s="349"/>
      <c r="BS70" s="349"/>
      <c r="BT70" s="349"/>
      <c r="BU70" s="349"/>
      <c r="BV70" s="349"/>
      <c r="BW70" s="349"/>
      <c r="BX70" s="6" t="s">
        <v>83</v>
      </c>
      <c r="BY70" s="334"/>
      <c r="BZ70" s="334"/>
      <c r="CA70" s="350" t="s">
        <v>2</v>
      </c>
      <c r="CB70" s="350"/>
      <c r="CC70" s="63" t="s">
        <v>16</v>
      </c>
      <c r="CD70" s="313"/>
      <c r="CE70" s="314"/>
      <c r="CF70" s="314"/>
      <c r="CG70" s="314"/>
      <c r="CH70" s="314"/>
      <c r="CI70" s="314"/>
      <c r="CJ70" s="314"/>
      <c r="CK70" s="314"/>
      <c r="CL70" s="314"/>
      <c r="CM70" s="314"/>
      <c r="CN70" s="317"/>
      <c r="CO70" s="318"/>
      <c r="CP70" s="320"/>
      <c r="CQ70" s="314"/>
      <c r="CR70" s="314"/>
      <c r="CS70" s="314"/>
      <c r="CT70" s="314"/>
      <c r="CU70" s="314"/>
      <c r="CV70" s="314"/>
      <c r="CW70" s="314"/>
      <c r="CX70" s="314"/>
      <c r="CY70" s="314"/>
      <c r="CZ70" s="317"/>
      <c r="DA70" s="322"/>
      <c r="DB70" s="59"/>
      <c r="DC70" s="59"/>
      <c r="DD70" s="59"/>
      <c r="DE70" s="59"/>
      <c r="DF70" s="59"/>
      <c r="DG70" s="59"/>
      <c r="DH70" s="59"/>
      <c r="DI70" s="59"/>
      <c r="DJ70" s="59"/>
    </row>
    <row r="71" spans="1:114" s="1" customFormat="1" ht="15.95" customHeight="1">
      <c r="A71" s="45"/>
      <c r="B71" s="326"/>
      <c r="C71" s="322"/>
      <c r="D71" s="346"/>
      <c r="E71" s="347"/>
      <c r="F71" s="347"/>
      <c r="G71" s="347"/>
      <c r="H71" s="347"/>
      <c r="I71" s="347"/>
      <c r="J71" s="347"/>
      <c r="K71" s="347"/>
      <c r="L71" s="347"/>
      <c r="M71" s="347"/>
      <c r="N71" s="347"/>
      <c r="O71" s="347"/>
      <c r="P71" s="347"/>
      <c r="Q71" s="347"/>
      <c r="R71" s="347"/>
      <c r="S71" s="348"/>
      <c r="T71" s="336"/>
      <c r="U71" s="337"/>
      <c r="V71" s="337"/>
      <c r="W71" s="337"/>
      <c r="X71" s="337"/>
      <c r="Y71" s="337"/>
      <c r="Z71" s="337"/>
      <c r="AA71" s="337"/>
      <c r="AB71" s="337"/>
      <c r="AC71" s="337"/>
      <c r="AD71" s="338"/>
      <c r="AE71" s="64"/>
      <c r="AF71" s="6"/>
      <c r="AG71" s="349" t="s">
        <v>82</v>
      </c>
      <c r="AH71" s="349"/>
      <c r="AI71" s="349"/>
      <c r="AJ71" s="349"/>
      <c r="AK71" s="349"/>
      <c r="AL71" s="349"/>
      <c r="AM71" s="360" t="s">
        <v>83</v>
      </c>
      <c r="AN71" s="360"/>
      <c r="AO71" s="361"/>
      <c r="AP71" s="361"/>
      <c r="AQ71" s="361"/>
      <c r="AR71" s="361"/>
      <c r="AS71" s="361"/>
      <c r="AT71" s="361"/>
      <c r="AU71" s="360" t="s">
        <v>1</v>
      </c>
      <c r="AV71" s="360"/>
      <c r="AW71" s="360" t="s">
        <v>93</v>
      </c>
      <c r="AX71" s="360"/>
      <c r="AY71" s="362"/>
      <c r="AZ71" s="362"/>
      <c r="BA71" s="360" t="s">
        <v>97</v>
      </c>
      <c r="BB71" s="360"/>
      <c r="BC71" s="360"/>
      <c r="BD71" s="363"/>
      <c r="BE71" s="355"/>
      <c r="BF71" s="356"/>
      <c r="BG71" s="356"/>
      <c r="BH71" s="356"/>
      <c r="BI71" s="356"/>
      <c r="BJ71" s="356"/>
      <c r="BK71" s="356"/>
      <c r="BL71" s="356"/>
      <c r="BM71" s="317"/>
      <c r="BN71" s="322"/>
      <c r="BO71" s="65" t="s">
        <v>83</v>
      </c>
      <c r="BP71" s="364" t="s">
        <v>84</v>
      </c>
      <c r="BQ71" s="364"/>
      <c r="BR71" s="364"/>
      <c r="BS71" s="364"/>
      <c r="BT71" s="364"/>
      <c r="BU71" s="364"/>
      <c r="BV71" s="364"/>
      <c r="BW71" s="364"/>
      <c r="BX71" s="364"/>
      <c r="BY71" s="337"/>
      <c r="BZ71" s="337"/>
      <c r="CA71" s="317" t="s">
        <v>2</v>
      </c>
      <c r="CB71" s="317"/>
      <c r="CC71" s="66" t="s">
        <v>86</v>
      </c>
      <c r="CD71" s="340">
        <f>MIN(CD69,CP69)</f>
        <v>0</v>
      </c>
      <c r="CE71" s="341"/>
      <c r="CF71" s="341"/>
      <c r="CG71" s="341"/>
      <c r="CH71" s="341"/>
      <c r="CI71" s="341"/>
      <c r="CJ71" s="341"/>
      <c r="CK71" s="341"/>
      <c r="CL71" s="341"/>
      <c r="CM71" s="341"/>
      <c r="CN71" s="341"/>
      <c r="CO71" s="341"/>
      <c r="CP71" s="341"/>
      <c r="CQ71" s="341"/>
      <c r="CR71" s="341"/>
      <c r="CS71" s="341"/>
      <c r="CT71" s="341"/>
      <c r="CU71" s="341"/>
      <c r="CV71" s="341"/>
      <c r="CW71" s="341"/>
      <c r="CX71" s="341"/>
      <c r="CY71" s="342"/>
      <c r="CZ71" s="309" t="s">
        <v>1</v>
      </c>
      <c r="DA71" s="310"/>
      <c r="DB71" s="59"/>
    </row>
    <row r="72" spans="1:114" s="1" customFormat="1" ht="15.95" customHeight="1">
      <c r="A72" s="45"/>
      <c r="B72" s="323">
        <v>18</v>
      </c>
      <c r="C72" s="321"/>
      <c r="D72" s="327"/>
      <c r="E72" s="328"/>
      <c r="F72" s="328"/>
      <c r="G72" s="328"/>
      <c r="H72" s="328"/>
      <c r="I72" s="328"/>
      <c r="J72" s="328"/>
      <c r="K72" s="328"/>
      <c r="L72" s="328"/>
      <c r="M72" s="328"/>
      <c r="N72" s="328"/>
      <c r="O72" s="328"/>
      <c r="P72" s="328"/>
      <c r="Q72" s="328"/>
      <c r="R72" s="328"/>
      <c r="S72" s="329"/>
      <c r="T72" s="330" t="s">
        <v>9</v>
      </c>
      <c r="U72" s="331"/>
      <c r="V72" s="331"/>
      <c r="W72" s="331"/>
      <c r="X72" s="331"/>
      <c r="Y72" s="331"/>
      <c r="Z72" s="331"/>
      <c r="AA72" s="331"/>
      <c r="AB72" s="331"/>
      <c r="AC72" s="331"/>
      <c r="AD72" s="332"/>
      <c r="AE72" s="60"/>
      <c r="AF72" s="61"/>
      <c r="AG72" s="339" t="s">
        <v>4</v>
      </c>
      <c r="AH72" s="339"/>
      <c r="AI72" s="339"/>
      <c r="AJ72" s="339"/>
      <c r="AK72" s="339"/>
      <c r="AL72" s="339"/>
      <c r="AM72" s="357" t="s">
        <v>83</v>
      </c>
      <c r="AN72" s="357"/>
      <c r="AO72" s="358"/>
      <c r="AP72" s="358"/>
      <c r="AQ72" s="358"/>
      <c r="AR72" s="358"/>
      <c r="AS72" s="358"/>
      <c r="AT72" s="358"/>
      <c r="AU72" s="358"/>
      <c r="AV72" s="358"/>
      <c r="AW72" s="358"/>
      <c r="AX72" s="358"/>
      <c r="AY72" s="358"/>
      <c r="AZ72" s="358"/>
      <c r="BA72" s="357" t="s">
        <v>94</v>
      </c>
      <c r="BB72" s="357"/>
      <c r="BC72" s="357"/>
      <c r="BD72" s="359"/>
      <c r="BE72" s="351"/>
      <c r="BF72" s="352"/>
      <c r="BG72" s="352"/>
      <c r="BH72" s="352"/>
      <c r="BI72" s="352"/>
      <c r="BJ72" s="352"/>
      <c r="BK72" s="352"/>
      <c r="BL72" s="352"/>
      <c r="BM72" s="315" t="s">
        <v>1</v>
      </c>
      <c r="BN72" s="321"/>
      <c r="BO72" s="323"/>
      <c r="BP72" s="315"/>
      <c r="BQ72" s="365" t="s">
        <v>87</v>
      </c>
      <c r="BR72" s="365"/>
      <c r="BS72" s="365"/>
      <c r="BT72" s="365"/>
      <c r="BU72" s="365"/>
      <c r="BV72" s="365"/>
      <c r="BW72" s="365"/>
      <c r="BX72" s="6" t="s">
        <v>83</v>
      </c>
      <c r="BY72" s="334"/>
      <c r="BZ72" s="334"/>
      <c r="CA72" s="350" t="s">
        <v>2</v>
      </c>
      <c r="CB72" s="350"/>
      <c r="CC72" s="63" t="s">
        <v>16</v>
      </c>
      <c r="CD72" s="311">
        <f>BE72</f>
        <v>0</v>
      </c>
      <c r="CE72" s="312"/>
      <c r="CF72" s="312"/>
      <c r="CG72" s="312"/>
      <c r="CH72" s="312"/>
      <c r="CI72" s="312"/>
      <c r="CJ72" s="312"/>
      <c r="CK72" s="312"/>
      <c r="CL72" s="312"/>
      <c r="CM72" s="312"/>
      <c r="CN72" s="315" t="s">
        <v>1</v>
      </c>
      <c r="CO72" s="316"/>
      <c r="CP72" s="319">
        <f>IF(BY74="",DE6,ROUNDDOWN(37000*BY74/$CQ$6,-1))</f>
        <v>37000</v>
      </c>
      <c r="CQ72" s="312"/>
      <c r="CR72" s="312"/>
      <c r="CS72" s="312"/>
      <c r="CT72" s="312"/>
      <c r="CU72" s="312"/>
      <c r="CV72" s="312"/>
      <c r="CW72" s="312"/>
      <c r="CX72" s="312"/>
      <c r="CY72" s="312"/>
      <c r="CZ72" s="315" t="s">
        <v>1</v>
      </c>
      <c r="DA72" s="321"/>
      <c r="DB72" s="59"/>
      <c r="DC72" s="59"/>
      <c r="DD72" s="59"/>
      <c r="DE72" s="59"/>
      <c r="DF72" s="59"/>
      <c r="DG72" s="59"/>
      <c r="DH72" s="59"/>
      <c r="DI72" s="59"/>
      <c r="DJ72" s="59"/>
    </row>
    <row r="73" spans="1:114" s="1" customFormat="1" ht="15.95" customHeight="1">
      <c r="A73" s="45"/>
      <c r="B73" s="324"/>
      <c r="C73" s="325"/>
      <c r="D73" s="343"/>
      <c r="E73" s="344"/>
      <c r="F73" s="344"/>
      <c r="G73" s="344"/>
      <c r="H73" s="344"/>
      <c r="I73" s="344"/>
      <c r="J73" s="344"/>
      <c r="K73" s="344"/>
      <c r="L73" s="344"/>
      <c r="M73" s="344"/>
      <c r="N73" s="344"/>
      <c r="O73" s="344"/>
      <c r="P73" s="344"/>
      <c r="Q73" s="344"/>
      <c r="R73" s="344"/>
      <c r="S73" s="345"/>
      <c r="T73" s="333"/>
      <c r="U73" s="334"/>
      <c r="V73" s="334"/>
      <c r="W73" s="334"/>
      <c r="X73" s="334"/>
      <c r="Y73" s="334"/>
      <c r="Z73" s="334"/>
      <c r="AA73" s="334"/>
      <c r="AB73" s="334"/>
      <c r="AC73" s="334"/>
      <c r="AD73" s="335"/>
      <c r="AE73" s="64"/>
      <c r="AF73" s="6"/>
      <c r="AG73" s="349" t="s">
        <v>81</v>
      </c>
      <c r="AH73" s="349"/>
      <c r="AI73" s="349"/>
      <c r="AJ73" s="349"/>
      <c r="AK73" s="349"/>
      <c r="AL73" s="349"/>
      <c r="AM73" s="360" t="s">
        <v>83</v>
      </c>
      <c r="AN73" s="360"/>
      <c r="AO73" s="361"/>
      <c r="AP73" s="361"/>
      <c r="AQ73" s="361"/>
      <c r="AR73" s="361"/>
      <c r="AS73" s="361"/>
      <c r="AT73" s="361"/>
      <c r="AU73" s="360" t="s">
        <v>1</v>
      </c>
      <c r="AV73" s="360"/>
      <c r="AW73" s="360" t="s">
        <v>93</v>
      </c>
      <c r="AX73" s="360"/>
      <c r="AY73" s="362"/>
      <c r="AZ73" s="362"/>
      <c r="BA73" s="360" t="s">
        <v>95</v>
      </c>
      <c r="BB73" s="360"/>
      <c r="BC73" s="360"/>
      <c r="BD73" s="363"/>
      <c r="BE73" s="353"/>
      <c r="BF73" s="354"/>
      <c r="BG73" s="354"/>
      <c r="BH73" s="354"/>
      <c r="BI73" s="354"/>
      <c r="BJ73" s="354"/>
      <c r="BK73" s="354"/>
      <c r="BL73" s="354"/>
      <c r="BM73" s="350"/>
      <c r="BN73" s="325"/>
      <c r="BO73" s="324"/>
      <c r="BP73" s="350"/>
      <c r="BQ73" s="349" t="s">
        <v>88</v>
      </c>
      <c r="BR73" s="349"/>
      <c r="BS73" s="349"/>
      <c r="BT73" s="349"/>
      <c r="BU73" s="349"/>
      <c r="BV73" s="349"/>
      <c r="BW73" s="349"/>
      <c r="BX73" s="6" t="s">
        <v>83</v>
      </c>
      <c r="BY73" s="334"/>
      <c r="BZ73" s="334"/>
      <c r="CA73" s="350" t="s">
        <v>2</v>
      </c>
      <c r="CB73" s="350"/>
      <c r="CC73" s="63" t="s">
        <v>16</v>
      </c>
      <c r="CD73" s="313"/>
      <c r="CE73" s="314"/>
      <c r="CF73" s="314"/>
      <c r="CG73" s="314"/>
      <c r="CH73" s="314"/>
      <c r="CI73" s="314"/>
      <c r="CJ73" s="314"/>
      <c r="CK73" s="314"/>
      <c r="CL73" s="314"/>
      <c r="CM73" s="314"/>
      <c r="CN73" s="317"/>
      <c r="CO73" s="318"/>
      <c r="CP73" s="320"/>
      <c r="CQ73" s="314"/>
      <c r="CR73" s="314"/>
      <c r="CS73" s="314"/>
      <c r="CT73" s="314"/>
      <c r="CU73" s="314"/>
      <c r="CV73" s="314"/>
      <c r="CW73" s="314"/>
      <c r="CX73" s="314"/>
      <c r="CY73" s="314"/>
      <c r="CZ73" s="317"/>
      <c r="DA73" s="322"/>
      <c r="DB73" s="59"/>
      <c r="DC73" s="59"/>
      <c r="DD73" s="59"/>
      <c r="DE73" s="59"/>
      <c r="DF73" s="59"/>
      <c r="DG73" s="59"/>
      <c r="DH73" s="59"/>
      <c r="DI73" s="59"/>
      <c r="DJ73" s="59"/>
    </row>
    <row r="74" spans="1:114" s="1" customFormat="1" ht="15.95" customHeight="1">
      <c r="A74" s="45"/>
      <c r="B74" s="326"/>
      <c r="C74" s="322"/>
      <c r="D74" s="346"/>
      <c r="E74" s="347"/>
      <c r="F74" s="347"/>
      <c r="G74" s="347"/>
      <c r="H74" s="347"/>
      <c r="I74" s="347"/>
      <c r="J74" s="347"/>
      <c r="K74" s="347"/>
      <c r="L74" s="347"/>
      <c r="M74" s="347"/>
      <c r="N74" s="347"/>
      <c r="O74" s="347"/>
      <c r="P74" s="347"/>
      <c r="Q74" s="347"/>
      <c r="R74" s="347"/>
      <c r="S74" s="348"/>
      <c r="T74" s="336"/>
      <c r="U74" s="337"/>
      <c r="V74" s="337"/>
      <c r="W74" s="337"/>
      <c r="X74" s="337"/>
      <c r="Y74" s="337"/>
      <c r="Z74" s="337"/>
      <c r="AA74" s="337"/>
      <c r="AB74" s="337"/>
      <c r="AC74" s="337"/>
      <c r="AD74" s="338"/>
      <c r="AE74" s="64"/>
      <c r="AF74" s="6"/>
      <c r="AG74" s="349" t="s">
        <v>82</v>
      </c>
      <c r="AH74" s="349"/>
      <c r="AI74" s="349"/>
      <c r="AJ74" s="349"/>
      <c r="AK74" s="349"/>
      <c r="AL74" s="349"/>
      <c r="AM74" s="360" t="s">
        <v>83</v>
      </c>
      <c r="AN74" s="360"/>
      <c r="AO74" s="361"/>
      <c r="AP74" s="361"/>
      <c r="AQ74" s="361"/>
      <c r="AR74" s="361"/>
      <c r="AS74" s="361"/>
      <c r="AT74" s="361"/>
      <c r="AU74" s="360" t="s">
        <v>1</v>
      </c>
      <c r="AV74" s="360"/>
      <c r="AW74" s="360" t="s">
        <v>93</v>
      </c>
      <c r="AX74" s="360"/>
      <c r="AY74" s="362"/>
      <c r="AZ74" s="362"/>
      <c r="BA74" s="360" t="s">
        <v>97</v>
      </c>
      <c r="BB74" s="360"/>
      <c r="BC74" s="360"/>
      <c r="BD74" s="363"/>
      <c r="BE74" s="355"/>
      <c r="BF74" s="356"/>
      <c r="BG74" s="356"/>
      <c r="BH74" s="356"/>
      <c r="BI74" s="356"/>
      <c r="BJ74" s="356"/>
      <c r="BK74" s="356"/>
      <c r="BL74" s="356"/>
      <c r="BM74" s="317"/>
      <c r="BN74" s="322"/>
      <c r="BO74" s="65" t="s">
        <v>83</v>
      </c>
      <c r="BP74" s="364" t="s">
        <v>84</v>
      </c>
      <c r="BQ74" s="364"/>
      <c r="BR74" s="364"/>
      <c r="BS74" s="364"/>
      <c r="BT74" s="364"/>
      <c r="BU74" s="364"/>
      <c r="BV74" s="364"/>
      <c r="BW74" s="364"/>
      <c r="BX74" s="364"/>
      <c r="BY74" s="337"/>
      <c r="BZ74" s="337"/>
      <c r="CA74" s="317" t="s">
        <v>2</v>
      </c>
      <c r="CB74" s="317"/>
      <c r="CC74" s="66" t="s">
        <v>86</v>
      </c>
      <c r="CD74" s="340">
        <f>MIN(CD72,CP72)</f>
        <v>0</v>
      </c>
      <c r="CE74" s="341"/>
      <c r="CF74" s="341"/>
      <c r="CG74" s="341"/>
      <c r="CH74" s="341"/>
      <c r="CI74" s="341"/>
      <c r="CJ74" s="341"/>
      <c r="CK74" s="341"/>
      <c r="CL74" s="341"/>
      <c r="CM74" s="341"/>
      <c r="CN74" s="341"/>
      <c r="CO74" s="341"/>
      <c r="CP74" s="341"/>
      <c r="CQ74" s="341"/>
      <c r="CR74" s="341"/>
      <c r="CS74" s="341"/>
      <c r="CT74" s="341"/>
      <c r="CU74" s="341"/>
      <c r="CV74" s="341"/>
      <c r="CW74" s="341"/>
      <c r="CX74" s="341"/>
      <c r="CY74" s="342"/>
      <c r="CZ74" s="309" t="s">
        <v>1</v>
      </c>
      <c r="DA74" s="310"/>
      <c r="DB74" s="59"/>
    </row>
    <row r="75" spans="1:114" s="1" customFormat="1" ht="15.95" customHeight="1">
      <c r="A75" s="45"/>
      <c r="B75" s="323">
        <v>19</v>
      </c>
      <c r="C75" s="321"/>
      <c r="D75" s="327"/>
      <c r="E75" s="328"/>
      <c r="F75" s="328"/>
      <c r="G75" s="328"/>
      <c r="H75" s="328"/>
      <c r="I75" s="328"/>
      <c r="J75" s="328"/>
      <c r="K75" s="328"/>
      <c r="L75" s="328"/>
      <c r="M75" s="328"/>
      <c r="N75" s="328"/>
      <c r="O75" s="328"/>
      <c r="P75" s="328"/>
      <c r="Q75" s="328"/>
      <c r="R75" s="328"/>
      <c r="S75" s="329"/>
      <c r="T75" s="330" t="s">
        <v>9</v>
      </c>
      <c r="U75" s="331"/>
      <c r="V75" s="331"/>
      <c r="W75" s="331"/>
      <c r="X75" s="331"/>
      <c r="Y75" s="331"/>
      <c r="Z75" s="331"/>
      <c r="AA75" s="331"/>
      <c r="AB75" s="331"/>
      <c r="AC75" s="331"/>
      <c r="AD75" s="332"/>
      <c r="AE75" s="60"/>
      <c r="AF75" s="61"/>
      <c r="AG75" s="339" t="s">
        <v>4</v>
      </c>
      <c r="AH75" s="339"/>
      <c r="AI75" s="339"/>
      <c r="AJ75" s="339"/>
      <c r="AK75" s="339"/>
      <c r="AL75" s="339"/>
      <c r="AM75" s="357" t="s">
        <v>83</v>
      </c>
      <c r="AN75" s="357"/>
      <c r="AO75" s="358"/>
      <c r="AP75" s="358"/>
      <c r="AQ75" s="358"/>
      <c r="AR75" s="358"/>
      <c r="AS75" s="358"/>
      <c r="AT75" s="358"/>
      <c r="AU75" s="358"/>
      <c r="AV75" s="358"/>
      <c r="AW75" s="358"/>
      <c r="AX75" s="358"/>
      <c r="AY75" s="358"/>
      <c r="AZ75" s="358"/>
      <c r="BA75" s="357" t="s">
        <v>94</v>
      </c>
      <c r="BB75" s="357"/>
      <c r="BC75" s="357"/>
      <c r="BD75" s="359"/>
      <c r="BE75" s="351"/>
      <c r="BF75" s="352"/>
      <c r="BG75" s="352"/>
      <c r="BH75" s="352"/>
      <c r="BI75" s="352"/>
      <c r="BJ75" s="352"/>
      <c r="BK75" s="352"/>
      <c r="BL75" s="352"/>
      <c r="BM75" s="315" t="s">
        <v>1</v>
      </c>
      <c r="BN75" s="321"/>
      <c r="BO75" s="323"/>
      <c r="BP75" s="315"/>
      <c r="BQ75" s="365" t="s">
        <v>87</v>
      </c>
      <c r="BR75" s="365"/>
      <c r="BS75" s="365"/>
      <c r="BT75" s="365"/>
      <c r="BU75" s="365"/>
      <c r="BV75" s="365"/>
      <c r="BW75" s="365"/>
      <c r="BX75" s="6" t="s">
        <v>83</v>
      </c>
      <c r="BY75" s="334"/>
      <c r="BZ75" s="334"/>
      <c r="CA75" s="350" t="s">
        <v>2</v>
      </c>
      <c r="CB75" s="350"/>
      <c r="CC75" s="63" t="s">
        <v>16</v>
      </c>
      <c r="CD75" s="311">
        <f>BE75</f>
        <v>0</v>
      </c>
      <c r="CE75" s="312"/>
      <c r="CF75" s="312"/>
      <c r="CG75" s="312"/>
      <c r="CH75" s="312"/>
      <c r="CI75" s="312"/>
      <c r="CJ75" s="312"/>
      <c r="CK75" s="312"/>
      <c r="CL75" s="312"/>
      <c r="CM75" s="312"/>
      <c r="CN75" s="315" t="s">
        <v>1</v>
      </c>
      <c r="CO75" s="316"/>
      <c r="CP75" s="319">
        <f>IF(BY77="",DE6,ROUNDDOWN(37000*BY77/$CQ$6,-1))</f>
        <v>37000</v>
      </c>
      <c r="CQ75" s="312"/>
      <c r="CR75" s="312"/>
      <c r="CS75" s="312"/>
      <c r="CT75" s="312"/>
      <c r="CU75" s="312"/>
      <c r="CV75" s="312"/>
      <c r="CW75" s="312"/>
      <c r="CX75" s="312"/>
      <c r="CY75" s="312"/>
      <c r="CZ75" s="315" t="s">
        <v>1</v>
      </c>
      <c r="DA75" s="321"/>
      <c r="DB75" s="59"/>
      <c r="DC75" s="59"/>
      <c r="DD75" s="59"/>
      <c r="DE75" s="59"/>
      <c r="DF75" s="59"/>
      <c r="DG75" s="59"/>
      <c r="DH75" s="59"/>
      <c r="DI75" s="59"/>
      <c r="DJ75" s="59"/>
    </row>
    <row r="76" spans="1:114" s="1" customFormat="1" ht="15.95" customHeight="1">
      <c r="A76" s="45"/>
      <c r="B76" s="324"/>
      <c r="C76" s="325"/>
      <c r="D76" s="343"/>
      <c r="E76" s="344"/>
      <c r="F76" s="344"/>
      <c r="G76" s="344"/>
      <c r="H76" s="344"/>
      <c r="I76" s="344"/>
      <c r="J76" s="344"/>
      <c r="K76" s="344"/>
      <c r="L76" s="344"/>
      <c r="M76" s="344"/>
      <c r="N76" s="344"/>
      <c r="O76" s="344"/>
      <c r="P76" s="344"/>
      <c r="Q76" s="344"/>
      <c r="R76" s="344"/>
      <c r="S76" s="345"/>
      <c r="T76" s="333"/>
      <c r="U76" s="334"/>
      <c r="V76" s="334"/>
      <c r="W76" s="334"/>
      <c r="X76" s="334"/>
      <c r="Y76" s="334"/>
      <c r="Z76" s="334"/>
      <c r="AA76" s="334"/>
      <c r="AB76" s="334"/>
      <c r="AC76" s="334"/>
      <c r="AD76" s="335"/>
      <c r="AE76" s="64"/>
      <c r="AF76" s="6"/>
      <c r="AG76" s="349" t="s">
        <v>81</v>
      </c>
      <c r="AH76" s="349"/>
      <c r="AI76" s="349"/>
      <c r="AJ76" s="349"/>
      <c r="AK76" s="349"/>
      <c r="AL76" s="349"/>
      <c r="AM76" s="360" t="s">
        <v>83</v>
      </c>
      <c r="AN76" s="360"/>
      <c r="AO76" s="361"/>
      <c r="AP76" s="361"/>
      <c r="AQ76" s="361"/>
      <c r="AR76" s="361"/>
      <c r="AS76" s="361"/>
      <c r="AT76" s="361"/>
      <c r="AU76" s="360" t="s">
        <v>1</v>
      </c>
      <c r="AV76" s="360"/>
      <c r="AW76" s="360" t="s">
        <v>93</v>
      </c>
      <c r="AX76" s="360"/>
      <c r="AY76" s="362"/>
      <c r="AZ76" s="362"/>
      <c r="BA76" s="360" t="s">
        <v>95</v>
      </c>
      <c r="BB76" s="360"/>
      <c r="BC76" s="360"/>
      <c r="BD76" s="363"/>
      <c r="BE76" s="353"/>
      <c r="BF76" s="354"/>
      <c r="BG76" s="354"/>
      <c r="BH76" s="354"/>
      <c r="BI76" s="354"/>
      <c r="BJ76" s="354"/>
      <c r="BK76" s="354"/>
      <c r="BL76" s="354"/>
      <c r="BM76" s="350"/>
      <c r="BN76" s="325"/>
      <c r="BO76" s="324"/>
      <c r="BP76" s="350"/>
      <c r="BQ76" s="349" t="s">
        <v>88</v>
      </c>
      <c r="BR76" s="349"/>
      <c r="BS76" s="349"/>
      <c r="BT76" s="349"/>
      <c r="BU76" s="349"/>
      <c r="BV76" s="349"/>
      <c r="BW76" s="349"/>
      <c r="BX76" s="6" t="s">
        <v>83</v>
      </c>
      <c r="BY76" s="334"/>
      <c r="BZ76" s="334"/>
      <c r="CA76" s="350" t="s">
        <v>2</v>
      </c>
      <c r="CB76" s="350"/>
      <c r="CC76" s="63" t="s">
        <v>16</v>
      </c>
      <c r="CD76" s="313"/>
      <c r="CE76" s="314"/>
      <c r="CF76" s="314"/>
      <c r="CG76" s="314"/>
      <c r="CH76" s="314"/>
      <c r="CI76" s="314"/>
      <c r="CJ76" s="314"/>
      <c r="CK76" s="314"/>
      <c r="CL76" s="314"/>
      <c r="CM76" s="314"/>
      <c r="CN76" s="317"/>
      <c r="CO76" s="318"/>
      <c r="CP76" s="320"/>
      <c r="CQ76" s="314"/>
      <c r="CR76" s="314"/>
      <c r="CS76" s="314"/>
      <c r="CT76" s="314"/>
      <c r="CU76" s="314"/>
      <c r="CV76" s="314"/>
      <c r="CW76" s="314"/>
      <c r="CX76" s="314"/>
      <c r="CY76" s="314"/>
      <c r="CZ76" s="317"/>
      <c r="DA76" s="322"/>
      <c r="DB76" s="59"/>
      <c r="DC76" s="59"/>
      <c r="DD76" s="59"/>
      <c r="DE76" s="59"/>
      <c r="DF76" s="59"/>
      <c r="DG76" s="59"/>
      <c r="DH76" s="59"/>
      <c r="DI76" s="59"/>
      <c r="DJ76" s="59"/>
    </row>
    <row r="77" spans="1:114" s="1" customFormat="1" ht="15.95" customHeight="1">
      <c r="A77" s="45"/>
      <c r="B77" s="326"/>
      <c r="C77" s="322"/>
      <c r="D77" s="346"/>
      <c r="E77" s="347"/>
      <c r="F77" s="347"/>
      <c r="G77" s="347"/>
      <c r="H77" s="347"/>
      <c r="I77" s="347"/>
      <c r="J77" s="347"/>
      <c r="K77" s="347"/>
      <c r="L77" s="347"/>
      <c r="M77" s="347"/>
      <c r="N77" s="347"/>
      <c r="O77" s="347"/>
      <c r="P77" s="347"/>
      <c r="Q77" s="347"/>
      <c r="R77" s="347"/>
      <c r="S77" s="348"/>
      <c r="T77" s="336"/>
      <c r="U77" s="337"/>
      <c r="V77" s="337"/>
      <c r="W77" s="337"/>
      <c r="X77" s="337"/>
      <c r="Y77" s="337"/>
      <c r="Z77" s="337"/>
      <c r="AA77" s="337"/>
      <c r="AB77" s="337"/>
      <c r="AC77" s="337"/>
      <c r="AD77" s="338"/>
      <c r="AE77" s="64"/>
      <c r="AF77" s="6"/>
      <c r="AG77" s="349" t="s">
        <v>82</v>
      </c>
      <c r="AH77" s="349"/>
      <c r="AI77" s="349"/>
      <c r="AJ77" s="349"/>
      <c r="AK77" s="349"/>
      <c r="AL77" s="349"/>
      <c r="AM77" s="360" t="s">
        <v>83</v>
      </c>
      <c r="AN77" s="360"/>
      <c r="AO77" s="361"/>
      <c r="AP77" s="361"/>
      <c r="AQ77" s="361"/>
      <c r="AR77" s="361"/>
      <c r="AS77" s="361"/>
      <c r="AT77" s="361"/>
      <c r="AU77" s="360" t="s">
        <v>1</v>
      </c>
      <c r="AV77" s="360"/>
      <c r="AW77" s="360" t="s">
        <v>93</v>
      </c>
      <c r="AX77" s="360"/>
      <c r="AY77" s="362"/>
      <c r="AZ77" s="362"/>
      <c r="BA77" s="360" t="s">
        <v>97</v>
      </c>
      <c r="BB77" s="360"/>
      <c r="BC77" s="360"/>
      <c r="BD77" s="363"/>
      <c r="BE77" s="355"/>
      <c r="BF77" s="356"/>
      <c r="BG77" s="356"/>
      <c r="BH77" s="356"/>
      <c r="BI77" s="356"/>
      <c r="BJ77" s="356"/>
      <c r="BK77" s="356"/>
      <c r="BL77" s="356"/>
      <c r="BM77" s="317"/>
      <c r="BN77" s="322"/>
      <c r="BO77" s="65" t="s">
        <v>83</v>
      </c>
      <c r="BP77" s="364" t="s">
        <v>84</v>
      </c>
      <c r="BQ77" s="364"/>
      <c r="BR77" s="364"/>
      <c r="BS77" s="364"/>
      <c r="BT77" s="364"/>
      <c r="BU77" s="364"/>
      <c r="BV77" s="364"/>
      <c r="BW77" s="364"/>
      <c r="BX77" s="364"/>
      <c r="BY77" s="337"/>
      <c r="BZ77" s="337"/>
      <c r="CA77" s="317" t="s">
        <v>2</v>
      </c>
      <c r="CB77" s="317"/>
      <c r="CC77" s="66" t="s">
        <v>86</v>
      </c>
      <c r="CD77" s="340">
        <f>MIN(CD75,CP75)</f>
        <v>0</v>
      </c>
      <c r="CE77" s="341"/>
      <c r="CF77" s="341"/>
      <c r="CG77" s="341"/>
      <c r="CH77" s="341"/>
      <c r="CI77" s="341"/>
      <c r="CJ77" s="341"/>
      <c r="CK77" s="341"/>
      <c r="CL77" s="341"/>
      <c r="CM77" s="341"/>
      <c r="CN77" s="341"/>
      <c r="CO77" s="341"/>
      <c r="CP77" s="341"/>
      <c r="CQ77" s="341"/>
      <c r="CR77" s="341"/>
      <c r="CS77" s="341"/>
      <c r="CT77" s="341"/>
      <c r="CU77" s="341"/>
      <c r="CV77" s="341"/>
      <c r="CW77" s="341"/>
      <c r="CX77" s="341"/>
      <c r="CY77" s="342"/>
      <c r="CZ77" s="309" t="s">
        <v>1</v>
      </c>
      <c r="DA77" s="310"/>
      <c r="DB77" s="59"/>
    </row>
    <row r="78" spans="1:114" s="1" customFormat="1" ht="15.95" customHeight="1">
      <c r="A78" s="45"/>
      <c r="B78" s="323">
        <v>20</v>
      </c>
      <c r="C78" s="321"/>
      <c r="D78" s="327"/>
      <c r="E78" s="328"/>
      <c r="F78" s="328"/>
      <c r="G78" s="328"/>
      <c r="H78" s="328"/>
      <c r="I78" s="328"/>
      <c r="J78" s="328"/>
      <c r="K78" s="328"/>
      <c r="L78" s="328"/>
      <c r="M78" s="328"/>
      <c r="N78" s="328"/>
      <c r="O78" s="328"/>
      <c r="P78" s="328"/>
      <c r="Q78" s="328"/>
      <c r="R78" s="328"/>
      <c r="S78" s="329"/>
      <c r="T78" s="330" t="s">
        <v>9</v>
      </c>
      <c r="U78" s="331"/>
      <c r="V78" s="331"/>
      <c r="W78" s="331"/>
      <c r="X78" s="331"/>
      <c r="Y78" s="331"/>
      <c r="Z78" s="331"/>
      <c r="AA78" s="331"/>
      <c r="AB78" s="331"/>
      <c r="AC78" s="331"/>
      <c r="AD78" s="332"/>
      <c r="AE78" s="60"/>
      <c r="AF78" s="61"/>
      <c r="AG78" s="339" t="s">
        <v>4</v>
      </c>
      <c r="AH78" s="339"/>
      <c r="AI78" s="339"/>
      <c r="AJ78" s="339"/>
      <c r="AK78" s="339"/>
      <c r="AL78" s="339"/>
      <c r="AM78" s="357" t="s">
        <v>83</v>
      </c>
      <c r="AN78" s="357"/>
      <c r="AO78" s="358"/>
      <c r="AP78" s="358"/>
      <c r="AQ78" s="358"/>
      <c r="AR78" s="358"/>
      <c r="AS78" s="358"/>
      <c r="AT78" s="358"/>
      <c r="AU78" s="358"/>
      <c r="AV78" s="358"/>
      <c r="AW78" s="358"/>
      <c r="AX78" s="358"/>
      <c r="AY78" s="358"/>
      <c r="AZ78" s="358"/>
      <c r="BA78" s="357" t="s">
        <v>94</v>
      </c>
      <c r="BB78" s="357"/>
      <c r="BC78" s="357"/>
      <c r="BD78" s="359"/>
      <c r="BE78" s="351"/>
      <c r="BF78" s="352"/>
      <c r="BG78" s="352"/>
      <c r="BH78" s="352"/>
      <c r="BI78" s="352"/>
      <c r="BJ78" s="352"/>
      <c r="BK78" s="352"/>
      <c r="BL78" s="352"/>
      <c r="BM78" s="315" t="s">
        <v>1</v>
      </c>
      <c r="BN78" s="321"/>
      <c r="BO78" s="323"/>
      <c r="BP78" s="315"/>
      <c r="BQ78" s="365" t="s">
        <v>87</v>
      </c>
      <c r="BR78" s="365"/>
      <c r="BS78" s="365"/>
      <c r="BT78" s="365"/>
      <c r="BU78" s="365"/>
      <c r="BV78" s="365"/>
      <c r="BW78" s="365"/>
      <c r="BX78" s="6" t="s">
        <v>83</v>
      </c>
      <c r="BY78" s="334"/>
      <c r="BZ78" s="334"/>
      <c r="CA78" s="350" t="s">
        <v>2</v>
      </c>
      <c r="CB78" s="350"/>
      <c r="CC78" s="63" t="s">
        <v>16</v>
      </c>
      <c r="CD78" s="311">
        <f>BE78</f>
        <v>0</v>
      </c>
      <c r="CE78" s="312"/>
      <c r="CF78" s="312"/>
      <c r="CG78" s="312"/>
      <c r="CH78" s="312"/>
      <c r="CI78" s="312"/>
      <c r="CJ78" s="312"/>
      <c r="CK78" s="312"/>
      <c r="CL78" s="312"/>
      <c r="CM78" s="312"/>
      <c r="CN78" s="315" t="s">
        <v>1</v>
      </c>
      <c r="CO78" s="316"/>
      <c r="CP78" s="319">
        <f>IF(BY80="",DE6,ROUNDDOWN(37000*BY80/$CQ$6,-1))</f>
        <v>37000</v>
      </c>
      <c r="CQ78" s="312"/>
      <c r="CR78" s="312"/>
      <c r="CS78" s="312"/>
      <c r="CT78" s="312"/>
      <c r="CU78" s="312"/>
      <c r="CV78" s="312"/>
      <c r="CW78" s="312"/>
      <c r="CX78" s="312"/>
      <c r="CY78" s="312"/>
      <c r="CZ78" s="315" t="s">
        <v>1</v>
      </c>
      <c r="DA78" s="321"/>
      <c r="DB78" s="59"/>
      <c r="DC78" s="59"/>
      <c r="DD78" s="59"/>
      <c r="DE78" s="59"/>
      <c r="DF78" s="59"/>
      <c r="DG78" s="59"/>
      <c r="DH78" s="59"/>
      <c r="DI78" s="59"/>
      <c r="DJ78" s="59"/>
    </row>
    <row r="79" spans="1:114" s="1" customFormat="1" ht="15.95" customHeight="1">
      <c r="A79" s="45"/>
      <c r="B79" s="324"/>
      <c r="C79" s="325"/>
      <c r="D79" s="343"/>
      <c r="E79" s="344"/>
      <c r="F79" s="344"/>
      <c r="G79" s="344"/>
      <c r="H79" s="344"/>
      <c r="I79" s="344"/>
      <c r="J79" s="344"/>
      <c r="K79" s="344"/>
      <c r="L79" s="344"/>
      <c r="M79" s="344"/>
      <c r="N79" s="344"/>
      <c r="O79" s="344"/>
      <c r="P79" s="344"/>
      <c r="Q79" s="344"/>
      <c r="R79" s="344"/>
      <c r="S79" s="345"/>
      <c r="T79" s="333"/>
      <c r="U79" s="334"/>
      <c r="V79" s="334"/>
      <c r="W79" s="334"/>
      <c r="X79" s="334"/>
      <c r="Y79" s="334"/>
      <c r="Z79" s="334"/>
      <c r="AA79" s="334"/>
      <c r="AB79" s="334"/>
      <c r="AC79" s="334"/>
      <c r="AD79" s="335"/>
      <c r="AE79" s="64"/>
      <c r="AF79" s="6"/>
      <c r="AG79" s="349" t="s">
        <v>81</v>
      </c>
      <c r="AH79" s="349"/>
      <c r="AI79" s="349"/>
      <c r="AJ79" s="349"/>
      <c r="AK79" s="349"/>
      <c r="AL79" s="349"/>
      <c r="AM79" s="360" t="s">
        <v>83</v>
      </c>
      <c r="AN79" s="360"/>
      <c r="AO79" s="361"/>
      <c r="AP79" s="361"/>
      <c r="AQ79" s="361"/>
      <c r="AR79" s="361"/>
      <c r="AS79" s="361"/>
      <c r="AT79" s="361"/>
      <c r="AU79" s="380" t="s">
        <v>1</v>
      </c>
      <c r="AV79" s="380"/>
      <c r="AW79" s="380" t="s">
        <v>93</v>
      </c>
      <c r="AX79" s="380"/>
      <c r="AY79" s="362"/>
      <c r="AZ79" s="362"/>
      <c r="BA79" s="360" t="s">
        <v>95</v>
      </c>
      <c r="BB79" s="360"/>
      <c r="BC79" s="360"/>
      <c r="BD79" s="363"/>
      <c r="BE79" s="353"/>
      <c r="BF79" s="354"/>
      <c r="BG79" s="354"/>
      <c r="BH79" s="354"/>
      <c r="BI79" s="354"/>
      <c r="BJ79" s="354"/>
      <c r="BK79" s="354"/>
      <c r="BL79" s="354"/>
      <c r="BM79" s="350"/>
      <c r="BN79" s="325"/>
      <c r="BO79" s="324"/>
      <c r="BP79" s="350"/>
      <c r="BQ79" s="349" t="s">
        <v>88</v>
      </c>
      <c r="BR79" s="349"/>
      <c r="BS79" s="349"/>
      <c r="BT79" s="349"/>
      <c r="BU79" s="349"/>
      <c r="BV79" s="349"/>
      <c r="BW79" s="349"/>
      <c r="BX79" s="6" t="s">
        <v>83</v>
      </c>
      <c r="BY79" s="334"/>
      <c r="BZ79" s="334"/>
      <c r="CA79" s="350" t="s">
        <v>2</v>
      </c>
      <c r="CB79" s="350"/>
      <c r="CC79" s="63" t="s">
        <v>16</v>
      </c>
      <c r="CD79" s="313"/>
      <c r="CE79" s="314"/>
      <c r="CF79" s="314"/>
      <c r="CG79" s="314"/>
      <c r="CH79" s="314"/>
      <c r="CI79" s="314"/>
      <c r="CJ79" s="314"/>
      <c r="CK79" s="314"/>
      <c r="CL79" s="314"/>
      <c r="CM79" s="314"/>
      <c r="CN79" s="317"/>
      <c r="CO79" s="318"/>
      <c r="CP79" s="320"/>
      <c r="CQ79" s="314"/>
      <c r="CR79" s="314"/>
      <c r="CS79" s="314"/>
      <c r="CT79" s="314"/>
      <c r="CU79" s="314"/>
      <c r="CV79" s="314"/>
      <c r="CW79" s="314"/>
      <c r="CX79" s="314"/>
      <c r="CY79" s="314"/>
      <c r="CZ79" s="317"/>
      <c r="DA79" s="322"/>
      <c r="DB79" s="59"/>
      <c r="DC79" s="59"/>
      <c r="DD79" s="59"/>
      <c r="DE79" s="59"/>
      <c r="DF79" s="59"/>
      <c r="DG79" s="59"/>
      <c r="DH79" s="59"/>
      <c r="DI79" s="59"/>
      <c r="DJ79" s="59"/>
    </row>
    <row r="80" spans="1:114" s="1" customFormat="1" ht="15.95" customHeight="1" thickBot="1">
      <c r="A80" s="45"/>
      <c r="B80" s="326"/>
      <c r="C80" s="322"/>
      <c r="D80" s="346"/>
      <c r="E80" s="347"/>
      <c r="F80" s="347"/>
      <c r="G80" s="347"/>
      <c r="H80" s="347"/>
      <c r="I80" s="347"/>
      <c r="J80" s="347"/>
      <c r="K80" s="347"/>
      <c r="L80" s="347"/>
      <c r="M80" s="347"/>
      <c r="N80" s="347"/>
      <c r="O80" s="347"/>
      <c r="P80" s="347"/>
      <c r="Q80" s="347"/>
      <c r="R80" s="347"/>
      <c r="S80" s="348"/>
      <c r="T80" s="336"/>
      <c r="U80" s="337"/>
      <c r="V80" s="337"/>
      <c r="W80" s="337"/>
      <c r="X80" s="337"/>
      <c r="Y80" s="337"/>
      <c r="Z80" s="337"/>
      <c r="AA80" s="337"/>
      <c r="AB80" s="337"/>
      <c r="AC80" s="337"/>
      <c r="AD80" s="338"/>
      <c r="AE80" s="65"/>
      <c r="AF80" s="57"/>
      <c r="AG80" s="364" t="s">
        <v>82</v>
      </c>
      <c r="AH80" s="364"/>
      <c r="AI80" s="364"/>
      <c r="AJ80" s="364"/>
      <c r="AK80" s="364"/>
      <c r="AL80" s="364"/>
      <c r="AM80" s="375" t="s">
        <v>83</v>
      </c>
      <c r="AN80" s="375"/>
      <c r="AO80" s="376"/>
      <c r="AP80" s="376"/>
      <c r="AQ80" s="376"/>
      <c r="AR80" s="376"/>
      <c r="AS80" s="376"/>
      <c r="AT80" s="376"/>
      <c r="AU80" s="377" t="s">
        <v>1</v>
      </c>
      <c r="AV80" s="377"/>
      <c r="AW80" s="377" t="s">
        <v>93</v>
      </c>
      <c r="AX80" s="377"/>
      <c r="AY80" s="378"/>
      <c r="AZ80" s="378"/>
      <c r="BA80" s="375" t="s">
        <v>97</v>
      </c>
      <c r="BB80" s="375"/>
      <c r="BC80" s="375"/>
      <c r="BD80" s="379"/>
      <c r="BE80" s="355"/>
      <c r="BF80" s="356"/>
      <c r="BG80" s="356"/>
      <c r="BH80" s="356"/>
      <c r="BI80" s="356"/>
      <c r="BJ80" s="356"/>
      <c r="BK80" s="356"/>
      <c r="BL80" s="356"/>
      <c r="BM80" s="317"/>
      <c r="BN80" s="322"/>
      <c r="BO80" s="65" t="s">
        <v>83</v>
      </c>
      <c r="BP80" s="364" t="s">
        <v>84</v>
      </c>
      <c r="BQ80" s="364"/>
      <c r="BR80" s="364"/>
      <c r="BS80" s="364"/>
      <c r="BT80" s="364"/>
      <c r="BU80" s="364"/>
      <c r="BV80" s="364"/>
      <c r="BW80" s="364"/>
      <c r="BX80" s="364"/>
      <c r="BY80" s="337"/>
      <c r="BZ80" s="337"/>
      <c r="CA80" s="317" t="s">
        <v>2</v>
      </c>
      <c r="CB80" s="317"/>
      <c r="CC80" s="66" t="s">
        <v>86</v>
      </c>
      <c r="CD80" s="340">
        <f>MIN(CD78,CP78)</f>
        <v>0</v>
      </c>
      <c r="CE80" s="341"/>
      <c r="CF80" s="341"/>
      <c r="CG80" s="341"/>
      <c r="CH80" s="341"/>
      <c r="CI80" s="341"/>
      <c r="CJ80" s="341"/>
      <c r="CK80" s="341"/>
      <c r="CL80" s="341"/>
      <c r="CM80" s="341"/>
      <c r="CN80" s="341"/>
      <c r="CO80" s="341"/>
      <c r="CP80" s="341"/>
      <c r="CQ80" s="341"/>
      <c r="CR80" s="341"/>
      <c r="CS80" s="341"/>
      <c r="CT80" s="341"/>
      <c r="CU80" s="341"/>
      <c r="CV80" s="341"/>
      <c r="CW80" s="341"/>
      <c r="CX80" s="341"/>
      <c r="CY80" s="342"/>
      <c r="CZ80" s="309" t="s">
        <v>1</v>
      </c>
      <c r="DA80" s="310"/>
      <c r="DB80" s="59"/>
    </row>
    <row r="81" spans="1:119" s="73" customFormat="1" ht="20.100000000000001" customHeight="1" thickTop="1" thickBot="1">
      <c r="A81" s="67"/>
      <c r="B81" s="68"/>
      <c r="C81" s="68"/>
      <c r="D81" s="69"/>
      <c r="E81" s="69"/>
      <c r="F81" s="69"/>
      <c r="G81" s="69"/>
      <c r="H81" s="69"/>
      <c r="I81" s="69"/>
      <c r="J81" s="69"/>
      <c r="K81" s="69"/>
      <c r="L81" s="69"/>
      <c r="M81" s="69"/>
      <c r="N81" s="69"/>
      <c r="O81" s="69"/>
      <c r="P81" s="69"/>
      <c r="Q81" s="69"/>
      <c r="R81" s="69"/>
      <c r="S81" s="69"/>
      <c r="T81" s="70"/>
      <c r="U81" s="70"/>
      <c r="V81" s="70"/>
      <c r="W81" s="70"/>
      <c r="X81" s="70"/>
      <c r="Y81" s="70"/>
      <c r="Z81" s="70"/>
      <c r="AA81" s="70"/>
      <c r="AB81" s="70"/>
      <c r="AC81" s="70"/>
      <c r="AD81" s="70"/>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0"/>
      <c r="BN81" s="70"/>
      <c r="BO81" s="367" t="s">
        <v>77</v>
      </c>
      <c r="BP81" s="368"/>
      <c r="BQ81" s="368"/>
      <c r="BR81" s="368"/>
      <c r="BS81" s="368"/>
      <c r="BT81" s="368"/>
      <c r="BU81" s="368"/>
      <c r="BV81" s="368"/>
      <c r="BW81" s="368"/>
      <c r="BX81" s="368"/>
      <c r="BY81" s="368"/>
      <c r="BZ81" s="368"/>
      <c r="CA81" s="368"/>
      <c r="CB81" s="368"/>
      <c r="CC81" s="369"/>
      <c r="CD81" s="370">
        <f>CD23+CD26+CD29+CD32+CD35+CD38+CD41+CD44+CD47+CD50+CD53+CD56+CD59+CD62+CD80+CD65+CD68+CD71+CD74+CD77</f>
        <v>0</v>
      </c>
      <c r="CE81" s="371"/>
      <c r="CF81" s="371"/>
      <c r="CG81" s="371"/>
      <c r="CH81" s="371"/>
      <c r="CI81" s="371"/>
      <c r="CJ81" s="371"/>
      <c r="CK81" s="371"/>
      <c r="CL81" s="371"/>
      <c r="CM81" s="371"/>
      <c r="CN81" s="371"/>
      <c r="CO81" s="371"/>
      <c r="CP81" s="371"/>
      <c r="CQ81" s="371"/>
      <c r="CR81" s="371"/>
      <c r="CS81" s="371"/>
      <c r="CT81" s="371"/>
      <c r="CU81" s="371"/>
      <c r="CV81" s="371"/>
      <c r="CW81" s="371"/>
      <c r="CX81" s="371"/>
      <c r="CY81" s="371"/>
      <c r="CZ81" s="372" t="s">
        <v>1</v>
      </c>
      <c r="DA81" s="373"/>
      <c r="DB81" s="72"/>
    </row>
    <row r="82" spans="1:119" s="73" customFormat="1" ht="8.1" customHeight="1" thickTop="1">
      <c r="A82" s="67"/>
      <c r="B82" s="70"/>
      <c r="C82" s="70"/>
      <c r="D82" s="69"/>
      <c r="E82" s="69"/>
      <c r="F82" s="69"/>
      <c r="G82" s="69"/>
      <c r="H82" s="69"/>
      <c r="I82" s="69"/>
      <c r="J82" s="69"/>
      <c r="K82" s="69"/>
      <c r="L82" s="69"/>
      <c r="M82" s="69"/>
      <c r="N82" s="69"/>
      <c r="O82" s="69"/>
      <c r="P82" s="69"/>
      <c r="Q82" s="69"/>
      <c r="R82" s="69"/>
      <c r="S82" s="69"/>
      <c r="T82" s="70"/>
      <c r="U82" s="70"/>
      <c r="V82" s="70"/>
      <c r="W82" s="70"/>
      <c r="X82" s="70"/>
      <c r="Y82" s="70"/>
      <c r="Z82" s="70"/>
      <c r="AA82" s="70"/>
      <c r="AB82" s="70"/>
      <c r="AC82" s="70"/>
      <c r="AD82" s="70"/>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1"/>
      <c r="BF82" s="71"/>
      <c r="BG82" s="71"/>
      <c r="BH82" s="71"/>
      <c r="BI82" s="71"/>
      <c r="BJ82" s="71"/>
      <c r="BK82" s="71"/>
      <c r="BL82" s="71"/>
      <c r="BM82" s="70"/>
      <c r="BN82" s="70"/>
      <c r="BO82" s="75"/>
      <c r="BP82" s="75"/>
      <c r="BQ82" s="75"/>
      <c r="BR82" s="75"/>
      <c r="BS82" s="75"/>
      <c r="BT82" s="75"/>
      <c r="BU82" s="75"/>
      <c r="BV82" s="76"/>
      <c r="BW82" s="76"/>
      <c r="BX82" s="76"/>
      <c r="BY82" s="76"/>
      <c r="BZ82" s="76"/>
      <c r="CA82" s="76"/>
      <c r="CB82" s="76"/>
      <c r="CC82" s="75"/>
      <c r="CD82" s="75"/>
      <c r="CE82" s="75"/>
      <c r="CF82" s="70"/>
      <c r="CG82" s="70"/>
      <c r="CH82" s="70"/>
      <c r="CI82" s="70"/>
      <c r="CJ82" s="70"/>
      <c r="CK82" s="70"/>
      <c r="CL82" s="70"/>
      <c r="CM82" s="70"/>
      <c r="CN82" s="70"/>
      <c r="CO82" s="70"/>
      <c r="CP82" s="70"/>
      <c r="CQ82" s="77"/>
      <c r="CR82" s="77"/>
      <c r="CS82" s="77"/>
      <c r="CT82" s="77"/>
      <c r="CU82" s="77"/>
      <c r="CV82" s="77"/>
      <c r="CW82" s="77"/>
      <c r="CX82" s="77"/>
      <c r="CY82" s="77"/>
      <c r="CZ82" s="77"/>
      <c r="DA82" s="77"/>
      <c r="DB82" s="77"/>
      <c r="DC82" s="77"/>
      <c r="DD82" s="77"/>
      <c r="DE82" s="77"/>
      <c r="DF82" s="77"/>
      <c r="DG82" s="77"/>
      <c r="DH82" s="77"/>
      <c r="DI82" s="77"/>
      <c r="DJ82" s="77"/>
      <c r="DK82" s="77"/>
      <c r="DL82" s="77"/>
      <c r="DM82" s="70"/>
      <c r="DN82" s="70"/>
      <c r="DO82" s="72"/>
    </row>
    <row r="83" spans="1:119" s="6" customFormat="1" ht="12" customHeight="1">
      <c r="A83" s="2"/>
      <c r="B83" s="3" t="s">
        <v>15</v>
      </c>
      <c r="C83" s="3"/>
      <c r="D83" s="4" t="s">
        <v>38</v>
      </c>
      <c r="E83" s="5"/>
      <c r="F83" s="5"/>
      <c r="G83" s="5"/>
      <c r="H83" s="5"/>
      <c r="I83" s="5"/>
      <c r="J83" s="5"/>
      <c r="K83" s="5"/>
      <c r="L83" s="5"/>
      <c r="M83" s="5"/>
      <c r="N83" s="5"/>
      <c r="O83" s="5"/>
      <c r="P83" s="5"/>
      <c r="Q83" s="5"/>
      <c r="R83" s="5"/>
      <c r="S83" s="5"/>
      <c r="T83" s="3"/>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row>
    <row r="84" spans="1:119" s="6" customFormat="1" ht="12" customHeight="1">
      <c r="A84" s="2"/>
      <c r="B84" s="3"/>
      <c r="C84" s="3"/>
      <c r="D84" s="4"/>
      <c r="E84" s="4" t="s">
        <v>89</v>
      </c>
      <c r="F84" s="5"/>
      <c r="G84" s="5"/>
      <c r="H84" s="5"/>
      <c r="I84" s="5"/>
      <c r="J84" s="5"/>
      <c r="K84" s="5"/>
      <c r="L84" s="5"/>
      <c r="M84" s="5"/>
      <c r="N84" s="5"/>
      <c r="O84" s="5"/>
      <c r="P84" s="5"/>
      <c r="Q84" s="5"/>
      <c r="R84" s="5"/>
      <c r="S84" s="5"/>
      <c r="T84" s="3"/>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row>
    <row r="85" spans="1:119" s="6" customFormat="1" ht="12" customHeight="1">
      <c r="A85" s="2"/>
      <c r="B85" s="3"/>
      <c r="C85" s="3"/>
      <c r="D85" s="4"/>
      <c r="E85" s="4" t="s">
        <v>91</v>
      </c>
      <c r="F85" s="5"/>
      <c r="G85" s="5"/>
      <c r="H85" s="5"/>
      <c r="I85" s="5"/>
      <c r="J85" s="5"/>
      <c r="K85" s="5"/>
      <c r="L85" s="5"/>
      <c r="M85" s="5"/>
      <c r="N85" s="5"/>
      <c r="O85" s="5"/>
      <c r="P85" s="5"/>
      <c r="Q85" s="5"/>
      <c r="R85" s="5"/>
      <c r="S85" s="5"/>
      <c r="T85" s="3"/>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row>
    <row r="86" spans="1:119" s="1" customFormat="1" ht="12" customHeight="1">
      <c r="A86" s="1" t="s">
        <v>43</v>
      </c>
      <c r="D86" s="1" t="s">
        <v>44</v>
      </c>
    </row>
    <row r="87" spans="1:119">
      <c r="T87" s="374"/>
      <c r="U87" s="374"/>
      <c r="V87" s="374"/>
      <c r="W87" s="374"/>
      <c r="X87" s="374"/>
      <c r="Y87" s="374"/>
      <c r="Z87" s="374"/>
      <c r="AA87" s="374"/>
      <c r="AB87" s="374"/>
      <c r="AC87" s="374"/>
      <c r="AD87" s="374"/>
    </row>
    <row r="88" spans="1:119">
      <c r="T88" s="374"/>
      <c r="U88" s="374"/>
      <c r="V88" s="374"/>
      <c r="W88" s="374"/>
      <c r="X88" s="374"/>
      <c r="Y88" s="374"/>
      <c r="Z88" s="374"/>
      <c r="AA88" s="374"/>
      <c r="AB88" s="374"/>
      <c r="AC88" s="374"/>
      <c r="AD88" s="374"/>
    </row>
  </sheetData>
  <sheetProtection sheet="1" objects="1" scenarios="1"/>
  <protectedRanges>
    <protectedRange sqref="BZ8:CS11" name="範囲2"/>
    <protectedRange sqref="AT6:AV6 AZ6:BB6 H10:J10 M10:O10 R10:T10" name="範囲2_1"/>
    <protectedRange sqref="AT6:AV6" name="範囲1_1"/>
  </protectedRanges>
  <mergeCells count="873">
    <mergeCell ref="BO81:CC81"/>
    <mergeCell ref="CD81:CY81"/>
    <mergeCell ref="CZ81:DA81"/>
    <mergeCell ref="T87:AD87"/>
    <mergeCell ref="T88:AD88"/>
    <mergeCell ref="BA80:BD80"/>
    <mergeCell ref="BP80:BX80"/>
    <mergeCell ref="BY80:BZ80"/>
    <mergeCell ref="CA80:CB80"/>
    <mergeCell ref="CD80:CY80"/>
    <mergeCell ref="CZ80:DA80"/>
    <mergeCell ref="AG80:AL80"/>
    <mergeCell ref="AM80:AN80"/>
    <mergeCell ref="AO80:AT80"/>
    <mergeCell ref="AU80:AV80"/>
    <mergeCell ref="AW80:AX80"/>
    <mergeCell ref="AY80:AZ80"/>
    <mergeCell ref="AY79:AZ79"/>
    <mergeCell ref="BA79:BD79"/>
    <mergeCell ref="BO79:BP79"/>
    <mergeCell ref="BQ79:BW79"/>
    <mergeCell ref="BY79:BZ79"/>
    <mergeCell ref="CA79:CB79"/>
    <mergeCell ref="CD78:CM79"/>
    <mergeCell ref="CN78:CO79"/>
    <mergeCell ref="CP78:CY79"/>
    <mergeCell ref="CD77:CY77"/>
    <mergeCell ref="CZ77:DA77"/>
    <mergeCell ref="B78:C80"/>
    <mergeCell ref="D78:S78"/>
    <mergeCell ref="T78:AD80"/>
    <mergeCell ref="AG78:AL78"/>
    <mergeCell ref="AM78:AN78"/>
    <mergeCell ref="AO78:AZ78"/>
    <mergeCell ref="BA78:BD78"/>
    <mergeCell ref="B75:C77"/>
    <mergeCell ref="AO75:AZ75"/>
    <mergeCell ref="CZ78:DA79"/>
    <mergeCell ref="D79:S80"/>
    <mergeCell ref="AG79:AL79"/>
    <mergeCell ref="AM79:AN79"/>
    <mergeCell ref="AO79:AT79"/>
    <mergeCell ref="AU79:AV79"/>
    <mergeCell ref="AW79:AX79"/>
    <mergeCell ref="BE78:BL80"/>
    <mergeCell ref="BM78:BN80"/>
    <mergeCell ref="BO78:BP78"/>
    <mergeCell ref="BQ78:BW78"/>
    <mergeCell ref="BY78:BZ78"/>
    <mergeCell ref="CA78:CB78"/>
    <mergeCell ref="CA76:CB76"/>
    <mergeCell ref="AG77:AL77"/>
    <mergeCell ref="AM77:AN77"/>
    <mergeCell ref="AO77:AT77"/>
    <mergeCell ref="AU77:AV77"/>
    <mergeCell ref="AW77:AX77"/>
    <mergeCell ref="AY77:AZ77"/>
    <mergeCell ref="BA77:BD77"/>
    <mergeCell ref="BP77:BX77"/>
    <mergeCell ref="BY77:BZ77"/>
    <mergeCell ref="AW76:AX76"/>
    <mergeCell ref="AY76:AZ76"/>
    <mergeCell ref="CA77:CB77"/>
    <mergeCell ref="CA75:CB75"/>
    <mergeCell ref="CD75:CM76"/>
    <mergeCell ref="CN75:CO76"/>
    <mergeCell ref="CP75:CY76"/>
    <mergeCell ref="CZ75:DA76"/>
    <mergeCell ref="D76:S77"/>
    <mergeCell ref="AG76:AL76"/>
    <mergeCell ref="AM76:AN76"/>
    <mergeCell ref="AO76:AT76"/>
    <mergeCell ref="AU76:AV76"/>
    <mergeCell ref="BA75:BD75"/>
    <mergeCell ref="BE75:BL77"/>
    <mergeCell ref="BM75:BN77"/>
    <mergeCell ref="BO75:BP75"/>
    <mergeCell ref="BQ75:BW75"/>
    <mergeCell ref="BY75:BZ75"/>
    <mergeCell ref="BA76:BD76"/>
    <mergeCell ref="BO76:BP76"/>
    <mergeCell ref="BQ76:BW76"/>
    <mergeCell ref="BY76:BZ76"/>
    <mergeCell ref="D75:S75"/>
    <mergeCell ref="T75:AD77"/>
    <mergeCell ref="AG75:AL75"/>
    <mergeCell ref="AM75:AN75"/>
    <mergeCell ref="BA74:BD74"/>
    <mergeCell ref="BP74:BX74"/>
    <mergeCell ref="BY74:BZ74"/>
    <mergeCell ref="CA74:CB74"/>
    <mergeCell ref="CD74:CY74"/>
    <mergeCell ref="CZ74:DA74"/>
    <mergeCell ref="AG74:AL74"/>
    <mergeCell ref="AM74:AN74"/>
    <mergeCell ref="AO74:AT74"/>
    <mergeCell ref="AU74:AV74"/>
    <mergeCell ref="AW74:AX74"/>
    <mergeCell ref="AY74:AZ74"/>
    <mergeCell ref="AY73:AZ73"/>
    <mergeCell ref="BA73:BD73"/>
    <mergeCell ref="BO73:BP73"/>
    <mergeCell ref="BQ73:BW73"/>
    <mergeCell ref="BY73:BZ73"/>
    <mergeCell ref="CA73:CB73"/>
    <mergeCell ref="CD72:CM73"/>
    <mergeCell ref="CN72:CO73"/>
    <mergeCell ref="CP72:CY73"/>
    <mergeCell ref="CD71:CY71"/>
    <mergeCell ref="CZ71:DA71"/>
    <mergeCell ref="B72:C74"/>
    <mergeCell ref="D72:S72"/>
    <mergeCell ref="T72:AD74"/>
    <mergeCell ref="AG72:AL72"/>
    <mergeCell ref="AM72:AN72"/>
    <mergeCell ref="AO72:AZ72"/>
    <mergeCell ref="BA72:BD72"/>
    <mergeCell ref="B69:C71"/>
    <mergeCell ref="AO69:AZ69"/>
    <mergeCell ref="CZ72:DA73"/>
    <mergeCell ref="D73:S74"/>
    <mergeCell ref="AG73:AL73"/>
    <mergeCell ref="AM73:AN73"/>
    <mergeCell ref="AO73:AT73"/>
    <mergeCell ref="AU73:AV73"/>
    <mergeCell ref="AW73:AX73"/>
    <mergeCell ref="BE72:BL74"/>
    <mergeCell ref="BM72:BN74"/>
    <mergeCell ref="BO72:BP72"/>
    <mergeCell ref="BQ72:BW72"/>
    <mergeCell ref="BY72:BZ72"/>
    <mergeCell ref="CA72:CB72"/>
    <mergeCell ref="CA70:CB70"/>
    <mergeCell ref="AG71:AL71"/>
    <mergeCell ref="AM71:AN71"/>
    <mergeCell ref="AO71:AT71"/>
    <mergeCell ref="AU71:AV71"/>
    <mergeCell ref="AW71:AX71"/>
    <mergeCell ref="AY71:AZ71"/>
    <mergeCell ref="BA71:BD71"/>
    <mergeCell ref="BP71:BX71"/>
    <mergeCell ref="BY71:BZ71"/>
    <mergeCell ref="AW70:AX70"/>
    <mergeCell ref="AY70:AZ70"/>
    <mergeCell ref="CA71:CB71"/>
    <mergeCell ref="CA69:CB69"/>
    <mergeCell ref="CD69:CM70"/>
    <mergeCell ref="CN69:CO70"/>
    <mergeCell ref="CP69:CY70"/>
    <mergeCell ref="CZ69:DA70"/>
    <mergeCell ref="D70:S71"/>
    <mergeCell ref="AG70:AL70"/>
    <mergeCell ref="AM70:AN70"/>
    <mergeCell ref="AO70:AT70"/>
    <mergeCell ref="AU70:AV70"/>
    <mergeCell ref="BA69:BD69"/>
    <mergeCell ref="BE69:BL71"/>
    <mergeCell ref="BM69:BN71"/>
    <mergeCell ref="BO69:BP69"/>
    <mergeCell ref="BQ69:BW69"/>
    <mergeCell ref="BY69:BZ69"/>
    <mergeCell ref="BA70:BD70"/>
    <mergeCell ref="BO70:BP70"/>
    <mergeCell ref="BQ70:BW70"/>
    <mergeCell ref="BY70:BZ70"/>
    <mergeCell ref="D69:S69"/>
    <mergeCell ref="T69:AD71"/>
    <mergeCell ref="AG69:AL69"/>
    <mergeCell ref="AM69:AN69"/>
    <mergeCell ref="BA68:BD68"/>
    <mergeCell ref="BP68:BX68"/>
    <mergeCell ref="BY68:BZ68"/>
    <mergeCell ref="CA68:CB68"/>
    <mergeCell ref="CD68:CY68"/>
    <mergeCell ref="CZ68:DA68"/>
    <mergeCell ref="AG68:AL68"/>
    <mergeCell ref="AM68:AN68"/>
    <mergeCell ref="AO68:AT68"/>
    <mergeCell ref="AU68:AV68"/>
    <mergeCell ref="AW68:AX68"/>
    <mergeCell ref="AY68:AZ68"/>
    <mergeCell ref="AY67:AZ67"/>
    <mergeCell ref="BA67:BD67"/>
    <mergeCell ref="BO67:BP67"/>
    <mergeCell ref="BQ67:BW67"/>
    <mergeCell ref="BY67:BZ67"/>
    <mergeCell ref="CA67:CB67"/>
    <mergeCell ref="CD66:CM67"/>
    <mergeCell ref="CN66:CO67"/>
    <mergeCell ref="CP66:CY67"/>
    <mergeCell ref="CD65:CY65"/>
    <mergeCell ref="CZ65:DA65"/>
    <mergeCell ref="B66:C68"/>
    <mergeCell ref="D66:S66"/>
    <mergeCell ref="T66:AD68"/>
    <mergeCell ref="AG66:AL66"/>
    <mergeCell ref="AM66:AN66"/>
    <mergeCell ref="AO66:AZ66"/>
    <mergeCell ref="BA66:BD66"/>
    <mergeCell ref="B63:C65"/>
    <mergeCell ref="AO63:AZ63"/>
    <mergeCell ref="CZ66:DA67"/>
    <mergeCell ref="D67:S68"/>
    <mergeCell ref="AG67:AL67"/>
    <mergeCell ref="AM67:AN67"/>
    <mergeCell ref="AO67:AT67"/>
    <mergeCell ref="AU67:AV67"/>
    <mergeCell ref="AW67:AX67"/>
    <mergeCell ref="BE66:BL68"/>
    <mergeCell ref="BM66:BN68"/>
    <mergeCell ref="BO66:BP66"/>
    <mergeCell ref="BQ66:BW66"/>
    <mergeCell ref="BY66:BZ66"/>
    <mergeCell ref="CA66:CB66"/>
    <mergeCell ref="CA64:CB64"/>
    <mergeCell ref="AG65:AL65"/>
    <mergeCell ref="AM65:AN65"/>
    <mergeCell ref="AO65:AT65"/>
    <mergeCell ref="AU65:AV65"/>
    <mergeCell ref="AW65:AX65"/>
    <mergeCell ref="AY65:AZ65"/>
    <mergeCell ref="BA65:BD65"/>
    <mergeCell ref="BP65:BX65"/>
    <mergeCell ref="BY65:BZ65"/>
    <mergeCell ref="AW64:AX64"/>
    <mergeCell ref="AY64:AZ64"/>
    <mergeCell ref="CA65:CB65"/>
    <mergeCell ref="CA63:CB63"/>
    <mergeCell ref="CD63:CM64"/>
    <mergeCell ref="CN63:CO64"/>
    <mergeCell ref="CP63:CY64"/>
    <mergeCell ref="CZ63:DA64"/>
    <mergeCell ref="D64:S65"/>
    <mergeCell ref="AG64:AL64"/>
    <mergeCell ref="AM64:AN64"/>
    <mergeCell ref="AO64:AT64"/>
    <mergeCell ref="AU64:AV64"/>
    <mergeCell ref="BA63:BD63"/>
    <mergeCell ref="BE63:BL65"/>
    <mergeCell ref="BM63:BN65"/>
    <mergeCell ref="BO63:BP63"/>
    <mergeCell ref="BQ63:BW63"/>
    <mergeCell ref="BY63:BZ63"/>
    <mergeCell ref="BA64:BD64"/>
    <mergeCell ref="BO64:BP64"/>
    <mergeCell ref="BQ64:BW64"/>
    <mergeCell ref="BY64:BZ64"/>
    <mergeCell ref="D63:S63"/>
    <mergeCell ref="T63:AD65"/>
    <mergeCell ref="AG63:AL63"/>
    <mergeCell ref="AM63:AN63"/>
    <mergeCell ref="BA62:BD62"/>
    <mergeCell ref="BP62:BX62"/>
    <mergeCell ref="BY62:BZ62"/>
    <mergeCell ref="CA62:CB62"/>
    <mergeCell ref="CD62:CY62"/>
    <mergeCell ref="CZ62:DA62"/>
    <mergeCell ref="AG62:AL62"/>
    <mergeCell ref="AM62:AN62"/>
    <mergeCell ref="AO62:AT62"/>
    <mergeCell ref="AU62:AV62"/>
    <mergeCell ref="AW62:AX62"/>
    <mergeCell ref="AY62:AZ62"/>
    <mergeCell ref="AY61:AZ61"/>
    <mergeCell ref="BA61:BD61"/>
    <mergeCell ref="BO61:BP61"/>
    <mergeCell ref="BQ61:BW61"/>
    <mergeCell ref="BY61:BZ61"/>
    <mergeCell ref="CA61:CB61"/>
    <mergeCell ref="CD60:CM61"/>
    <mergeCell ref="CN60:CO61"/>
    <mergeCell ref="CP60:CY61"/>
    <mergeCell ref="CD59:CY59"/>
    <mergeCell ref="CZ59:DA59"/>
    <mergeCell ref="B60:C62"/>
    <mergeCell ref="D60:S60"/>
    <mergeCell ref="T60:AD62"/>
    <mergeCell ref="AG60:AL60"/>
    <mergeCell ref="AM60:AN60"/>
    <mergeCell ref="AO60:AZ60"/>
    <mergeCell ref="BA60:BD60"/>
    <mergeCell ref="B57:C59"/>
    <mergeCell ref="AO57:AZ57"/>
    <mergeCell ref="CZ60:DA61"/>
    <mergeCell ref="D61:S62"/>
    <mergeCell ref="AG61:AL61"/>
    <mergeCell ref="AM61:AN61"/>
    <mergeCell ref="AO61:AT61"/>
    <mergeCell ref="AU61:AV61"/>
    <mergeCell ref="AW61:AX61"/>
    <mergeCell ref="BE60:BL62"/>
    <mergeCell ref="BM60:BN62"/>
    <mergeCell ref="BO60:BP60"/>
    <mergeCell ref="BQ60:BW60"/>
    <mergeCell ref="BY60:BZ60"/>
    <mergeCell ref="CA60:CB60"/>
    <mergeCell ref="CA58:CB58"/>
    <mergeCell ref="AG59:AL59"/>
    <mergeCell ref="AM59:AN59"/>
    <mergeCell ref="AO59:AT59"/>
    <mergeCell ref="AU59:AV59"/>
    <mergeCell ref="AW59:AX59"/>
    <mergeCell ref="AY59:AZ59"/>
    <mergeCell ref="BA59:BD59"/>
    <mergeCell ref="BP59:BX59"/>
    <mergeCell ref="BY59:BZ59"/>
    <mergeCell ref="AW58:AX58"/>
    <mergeCell ref="AY58:AZ58"/>
    <mergeCell ref="CA59:CB59"/>
    <mergeCell ref="CA57:CB57"/>
    <mergeCell ref="CD57:CM58"/>
    <mergeCell ref="CN57:CO58"/>
    <mergeCell ref="CP57:CY58"/>
    <mergeCell ref="CZ57:DA58"/>
    <mergeCell ref="D58:S59"/>
    <mergeCell ref="AG58:AL58"/>
    <mergeCell ref="AM58:AN58"/>
    <mergeCell ref="AO58:AT58"/>
    <mergeCell ref="AU58:AV58"/>
    <mergeCell ref="BA57:BD57"/>
    <mergeCell ref="BE57:BL59"/>
    <mergeCell ref="BM57:BN59"/>
    <mergeCell ref="BO57:BP57"/>
    <mergeCell ref="BQ57:BW57"/>
    <mergeCell ref="BY57:BZ57"/>
    <mergeCell ref="BA58:BD58"/>
    <mergeCell ref="BO58:BP58"/>
    <mergeCell ref="BQ58:BW58"/>
    <mergeCell ref="BY58:BZ58"/>
    <mergeCell ref="D57:S57"/>
    <mergeCell ref="T57:AD59"/>
    <mergeCell ref="AG57:AL57"/>
    <mergeCell ref="AM57:AN57"/>
    <mergeCell ref="BA56:BD56"/>
    <mergeCell ref="BP56:BX56"/>
    <mergeCell ref="BY56:BZ56"/>
    <mergeCell ref="CA56:CB56"/>
    <mergeCell ref="CD56:CY56"/>
    <mergeCell ref="CZ56:DA56"/>
    <mergeCell ref="AG56:AL56"/>
    <mergeCell ref="AM56:AN56"/>
    <mergeCell ref="AO56:AT56"/>
    <mergeCell ref="AU56:AV56"/>
    <mergeCell ref="AW56:AX56"/>
    <mergeCell ref="AY56:AZ56"/>
    <mergeCell ref="AY55:AZ55"/>
    <mergeCell ref="BA55:BD55"/>
    <mergeCell ref="BO55:BP55"/>
    <mergeCell ref="BQ55:BW55"/>
    <mergeCell ref="BY55:BZ55"/>
    <mergeCell ref="CA55:CB55"/>
    <mergeCell ref="CD54:CM55"/>
    <mergeCell ref="CN54:CO55"/>
    <mergeCell ref="CP54:CY55"/>
    <mergeCell ref="CD53:CY53"/>
    <mergeCell ref="CZ53:DA53"/>
    <mergeCell ref="B54:C56"/>
    <mergeCell ref="D54:S54"/>
    <mergeCell ref="T54:AD56"/>
    <mergeCell ref="AG54:AL54"/>
    <mergeCell ref="AM54:AN54"/>
    <mergeCell ref="AO54:AZ54"/>
    <mergeCell ref="BA54:BD54"/>
    <mergeCell ref="B51:C53"/>
    <mergeCell ref="AO51:AZ51"/>
    <mergeCell ref="CZ54:DA55"/>
    <mergeCell ref="D55:S56"/>
    <mergeCell ref="AG55:AL55"/>
    <mergeCell ref="AM55:AN55"/>
    <mergeCell ref="AO55:AT55"/>
    <mergeCell ref="AU55:AV55"/>
    <mergeCell ref="AW55:AX55"/>
    <mergeCell ref="BE54:BL56"/>
    <mergeCell ref="BM54:BN56"/>
    <mergeCell ref="BO54:BP54"/>
    <mergeCell ref="BQ54:BW54"/>
    <mergeCell ref="BY54:BZ54"/>
    <mergeCell ref="CA54:CB54"/>
    <mergeCell ref="CA52:CB52"/>
    <mergeCell ref="AG53:AL53"/>
    <mergeCell ref="AM53:AN53"/>
    <mergeCell ref="AO53:AT53"/>
    <mergeCell ref="AU53:AV53"/>
    <mergeCell ref="AW53:AX53"/>
    <mergeCell ref="AY53:AZ53"/>
    <mergeCell ref="BA53:BD53"/>
    <mergeCell ref="BP53:BX53"/>
    <mergeCell ref="BY53:BZ53"/>
    <mergeCell ref="AW52:AX52"/>
    <mergeCell ref="AY52:AZ52"/>
    <mergeCell ref="CA53:CB53"/>
    <mergeCell ref="CA51:CB51"/>
    <mergeCell ref="CD51:CM52"/>
    <mergeCell ref="CN51:CO52"/>
    <mergeCell ref="CP51:CY52"/>
    <mergeCell ref="CZ51:DA52"/>
    <mergeCell ref="D52:S53"/>
    <mergeCell ref="AG52:AL52"/>
    <mergeCell ref="AM52:AN52"/>
    <mergeCell ref="AO52:AT52"/>
    <mergeCell ref="AU52:AV52"/>
    <mergeCell ref="BA51:BD51"/>
    <mergeCell ref="BE51:BL53"/>
    <mergeCell ref="BM51:BN53"/>
    <mergeCell ref="BO51:BP51"/>
    <mergeCell ref="BQ51:BW51"/>
    <mergeCell ref="BY51:BZ51"/>
    <mergeCell ref="BA52:BD52"/>
    <mergeCell ref="BO52:BP52"/>
    <mergeCell ref="BQ52:BW52"/>
    <mergeCell ref="BY52:BZ52"/>
    <mergeCell ref="D51:S51"/>
    <mergeCell ref="T51:AD53"/>
    <mergeCell ref="AG51:AL51"/>
    <mergeCell ref="AM51:AN51"/>
    <mergeCell ref="BA50:BD50"/>
    <mergeCell ref="BP50:BX50"/>
    <mergeCell ref="BY50:BZ50"/>
    <mergeCell ref="CA50:CB50"/>
    <mergeCell ref="CD50:CY50"/>
    <mergeCell ref="CZ50:DA50"/>
    <mergeCell ref="AG50:AL50"/>
    <mergeCell ref="AM50:AN50"/>
    <mergeCell ref="AO50:AT50"/>
    <mergeCell ref="AU50:AV50"/>
    <mergeCell ref="AW50:AX50"/>
    <mergeCell ref="AY50:AZ50"/>
    <mergeCell ref="AY49:AZ49"/>
    <mergeCell ref="BA49:BD49"/>
    <mergeCell ref="BO49:BP49"/>
    <mergeCell ref="BQ49:BW49"/>
    <mergeCell ref="BY49:BZ49"/>
    <mergeCell ref="CA49:CB49"/>
    <mergeCell ref="CD48:CM49"/>
    <mergeCell ref="CN48:CO49"/>
    <mergeCell ref="CP48:CY49"/>
    <mergeCell ref="CD47:CY47"/>
    <mergeCell ref="CZ47:DA47"/>
    <mergeCell ref="B48:C50"/>
    <mergeCell ref="D48:S48"/>
    <mergeCell ref="T48:AD50"/>
    <mergeCell ref="AG48:AL48"/>
    <mergeCell ref="AM48:AN48"/>
    <mergeCell ref="AO48:AZ48"/>
    <mergeCell ref="BA48:BD48"/>
    <mergeCell ref="B45:C47"/>
    <mergeCell ref="AO45:AZ45"/>
    <mergeCell ref="CZ48:DA49"/>
    <mergeCell ref="D49:S50"/>
    <mergeCell ref="AG49:AL49"/>
    <mergeCell ref="AM49:AN49"/>
    <mergeCell ref="AO49:AT49"/>
    <mergeCell ref="AU49:AV49"/>
    <mergeCell ref="AW49:AX49"/>
    <mergeCell ref="BE48:BL50"/>
    <mergeCell ref="BM48:BN50"/>
    <mergeCell ref="BO48:BP48"/>
    <mergeCell ref="BQ48:BW48"/>
    <mergeCell ref="BY48:BZ48"/>
    <mergeCell ref="CA48:CB48"/>
    <mergeCell ref="CA46:CB46"/>
    <mergeCell ref="AG47:AL47"/>
    <mergeCell ref="AM47:AN47"/>
    <mergeCell ref="AO47:AT47"/>
    <mergeCell ref="AU47:AV47"/>
    <mergeCell ref="AW47:AX47"/>
    <mergeCell ref="AY47:AZ47"/>
    <mergeCell ref="BA47:BD47"/>
    <mergeCell ref="BP47:BX47"/>
    <mergeCell ref="BY47:BZ47"/>
    <mergeCell ref="AW46:AX46"/>
    <mergeCell ref="AY46:AZ46"/>
    <mergeCell ref="CA47:CB47"/>
    <mergeCell ref="CA45:CB45"/>
    <mergeCell ref="CD45:CM46"/>
    <mergeCell ref="CN45:CO46"/>
    <mergeCell ref="CP45:CY46"/>
    <mergeCell ref="CZ45:DA46"/>
    <mergeCell ref="D46:S47"/>
    <mergeCell ref="AG46:AL46"/>
    <mergeCell ref="AM46:AN46"/>
    <mergeCell ref="AO46:AT46"/>
    <mergeCell ref="AU46:AV46"/>
    <mergeCell ref="BA45:BD45"/>
    <mergeCell ref="BE45:BL47"/>
    <mergeCell ref="BM45:BN47"/>
    <mergeCell ref="BO45:BP45"/>
    <mergeCell ref="BQ45:BW45"/>
    <mergeCell ref="BY45:BZ45"/>
    <mergeCell ref="BA46:BD46"/>
    <mergeCell ref="BO46:BP46"/>
    <mergeCell ref="BQ46:BW46"/>
    <mergeCell ref="BY46:BZ46"/>
    <mergeCell ref="D45:S45"/>
    <mergeCell ref="T45:AD47"/>
    <mergeCell ref="AG45:AL45"/>
    <mergeCell ref="AM45:AN45"/>
    <mergeCell ref="BA44:BD44"/>
    <mergeCell ref="BP44:BX44"/>
    <mergeCell ref="BY44:BZ44"/>
    <mergeCell ref="CA44:CB44"/>
    <mergeCell ref="CD44:CY44"/>
    <mergeCell ref="CZ44:DA44"/>
    <mergeCell ref="AG44:AL44"/>
    <mergeCell ref="AM44:AN44"/>
    <mergeCell ref="AO44:AT44"/>
    <mergeCell ref="AU44:AV44"/>
    <mergeCell ref="AW44:AX44"/>
    <mergeCell ref="AY44:AZ44"/>
    <mergeCell ref="AY43:AZ43"/>
    <mergeCell ref="BA43:BD43"/>
    <mergeCell ref="BO43:BP43"/>
    <mergeCell ref="BQ43:BW43"/>
    <mergeCell ref="BY43:BZ43"/>
    <mergeCell ref="CA43:CB43"/>
    <mergeCell ref="CD42:CM43"/>
    <mergeCell ref="CN42:CO43"/>
    <mergeCell ref="CP42:CY43"/>
    <mergeCell ref="CD41:CY41"/>
    <mergeCell ref="CZ41:DA41"/>
    <mergeCell ref="B42:C44"/>
    <mergeCell ref="D42:S42"/>
    <mergeCell ref="T42:AD44"/>
    <mergeCell ref="AG42:AL42"/>
    <mergeCell ref="AM42:AN42"/>
    <mergeCell ref="AO42:AZ42"/>
    <mergeCell ref="BA42:BD42"/>
    <mergeCell ref="B39:C41"/>
    <mergeCell ref="AO39:AZ39"/>
    <mergeCell ref="CZ42:DA43"/>
    <mergeCell ref="D43:S44"/>
    <mergeCell ref="AG43:AL43"/>
    <mergeCell ref="AM43:AN43"/>
    <mergeCell ref="AO43:AT43"/>
    <mergeCell ref="AU43:AV43"/>
    <mergeCell ref="AW43:AX43"/>
    <mergeCell ref="BE42:BL44"/>
    <mergeCell ref="BM42:BN44"/>
    <mergeCell ref="BO42:BP42"/>
    <mergeCell ref="BQ42:BW42"/>
    <mergeCell ref="BY42:BZ42"/>
    <mergeCell ref="CA42:CB42"/>
    <mergeCell ref="CA40:CB40"/>
    <mergeCell ref="AG41:AL41"/>
    <mergeCell ref="AM41:AN41"/>
    <mergeCell ref="AO41:AT41"/>
    <mergeCell ref="AU41:AV41"/>
    <mergeCell ref="AW41:AX41"/>
    <mergeCell ref="AY41:AZ41"/>
    <mergeCell ref="BA41:BD41"/>
    <mergeCell ref="BP41:BX41"/>
    <mergeCell ref="BY41:BZ41"/>
    <mergeCell ref="AW40:AX40"/>
    <mergeCell ref="AY40:AZ40"/>
    <mergeCell ref="CA41:CB41"/>
    <mergeCell ref="CA39:CB39"/>
    <mergeCell ref="CD39:CM40"/>
    <mergeCell ref="CN39:CO40"/>
    <mergeCell ref="CP39:CY40"/>
    <mergeCell ref="CZ39:DA40"/>
    <mergeCell ref="D40:S41"/>
    <mergeCell ref="AG40:AL40"/>
    <mergeCell ref="AM40:AN40"/>
    <mergeCell ref="AO40:AT40"/>
    <mergeCell ref="AU40:AV40"/>
    <mergeCell ref="BA39:BD39"/>
    <mergeCell ref="BE39:BL41"/>
    <mergeCell ref="BM39:BN41"/>
    <mergeCell ref="BO39:BP39"/>
    <mergeCell ref="BQ39:BW39"/>
    <mergeCell ref="BY39:BZ39"/>
    <mergeCell ref="BA40:BD40"/>
    <mergeCell ref="BO40:BP40"/>
    <mergeCell ref="BQ40:BW40"/>
    <mergeCell ref="BY40:BZ40"/>
    <mergeCell ref="D39:S39"/>
    <mergeCell ref="T39:AD41"/>
    <mergeCell ref="AG39:AL39"/>
    <mergeCell ref="AM39:AN39"/>
    <mergeCell ref="BA38:BD38"/>
    <mergeCell ref="BP38:BX38"/>
    <mergeCell ref="BY38:BZ38"/>
    <mergeCell ref="CA38:CB38"/>
    <mergeCell ref="CD38:CY38"/>
    <mergeCell ref="CZ38:DA38"/>
    <mergeCell ref="AG38:AL38"/>
    <mergeCell ref="AM38:AN38"/>
    <mergeCell ref="AO38:AT38"/>
    <mergeCell ref="AU38:AV38"/>
    <mergeCell ref="AW38:AX38"/>
    <mergeCell ref="AY38:AZ38"/>
    <mergeCell ref="AY37:AZ37"/>
    <mergeCell ref="BA37:BD37"/>
    <mergeCell ref="BO37:BP37"/>
    <mergeCell ref="BQ37:BW37"/>
    <mergeCell ref="BY37:BZ37"/>
    <mergeCell ref="CA37:CB37"/>
    <mergeCell ref="CD36:CM37"/>
    <mergeCell ref="CN36:CO37"/>
    <mergeCell ref="CP36:CY37"/>
    <mergeCell ref="CD35:CY35"/>
    <mergeCell ref="CZ35:DA35"/>
    <mergeCell ref="B36:C38"/>
    <mergeCell ref="D36:S36"/>
    <mergeCell ref="T36:AD38"/>
    <mergeCell ref="AG36:AL36"/>
    <mergeCell ref="AM36:AN36"/>
    <mergeCell ref="AO36:AZ36"/>
    <mergeCell ref="BA36:BD36"/>
    <mergeCell ref="B33:C35"/>
    <mergeCell ref="AO33:AZ33"/>
    <mergeCell ref="CZ36:DA37"/>
    <mergeCell ref="D37:S38"/>
    <mergeCell ref="AG37:AL37"/>
    <mergeCell ref="AM37:AN37"/>
    <mergeCell ref="AO37:AT37"/>
    <mergeCell ref="AU37:AV37"/>
    <mergeCell ref="AW37:AX37"/>
    <mergeCell ref="BE36:BL38"/>
    <mergeCell ref="BM36:BN38"/>
    <mergeCell ref="BO36:BP36"/>
    <mergeCell ref="BQ36:BW36"/>
    <mergeCell ref="BY36:BZ36"/>
    <mergeCell ref="CA36:CB36"/>
    <mergeCell ref="CA34:CB34"/>
    <mergeCell ref="AG35:AL35"/>
    <mergeCell ref="AM35:AN35"/>
    <mergeCell ref="AO35:AT35"/>
    <mergeCell ref="AU35:AV35"/>
    <mergeCell ref="AW35:AX35"/>
    <mergeCell ref="AY35:AZ35"/>
    <mergeCell ref="BA35:BD35"/>
    <mergeCell ref="BP35:BX35"/>
    <mergeCell ref="BY35:BZ35"/>
    <mergeCell ref="AW34:AX34"/>
    <mergeCell ref="AY34:AZ34"/>
    <mergeCell ref="CA35:CB35"/>
    <mergeCell ref="CA33:CB33"/>
    <mergeCell ref="CD33:CM34"/>
    <mergeCell ref="CN33:CO34"/>
    <mergeCell ref="CP33:CY34"/>
    <mergeCell ref="CZ33:DA34"/>
    <mergeCell ref="D34:S35"/>
    <mergeCell ref="AG34:AL34"/>
    <mergeCell ref="AM34:AN34"/>
    <mergeCell ref="AO34:AT34"/>
    <mergeCell ref="AU34:AV34"/>
    <mergeCell ref="BA33:BD33"/>
    <mergeCell ref="BE33:BL35"/>
    <mergeCell ref="BM33:BN35"/>
    <mergeCell ref="BO33:BP33"/>
    <mergeCell ref="BQ33:BW33"/>
    <mergeCell ref="BY33:BZ33"/>
    <mergeCell ref="BA34:BD34"/>
    <mergeCell ref="BO34:BP34"/>
    <mergeCell ref="BQ34:BW34"/>
    <mergeCell ref="BY34:BZ34"/>
    <mergeCell ref="D33:S33"/>
    <mergeCell ref="T33:AD35"/>
    <mergeCell ref="AG33:AL33"/>
    <mergeCell ref="AM33:AN33"/>
    <mergeCell ref="CP30:CY31"/>
    <mergeCell ref="BA32:BD32"/>
    <mergeCell ref="BP32:BX32"/>
    <mergeCell ref="BY32:BZ32"/>
    <mergeCell ref="CA32:CB32"/>
    <mergeCell ref="CD32:CY32"/>
    <mergeCell ref="CZ32:DA32"/>
    <mergeCell ref="AG32:AL32"/>
    <mergeCell ref="AM32:AN32"/>
    <mergeCell ref="AO32:AT32"/>
    <mergeCell ref="AU32:AV32"/>
    <mergeCell ref="AW32:AX32"/>
    <mergeCell ref="AY32:AZ32"/>
    <mergeCell ref="CA30:CB30"/>
    <mergeCell ref="AY31:AZ31"/>
    <mergeCell ref="BA31:BD31"/>
    <mergeCell ref="BO31:BP31"/>
    <mergeCell ref="BQ31:BW31"/>
    <mergeCell ref="BY31:BZ31"/>
    <mergeCell ref="CA31:CB31"/>
    <mergeCell ref="CD30:CM31"/>
    <mergeCell ref="CN30:CO31"/>
    <mergeCell ref="CA29:CB29"/>
    <mergeCell ref="CD29:CY29"/>
    <mergeCell ref="CZ29:DA29"/>
    <mergeCell ref="B30:C32"/>
    <mergeCell ref="D30:S30"/>
    <mergeCell ref="T30:AD32"/>
    <mergeCell ref="AG30:AL30"/>
    <mergeCell ref="AM30:AN30"/>
    <mergeCell ref="AO30:AZ30"/>
    <mergeCell ref="BA30:BD30"/>
    <mergeCell ref="B27:C29"/>
    <mergeCell ref="AO27:AZ27"/>
    <mergeCell ref="CZ30:DA31"/>
    <mergeCell ref="D31:S32"/>
    <mergeCell ref="AG31:AL31"/>
    <mergeCell ref="AM31:AN31"/>
    <mergeCell ref="AO31:AT31"/>
    <mergeCell ref="AU31:AV31"/>
    <mergeCell ref="AW31:AX31"/>
    <mergeCell ref="BE30:BL32"/>
    <mergeCell ref="BM30:BN32"/>
    <mergeCell ref="BO30:BP30"/>
    <mergeCell ref="BQ30:BW30"/>
    <mergeCell ref="BY30:BZ30"/>
    <mergeCell ref="AO29:AT29"/>
    <mergeCell ref="AU29:AV29"/>
    <mergeCell ref="AW29:AX29"/>
    <mergeCell ref="AY29:AZ29"/>
    <mergeCell ref="BA29:BD29"/>
    <mergeCell ref="BP29:BX29"/>
    <mergeCell ref="BY29:BZ29"/>
    <mergeCell ref="AW28:AX28"/>
    <mergeCell ref="AY28:AZ28"/>
    <mergeCell ref="CP27:CY28"/>
    <mergeCell ref="CZ27:DA28"/>
    <mergeCell ref="D28:S29"/>
    <mergeCell ref="AG28:AL28"/>
    <mergeCell ref="AM28:AN28"/>
    <mergeCell ref="AO28:AT28"/>
    <mergeCell ref="AU28:AV28"/>
    <mergeCell ref="BA27:BD27"/>
    <mergeCell ref="BE27:BL29"/>
    <mergeCell ref="BM27:BN29"/>
    <mergeCell ref="BO27:BP27"/>
    <mergeCell ref="BQ27:BW27"/>
    <mergeCell ref="BY27:BZ27"/>
    <mergeCell ref="BA28:BD28"/>
    <mergeCell ref="BO28:BP28"/>
    <mergeCell ref="BQ28:BW28"/>
    <mergeCell ref="BY28:BZ28"/>
    <mergeCell ref="D27:S27"/>
    <mergeCell ref="T27:AD29"/>
    <mergeCell ref="AG27:AL27"/>
    <mergeCell ref="AM27:AN27"/>
    <mergeCell ref="CA28:CB28"/>
    <mergeCell ref="AG29:AL29"/>
    <mergeCell ref="AM29:AN29"/>
    <mergeCell ref="AG26:AL26"/>
    <mergeCell ref="AM26:AN26"/>
    <mergeCell ref="AO26:AT26"/>
    <mergeCell ref="AU26:AV26"/>
    <mergeCell ref="AW26:AX26"/>
    <mergeCell ref="AY26:AZ26"/>
    <mergeCell ref="CA27:CB27"/>
    <mergeCell ref="CD27:CM28"/>
    <mergeCell ref="CN27:CO28"/>
    <mergeCell ref="CD24:CM25"/>
    <mergeCell ref="CN24:CO25"/>
    <mergeCell ref="CP24:CY25"/>
    <mergeCell ref="BA26:BD26"/>
    <mergeCell ref="BP26:BX26"/>
    <mergeCell ref="BY26:BZ26"/>
    <mergeCell ref="CA26:CB26"/>
    <mergeCell ref="CD26:CY26"/>
    <mergeCell ref="CZ26:DA26"/>
    <mergeCell ref="BO24:BP24"/>
    <mergeCell ref="BQ24:BW24"/>
    <mergeCell ref="BY24:BZ24"/>
    <mergeCell ref="CA24:CB24"/>
    <mergeCell ref="AY25:AZ25"/>
    <mergeCell ref="BA25:BD25"/>
    <mergeCell ref="BO25:BP25"/>
    <mergeCell ref="BQ25:BW25"/>
    <mergeCell ref="BY25:BZ25"/>
    <mergeCell ref="CA25:CB25"/>
    <mergeCell ref="BY23:BZ23"/>
    <mergeCell ref="AW22:AX22"/>
    <mergeCell ref="AY22:AZ22"/>
    <mergeCell ref="CA23:CB23"/>
    <mergeCell ref="CD23:CY23"/>
    <mergeCell ref="CZ23:DA23"/>
    <mergeCell ref="B24:C26"/>
    <mergeCell ref="D24:S24"/>
    <mergeCell ref="T24:AD26"/>
    <mergeCell ref="AG24:AL24"/>
    <mergeCell ref="AM24:AN24"/>
    <mergeCell ref="AO24:AZ24"/>
    <mergeCell ref="BA24:BD24"/>
    <mergeCell ref="B21:C23"/>
    <mergeCell ref="AO21:AZ21"/>
    <mergeCell ref="CZ24:DA25"/>
    <mergeCell ref="D25:S26"/>
    <mergeCell ref="AG25:AL25"/>
    <mergeCell ref="AM25:AN25"/>
    <mergeCell ref="AO25:AT25"/>
    <mergeCell ref="AU25:AV25"/>
    <mergeCell ref="AW25:AX25"/>
    <mergeCell ref="BE24:BL26"/>
    <mergeCell ref="BM24:BN26"/>
    <mergeCell ref="D22:S23"/>
    <mergeCell ref="AG22:AL22"/>
    <mergeCell ref="AM22:AN22"/>
    <mergeCell ref="AO22:AT22"/>
    <mergeCell ref="AU22:AV22"/>
    <mergeCell ref="BA21:BD21"/>
    <mergeCell ref="BE21:BL23"/>
    <mergeCell ref="BM21:BN23"/>
    <mergeCell ref="BO21:BP21"/>
    <mergeCell ref="BA22:BD22"/>
    <mergeCell ref="BO22:BP22"/>
    <mergeCell ref="D21:S21"/>
    <mergeCell ref="T21:AD23"/>
    <mergeCell ref="AG21:AL21"/>
    <mergeCell ref="AM21:AN21"/>
    <mergeCell ref="AG23:AL23"/>
    <mergeCell ref="AM23:AN23"/>
    <mergeCell ref="AO23:AT23"/>
    <mergeCell ref="AU23:AV23"/>
    <mergeCell ref="AW23:AX23"/>
    <mergeCell ref="AY23:AZ23"/>
    <mergeCell ref="BA23:BD23"/>
    <mergeCell ref="BP23:BX23"/>
    <mergeCell ref="CD19:DA20"/>
    <mergeCell ref="BH6:BI6"/>
    <mergeCell ref="CH6:CP6"/>
    <mergeCell ref="CQ6:CY6"/>
    <mergeCell ref="CZ6:DA6"/>
    <mergeCell ref="CA21:CB21"/>
    <mergeCell ref="CD21:CM22"/>
    <mergeCell ref="CN21:CO22"/>
    <mergeCell ref="CP21:CY22"/>
    <mergeCell ref="CZ21:DA22"/>
    <mergeCell ref="BQ21:BW21"/>
    <mergeCell ref="BY21:BZ21"/>
    <mergeCell ref="BQ22:BW22"/>
    <mergeCell ref="BY22:BZ22"/>
    <mergeCell ref="CA22:CB22"/>
    <mergeCell ref="BO8:BY8"/>
    <mergeCell ref="BZ8:CS8"/>
    <mergeCell ref="BO9:BY9"/>
    <mergeCell ref="BZ9:CS9"/>
    <mergeCell ref="BO11:BY11"/>
    <mergeCell ref="BZ11:CS11"/>
    <mergeCell ref="BZ10:CS10"/>
    <mergeCell ref="Y1:BQ1"/>
    <mergeCell ref="CH1:DA1"/>
    <mergeCell ref="CO3:CQ3"/>
    <mergeCell ref="CR3:CV3"/>
    <mergeCell ref="CW3:CY3"/>
    <mergeCell ref="A4:DA4"/>
    <mergeCell ref="DE6:DK6"/>
    <mergeCell ref="B16:C20"/>
    <mergeCell ref="D16:S16"/>
    <mergeCell ref="T16:AD20"/>
    <mergeCell ref="AE16:BD20"/>
    <mergeCell ref="BE16:BN20"/>
    <mergeCell ref="AM6:AN6"/>
    <mergeCell ref="AO6:AS6"/>
    <mergeCell ref="AT6:AV6"/>
    <mergeCell ref="AW6:AY6"/>
    <mergeCell ref="AZ6:BB6"/>
    <mergeCell ref="BC6:BG6"/>
    <mergeCell ref="BO16:CC20"/>
    <mergeCell ref="CD16:DA16"/>
    <mergeCell ref="D17:S20"/>
    <mergeCell ref="CD17:CO18"/>
    <mergeCell ref="CP17:DA18"/>
    <mergeCell ref="B13:K14"/>
    <mergeCell ref="L13:AC13"/>
    <mergeCell ref="AD13:BR13"/>
    <mergeCell ref="L14:AW14"/>
    <mergeCell ref="AX14:BR14"/>
    <mergeCell ref="C10:G10"/>
    <mergeCell ref="H10:J10"/>
    <mergeCell ref="K10:L10"/>
    <mergeCell ref="M10:O10"/>
    <mergeCell ref="P10:Q10"/>
    <mergeCell ref="R10:T10"/>
    <mergeCell ref="U10:V10"/>
    <mergeCell ref="BO10:BY10"/>
  </mergeCells>
  <phoneticPr fontId="3"/>
  <printOptions horizontalCentered="1"/>
  <pageMargins left="0.70866141732283472" right="0.11811023622047245" top="0.55118110236220474" bottom="0.19685039370078741" header="0.31496062992125984" footer="0.31496062992125984"/>
  <pageSetup paperSize="9" scale="64" firstPageNumber="5"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30</xdr:col>
                    <xdr:colOff>0</xdr:colOff>
                    <xdr:row>19</xdr:row>
                    <xdr:rowOff>66675</xdr:rowOff>
                  </from>
                  <to>
                    <xdr:col>33</xdr:col>
                    <xdr:colOff>9525</xdr:colOff>
                    <xdr:row>21</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30</xdr:col>
                    <xdr:colOff>0</xdr:colOff>
                    <xdr:row>20</xdr:row>
                    <xdr:rowOff>161925</xdr:rowOff>
                  </from>
                  <to>
                    <xdr:col>33</xdr:col>
                    <xdr:colOff>9525</xdr:colOff>
                    <xdr:row>22</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30</xdr:col>
                    <xdr:colOff>0</xdr:colOff>
                    <xdr:row>21</xdr:row>
                    <xdr:rowOff>161925</xdr:rowOff>
                  </from>
                  <to>
                    <xdr:col>33</xdr:col>
                    <xdr:colOff>19050</xdr:colOff>
                    <xdr:row>23</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30</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30</xdr:col>
                    <xdr:colOff>0</xdr:colOff>
                    <xdr:row>23</xdr:row>
                    <xdr:rowOff>161925</xdr:rowOff>
                  </from>
                  <to>
                    <xdr:col>33</xdr:col>
                    <xdr:colOff>9525</xdr:colOff>
                    <xdr:row>25</xdr:row>
                    <xdr:rowOff>38100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30</xdr:col>
                    <xdr:colOff>0</xdr:colOff>
                    <xdr:row>24</xdr:row>
                    <xdr:rowOff>161925</xdr:rowOff>
                  </from>
                  <to>
                    <xdr:col>33</xdr:col>
                    <xdr:colOff>19050</xdr:colOff>
                    <xdr:row>26</xdr:row>
                    <xdr:rowOff>38100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30</xdr:col>
                    <xdr:colOff>0</xdr:colOff>
                    <xdr:row>25</xdr:row>
                    <xdr:rowOff>161925</xdr:rowOff>
                  </from>
                  <to>
                    <xdr:col>33</xdr:col>
                    <xdr:colOff>9525</xdr:colOff>
                    <xdr:row>27</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30</xdr:col>
                    <xdr:colOff>0</xdr:colOff>
                    <xdr:row>26</xdr:row>
                    <xdr:rowOff>161925</xdr:rowOff>
                  </from>
                  <to>
                    <xdr:col>33</xdr:col>
                    <xdr:colOff>9525</xdr:colOff>
                    <xdr:row>28</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30</xdr:col>
                    <xdr:colOff>0</xdr:colOff>
                    <xdr:row>27</xdr:row>
                    <xdr:rowOff>161925</xdr:rowOff>
                  </from>
                  <to>
                    <xdr:col>33</xdr:col>
                    <xdr:colOff>19050</xdr:colOff>
                    <xdr:row>29</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30</xdr:col>
                    <xdr:colOff>0</xdr:colOff>
                    <xdr:row>28</xdr:row>
                    <xdr:rowOff>161925</xdr:rowOff>
                  </from>
                  <to>
                    <xdr:col>33</xdr:col>
                    <xdr:colOff>9525</xdr:colOff>
                    <xdr:row>30</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30</xdr:col>
                    <xdr:colOff>0</xdr:colOff>
                    <xdr:row>29</xdr:row>
                    <xdr:rowOff>161925</xdr:rowOff>
                  </from>
                  <to>
                    <xdr:col>33</xdr:col>
                    <xdr:colOff>9525</xdr:colOff>
                    <xdr:row>31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30</xdr:col>
                    <xdr:colOff>0</xdr:colOff>
                    <xdr:row>30</xdr:row>
                    <xdr:rowOff>161925</xdr:rowOff>
                  </from>
                  <to>
                    <xdr:col>33</xdr:col>
                    <xdr:colOff>19050</xdr:colOff>
                    <xdr:row>32</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30</xdr:col>
                    <xdr:colOff>0</xdr:colOff>
                    <xdr:row>31</xdr:row>
                    <xdr:rowOff>171450</xdr:rowOff>
                  </from>
                  <to>
                    <xdr:col>33</xdr:col>
                    <xdr:colOff>9525</xdr:colOff>
                    <xdr:row>33</xdr:row>
                    <xdr:rowOff>28575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30</xdr:col>
                    <xdr:colOff>0</xdr:colOff>
                    <xdr:row>32</xdr:row>
                    <xdr:rowOff>161925</xdr:rowOff>
                  </from>
                  <to>
                    <xdr:col>33</xdr:col>
                    <xdr:colOff>9525</xdr:colOff>
                    <xdr:row>34</xdr:row>
                    <xdr:rowOff>38100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30</xdr:col>
                    <xdr:colOff>0</xdr:colOff>
                    <xdr:row>33</xdr:row>
                    <xdr:rowOff>161925</xdr:rowOff>
                  </from>
                  <to>
                    <xdr:col>33</xdr:col>
                    <xdr:colOff>19050</xdr:colOff>
                    <xdr:row>35</xdr:row>
                    <xdr:rowOff>38100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30</xdr:col>
                    <xdr:colOff>0</xdr:colOff>
                    <xdr:row>34</xdr:row>
                    <xdr:rowOff>161925</xdr:rowOff>
                  </from>
                  <to>
                    <xdr:col>33</xdr:col>
                    <xdr:colOff>9525</xdr:colOff>
                    <xdr:row>36</xdr:row>
                    <xdr:rowOff>19050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30</xdr:col>
                    <xdr:colOff>0</xdr:colOff>
                    <xdr:row>35</xdr:row>
                    <xdr:rowOff>161925</xdr:rowOff>
                  </from>
                  <to>
                    <xdr:col>33</xdr:col>
                    <xdr:colOff>9525</xdr:colOff>
                    <xdr:row>37</xdr:row>
                    <xdr:rowOff>38100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30</xdr:col>
                    <xdr:colOff>0</xdr:colOff>
                    <xdr:row>36</xdr:row>
                    <xdr:rowOff>161925</xdr:rowOff>
                  </from>
                  <to>
                    <xdr:col>33</xdr:col>
                    <xdr:colOff>19050</xdr:colOff>
                    <xdr:row>38</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30</xdr:col>
                    <xdr:colOff>0</xdr:colOff>
                    <xdr:row>37</xdr:row>
                    <xdr:rowOff>161925</xdr:rowOff>
                  </from>
                  <to>
                    <xdr:col>33</xdr:col>
                    <xdr:colOff>9525</xdr:colOff>
                    <xdr:row>39</xdr:row>
                    <xdr:rowOff>19050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30</xdr:col>
                    <xdr:colOff>0</xdr:colOff>
                    <xdr:row>38</xdr:row>
                    <xdr:rowOff>161925</xdr:rowOff>
                  </from>
                  <to>
                    <xdr:col>33</xdr:col>
                    <xdr:colOff>9525</xdr:colOff>
                    <xdr:row>40</xdr:row>
                    <xdr:rowOff>38100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30</xdr:col>
                    <xdr:colOff>0</xdr:colOff>
                    <xdr:row>39</xdr:row>
                    <xdr:rowOff>161925</xdr:rowOff>
                  </from>
                  <to>
                    <xdr:col>33</xdr:col>
                    <xdr:colOff>19050</xdr:colOff>
                    <xdr:row>41</xdr:row>
                    <xdr:rowOff>38100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30</xdr:col>
                    <xdr:colOff>0</xdr:colOff>
                    <xdr:row>40</xdr:row>
                    <xdr:rowOff>161925</xdr:rowOff>
                  </from>
                  <to>
                    <xdr:col>33</xdr:col>
                    <xdr:colOff>9525</xdr:colOff>
                    <xdr:row>42</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30</xdr:col>
                    <xdr:colOff>0</xdr:colOff>
                    <xdr:row>41</xdr:row>
                    <xdr:rowOff>161925</xdr:rowOff>
                  </from>
                  <to>
                    <xdr:col>33</xdr:col>
                    <xdr:colOff>9525</xdr:colOff>
                    <xdr:row>43</xdr:row>
                    <xdr:rowOff>38100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30</xdr:col>
                    <xdr:colOff>0</xdr:colOff>
                    <xdr:row>42</xdr:row>
                    <xdr:rowOff>161925</xdr:rowOff>
                  </from>
                  <to>
                    <xdr:col>33</xdr:col>
                    <xdr:colOff>19050</xdr:colOff>
                    <xdr:row>44</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30</xdr:col>
                    <xdr:colOff>0</xdr:colOff>
                    <xdr:row>43</xdr:row>
                    <xdr:rowOff>171450</xdr:rowOff>
                  </from>
                  <to>
                    <xdr:col>33</xdr:col>
                    <xdr:colOff>9525</xdr:colOff>
                    <xdr:row>45</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30</xdr:col>
                    <xdr:colOff>0</xdr:colOff>
                    <xdr:row>44</xdr:row>
                    <xdr:rowOff>161925</xdr:rowOff>
                  </from>
                  <to>
                    <xdr:col>33</xdr:col>
                    <xdr:colOff>9525</xdr:colOff>
                    <xdr:row>46</xdr:row>
                    <xdr:rowOff>38100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30</xdr:col>
                    <xdr:colOff>0</xdr:colOff>
                    <xdr:row>45</xdr:row>
                    <xdr:rowOff>161925</xdr:rowOff>
                  </from>
                  <to>
                    <xdr:col>33</xdr:col>
                    <xdr:colOff>19050</xdr:colOff>
                    <xdr:row>47</xdr:row>
                    <xdr:rowOff>38100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30</xdr:col>
                    <xdr:colOff>0</xdr:colOff>
                    <xdr:row>46</xdr:row>
                    <xdr:rowOff>161925</xdr:rowOff>
                  </from>
                  <to>
                    <xdr:col>33</xdr:col>
                    <xdr:colOff>9525</xdr:colOff>
                    <xdr:row>48</xdr:row>
                    <xdr:rowOff>19050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30</xdr:col>
                    <xdr:colOff>0</xdr:colOff>
                    <xdr:row>47</xdr:row>
                    <xdr:rowOff>161925</xdr:rowOff>
                  </from>
                  <to>
                    <xdr:col>33</xdr:col>
                    <xdr:colOff>9525</xdr:colOff>
                    <xdr:row>49</xdr:row>
                    <xdr:rowOff>38100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30</xdr:col>
                    <xdr:colOff>0</xdr:colOff>
                    <xdr:row>48</xdr:row>
                    <xdr:rowOff>161925</xdr:rowOff>
                  </from>
                  <to>
                    <xdr:col>33</xdr:col>
                    <xdr:colOff>19050</xdr:colOff>
                    <xdr:row>50</xdr:row>
                    <xdr:rowOff>38100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30</xdr:col>
                    <xdr:colOff>0</xdr:colOff>
                    <xdr:row>49</xdr:row>
                    <xdr:rowOff>161925</xdr:rowOff>
                  </from>
                  <to>
                    <xdr:col>33</xdr:col>
                    <xdr:colOff>9525</xdr:colOff>
                    <xdr:row>51</xdr:row>
                    <xdr:rowOff>19050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30</xdr:col>
                    <xdr:colOff>0</xdr:colOff>
                    <xdr:row>50</xdr:row>
                    <xdr:rowOff>161925</xdr:rowOff>
                  </from>
                  <to>
                    <xdr:col>33</xdr:col>
                    <xdr:colOff>9525</xdr:colOff>
                    <xdr:row>52</xdr:row>
                    <xdr:rowOff>38100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30</xdr:col>
                    <xdr:colOff>0</xdr:colOff>
                    <xdr:row>51</xdr:row>
                    <xdr:rowOff>161925</xdr:rowOff>
                  </from>
                  <to>
                    <xdr:col>33</xdr:col>
                    <xdr:colOff>19050</xdr:colOff>
                    <xdr:row>53</xdr:row>
                    <xdr:rowOff>38100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30</xdr:col>
                    <xdr:colOff>0</xdr:colOff>
                    <xdr:row>52</xdr:row>
                    <xdr:rowOff>161925</xdr:rowOff>
                  </from>
                  <to>
                    <xdr:col>33</xdr:col>
                    <xdr:colOff>9525</xdr:colOff>
                    <xdr:row>54</xdr:row>
                    <xdr:rowOff>19050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30</xdr:col>
                    <xdr:colOff>0</xdr:colOff>
                    <xdr:row>53</xdr:row>
                    <xdr:rowOff>161925</xdr:rowOff>
                  </from>
                  <to>
                    <xdr:col>33</xdr:col>
                    <xdr:colOff>9525</xdr:colOff>
                    <xdr:row>55</xdr:row>
                    <xdr:rowOff>38100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30</xdr:col>
                    <xdr:colOff>0</xdr:colOff>
                    <xdr:row>54</xdr:row>
                    <xdr:rowOff>161925</xdr:rowOff>
                  </from>
                  <to>
                    <xdr:col>33</xdr:col>
                    <xdr:colOff>19050</xdr:colOff>
                    <xdr:row>56</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30</xdr:col>
                    <xdr:colOff>0</xdr:colOff>
                    <xdr:row>55</xdr:row>
                    <xdr:rowOff>161925</xdr:rowOff>
                  </from>
                  <to>
                    <xdr:col>33</xdr:col>
                    <xdr:colOff>9525</xdr:colOff>
                    <xdr:row>57</xdr:row>
                    <xdr:rowOff>19050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30</xdr:col>
                    <xdr:colOff>0</xdr:colOff>
                    <xdr:row>56</xdr:row>
                    <xdr:rowOff>161925</xdr:rowOff>
                  </from>
                  <to>
                    <xdr:col>33</xdr:col>
                    <xdr:colOff>9525</xdr:colOff>
                    <xdr:row>58</xdr:row>
                    <xdr:rowOff>38100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30</xdr:col>
                    <xdr:colOff>0</xdr:colOff>
                    <xdr:row>57</xdr:row>
                    <xdr:rowOff>161925</xdr:rowOff>
                  </from>
                  <to>
                    <xdr:col>33</xdr:col>
                    <xdr:colOff>19050</xdr:colOff>
                    <xdr:row>59</xdr:row>
                    <xdr:rowOff>38100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30</xdr:col>
                    <xdr:colOff>0</xdr:colOff>
                    <xdr:row>58</xdr:row>
                    <xdr:rowOff>161925</xdr:rowOff>
                  </from>
                  <to>
                    <xdr:col>33</xdr:col>
                    <xdr:colOff>9525</xdr:colOff>
                    <xdr:row>60</xdr:row>
                    <xdr:rowOff>19050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30</xdr:col>
                    <xdr:colOff>0</xdr:colOff>
                    <xdr:row>59</xdr:row>
                    <xdr:rowOff>161925</xdr:rowOff>
                  </from>
                  <to>
                    <xdr:col>33</xdr:col>
                    <xdr:colOff>9525</xdr:colOff>
                    <xdr:row>61</xdr:row>
                    <xdr:rowOff>38100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30</xdr:col>
                    <xdr:colOff>0</xdr:colOff>
                    <xdr:row>60</xdr:row>
                    <xdr:rowOff>161925</xdr:rowOff>
                  </from>
                  <to>
                    <xdr:col>33</xdr:col>
                    <xdr:colOff>19050</xdr:colOff>
                    <xdr:row>62</xdr:row>
                    <xdr:rowOff>38100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30</xdr:col>
                    <xdr:colOff>0</xdr:colOff>
                    <xdr:row>61</xdr:row>
                    <xdr:rowOff>161925</xdr:rowOff>
                  </from>
                  <to>
                    <xdr:col>33</xdr:col>
                    <xdr:colOff>9525</xdr:colOff>
                    <xdr:row>63</xdr:row>
                    <xdr:rowOff>19050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30</xdr:col>
                    <xdr:colOff>0</xdr:colOff>
                    <xdr:row>62</xdr:row>
                    <xdr:rowOff>161925</xdr:rowOff>
                  </from>
                  <to>
                    <xdr:col>33</xdr:col>
                    <xdr:colOff>9525</xdr:colOff>
                    <xdr:row>64</xdr:row>
                    <xdr:rowOff>38100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30</xdr:col>
                    <xdr:colOff>0</xdr:colOff>
                    <xdr:row>63</xdr:row>
                    <xdr:rowOff>161925</xdr:rowOff>
                  </from>
                  <to>
                    <xdr:col>33</xdr:col>
                    <xdr:colOff>19050</xdr:colOff>
                    <xdr:row>65</xdr:row>
                    <xdr:rowOff>38100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30</xdr:col>
                    <xdr:colOff>0</xdr:colOff>
                    <xdr:row>64</xdr:row>
                    <xdr:rowOff>161925</xdr:rowOff>
                  </from>
                  <to>
                    <xdr:col>33</xdr:col>
                    <xdr:colOff>9525</xdr:colOff>
                    <xdr:row>66</xdr:row>
                    <xdr:rowOff>19050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30</xdr:col>
                    <xdr:colOff>0</xdr:colOff>
                    <xdr:row>65</xdr:row>
                    <xdr:rowOff>161925</xdr:rowOff>
                  </from>
                  <to>
                    <xdr:col>33</xdr:col>
                    <xdr:colOff>9525</xdr:colOff>
                    <xdr:row>67</xdr:row>
                    <xdr:rowOff>38100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30</xdr:col>
                    <xdr:colOff>0</xdr:colOff>
                    <xdr:row>66</xdr:row>
                    <xdr:rowOff>161925</xdr:rowOff>
                  </from>
                  <to>
                    <xdr:col>33</xdr:col>
                    <xdr:colOff>19050</xdr:colOff>
                    <xdr:row>68</xdr:row>
                    <xdr:rowOff>38100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30</xdr:col>
                    <xdr:colOff>0</xdr:colOff>
                    <xdr:row>67</xdr:row>
                    <xdr:rowOff>161925</xdr:rowOff>
                  </from>
                  <to>
                    <xdr:col>33</xdr:col>
                    <xdr:colOff>9525</xdr:colOff>
                    <xdr:row>69</xdr:row>
                    <xdr:rowOff>19050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30</xdr:col>
                    <xdr:colOff>0</xdr:colOff>
                    <xdr:row>68</xdr:row>
                    <xdr:rowOff>161925</xdr:rowOff>
                  </from>
                  <to>
                    <xdr:col>33</xdr:col>
                    <xdr:colOff>9525</xdr:colOff>
                    <xdr:row>70</xdr:row>
                    <xdr:rowOff>38100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30</xdr:col>
                    <xdr:colOff>0</xdr:colOff>
                    <xdr:row>69</xdr:row>
                    <xdr:rowOff>161925</xdr:rowOff>
                  </from>
                  <to>
                    <xdr:col>33</xdr:col>
                    <xdr:colOff>19050</xdr:colOff>
                    <xdr:row>71</xdr:row>
                    <xdr:rowOff>38100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30</xdr:col>
                    <xdr:colOff>0</xdr:colOff>
                    <xdr:row>70</xdr:row>
                    <xdr:rowOff>161925</xdr:rowOff>
                  </from>
                  <to>
                    <xdr:col>33</xdr:col>
                    <xdr:colOff>9525</xdr:colOff>
                    <xdr:row>72</xdr:row>
                    <xdr:rowOff>19050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30</xdr:col>
                    <xdr:colOff>0</xdr:colOff>
                    <xdr:row>71</xdr:row>
                    <xdr:rowOff>161925</xdr:rowOff>
                  </from>
                  <to>
                    <xdr:col>33</xdr:col>
                    <xdr:colOff>9525</xdr:colOff>
                    <xdr:row>73</xdr:row>
                    <xdr:rowOff>38100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30</xdr:col>
                    <xdr:colOff>0</xdr:colOff>
                    <xdr:row>72</xdr:row>
                    <xdr:rowOff>161925</xdr:rowOff>
                  </from>
                  <to>
                    <xdr:col>33</xdr:col>
                    <xdr:colOff>19050</xdr:colOff>
                    <xdr:row>74</xdr:row>
                    <xdr:rowOff>38100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30</xdr:col>
                    <xdr:colOff>0</xdr:colOff>
                    <xdr:row>73</xdr:row>
                    <xdr:rowOff>161925</xdr:rowOff>
                  </from>
                  <to>
                    <xdr:col>33</xdr:col>
                    <xdr:colOff>9525</xdr:colOff>
                    <xdr:row>75</xdr:row>
                    <xdr:rowOff>19050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30</xdr:col>
                    <xdr:colOff>0</xdr:colOff>
                    <xdr:row>74</xdr:row>
                    <xdr:rowOff>161925</xdr:rowOff>
                  </from>
                  <to>
                    <xdr:col>33</xdr:col>
                    <xdr:colOff>9525</xdr:colOff>
                    <xdr:row>76</xdr:row>
                    <xdr:rowOff>38100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30</xdr:col>
                    <xdr:colOff>0</xdr:colOff>
                    <xdr:row>75</xdr:row>
                    <xdr:rowOff>161925</xdr:rowOff>
                  </from>
                  <to>
                    <xdr:col>33</xdr:col>
                    <xdr:colOff>19050</xdr:colOff>
                    <xdr:row>77</xdr:row>
                    <xdr:rowOff>38100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30</xdr:col>
                    <xdr:colOff>0</xdr:colOff>
                    <xdr:row>76</xdr:row>
                    <xdr:rowOff>161925</xdr:rowOff>
                  </from>
                  <to>
                    <xdr:col>33</xdr:col>
                    <xdr:colOff>9525</xdr:colOff>
                    <xdr:row>78</xdr:row>
                    <xdr:rowOff>19050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30</xdr:col>
                    <xdr:colOff>0</xdr:colOff>
                    <xdr:row>77</xdr:row>
                    <xdr:rowOff>161925</xdr:rowOff>
                  </from>
                  <to>
                    <xdr:col>33</xdr:col>
                    <xdr:colOff>9525</xdr:colOff>
                    <xdr:row>79</xdr:row>
                    <xdr:rowOff>38100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30</xdr:col>
                    <xdr:colOff>0</xdr:colOff>
                    <xdr:row>78</xdr:row>
                    <xdr:rowOff>161925</xdr:rowOff>
                  </from>
                  <to>
                    <xdr:col>33</xdr:col>
                    <xdr:colOff>19050</xdr:colOff>
                    <xdr:row>80</xdr:row>
                    <xdr:rowOff>38100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66</xdr:col>
                    <xdr:colOff>0</xdr:colOff>
                    <xdr:row>19</xdr:row>
                    <xdr:rowOff>57150</xdr:rowOff>
                  </from>
                  <to>
                    <xdr:col>69</xdr:col>
                    <xdr:colOff>0</xdr:colOff>
                    <xdr:row>21</xdr:row>
                    <xdr:rowOff>28575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66</xdr:col>
                    <xdr:colOff>0</xdr:colOff>
                    <xdr:row>20</xdr:row>
                    <xdr:rowOff>161925</xdr:rowOff>
                  </from>
                  <to>
                    <xdr:col>69</xdr:col>
                    <xdr:colOff>0</xdr:colOff>
                    <xdr:row>22</xdr:row>
                    <xdr:rowOff>38100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66</xdr:col>
                    <xdr:colOff>0</xdr:colOff>
                    <xdr:row>22</xdr:row>
                    <xdr:rowOff>161925</xdr:rowOff>
                  </from>
                  <to>
                    <xdr:col>69</xdr:col>
                    <xdr:colOff>9525</xdr:colOff>
                    <xdr:row>24</xdr:row>
                    <xdr:rowOff>28575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66</xdr:col>
                    <xdr:colOff>0</xdr:colOff>
                    <xdr:row>23</xdr:row>
                    <xdr:rowOff>161925</xdr:rowOff>
                  </from>
                  <to>
                    <xdr:col>69</xdr:col>
                    <xdr:colOff>9525</xdr:colOff>
                    <xdr:row>25</xdr:row>
                    <xdr:rowOff>38100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66</xdr:col>
                    <xdr:colOff>0</xdr:colOff>
                    <xdr:row>25</xdr:row>
                    <xdr:rowOff>161925</xdr:rowOff>
                  </from>
                  <to>
                    <xdr:col>69</xdr:col>
                    <xdr:colOff>9525</xdr:colOff>
                    <xdr:row>27</xdr:row>
                    <xdr:rowOff>28575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66</xdr:col>
                    <xdr:colOff>0</xdr:colOff>
                    <xdr:row>26</xdr:row>
                    <xdr:rowOff>161925</xdr:rowOff>
                  </from>
                  <to>
                    <xdr:col>69</xdr:col>
                    <xdr:colOff>9525</xdr:colOff>
                    <xdr:row>28</xdr:row>
                    <xdr:rowOff>38100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66</xdr:col>
                    <xdr:colOff>0</xdr:colOff>
                    <xdr:row>28</xdr:row>
                    <xdr:rowOff>161925</xdr:rowOff>
                  </from>
                  <to>
                    <xdr:col>69</xdr:col>
                    <xdr:colOff>9525</xdr:colOff>
                    <xdr:row>30</xdr:row>
                    <xdr:rowOff>28575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66</xdr:col>
                    <xdr:colOff>0</xdr:colOff>
                    <xdr:row>29</xdr:row>
                    <xdr:rowOff>161925</xdr:rowOff>
                  </from>
                  <to>
                    <xdr:col>69</xdr:col>
                    <xdr:colOff>9525</xdr:colOff>
                    <xdr:row>31</xdr:row>
                    <xdr:rowOff>38100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66</xdr:col>
                    <xdr:colOff>0</xdr:colOff>
                    <xdr:row>31</xdr:row>
                    <xdr:rowOff>161925</xdr:rowOff>
                  </from>
                  <to>
                    <xdr:col>69</xdr:col>
                    <xdr:colOff>9525</xdr:colOff>
                    <xdr:row>33</xdr:row>
                    <xdr:rowOff>28575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66</xdr:col>
                    <xdr:colOff>0</xdr:colOff>
                    <xdr:row>32</xdr:row>
                    <xdr:rowOff>161925</xdr:rowOff>
                  </from>
                  <to>
                    <xdr:col>69</xdr:col>
                    <xdr:colOff>9525</xdr:colOff>
                    <xdr:row>34</xdr:row>
                    <xdr:rowOff>38100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66</xdr:col>
                    <xdr:colOff>0</xdr:colOff>
                    <xdr:row>34</xdr:row>
                    <xdr:rowOff>161925</xdr:rowOff>
                  </from>
                  <to>
                    <xdr:col>69</xdr:col>
                    <xdr:colOff>9525</xdr:colOff>
                    <xdr:row>36</xdr:row>
                    <xdr:rowOff>28575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66</xdr:col>
                    <xdr:colOff>0</xdr:colOff>
                    <xdr:row>35</xdr:row>
                    <xdr:rowOff>161925</xdr:rowOff>
                  </from>
                  <to>
                    <xdr:col>69</xdr:col>
                    <xdr:colOff>9525</xdr:colOff>
                    <xdr:row>37</xdr:row>
                    <xdr:rowOff>38100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66</xdr:col>
                    <xdr:colOff>0</xdr:colOff>
                    <xdr:row>37</xdr:row>
                    <xdr:rowOff>161925</xdr:rowOff>
                  </from>
                  <to>
                    <xdr:col>69</xdr:col>
                    <xdr:colOff>9525</xdr:colOff>
                    <xdr:row>39</xdr:row>
                    <xdr:rowOff>28575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66</xdr:col>
                    <xdr:colOff>0</xdr:colOff>
                    <xdr:row>38</xdr:row>
                    <xdr:rowOff>161925</xdr:rowOff>
                  </from>
                  <to>
                    <xdr:col>69</xdr:col>
                    <xdr:colOff>9525</xdr:colOff>
                    <xdr:row>40</xdr:row>
                    <xdr:rowOff>38100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66</xdr:col>
                    <xdr:colOff>0</xdr:colOff>
                    <xdr:row>40</xdr:row>
                    <xdr:rowOff>161925</xdr:rowOff>
                  </from>
                  <to>
                    <xdr:col>69</xdr:col>
                    <xdr:colOff>9525</xdr:colOff>
                    <xdr:row>42</xdr:row>
                    <xdr:rowOff>28575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66</xdr:col>
                    <xdr:colOff>0</xdr:colOff>
                    <xdr:row>41</xdr:row>
                    <xdr:rowOff>161925</xdr:rowOff>
                  </from>
                  <to>
                    <xdr:col>69</xdr:col>
                    <xdr:colOff>9525</xdr:colOff>
                    <xdr:row>43</xdr:row>
                    <xdr:rowOff>38100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66</xdr:col>
                    <xdr:colOff>0</xdr:colOff>
                    <xdr:row>43</xdr:row>
                    <xdr:rowOff>161925</xdr:rowOff>
                  </from>
                  <to>
                    <xdr:col>69</xdr:col>
                    <xdr:colOff>9525</xdr:colOff>
                    <xdr:row>45</xdr:row>
                    <xdr:rowOff>28575</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66</xdr:col>
                    <xdr:colOff>0</xdr:colOff>
                    <xdr:row>44</xdr:row>
                    <xdr:rowOff>161925</xdr:rowOff>
                  </from>
                  <to>
                    <xdr:col>69</xdr:col>
                    <xdr:colOff>9525</xdr:colOff>
                    <xdr:row>46</xdr:row>
                    <xdr:rowOff>38100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66</xdr:col>
                    <xdr:colOff>0</xdr:colOff>
                    <xdr:row>46</xdr:row>
                    <xdr:rowOff>161925</xdr:rowOff>
                  </from>
                  <to>
                    <xdr:col>69</xdr:col>
                    <xdr:colOff>9525</xdr:colOff>
                    <xdr:row>48</xdr:row>
                    <xdr:rowOff>28575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66</xdr:col>
                    <xdr:colOff>0</xdr:colOff>
                    <xdr:row>47</xdr:row>
                    <xdr:rowOff>161925</xdr:rowOff>
                  </from>
                  <to>
                    <xdr:col>69</xdr:col>
                    <xdr:colOff>9525</xdr:colOff>
                    <xdr:row>49</xdr:row>
                    <xdr:rowOff>38100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66</xdr:col>
                    <xdr:colOff>0</xdr:colOff>
                    <xdr:row>49</xdr:row>
                    <xdr:rowOff>161925</xdr:rowOff>
                  </from>
                  <to>
                    <xdr:col>69</xdr:col>
                    <xdr:colOff>9525</xdr:colOff>
                    <xdr:row>51</xdr:row>
                    <xdr:rowOff>28575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66</xdr:col>
                    <xdr:colOff>0</xdr:colOff>
                    <xdr:row>50</xdr:row>
                    <xdr:rowOff>161925</xdr:rowOff>
                  </from>
                  <to>
                    <xdr:col>69</xdr:col>
                    <xdr:colOff>9525</xdr:colOff>
                    <xdr:row>52</xdr:row>
                    <xdr:rowOff>38100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66</xdr:col>
                    <xdr:colOff>0</xdr:colOff>
                    <xdr:row>52</xdr:row>
                    <xdr:rowOff>161925</xdr:rowOff>
                  </from>
                  <to>
                    <xdr:col>69</xdr:col>
                    <xdr:colOff>9525</xdr:colOff>
                    <xdr:row>54</xdr:row>
                    <xdr:rowOff>28575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66</xdr:col>
                    <xdr:colOff>0</xdr:colOff>
                    <xdr:row>53</xdr:row>
                    <xdr:rowOff>161925</xdr:rowOff>
                  </from>
                  <to>
                    <xdr:col>69</xdr:col>
                    <xdr:colOff>9525</xdr:colOff>
                    <xdr:row>55</xdr:row>
                    <xdr:rowOff>38100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66</xdr:col>
                    <xdr:colOff>0</xdr:colOff>
                    <xdr:row>55</xdr:row>
                    <xdr:rowOff>161925</xdr:rowOff>
                  </from>
                  <to>
                    <xdr:col>69</xdr:col>
                    <xdr:colOff>9525</xdr:colOff>
                    <xdr:row>57</xdr:row>
                    <xdr:rowOff>28575</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66</xdr:col>
                    <xdr:colOff>0</xdr:colOff>
                    <xdr:row>56</xdr:row>
                    <xdr:rowOff>161925</xdr:rowOff>
                  </from>
                  <to>
                    <xdr:col>69</xdr:col>
                    <xdr:colOff>9525</xdr:colOff>
                    <xdr:row>58</xdr:row>
                    <xdr:rowOff>38100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66</xdr:col>
                    <xdr:colOff>0</xdr:colOff>
                    <xdr:row>58</xdr:row>
                    <xdr:rowOff>161925</xdr:rowOff>
                  </from>
                  <to>
                    <xdr:col>69</xdr:col>
                    <xdr:colOff>9525</xdr:colOff>
                    <xdr:row>60</xdr:row>
                    <xdr:rowOff>28575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66</xdr:col>
                    <xdr:colOff>0</xdr:colOff>
                    <xdr:row>59</xdr:row>
                    <xdr:rowOff>161925</xdr:rowOff>
                  </from>
                  <to>
                    <xdr:col>69</xdr:col>
                    <xdr:colOff>9525</xdr:colOff>
                    <xdr:row>61</xdr:row>
                    <xdr:rowOff>38100</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66</xdr:col>
                    <xdr:colOff>0</xdr:colOff>
                    <xdr:row>61</xdr:row>
                    <xdr:rowOff>161925</xdr:rowOff>
                  </from>
                  <to>
                    <xdr:col>69</xdr:col>
                    <xdr:colOff>9525</xdr:colOff>
                    <xdr:row>63</xdr:row>
                    <xdr:rowOff>28575</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66</xdr:col>
                    <xdr:colOff>0</xdr:colOff>
                    <xdr:row>62</xdr:row>
                    <xdr:rowOff>161925</xdr:rowOff>
                  </from>
                  <to>
                    <xdr:col>69</xdr:col>
                    <xdr:colOff>9525</xdr:colOff>
                    <xdr:row>64</xdr:row>
                    <xdr:rowOff>38100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66</xdr:col>
                    <xdr:colOff>0</xdr:colOff>
                    <xdr:row>64</xdr:row>
                    <xdr:rowOff>161925</xdr:rowOff>
                  </from>
                  <to>
                    <xdr:col>69</xdr:col>
                    <xdr:colOff>9525</xdr:colOff>
                    <xdr:row>66</xdr:row>
                    <xdr:rowOff>28575</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66</xdr:col>
                    <xdr:colOff>0</xdr:colOff>
                    <xdr:row>65</xdr:row>
                    <xdr:rowOff>161925</xdr:rowOff>
                  </from>
                  <to>
                    <xdr:col>69</xdr:col>
                    <xdr:colOff>9525</xdr:colOff>
                    <xdr:row>67</xdr:row>
                    <xdr:rowOff>38100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66</xdr:col>
                    <xdr:colOff>0</xdr:colOff>
                    <xdr:row>67</xdr:row>
                    <xdr:rowOff>161925</xdr:rowOff>
                  </from>
                  <to>
                    <xdr:col>69</xdr:col>
                    <xdr:colOff>9525</xdr:colOff>
                    <xdr:row>69</xdr:row>
                    <xdr:rowOff>28575</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66</xdr:col>
                    <xdr:colOff>0</xdr:colOff>
                    <xdr:row>68</xdr:row>
                    <xdr:rowOff>161925</xdr:rowOff>
                  </from>
                  <to>
                    <xdr:col>69</xdr:col>
                    <xdr:colOff>9525</xdr:colOff>
                    <xdr:row>70</xdr:row>
                    <xdr:rowOff>38100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66</xdr:col>
                    <xdr:colOff>0</xdr:colOff>
                    <xdr:row>70</xdr:row>
                    <xdr:rowOff>161925</xdr:rowOff>
                  </from>
                  <to>
                    <xdr:col>69</xdr:col>
                    <xdr:colOff>9525</xdr:colOff>
                    <xdr:row>72</xdr:row>
                    <xdr:rowOff>28575</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66</xdr:col>
                    <xdr:colOff>0</xdr:colOff>
                    <xdr:row>71</xdr:row>
                    <xdr:rowOff>161925</xdr:rowOff>
                  </from>
                  <to>
                    <xdr:col>69</xdr:col>
                    <xdr:colOff>9525</xdr:colOff>
                    <xdr:row>73</xdr:row>
                    <xdr:rowOff>38100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66</xdr:col>
                    <xdr:colOff>0</xdr:colOff>
                    <xdr:row>73</xdr:row>
                    <xdr:rowOff>161925</xdr:rowOff>
                  </from>
                  <to>
                    <xdr:col>69</xdr:col>
                    <xdr:colOff>9525</xdr:colOff>
                    <xdr:row>75</xdr:row>
                    <xdr:rowOff>28575</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66</xdr:col>
                    <xdr:colOff>0</xdr:colOff>
                    <xdr:row>74</xdr:row>
                    <xdr:rowOff>161925</xdr:rowOff>
                  </from>
                  <to>
                    <xdr:col>69</xdr:col>
                    <xdr:colOff>9525</xdr:colOff>
                    <xdr:row>76</xdr:row>
                    <xdr:rowOff>38100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66</xdr:col>
                    <xdr:colOff>0</xdr:colOff>
                    <xdr:row>76</xdr:row>
                    <xdr:rowOff>161925</xdr:rowOff>
                  </from>
                  <to>
                    <xdr:col>69</xdr:col>
                    <xdr:colOff>9525</xdr:colOff>
                    <xdr:row>78</xdr:row>
                    <xdr:rowOff>28575</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66</xdr:col>
                    <xdr:colOff>0</xdr:colOff>
                    <xdr:row>77</xdr:row>
                    <xdr:rowOff>161925</xdr:rowOff>
                  </from>
                  <to>
                    <xdr:col>69</xdr:col>
                    <xdr:colOff>9525</xdr:colOff>
                    <xdr:row>79</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C88"/>
  <sheetViews>
    <sheetView showZeros="0" view="pageBreakPreview" zoomScale="85" zoomScaleNormal="100" zoomScaleSheetLayoutView="85" workbookViewId="0">
      <selection activeCell="CO3" sqref="CO3:CQ3"/>
    </sheetView>
  </sheetViews>
  <sheetFormatPr defaultColWidth="9" defaultRowHeight="14.25"/>
  <cols>
    <col min="1" max="123" width="1.25" style="46" customWidth="1"/>
    <col min="124" max="127" width="2.5" style="46" customWidth="1"/>
    <col min="128" max="182" width="1.125" style="46" customWidth="1"/>
    <col min="183" max="16384" width="9" style="46"/>
  </cols>
  <sheetData>
    <row r="1" spans="1:133" ht="20.100000000000001" customHeight="1">
      <c r="A1" s="45" t="s">
        <v>71</v>
      </c>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CH1" s="285" t="s">
        <v>76</v>
      </c>
      <c r="CI1" s="286"/>
      <c r="CJ1" s="286"/>
      <c r="CK1" s="286"/>
      <c r="CL1" s="286"/>
      <c r="CM1" s="286"/>
      <c r="CN1" s="286"/>
      <c r="CO1" s="286"/>
      <c r="CP1" s="286"/>
      <c r="CQ1" s="286"/>
      <c r="CR1" s="286"/>
      <c r="CS1" s="286"/>
      <c r="CT1" s="286"/>
      <c r="CU1" s="286"/>
      <c r="CV1" s="286"/>
      <c r="CW1" s="286"/>
      <c r="CX1" s="286"/>
      <c r="CY1" s="286"/>
      <c r="CZ1" s="286"/>
      <c r="DA1" s="287"/>
      <c r="DB1" s="47"/>
      <c r="DC1" s="47"/>
      <c r="DD1" s="47"/>
      <c r="DE1" s="47"/>
      <c r="DF1" s="47"/>
    </row>
    <row r="2" spans="1:133" ht="12" customHeight="1">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DG2" s="47"/>
      <c r="DH2" s="47"/>
      <c r="DI2" s="47"/>
      <c r="DJ2" s="47"/>
      <c r="DK2" s="47"/>
      <c r="DL2" s="47"/>
      <c r="DM2" s="49"/>
      <c r="DN2" s="49"/>
      <c r="DO2" s="49"/>
      <c r="DP2" s="49"/>
      <c r="DQ2" s="49"/>
      <c r="DR2" s="49"/>
      <c r="DS2" s="49"/>
      <c r="DT2" s="49"/>
      <c r="DU2" s="49"/>
      <c r="DV2" s="49"/>
      <c r="DW2" s="49"/>
      <c r="DX2" s="47"/>
      <c r="DY2" s="47"/>
      <c r="DZ2" s="47"/>
      <c r="EA2" s="47"/>
      <c r="EB2" s="47"/>
      <c r="EC2" s="47"/>
    </row>
    <row r="3" spans="1:133" ht="15" customHeight="1">
      <c r="CO3" s="288"/>
      <c r="CP3" s="289"/>
      <c r="CQ3" s="290"/>
      <c r="CR3" s="291" t="s">
        <v>7</v>
      </c>
      <c r="CS3" s="284"/>
      <c r="CT3" s="284"/>
      <c r="CU3" s="284"/>
      <c r="CV3" s="284"/>
      <c r="CW3" s="288">
        <v>3</v>
      </c>
      <c r="CX3" s="289"/>
      <c r="CY3" s="290"/>
      <c r="CZ3" s="46" t="s">
        <v>8</v>
      </c>
      <c r="DF3" s="47"/>
      <c r="DG3" s="47"/>
      <c r="DH3" s="47"/>
      <c r="DI3" s="47"/>
      <c r="DJ3" s="47"/>
      <c r="DK3" s="47"/>
      <c r="DL3" s="47"/>
      <c r="DM3" s="47"/>
      <c r="DN3" s="47"/>
      <c r="DO3" s="47"/>
      <c r="DP3" s="47"/>
      <c r="DQ3" s="47"/>
      <c r="DR3" s="47"/>
      <c r="DS3" s="47"/>
      <c r="DT3" s="47"/>
      <c r="DU3" s="47"/>
      <c r="DV3" s="47"/>
      <c r="DW3" s="47"/>
      <c r="DX3" s="47"/>
      <c r="DY3" s="47"/>
      <c r="DZ3" s="47"/>
      <c r="EA3" s="47"/>
      <c r="EB3" s="47"/>
    </row>
    <row r="4" spans="1:133" ht="20.100000000000001" customHeight="1">
      <c r="A4" s="366" t="s">
        <v>52</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50"/>
      <c r="DC4" s="50"/>
      <c r="DD4" s="50"/>
      <c r="DE4" s="50"/>
      <c r="DF4" s="50"/>
      <c r="DG4" s="50"/>
      <c r="DH4" s="50"/>
      <c r="DI4" s="50"/>
      <c r="DJ4" s="50"/>
      <c r="DK4" s="50"/>
      <c r="DL4" s="50"/>
      <c r="DM4" s="50"/>
      <c r="DN4" s="50"/>
      <c r="DO4" s="50"/>
      <c r="DP4" s="51"/>
      <c r="DQ4" s="51"/>
      <c r="DR4" s="51"/>
      <c r="DS4" s="51"/>
    </row>
    <row r="5" spans="1:133" ht="9.9499999999999993" customHeight="1">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52"/>
      <c r="AM5" s="52"/>
      <c r="AN5" s="52"/>
      <c r="AO5" s="52"/>
      <c r="AP5" s="52"/>
      <c r="AQ5" s="52"/>
      <c r="AR5" s="52"/>
      <c r="AS5" s="52"/>
      <c r="AT5" s="52"/>
      <c r="AU5" s="52"/>
      <c r="AV5" s="52"/>
      <c r="AW5" s="52"/>
      <c r="AX5" s="52"/>
      <c r="AY5" s="52"/>
      <c r="AZ5" s="52"/>
      <c r="BA5" s="52"/>
      <c r="BB5" s="52"/>
      <c r="BC5" s="52"/>
      <c r="BD5" s="52"/>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50"/>
      <c r="DC5" s="50"/>
      <c r="DD5" s="50"/>
      <c r="DE5" s="50"/>
      <c r="DF5" s="50"/>
      <c r="DG5" s="50"/>
      <c r="DH5" s="50"/>
      <c r="DI5" s="50"/>
      <c r="DJ5" s="50"/>
      <c r="DK5" s="50"/>
      <c r="DL5" s="50"/>
      <c r="DM5" s="50"/>
      <c r="DN5" s="50"/>
      <c r="DO5" s="50"/>
      <c r="DP5" s="51"/>
      <c r="DQ5" s="51"/>
      <c r="DR5" s="51"/>
      <c r="DS5" s="51"/>
    </row>
    <row r="6" spans="1:133" ht="20.100000000000001" customHeight="1">
      <c r="A6" s="45"/>
      <c r="B6" s="96"/>
      <c r="C6" s="96"/>
      <c r="D6" s="96"/>
      <c r="E6" s="96"/>
      <c r="F6" s="96"/>
      <c r="G6" s="96"/>
      <c r="H6" s="96"/>
      <c r="I6" s="96"/>
      <c r="J6" s="96"/>
      <c r="K6" s="96"/>
      <c r="L6" s="96"/>
      <c r="M6" s="96"/>
      <c r="N6" s="96"/>
      <c r="O6" s="96"/>
      <c r="P6" s="96"/>
      <c r="Q6" s="96"/>
      <c r="R6" s="96"/>
      <c r="S6" s="96"/>
      <c r="T6" s="96"/>
      <c r="U6" s="96"/>
      <c r="V6" s="96"/>
      <c r="W6" s="96"/>
      <c r="X6" s="96"/>
      <c r="Y6" s="96"/>
      <c r="Z6" s="96"/>
      <c r="AA6" s="97"/>
      <c r="AB6" s="97"/>
      <c r="AC6" s="98"/>
      <c r="AD6" s="98"/>
      <c r="AE6" s="98"/>
      <c r="AF6" s="98"/>
      <c r="AG6" s="98"/>
      <c r="AH6" s="98"/>
      <c r="AI6" s="98"/>
      <c r="AJ6" s="97"/>
      <c r="AK6" s="97"/>
      <c r="AL6" s="97"/>
      <c r="AM6" s="299" t="s">
        <v>48</v>
      </c>
      <c r="AN6" s="299"/>
      <c r="AO6" s="299" t="str">
        <f>認可外代理受領請求書!U12</f>
        <v>令和</v>
      </c>
      <c r="AP6" s="299"/>
      <c r="AQ6" s="299"/>
      <c r="AR6" s="299"/>
      <c r="AS6" s="299"/>
      <c r="AT6" s="299">
        <f>認可外代理受領請求書!Y12</f>
        <v>0</v>
      </c>
      <c r="AU6" s="299"/>
      <c r="AV6" s="299"/>
      <c r="AW6" s="299" t="s">
        <v>29</v>
      </c>
      <c r="AX6" s="299"/>
      <c r="AY6" s="299"/>
      <c r="AZ6" s="299">
        <f>認可外代理受領請求書!AE12</f>
        <v>0</v>
      </c>
      <c r="BA6" s="299"/>
      <c r="BB6" s="299"/>
      <c r="BC6" s="299" t="s">
        <v>101</v>
      </c>
      <c r="BD6" s="299"/>
      <c r="BE6" s="299"/>
      <c r="BF6" s="299"/>
      <c r="BG6" s="299"/>
      <c r="BH6" s="299" t="s">
        <v>47</v>
      </c>
      <c r="BI6" s="299"/>
      <c r="BJ6" s="97"/>
      <c r="BK6" s="97"/>
      <c r="BL6" s="97"/>
      <c r="BM6" s="97"/>
      <c r="BN6" s="51"/>
      <c r="BO6" s="51"/>
      <c r="BV6" s="53"/>
      <c r="BW6" s="53"/>
      <c r="BX6" s="53"/>
      <c r="BY6" s="53"/>
      <c r="BZ6" s="53"/>
      <c r="CA6" s="53"/>
      <c r="CB6" s="53"/>
      <c r="CC6" s="53"/>
      <c r="CD6" s="53"/>
      <c r="CE6" s="53"/>
      <c r="CF6" s="53"/>
      <c r="CG6" s="53"/>
      <c r="CH6" s="295" t="s">
        <v>39</v>
      </c>
      <c r="CI6" s="295"/>
      <c r="CJ6" s="295"/>
      <c r="CK6" s="295"/>
      <c r="CL6" s="295"/>
      <c r="CM6" s="295"/>
      <c r="CN6" s="295"/>
      <c r="CO6" s="295"/>
      <c r="CP6" s="295"/>
      <c r="CQ6" s="382">
        <f>'請求金額内訳書 (新2号)'!CQ6:CY6</f>
        <v>0</v>
      </c>
      <c r="CR6" s="382"/>
      <c r="CS6" s="382"/>
      <c r="CT6" s="382"/>
      <c r="CU6" s="382"/>
      <c r="CV6" s="382"/>
      <c r="CW6" s="382"/>
      <c r="CX6" s="382"/>
      <c r="CY6" s="383"/>
      <c r="CZ6" s="294" t="s">
        <v>2</v>
      </c>
      <c r="DA6" s="295"/>
      <c r="DB6" s="54"/>
      <c r="DC6" s="55"/>
      <c r="DD6" s="55"/>
      <c r="DE6" s="249">
        <v>42000</v>
      </c>
      <c r="DF6" s="249"/>
      <c r="DG6" s="249"/>
      <c r="DH6" s="249"/>
      <c r="DI6" s="249"/>
      <c r="DJ6" s="249"/>
      <c r="DK6" s="249"/>
      <c r="DL6" s="56"/>
      <c r="DM6" s="56"/>
      <c r="DN6" s="56"/>
    </row>
    <row r="7" spans="1:133" ht="8.25" customHeight="1">
      <c r="A7" s="45"/>
      <c r="B7" s="96"/>
      <c r="C7" s="96"/>
      <c r="D7" s="96"/>
      <c r="E7" s="96"/>
      <c r="F7" s="96"/>
      <c r="G7" s="96"/>
      <c r="H7" s="96"/>
      <c r="I7" s="96"/>
      <c r="J7" s="96"/>
      <c r="K7" s="96"/>
      <c r="L7" s="96"/>
      <c r="M7" s="96"/>
      <c r="N7" s="96"/>
      <c r="O7" s="96"/>
      <c r="P7" s="96"/>
      <c r="Q7" s="96"/>
      <c r="R7" s="96"/>
      <c r="S7" s="96"/>
      <c r="T7" s="96"/>
      <c r="U7" s="96"/>
      <c r="V7" s="96"/>
      <c r="W7" s="96"/>
      <c r="X7" s="96"/>
      <c r="Y7" s="96"/>
      <c r="Z7" s="96"/>
      <c r="AA7" s="97"/>
      <c r="AB7" s="97"/>
      <c r="AC7" s="98"/>
      <c r="AD7" s="98"/>
      <c r="AE7" s="98"/>
      <c r="AF7" s="98"/>
      <c r="AG7" s="98"/>
      <c r="AH7" s="98"/>
      <c r="AI7" s="98"/>
      <c r="AJ7" s="97"/>
      <c r="AK7" s="97"/>
      <c r="AL7" s="97"/>
      <c r="AM7" s="99"/>
      <c r="AN7" s="99"/>
      <c r="AO7" s="99"/>
      <c r="AP7" s="99"/>
      <c r="AQ7" s="99"/>
      <c r="AR7" s="99"/>
      <c r="AS7" s="99"/>
      <c r="AT7" s="99"/>
      <c r="AU7" s="99"/>
      <c r="AV7" s="99"/>
      <c r="AW7" s="99"/>
      <c r="AX7" s="99"/>
      <c r="AY7" s="99"/>
      <c r="AZ7" s="99"/>
      <c r="BA7" s="99"/>
      <c r="BB7" s="99"/>
      <c r="BC7" s="99"/>
      <c r="BD7" s="99"/>
      <c r="BE7" s="99"/>
      <c r="BF7" s="99"/>
      <c r="BG7" s="99"/>
      <c r="BH7" s="99"/>
      <c r="BI7" s="99"/>
      <c r="BJ7" s="97"/>
      <c r="BK7" s="97"/>
      <c r="BL7" s="97"/>
      <c r="BM7" s="97"/>
      <c r="BN7" s="51"/>
      <c r="BO7" s="51"/>
      <c r="BV7" s="53"/>
      <c r="BW7" s="53"/>
      <c r="BX7" s="53"/>
      <c r="BY7" s="53"/>
      <c r="BZ7" s="53"/>
      <c r="CA7" s="53"/>
      <c r="CB7" s="53"/>
      <c r="CC7" s="53"/>
      <c r="CD7" s="53"/>
      <c r="CE7" s="53"/>
      <c r="CF7" s="95"/>
      <c r="CG7" s="95"/>
      <c r="CH7" s="95"/>
      <c r="CI7" s="95"/>
      <c r="CJ7" s="95"/>
      <c r="CK7" s="95"/>
      <c r="CL7" s="95"/>
      <c r="CM7" s="95"/>
      <c r="CN7" s="95"/>
      <c r="CO7" s="95"/>
      <c r="CP7" s="95"/>
      <c r="CQ7" s="95"/>
      <c r="CR7" s="95"/>
      <c r="CS7" s="95"/>
      <c r="CT7" s="95"/>
      <c r="CU7" s="95"/>
      <c r="CV7" s="95"/>
      <c r="CW7" s="95"/>
      <c r="CX7" s="95"/>
      <c r="CY7" s="95"/>
      <c r="CZ7" s="95"/>
      <c r="DA7" s="95"/>
      <c r="DB7" s="55"/>
      <c r="DC7" s="55"/>
      <c r="DD7" s="55"/>
      <c r="DE7" s="82"/>
      <c r="DF7" s="82"/>
      <c r="DG7" s="82"/>
      <c r="DH7" s="82"/>
      <c r="DI7" s="82"/>
      <c r="DJ7" s="82"/>
      <c r="DK7" s="82"/>
      <c r="DL7" s="56"/>
      <c r="DM7" s="56"/>
      <c r="DN7" s="56"/>
    </row>
    <row r="8" spans="1:133" ht="15.95" customHeight="1">
      <c r="A8" s="45"/>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7"/>
      <c r="AN8" s="97"/>
      <c r="AO8" s="100"/>
      <c r="AP8" s="100"/>
      <c r="AQ8" s="100"/>
      <c r="AR8" s="100"/>
      <c r="AS8" s="99"/>
      <c r="AT8" s="99"/>
      <c r="AU8" s="99"/>
      <c r="AV8" s="99"/>
      <c r="AW8" s="99"/>
      <c r="AX8" s="99"/>
      <c r="AY8" s="99"/>
      <c r="AZ8" s="99"/>
      <c r="BA8" s="99"/>
      <c r="BB8" s="99"/>
      <c r="BC8" s="99"/>
      <c r="BD8" s="99"/>
      <c r="BE8" s="99"/>
      <c r="BF8" s="99"/>
      <c r="BG8" s="99"/>
      <c r="BH8" s="97"/>
      <c r="BI8" s="97"/>
      <c r="BJ8" s="96"/>
      <c r="BK8" s="96"/>
      <c r="BL8" s="96"/>
      <c r="BM8" s="96"/>
      <c r="BO8" s="236" t="s">
        <v>106</v>
      </c>
      <c r="BP8" s="236"/>
      <c r="BQ8" s="236"/>
      <c r="BR8" s="236"/>
      <c r="BS8" s="236"/>
      <c r="BT8" s="236"/>
      <c r="BU8" s="236"/>
      <c r="BV8" s="236"/>
      <c r="BW8" s="236"/>
      <c r="BX8" s="236"/>
      <c r="BY8" s="236"/>
      <c r="BZ8" s="384">
        <f>'請求金額内訳書 (新2号)'!BZ8:CS8</f>
        <v>0</v>
      </c>
      <c r="CA8" s="384"/>
      <c r="CB8" s="384"/>
      <c r="CC8" s="384"/>
      <c r="CD8" s="384"/>
      <c r="CE8" s="384"/>
      <c r="CF8" s="384"/>
      <c r="CG8" s="384"/>
      <c r="CH8" s="384"/>
      <c r="CI8" s="384"/>
      <c r="CJ8" s="384"/>
      <c r="CK8" s="384"/>
      <c r="CL8" s="384"/>
      <c r="CM8" s="384"/>
      <c r="CN8" s="384"/>
      <c r="CO8" s="384"/>
      <c r="CP8" s="384"/>
      <c r="CQ8" s="384"/>
      <c r="CR8" s="384"/>
      <c r="CS8" s="384"/>
      <c r="CT8" s="47"/>
      <c r="CU8" s="47"/>
      <c r="CV8" s="47"/>
      <c r="CW8" s="47"/>
      <c r="CX8" s="47"/>
      <c r="CY8" s="47"/>
      <c r="CZ8" s="47"/>
    </row>
    <row r="9" spans="1:133" ht="15.95" customHeight="1">
      <c r="A9" s="45"/>
      <c r="B9" s="96" t="s">
        <v>113</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7"/>
      <c r="AN9" s="97"/>
      <c r="AO9" s="100"/>
      <c r="AP9" s="100"/>
      <c r="AQ9" s="100"/>
      <c r="AR9" s="100"/>
      <c r="AS9" s="99"/>
      <c r="AT9" s="99"/>
      <c r="AU9" s="99"/>
      <c r="AV9" s="99"/>
      <c r="AW9" s="99"/>
      <c r="AX9" s="99"/>
      <c r="AY9" s="99"/>
      <c r="AZ9" s="99"/>
      <c r="BA9" s="99"/>
      <c r="BB9" s="99"/>
      <c r="BC9" s="99"/>
      <c r="BD9" s="99"/>
      <c r="BE9" s="99"/>
      <c r="BF9" s="99"/>
      <c r="BG9" s="99"/>
      <c r="BH9" s="97"/>
      <c r="BI9" s="97"/>
      <c r="BJ9" s="96"/>
      <c r="BK9" s="96"/>
      <c r="BL9" s="96"/>
      <c r="BM9" s="96"/>
      <c r="BO9" s="236" t="s">
        <v>107</v>
      </c>
      <c r="BP9" s="236"/>
      <c r="BQ9" s="236"/>
      <c r="BR9" s="236"/>
      <c r="BS9" s="236"/>
      <c r="BT9" s="236"/>
      <c r="BU9" s="236"/>
      <c r="BV9" s="236"/>
      <c r="BW9" s="236"/>
      <c r="BX9" s="236"/>
      <c r="BY9" s="236"/>
      <c r="BZ9" s="385">
        <f>'請求金額内訳書 (新2号)'!BZ9:CS9</f>
        <v>0</v>
      </c>
      <c r="CA9" s="385"/>
      <c r="CB9" s="385"/>
      <c r="CC9" s="385"/>
      <c r="CD9" s="385"/>
      <c r="CE9" s="385"/>
      <c r="CF9" s="385"/>
      <c r="CG9" s="385"/>
      <c r="CH9" s="385"/>
      <c r="CI9" s="385"/>
      <c r="CJ9" s="385"/>
      <c r="CK9" s="385"/>
      <c r="CL9" s="385"/>
      <c r="CM9" s="385"/>
      <c r="CN9" s="385"/>
      <c r="CO9" s="385"/>
      <c r="CP9" s="385"/>
      <c r="CQ9" s="385"/>
      <c r="CR9" s="385"/>
      <c r="CS9" s="385"/>
      <c r="CT9" s="47"/>
      <c r="CU9" s="47"/>
      <c r="CV9" s="47"/>
      <c r="CW9" s="47"/>
      <c r="CX9" s="47"/>
      <c r="CY9" s="47"/>
      <c r="CZ9" s="47"/>
    </row>
    <row r="10" spans="1:133" ht="15.95" customHeight="1">
      <c r="A10" s="45"/>
      <c r="B10" s="96"/>
      <c r="C10" s="248" t="str">
        <f>認可外代理受領請求書!BB6</f>
        <v>令和</v>
      </c>
      <c r="D10" s="248"/>
      <c r="E10" s="248"/>
      <c r="F10" s="248"/>
      <c r="G10" s="248"/>
      <c r="H10" s="248">
        <f>認可外代理受領請求書!BE6</f>
        <v>0</v>
      </c>
      <c r="I10" s="248"/>
      <c r="J10" s="248"/>
      <c r="K10" s="248" t="s">
        <v>29</v>
      </c>
      <c r="L10" s="248"/>
      <c r="M10" s="248">
        <f>認可外代理受領請求書!BI6</f>
        <v>0</v>
      </c>
      <c r="N10" s="248"/>
      <c r="O10" s="248"/>
      <c r="P10" s="248" t="s">
        <v>28</v>
      </c>
      <c r="Q10" s="248"/>
      <c r="R10" s="248">
        <f>認可外代理受領請求書!BM6</f>
        <v>0</v>
      </c>
      <c r="S10" s="248"/>
      <c r="T10" s="248"/>
      <c r="U10" s="248" t="s">
        <v>2</v>
      </c>
      <c r="V10" s="248"/>
      <c r="W10" s="96"/>
      <c r="X10" s="96"/>
      <c r="Y10" s="96"/>
      <c r="Z10" s="96"/>
      <c r="AA10" s="96"/>
      <c r="AB10" s="96"/>
      <c r="AC10" s="96"/>
      <c r="AD10" s="96"/>
      <c r="AE10" s="96"/>
      <c r="AF10" s="96"/>
      <c r="AG10" s="96"/>
      <c r="AH10" s="96"/>
      <c r="AI10" s="96"/>
      <c r="AJ10" s="96"/>
      <c r="AK10" s="96"/>
      <c r="AL10" s="96"/>
      <c r="AM10" s="97"/>
      <c r="AN10" s="97"/>
      <c r="AO10" s="100"/>
      <c r="AP10" s="100"/>
      <c r="AQ10" s="100"/>
      <c r="AR10" s="100"/>
      <c r="AS10" s="99"/>
      <c r="AT10" s="99"/>
      <c r="AU10" s="99"/>
      <c r="AV10" s="99"/>
      <c r="AW10" s="99"/>
      <c r="AX10" s="99"/>
      <c r="AY10" s="99"/>
      <c r="AZ10" s="99"/>
      <c r="BA10" s="99"/>
      <c r="BB10" s="99"/>
      <c r="BC10" s="99"/>
      <c r="BD10" s="99"/>
      <c r="BE10" s="99"/>
      <c r="BF10" s="99"/>
      <c r="BG10" s="99"/>
      <c r="BH10" s="97"/>
      <c r="BI10" s="97"/>
      <c r="BJ10" s="96"/>
      <c r="BK10" s="96"/>
      <c r="BL10" s="96"/>
      <c r="BM10" s="96"/>
      <c r="BO10" s="236" t="s">
        <v>24</v>
      </c>
      <c r="BP10" s="236"/>
      <c r="BQ10" s="236"/>
      <c r="BR10" s="236"/>
      <c r="BS10" s="236"/>
      <c r="BT10" s="236"/>
      <c r="BU10" s="236"/>
      <c r="BV10" s="236"/>
      <c r="BW10" s="236"/>
      <c r="BX10" s="236"/>
      <c r="BY10" s="236"/>
      <c r="BZ10" s="385">
        <f>'請求金額内訳書 (新2号)'!BZ10:CS10</f>
        <v>0</v>
      </c>
      <c r="CA10" s="385"/>
      <c r="CB10" s="385"/>
      <c r="CC10" s="385"/>
      <c r="CD10" s="385"/>
      <c r="CE10" s="385"/>
      <c r="CF10" s="385"/>
      <c r="CG10" s="385"/>
      <c r="CH10" s="385"/>
      <c r="CI10" s="385"/>
      <c r="CJ10" s="385"/>
      <c r="CK10" s="385"/>
      <c r="CL10" s="385"/>
      <c r="CM10" s="385"/>
      <c r="CN10" s="385"/>
      <c r="CO10" s="385"/>
      <c r="CP10" s="385"/>
      <c r="CQ10" s="385"/>
      <c r="CR10" s="385"/>
      <c r="CS10" s="385"/>
      <c r="CT10" s="47"/>
      <c r="CU10" s="47"/>
      <c r="CV10" s="47"/>
      <c r="CW10" s="47"/>
      <c r="CX10" s="47"/>
      <c r="CY10" s="47"/>
      <c r="CZ10" s="47"/>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row>
    <row r="11" spans="1:133" ht="15.95" customHeight="1">
      <c r="A11" s="4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7"/>
      <c r="AN11" s="97"/>
      <c r="AO11" s="100"/>
      <c r="AP11" s="100"/>
      <c r="AQ11" s="100"/>
      <c r="AR11" s="100"/>
      <c r="AS11" s="99"/>
      <c r="AT11" s="99"/>
      <c r="AU11" s="99"/>
      <c r="AV11" s="99"/>
      <c r="AW11" s="99"/>
      <c r="AX11" s="99"/>
      <c r="AY11" s="99"/>
      <c r="AZ11" s="99"/>
      <c r="BA11" s="99"/>
      <c r="BB11" s="99"/>
      <c r="BC11" s="99"/>
      <c r="BD11" s="99"/>
      <c r="BE11" s="99"/>
      <c r="BF11" s="99"/>
      <c r="BG11" s="99"/>
      <c r="BH11" s="97"/>
      <c r="BI11" s="97"/>
      <c r="BJ11" s="96"/>
      <c r="BK11" s="96"/>
      <c r="BL11" s="96"/>
      <c r="BM11" s="96"/>
      <c r="BO11" s="236" t="s">
        <v>108</v>
      </c>
      <c r="BP11" s="236"/>
      <c r="BQ11" s="236"/>
      <c r="BR11" s="236"/>
      <c r="BS11" s="236"/>
      <c r="BT11" s="236"/>
      <c r="BU11" s="236"/>
      <c r="BV11" s="236"/>
      <c r="BW11" s="236"/>
      <c r="BX11" s="236"/>
      <c r="BY11" s="236"/>
      <c r="BZ11" s="385">
        <f>'請求金額内訳書 (新2号)'!BZ11:CS11</f>
        <v>0</v>
      </c>
      <c r="CA11" s="385"/>
      <c r="CB11" s="385"/>
      <c r="CC11" s="385"/>
      <c r="CD11" s="385"/>
      <c r="CE11" s="385"/>
      <c r="CF11" s="385"/>
      <c r="CG11" s="385"/>
      <c r="CH11" s="385"/>
      <c r="CI11" s="385"/>
      <c r="CJ11" s="385"/>
      <c r="CK11" s="385"/>
      <c r="CL11" s="385"/>
      <c r="CM11" s="385"/>
      <c r="CN11" s="385"/>
      <c r="CO11" s="385"/>
      <c r="CP11" s="385"/>
      <c r="CQ11" s="385"/>
      <c r="CR11" s="385"/>
      <c r="CS11" s="385"/>
      <c r="CT11" s="47"/>
      <c r="CU11" s="47"/>
      <c r="CV11" s="47"/>
      <c r="CW11" s="47"/>
      <c r="CX11" s="47"/>
      <c r="CY11" s="47"/>
      <c r="CZ11" s="47"/>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row>
    <row r="12" spans="1:133" s="85" customFormat="1" ht="13.5" customHeight="1">
      <c r="A12" s="84"/>
      <c r="AM12" s="86"/>
      <c r="AN12" s="86"/>
      <c r="AO12" s="87"/>
      <c r="AP12" s="87"/>
      <c r="AQ12" s="87"/>
      <c r="AR12" s="87"/>
      <c r="AS12" s="88"/>
      <c r="AT12" s="88"/>
      <c r="AU12" s="88"/>
      <c r="AV12" s="88"/>
      <c r="AW12" s="88"/>
      <c r="AX12" s="88"/>
      <c r="AY12" s="88"/>
      <c r="AZ12" s="88"/>
      <c r="BA12" s="88"/>
      <c r="BB12" s="88"/>
      <c r="BC12" s="88"/>
      <c r="BD12" s="88"/>
      <c r="BE12" s="88"/>
      <c r="BF12" s="88"/>
      <c r="BG12" s="88"/>
      <c r="BH12" s="86"/>
      <c r="BI12" s="86"/>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90"/>
      <c r="CU12" s="90"/>
      <c r="CV12" s="90"/>
      <c r="CW12" s="90"/>
      <c r="CX12" s="90"/>
      <c r="CY12" s="90"/>
      <c r="CZ12" s="90"/>
      <c r="DA12" s="90"/>
      <c r="DB12" s="90"/>
      <c r="DE12" s="8"/>
      <c r="DF12" s="8"/>
      <c r="DG12" s="8"/>
      <c r="DH12" s="8"/>
      <c r="DI12" s="8"/>
      <c r="DJ12" s="8"/>
      <c r="DK12" s="8"/>
      <c r="DL12" s="8"/>
      <c r="DM12" s="8"/>
      <c r="DN12" s="8"/>
      <c r="DO12" s="8"/>
      <c r="DP12" s="8"/>
      <c r="DQ12" s="8"/>
      <c r="DR12" s="8"/>
      <c r="DS12" s="8"/>
      <c r="DT12" s="8"/>
      <c r="DU12" s="8"/>
      <c r="DV12" s="8"/>
      <c r="DW12" s="8"/>
      <c r="DX12" s="8"/>
      <c r="DY12" s="8"/>
      <c r="DZ12" s="8"/>
      <c r="EA12" s="8"/>
      <c r="EB12" s="8"/>
      <c r="EC12" s="8"/>
    </row>
    <row r="13" spans="1:133" s="85" customFormat="1" ht="39.950000000000003" customHeight="1">
      <c r="B13" s="238" t="s">
        <v>109</v>
      </c>
      <c r="C13" s="239"/>
      <c r="D13" s="239"/>
      <c r="E13" s="239"/>
      <c r="F13" s="239"/>
      <c r="G13" s="239"/>
      <c r="H13" s="239"/>
      <c r="I13" s="239"/>
      <c r="J13" s="239"/>
      <c r="K13" s="239"/>
      <c r="L13" s="239" t="s">
        <v>110</v>
      </c>
      <c r="M13" s="239"/>
      <c r="N13" s="239"/>
      <c r="O13" s="239"/>
      <c r="P13" s="239"/>
      <c r="Q13" s="239"/>
      <c r="R13" s="239"/>
      <c r="S13" s="239"/>
      <c r="T13" s="239"/>
      <c r="U13" s="239"/>
      <c r="V13" s="239"/>
      <c r="W13" s="239"/>
      <c r="X13" s="239"/>
      <c r="Y13" s="239"/>
      <c r="Z13" s="239"/>
      <c r="AA13" s="239"/>
      <c r="AB13" s="239"/>
      <c r="AC13" s="239"/>
      <c r="AD13" s="381">
        <f>'請求金額内訳書 (新2号)'!AD13:BR13</f>
        <v>0</v>
      </c>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Y13" s="91"/>
      <c r="BZ13" s="91"/>
      <c r="CA13" s="91"/>
      <c r="CB13" s="91"/>
      <c r="CC13" s="91"/>
      <c r="CD13" s="91"/>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0"/>
      <c r="DE13" s="101"/>
      <c r="DF13" s="101"/>
      <c r="DG13" s="101"/>
      <c r="DH13" s="101"/>
      <c r="DI13" s="101"/>
      <c r="DJ13" s="101"/>
      <c r="DK13" s="101"/>
      <c r="DL13" s="101"/>
      <c r="DM13" s="8"/>
      <c r="DN13" s="8"/>
      <c r="DO13" s="8"/>
      <c r="DP13" s="8"/>
      <c r="DQ13" s="8"/>
      <c r="DR13" s="8"/>
      <c r="DS13" s="8"/>
      <c r="DT13" s="8"/>
      <c r="DU13" s="8"/>
      <c r="DV13" s="8"/>
      <c r="DW13" s="8"/>
      <c r="DX13" s="8"/>
      <c r="DY13" s="8"/>
      <c r="DZ13" s="8"/>
      <c r="EA13" s="8"/>
      <c r="EB13" s="8"/>
      <c r="EC13" s="8"/>
    </row>
    <row r="14" spans="1:133" s="85" customFormat="1" ht="39.950000000000003" customHeight="1">
      <c r="B14" s="239"/>
      <c r="C14" s="239"/>
      <c r="D14" s="239"/>
      <c r="E14" s="239"/>
      <c r="F14" s="239"/>
      <c r="G14" s="239"/>
      <c r="H14" s="239"/>
      <c r="I14" s="239"/>
      <c r="J14" s="239"/>
      <c r="K14" s="239"/>
      <c r="L14" s="241" t="s">
        <v>111</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3"/>
      <c r="AX14" s="244" t="s">
        <v>112</v>
      </c>
      <c r="AY14" s="245"/>
      <c r="AZ14" s="245"/>
      <c r="BA14" s="245"/>
      <c r="BB14" s="245"/>
      <c r="BC14" s="245"/>
      <c r="BD14" s="245"/>
      <c r="BE14" s="245"/>
      <c r="BF14" s="245"/>
      <c r="BG14" s="245"/>
      <c r="BH14" s="245"/>
      <c r="BI14" s="245"/>
      <c r="BJ14" s="245"/>
      <c r="BK14" s="245"/>
      <c r="BL14" s="245"/>
      <c r="BM14" s="245"/>
      <c r="BN14" s="245"/>
      <c r="BO14" s="245"/>
      <c r="BP14" s="245"/>
      <c r="BQ14" s="245"/>
      <c r="BR14" s="246"/>
      <c r="BS14" s="93"/>
      <c r="BZ14" s="91"/>
      <c r="CA14" s="91"/>
      <c r="CB14" s="91"/>
      <c r="CC14" s="91"/>
      <c r="CD14" s="91"/>
      <c r="CE14" s="91"/>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101"/>
      <c r="DF14" s="101"/>
      <c r="DG14" s="101"/>
      <c r="DH14" s="101"/>
      <c r="DI14" s="101"/>
      <c r="DJ14" s="101"/>
      <c r="DK14" s="101"/>
      <c r="DL14" s="101"/>
      <c r="DM14" s="101"/>
      <c r="DN14" s="8"/>
      <c r="DO14" s="8"/>
      <c r="DP14" s="8"/>
      <c r="DQ14" s="8"/>
      <c r="DR14" s="8"/>
      <c r="DS14" s="8"/>
      <c r="DT14" s="8"/>
      <c r="DU14" s="8"/>
      <c r="DV14" s="8"/>
      <c r="DW14" s="8"/>
      <c r="DX14" s="8"/>
      <c r="DY14" s="8"/>
      <c r="DZ14" s="8"/>
      <c r="EA14" s="8"/>
      <c r="EB14" s="8"/>
      <c r="EC14" s="8"/>
    </row>
    <row r="15" spans="1:133" ht="20.100000000000001" customHeight="1">
      <c r="A15" s="45"/>
      <c r="B15" s="57" t="s">
        <v>73</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6"/>
      <c r="DC15" s="6"/>
      <c r="DD15" s="6"/>
      <c r="DE15" s="102"/>
      <c r="DF15" s="102"/>
      <c r="DG15" s="102"/>
      <c r="DH15" s="102"/>
      <c r="DI15" s="102"/>
      <c r="DJ15" s="102"/>
      <c r="DK15" s="102"/>
      <c r="DL15" s="102"/>
      <c r="DM15" s="102"/>
      <c r="DN15" s="102"/>
      <c r="DO15" s="103"/>
      <c r="DP15" s="103"/>
      <c r="DQ15" s="103"/>
      <c r="DR15" s="103"/>
      <c r="DS15" s="103"/>
      <c r="DT15" s="103"/>
      <c r="DU15" s="103"/>
      <c r="DV15" s="103"/>
      <c r="DW15" s="103"/>
      <c r="DX15" s="96"/>
      <c r="DY15" s="96"/>
      <c r="DZ15" s="96"/>
      <c r="EA15" s="96"/>
      <c r="EB15" s="96"/>
      <c r="EC15" s="96"/>
    </row>
    <row r="16" spans="1:133" ht="15" customHeight="1">
      <c r="A16" s="45"/>
      <c r="B16" s="272" t="s">
        <v>18</v>
      </c>
      <c r="C16" s="273"/>
      <c r="D16" s="274" t="s">
        <v>19</v>
      </c>
      <c r="E16" s="274"/>
      <c r="F16" s="274"/>
      <c r="G16" s="274"/>
      <c r="H16" s="274"/>
      <c r="I16" s="274"/>
      <c r="J16" s="274"/>
      <c r="K16" s="274"/>
      <c r="L16" s="274"/>
      <c r="M16" s="274"/>
      <c r="N16" s="274"/>
      <c r="O16" s="274"/>
      <c r="P16" s="274"/>
      <c r="Q16" s="274"/>
      <c r="R16" s="274"/>
      <c r="S16" s="274"/>
      <c r="T16" s="275" t="s">
        <v>6</v>
      </c>
      <c r="U16" s="276"/>
      <c r="V16" s="276"/>
      <c r="W16" s="276"/>
      <c r="X16" s="276"/>
      <c r="Y16" s="276"/>
      <c r="Z16" s="276"/>
      <c r="AA16" s="276"/>
      <c r="AB16" s="276"/>
      <c r="AC16" s="276"/>
      <c r="AD16" s="277"/>
      <c r="AE16" s="300" t="s">
        <v>98</v>
      </c>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0" t="s">
        <v>103</v>
      </c>
      <c r="BF16" s="301"/>
      <c r="BG16" s="301"/>
      <c r="BH16" s="301"/>
      <c r="BI16" s="301"/>
      <c r="BJ16" s="301"/>
      <c r="BK16" s="301"/>
      <c r="BL16" s="301"/>
      <c r="BM16" s="301"/>
      <c r="BN16" s="302"/>
      <c r="BO16" s="300" t="s">
        <v>90</v>
      </c>
      <c r="BP16" s="301"/>
      <c r="BQ16" s="301"/>
      <c r="BR16" s="301"/>
      <c r="BS16" s="301"/>
      <c r="BT16" s="301"/>
      <c r="BU16" s="301"/>
      <c r="BV16" s="301"/>
      <c r="BW16" s="301"/>
      <c r="BX16" s="301"/>
      <c r="BY16" s="301"/>
      <c r="BZ16" s="301"/>
      <c r="CA16" s="301"/>
      <c r="CB16" s="301"/>
      <c r="CC16" s="302"/>
      <c r="CD16" s="296" t="s">
        <v>104</v>
      </c>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8"/>
      <c r="DB16" s="47"/>
      <c r="DC16" s="47"/>
      <c r="DD16" s="47"/>
      <c r="DE16" s="103"/>
      <c r="DF16" s="103"/>
      <c r="DG16" s="103"/>
      <c r="DH16" s="103"/>
      <c r="DI16" s="103"/>
      <c r="DJ16" s="103"/>
      <c r="DK16" s="96"/>
      <c r="DL16" s="96"/>
      <c r="DM16" s="96"/>
      <c r="DN16" s="96"/>
      <c r="DO16" s="96"/>
      <c r="DP16" s="96"/>
      <c r="DQ16" s="96"/>
      <c r="DR16" s="96"/>
      <c r="DS16" s="96"/>
      <c r="DT16" s="96"/>
      <c r="DU16" s="96"/>
      <c r="DV16" s="96"/>
      <c r="DW16" s="96"/>
      <c r="DX16" s="96"/>
      <c r="DY16" s="96"/>
      <c r="DZ16" s="96"/>
      <c r="EA16" s="96"/>
      <c r="EB16" s="96"/>
      <c r="EC16" s="96"/>
    </row>
    <row r="17" spans="1:133" s="1" customFormat="1" ht="11.25" customHeight="1">
      <c r="A17" s="45"/>
      <c r="B17" s="253"/>
      <c r="C17" s="255"/>
      <c r="D17" s="250" t="s">
        <v>80</v>
      </c>
      <c r="E17" s="251"/>
      <c r="F17" s="251"/>
      <c r="G17" s="251"/>
      <c r="H17" s="251"/>
      <c r="I17" s="251"/>
      <c r="J17" s="251"/>
      <c r="K17" s="251"/>
      <c r="L17" s="251"/>
      <c r="M17" s="251"/>
      <c r="N17" s="251"/>
      <c r="O17" s="251"/>
      <c r="P17" s="251"/>
      <c r="Q17" s="251"/>
      <c r="R17" s="251"/>
      <c r="S17" s="252"/>
      <c r="T17" s="278"/>
      <c r="U17" s="279"/>
      <c r="V17" s="279"/>
      <c r="W17" s="279"/>
      <c r="X17" s="279"/>
      <c r="Y17" s="279"/>
      <c r="Z17" s="279"/>
      <c r="AA17" s="279"/>
      <c r="AB17" s="279"/>
      <c r="AC17" s="279"/>
      <c r="AD17" s="280"/>
      <c r="AE17" s="303"/>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3"/>
      <c r="BF17" s="304"/>
      <c r="BG17" s="304"/>
      <c r="BH17" s="304"/>
      <c r="BI17" s="304"/>
      <c r="BJ17" s="304"/>
      <c r="BK17" s="304"/>
      <c r="BL17" s="304"/>
      <c r="BM17" s="304"/>
      <c r="BN17" s="305"/>
      <c r="BO17" s="303"/>
      <c r="BP17" s="304"/>
      <c r="BQ17" s="304"/>
      <c r="BR17" s="304"/>
      <c r="BS17" s="304"/>
      <c r="BT17" s="304"/>
      <c r="BU17" s="304"/>
      <c r="BV17" s="304"/>
      <c r="BW17" s="304"/>
      <c r="BX17" s="304"/>
      <c r="BY17" s="304"/>
      <c r="BZ17" s="304"/>
      <c r="CA17" s="304"/>
      <c r="CB17" s="304"/>
      <c r="CC17" s="305"/>
      <c r="CD17" s="259" t="s">
        <v>37</v>
      </c>
      <c r="CE17" s="260"/>
      <c r="CF17" s="260"/>
      <c r="CG17" s="260"/>
      <c r="CH17" s="260"/>
      <c r="CI17" s="260"/>
      <c r="CJ17" s="260"/>
      <c r="CK17" s="260"/>
      <c r="CL17" s="260"/>
      <c r="CM17" s="260"/>
      <c r="CN17" s="260"/>
      <c r="CO17" s="261"/>
      <c r="CP17" s="265" t="s">
        <v>42</v>
      </c>
      <c r="CQ17" s="260"/>
      <c r="CR17" s="260"/>
      <c r="CS17" s="260"/>
      <c r="CT17" s="260"/>
      <c r="CU17" s="260"/>
      <c r="CV17" s="260"/>
      <c r="CW17" s="260"/>
      <c r="CX17" s="260"/>
      <c r="CY17" s="260"/>
      <c r="CZ17" s="260"/>
      <c r="DA17" s="266"/>
      <c r="DB17" s="58"/>
      <c r="DC17" s="59"/>
      <c r="DD17" s="59"/>
      <c r="DE17" s="104"/>
      <c r="DF17" s="104"/>
      <c r="DG17" s="104"/>
      <c r="DH17" s="104"/>
      <c r="DI17" s="104"/>
      <c r="DJ17" s="104"/>
      <c r="DK17" s="12"/>
      <c r="DL17" s="12"/>
      <c r="DM17" s="12"/>
      <c r="DN17" s="12"/>
      <c r="DO17" s="12"/>
      <c r="DP17" s="12"/>
      <c r="DQ17" s="12"/>
      <c r="DR17" s="12"/>
      <c r="DS17" s="12"/>
      <c r="DT17" s="12"/>
      <c r="DU17" s="12"/>
      <c r="DV17" s="12"/>
      <c r="DW17" s="12"/>
      <c r="DX17" s="12"/>
      <c r="DY17" s="12"/>
      <c r="DZ17" s="12"/>
      <c r="EA17" s="12"/>
      <c r="EB17" s="12"/>
      <c r="EC17" s="12"/>
    </row>
    <row r="18" spans="1:133" s="1" customFormat="1" ht="11.25" customHeight="1">
      <c r="A18" s="45"/>
      <c r="B18" s="253"/>
      <c r="C18" s="255"/>
      <c r="D18" s="253"/>
      <c r="E18" s="254"/>
      <c r="F18" s="254"/>
      <c r="G18" s="254"/>
      <c r="H18" s="254"/>
      <c r="I18" s="254"/>
      <c r="J18" s="254"/>
      <c r="K18" s="254"/>
      <c r="L18" s="254"/>
      <c r="M18" s="254"/>
      <c r="N18" s="254"/>
      <c r="O18" s="254"/>
      <c r="P18" s="254"/>
      <c r="Q18" s="254"/>
      <c r="R18" s="254"/>
      <c r="S18" s="255"/>
      <c r="T18" s="278"/>
      <c r="U18" s="279"/>
      <c r="V18" s="279"/>
      <c r="W18" s="279"/>
      <c r="X18" s="279"/>
      <c r="Y18" s="279"/>
      <c r="Z18" s="279"/>
      <c r="AA18" s="279"/>
      <c r="AB18" s="279"/>
      <c r="AC18" s="279"/>
      <c r="AD18" s="280"/>
      <c r="AE18" s="303"/>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3"/>
      <c r="BF18" s="304"/>
      <c r="BG18" s="304"/>
      <c r="BH18" s="304"/>
      <c r="BI18" s="304"/>
      <c r="BJ18" s="304"/>
      <c r="BK18" s="304"/>
      <c r="BL18" s="304"/>
      <c r="BM18" s="304"/>
      <c r="BN18" s="305"/>
      <c r="BO18" s="303"/>
      <c r="BP18" s="304"/>
      <c r="BQ18" s="304"/>
      <c r="BR18" s="304"/>
      <c r="BS18" s="304"/>
      <c r="BT18" s="304"/>
      <c r="BU18" s="304"/>
      <c r="BV18" s="304"/>
      <c r="BW18" s="304"/>
      <c r="BX18" s="304"/>
      <c r="BY18" s="304"/>
      <c r="BZ18" s="304"/>
      <c r="CA18" s="304"/>
      <c r="CB18" s="304"/>
      <c r="CC18" s="305"/>
      <c r="CD18" s="262"/>
      <c r="CE18" s="263"/>
      <c r="CF18" s="263"/>
      <c r="CG18" s="263"/>
      <c r="CH18" s="263"/>
      <c r="CI18" s="263"/>
      <c r="CJ18" s="263"/>
      <c r="CK18" s="263"/>
      <c r="CL18" s="263"/>
      <c r="CM18" s="263"/>
      <c r="CN18" s="263"/>
      <c r="CO18" s="264"/>
      <c r="CP18" s="267"/>
      <c r="CQ18" s="263"/>
      <c r="CR18" s="263"/>
      <c r="CS18" s="263"/>
      <c r="CT18" s="263"/>
      <c r="CU18" s="263"/>
      <c r="CV18" s="263"/>
      <c r="CW18" s="263"/>
      <c r="CX18" s="263"/>
      <c r="CY18" s="263"/>
      <c r="CZ18" s="263"/>
      <c r="DA18" s="268"/>
      <c r="DB18" s="58"/>
      <c r="DC18" s="59"/>
      <c r="DD18" s="59"/>
      <c r="DE18" s="104"/>
      <c r="DF18" s="104"/>
      <c r="DG18" s="104"/>
      <c r="DH18" s="104"/>
      <c r="DI18" s="104"/>
      <c r="DJ18" s="104"/>
      <c r="DK18" s="12"/>
      <c r="DL18" s="12"/>
      <c r="DM18" s="12"/>
      <c r="DN18" s="12"/>
      <c r="DO18" s="12"/>
      <c r="DP18" s="12"/>
      <c r="DQ18" s="12"/>
      <c r="DR18" s="12"/>
      <c r="DS18" s="12"/>
      <c r="DT18" s="12"/>
      <c r="DU18" s="12"/>
      <c r="DV18" s="12"/>
      <c r="DW18" s="12"/>
      <c r="DX18" s="12"/>
      <c r="DY18" s="12"/>
      <c r="DZ18" s="12"/>
      <c r="EA18" s="12"/>
      <c r="EB18" s="12"/>
      <c r="EC18" s="12"/>
    </row>
    <row r="19" spans="1:133" s="1" customFormat="1" ht="11.25" customHeight="1">
      <c r="A19" s="45"/>
      <c r="B19" s="253"/>
      <c r="C19" s="255"/>
      <c r="D19" s="253"/>
      <c r="E19" s="254"/>
      <c r="F19" s="254"/>
      <c r="G19" s="254"/>
      <c r="H19" s="254"/>
      <c r="I19" s="254"/>
      <c r="J19" s="254"/>
      <c r="K19" s="254"/>
      <c r="L19" s="254"/>
      <c r="M19" s="254"/>
      <c r="N19" s="254"/>
      <c r="O19" s="254"/>
      <c r="P19" s="254"/>
      <c r="Q19" s="254"/>
      <c r="R19" s="254"/>
      <c r="S19" s="255"/>
      <c r="T19" s="278"/>
      <c r="U19" s="279"/>
      <c r="V19" s="279"/>
      <c r="W19" s="279"/>
      <c r="X19" s="279"/>
      <c r="Y19" s="279"/>
      <c r="Z19" s="279"/>
      <c r="AA19" s="279"/>
      <c r="AB19" s="279"/>
      <c r="AC19" s="279"/>
      <c r="AD19" s="280"/>
      <c r="AE19" s="303"/>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3"/>
      <c r="BF19" s="304"/>
      <c r="BG19" s="304"/>
      <c r="BH19" s="304"/>
      <c r="BI19" s="304"/>
      <c r="BJ19" s="304"/>
      <c r="BK19" s="304"/>
      <c r="BL19" s="304"/>
      <c r="BM19" s="304"/>
      <c r="BN19" s="305"/>
      <c r="BO19" s="303"/>
      <c r="BP19" s="304"/>
      <c r="BQ19" s="304"/>
      <c r="BR19" s="304"/>
      <c r="BS19" s="304"/>
      <c r="BT19" s="304"/>
      <c r="BU19" s="304"/>
      <c r="BV19" s="304"/>
      <c r="BW19" s="304"/>
      <c r="BX19" s="304"/>
      <c r="BY19" s="304"/>
      <c r="BZ19" s="304"/>
      <c r="CA19" s="304"/>
      <c r="CB19" s="304"/>
      <c r="CC19" s="305"/>
      <c r="CD19" s="269" t="s">
        <v>40</v>
      </c>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1"/>
      <c r="DB19" s="58"/>
      <c r="DC19" s="59"/>
      <c r="DD19" s="59"/>
      <c r="DE19" s="104"/>
      <c r="DF19" s="104"/>
      <c r="DG19" s="104"/>
      <c r="DH19" s="104"/>
      <c r="DI19" s="104"/>
      <c r="DJ19" s="104"/>
      <c r="DK19" s="12"/>
      <c r="DL19" s="12"/>
      <c r="DM19" s="12"/>
      <c r="DN19" s="12"/>
      <c r="DO19" s="12"/>
      <c r="DP19" s="12"/>
      <c r="DQ19" s="12"/>
      <c r="DR19" s="12"/>
      <c r="DS19" s="12"/>
      <c r="DT19" s="12"/>
      <c r="DU19" s="12"/>
      <c r="DV19" s="12"/>
      <c r="DW19" s="12"/>
      <c r="DX19" s="12"/>
      <c r="DY19" s="12"/>
      <c r="DZ19" s="12"/>
      <c r="EA19" s="12"/>
      <c r="EB19" s="12"/>
      <c r="EC19" s="12"/>
    </row>
    <row r="20" spans="1:133" s="1" customFormat="1" ht="7.5" customHeight="1">
      <c r="A20" s="45"/>
      <c r="B20" s="256"/>
      <c r="C20" s="258"/>
      <c r="D20" s="256"/>
      <c r="E20" s="257"/>
      <c r="F20" s="257"/>
      <c r="G20" s="257"/>
      <c r="H20" s="257"/>
      <c r="I20" s="257"/>
      <c r="J20" s="257"/>
      <c r="K20" s="257"/>
      <c r="L20" s="257"/>
      <c r="M20" s="257"/>
      <c r="N20" s="257"/>
      <c r="O20" s="257"/>
      <c r="P20" s="257"/>
      <c r="Q20" s="257"/>
      <c r="R20" s="257"/>
      <c r="S20" s="258"/>
      <c r="T20" s="281"/>
      <c r="U20" s="282"/>
      <c r="V20" s="282"/>
      <c r="W20" s="282"/>
      <c r="X20" s="282"/>
      <c r="Y20" s="282"/>
      <c r="Z20" s="282"/>
      <c r="AA20" s="282"/>
      <c r="AB20" s="282"/>
      <c r="AC20" s="282"/>
      <c r="AD20" s="283"/>
      <c r="AE20" s="306"/>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6"/>
      <c r="BF20" s="307"/>
      <c r="BG20" s="307"/>
      <c r="BH20" s="307"/>
      <c r="BI20" s="307"/>
      <c r="BJ20" s="307"/>
      <c r="BK20" s="307"/>
      <c r="BL20" s="307"/>
      <c r="BM20" s="307"/>
      <c r="BN20" s="308"/>
      <c r="BO20" s="306"/>
      <c r="BP20" s="307"/>
      <c r="BQ20" s="307"/>
      <c r="BR20" s="307"/>
      <c r="BS20" s="307"/>
      <c r="BT20" s="307"/>
      <c r="BU20" s="307"/>
      <c r="BV20" s="307"/>
      <c r="BW20" s="307"/>
      <c r="BX20" s="307"/>
      <c r="BY20" s="307"/>
      <c r="BZ20" s="307"/>
      <c r="CA20" s="307"/>
      <c r="CB20" s="307"/>
      <c r="CC20" s="308"/>
      <c r="CD20" s="262"/>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8"/>
      <c r="DB20" s="59"/>
      <c r="DC20" s="59"/>
      <c r="DD20" s="59"/>
      <c r="DE20" s="104"/>
      <c r="DF20" s="104"/>
      <c r="DG20" s="104"/>
      <c r="DH20" s="104"/>
      <c r="DI20" s="104"/>
      <c r="DJ20" s="104"/>
      <c r="DK20" s="12"/>
      <c r="DL20" s="12"/>
      <c r="DM20" s="12"/>
      <c r="DN20" s="12"/>
      <c r="DO20" s="12"/>
      <c r="DP20" s="12"/>
      <c r="DQ20" s="12"/>
      <c r="DR20" s="12"/>
      <c r="DS20" s="12"/>
      <c r="DT20" s="12"/>
      <c r="DU20" s="12"/>
      <c r="DV20" s="12"/>
      <c r="DW20" s="12"/>
      <c r="DX20" s="12"/>
      <c r="DY20" s="12"/>
      <c r="DZ20" s="12"/>
      <c r="EA20" s="12"/>
      <c r="EB20" s="12"/>
      <c r="EC20" s="12"/>
    </row>
    <row r="21" spans="1:133" s="1" customFormat="1" ht="15.95" customHeight="1">
      <c r="A21" s="45"/>
      <c r="B21" s="323">
        <v>1</v>
      </c>
      <c r="C21" s="321"/>
      <c r="D21" s="327"/>
      <c r="E21" s="328"/>
      <c r="F21" s="328"/>
      <c r="G21" s="328"/>
      <c r="H21" s="328"/>
      <c r="I21" s="328"/>
      <c r="J21" s="328"/>
      <c r="K21" s="328"/>
      <c r="L21" s="328"/>
      <c r="M21" s="328"/>
      <c r="N21" s="328"/>
      <c r="O21" s="328"/>
      <c r="P21" s="328"/>
      <c r="Q21" s="328"/>
      <c r="R21" s="328"/>
      <c r="S21" s="329"/>
      <c r="T21" s="330" t="s">
        <v>9</v>
      </c>
      <c r="U21" s="331"/>
      <c r="V21" s="331"/>
      <c r="W21" s="331"/>
      <c r="X21" s="331"/>
      <c r="Y21" s="331"/>
      <c r="Z21" s="331"/>
      <c r="AA21" s="331"/>
      <c r="AB21" s="331"/>
      <c r="AC21" s="331"/>
      <c r="AD21" s="332"/>
      <c r="AE21" s="60"/>
      <c r="AF21" s="61"/>
      <c r="AG21" s="339" t="s">
        <v>4</v>
      </c>
      <c r="AH21" s="339"/>
      <c r="AI21" s="339"/>
      <c r="AJ21" s="339"/>
      <c r="AK21" s="339"/>
      <c r="AL21" s="79"/>
      <c r="AM21" s="357" t="s">
        <v>96</v>
      </c>
      <c r="AN21" s="357"/>
      <c r="AO21" s="358"/>
      <c r="AP21" s="358"/>
      <c r="AQ21" s="358"/>
      <c r="AR21" s="358"/>
      <c r="AS21" s="358"/>
      <c r="AT21" s="358"/>
      <c r="AU21" s="358"/>
      <c r="AV21" s="358"/>
      <c r="AW21" s="358"/>
      <c r="AX21" s="358"/>
      <c r="AY21" s="358"/>
      <c r="AZ21" s="358"/>
      <c r="BA21" s="357" t="s">
        <v>94</v>
      </c>
      <c r="BB21" s="357"/>
      <c r="BC21" s="357"/>
      <c r="BD21" s="359"/>
      <c r="BE21" s="352"/>
      <c r="BF21" s="352"/>
      <c r="BG21" s="352"/>
      <c r="BH21" s="352"/>
      <c r="BI21" s="352"/>
      <c r="BJ21" s="352"/>
      <c r="BK21" s="352"/>
      <c r="BL21" s="352"/>
      <c r="BM21" s="315" t="s">
        <v>1</v>
      </c>
      <c r="BN21" s="321"/>
      <c r="BO21" s="323"/>
      <c r="BP21" s="315"/>
      <c r="BQ21" s="365" t="s">
        <v>87</v>
      </c>
      <c r="BR21" s="365"/>
      <c r="BS21" s="365"/>
      <c r="BT21" s="365"/>
      <c r="BU21" s="365"/>
      <c r="BV21" s="365"/>
      <c r="BW21" s="365"/>
      <c r="BX21" s="6" t="s">
        <v>83</v>
      </c>
      <c r="BY21" s="334"/>
      <c r="BZ21" s="334"/>
      <c r="CA21" s="350" t="s">
        <v>2</v>
      </c>
      <c r="CB21" s="350"/>
      <c r="CC21" s="62" t="s">
        <v>16</v>
      </c>
      <c r="CD21" s="311">
        <f>BE21</f>
        <v>0</v>
      </c>
      <c r="CE21" s="312"/>
      <c r="CF21" s="312"/>
      <c r="CG21" s="312"/>
      <c r="CH21" s="312"/>
      <c r="CI21" s="312"/>
      <c r="CJ21" s="312"/>
      <c r="CK21" s="312"/>
      <c r="CL21" s="312"/>
      <c r="CM21" s="312"/>
      <c r="CN21" s="315" t="s">
        <v>1</v>
      </c>
      <c r="CO21" s="316"/>
      <c r="CP21" s="319">
        <f>IF(BY23="",DE6,ROUNDDOWN(37000*BY23/$CQ$6,-1))</f>
        <v>42000</v>
      </c>
      <c r="CQ21" s="312"/>
      <c r="CR21" s="312"/>
      <c r="CS21" s="312"/>
      <c r="CT21" s="312"/>
      <c r="CU21" s="312"/>
      <c r="CV21" s="312"/>
      <c r="CW21" s="312"/>
      <c r="CX21" s="312"/>
      <c r="CY21" s="312"/>
      <c r="CZ21" s="315" t="s">
        <v>1</v>
      </c>
      <c r="DA21" s="321"/>
      <c r="DB21" s="59"/>
      <c r="DC21" s="59"/>
      <c r="DD21" s="59"/>
      <c r="DE21" s="104"/>
      <c r="DF21" s="104"/>
      <c r="DG21" s="104"/>
      <c r="DH21" s="104"/>
      <c r="DI21" s="104"/>
      <c r="DJ21" s="104"/>
      <c r="DK21" s="12"/>
      <c r="DL21" s="12"/>
      <c r="DM21" s="12"/>
      <c r="DN21" s="12"/>
      <c r="DO21" s="12"/>
      <c r="DP21" s="12"/>
      <c r="DQ21" s="12"/>
      <c r="DR21" s="12"/>
      <c r="DS21" s="12"/>
      <c r="DT21" s="12"/>
      <c r="DU21" s="12"/>
      <c r="DV21" s="12"/>
      <c r="DW21" s="12"/>
      <c r="DX21" s="12"/>
      <c r="DY21" s="12"/>
      <c r="DZ21" s="12"/>
      <c r="EA21" s="12"/>
      <c r="EB21" s="12"/>
      <c r="EC21" s="12"/>
    </row>
    <row r="22" spans="1:133" s="1" customFormat="1" ht="15.95" customHeight="1">
      <c r="A22" s="45"/>
      <c r="B22" s="324"/>
      <c r="C22" s="325"/>
      <c r="D22" s="343"/>
      <c r="E22" s="344"/>
      <c r="F22" s="344"/>
      <c r="G22" s="344"/>
      <c r="H22" s="344"/>
      <c r="I22" s="344"/>
      <c r="J22" s="344"/>
      <c r="K22" s="344"/>
      <c r="L22" s="344"/>
      <c r="M22" s="344"/>
      <c r="N22" s="344"/>
      <c r="O22" s="344"/>
      <c r="P22" s="344"/>
      <c r="Q22" s="344"/>
      <c r="R22" s="344"/>
      <c r="S22" s="345"/>
      <c r="T22" s="333"/>
      <c r="U22" s="334"/>
      <c r="V22" s="334"/>
      <c r="W22" s="334"/>
      <c r="X22" s="334"/>
      <c r="Y22" s="334"/>
      <c r="Z22" s="334"/>
      <c r="AA22" s="334"/>
      <c r="AB22" s="334"/>
      <c r="AC22" s="334"/>
      <c r="AD22" s="335"/>
      <c r="AE22" s="64"/>
      <c r="AF22" s="6"/>
      <c r="AG22" s="349" t="s">
        <v>81</v>
      </c>
      <c r="AH22" s="349"/>
      <c r="AI22" s="349"/>
      <c r="AJ22" s="349"/>
      <c r="AK22" s="349"/>
      <c r="AL22" s="80"/>
      <c r="AM22" s="360" t="s">
        <v>96</v>
      </c>
      <c r="AN22" s="360"/>
      <c r="AO22" s="361"/>
      <c r="AP22" s="361"/>
      <c r="AQ22" s="361"/>
      <c r="AR22" s="361"/>
      <c r="AS22" s="361"/>
      <c r="AT22" s="361"/>
      <c r="AU22" s="360" t="s">
        <v>92</v>
      </c>
      <c r="AV22" s="360"/>
      <c r="AW22" s="360" t="s">
        <v>93</v>
      </c>
      <c r="AX22" s="360"/>
      <c r="AY22" s="362"/>
      <c r="AZ22" s="362"/>
      <c r="BA22" s="360" t="s">
        <v>95</v>
      </c>
      <c r="BB22" s="360"/>
      <c r="BC22" s="360"/>
      <c r="BD22" s="363"/>
      <c r="BE22" s="354"/>
      <c r="BF22" s="354"/>
      <c r="BG22" s="354"/>
      <c r="BH22" s="354"/>
      <c r="BI22" s="354"/>
      <c r="BJ22" s="354"/>
      <c r="BK22" s="354"/>
      <c r="BL22" s="354"/>
      <c r="BM22" s="350"/>
      <c r="BN22" s="325"/>
      <c r="BO22" s="324"/>
      <c r="BP22" s="350"/>
      <c r="BQ22" s="349" t="s">
        <v>88</v>
      </c>
      <c r="BR22" s="349"/>
      <c r="BS22" s="349"/>
      <c r="BT22" s="349"/>
      <c r="BU22" s="349"/>
      <c r="BV22" s="349"/>
      <c r="BW22" s="349"/>
      <c r="BX22" s="6" t="s">
        <v>83</v>
      </c>
      <c r="BY22" s="334"/>
      <c r="BZ22" s="334"/>
      <c r="CA22" s="350" t="s">
        <v>2</v>
      </c>
      <c r="CB22" s="350"/>
      <c r="CC22" s="62" t="s">
        <v>16</v>
      </c>
      <c r="CD22" s="313"/>
      <c r="CE22" s="314"/>
      <c r="CF22" s="314"/>
      <c r="CG22" s="314"/>
      <c r="CH22" s="314"/>
      <c r="CI22" s="314"/>
      <c r="CJ22" s="314"/>
      <c r="CK22" s="314"/>
      <c r="CL22" s="314"/>
      <c r="CM22" s="314"/>
      <c r="CN22" s="317"/>
      <c r="CO22" s="318"/>
      <c r="CP22" s="320"/>
      <c r="CQ22" s="314"/>
      <c r="CR22" s="314"/>
      <c r="CS22" s="314"/>
      <c r="CT22" s="314"/>
      <c r="CU22" s="314"/>
      <c r="CV22" s="314"/>
      <c r="CW22" s="314"/>
      <c r="CX22" s="314"/>
      <c r="CY22" s="314"/>
      <c r="CZ22" s="317"/>
      <c r="DA22" s="322"/>
      <c r="DB22" s="59"/>
      <c r="DC22" s="59"/>
      <c r="DD22" s="59"/>
      <c r="DE22" s="59"/>
      <c r="DF22" s="59"/>
      <c r="DG22" s="59"/>
      <c r="DH22" s="59"/>
      <c r="DI22" s="59"/>
      <c r="DJ22" s="59"/>
    </row>
    <row r="23" spans="1:133" s="1" customFormat="1" ht="15.95" customHeight="1">
      <c r="A23" s="45"/>
      <c r="B23" s="326"/>
      <c r="C23" s="322"/>
      <c r="D23" s="346"/>
      <c r="E23" s="347"/>
      <c r="F23" s="347"/>
      <c r="G23" s="347"/>
      <c r="H23" s="347"/>
      <c r="I23" s="347"/>
      <c r="J23" s="347"/>
      <c r="K23" s="347"/>
      <c r="L23" s="347"/>
      <c r="M23" s="347"/>
      <c r="N23" s="347"/>
      <c r="O23" s="347"/>
      <c r="P23" s="347"/>
      <c r="Q23" s="347"/>
      <c r="R23" s="347"/>
      <c r="S23" s="348"/>
      <c r="T23" s="336"/>
      <c r="U23" s="337"/>
      <c r="V23" s="337"/>
      <c r="W23" s="337"/>
      <c r="X23" s="337"/>
      <c r="Y23" s="337"/>
      <c r="Z23" s="337"/>
      <c r="AA23" s="337"/>
      <c r="AB23" s="337"/>
      <c r="AC23" s="337"/>
      <c r="AD23" s="338"/>
      <c r="AE23" s="64"/>
      <c r="AF23" s="6"/>
      <c r="AG23" s="349" t="s">
        <v>82</v>
      </c>
      <c r="AH23" s="349"/>
      <c r="AI23" s="349"/>
      <c r="AJ23" s="349"/>
      <c r="AK23" s="349"/>
      <c r="AL23" s="80"/>
      <c r="AM23" s="360" t="s">
        <v>96</v>
      </c>
      <c r="AN23" s="360"/>
      <c r="AO23" s="361"/>
      <c r="AP23" s="361"/>
      <c r="AQ23" s="361"/>
      <c r="AR23" s="361"/>
      <c r="AS23" s="361"/>
      <c r="AT23" s="361"/>
      <c r="AU23" s="360" t="s">
        <v>92</v>
      </c>
      <c r="AV23" s="360"/>
      <c r="AW23" s="360" t="s">
        <v>93</v>
      </c>
      <c r="AX23" s="360"/>
      <c r="AY23" s="362"/>
      <c r="AZ23" s="362"/>
      <c r="BA23" s="360" t="s">
        <v>97</v>
      </c>
      <c r="BB23" s="360"/>
      <c r="BC23" s="360"/>
      <c r="BD23" s="363"/>
      <c r="BE23" s="356"/>
      <c r="BF23" s="356"/>
      <c r="BG23" s="356"/>
      <c r="BH23" s="356"/>
      <c r="BI23" s="356"/>
      <c r="BJ23" s="356"/>
      <c r="BK23" s="356"/>
      <c r="BL23" s="356"/>
      <c r="BM23" s="317"/>
      <c r="BN23" s="322"/>
      <c r="BO23" s="65" t="s">
        <v>83</v>
      </c>
      <c r="BP23" s="364" t="s">
        <v>84</v>
      </c>
      <c r="BQ23" s="364"/>
      <c r="BR23" s="364"/>
      <c r="BS23" s="364"/>
      <c r="BT23" s="364"/>
      <c r="BU23" s="364"/>
      <c r="BV23" s="364"/>
      <c r="BW23" s="364"/>
      <c r="BX23" s="364"/>
      <c r="BY23" s="337"/>
      <c r="BZ23" s="337"/>
      <c r="CA23" s="317" t="s">
        <v>85</v>
      </c>
      <c r="CB23" s="317"/>
      <c r="CC23" s="66" t="s">
        <v>86</v>
      </c>
      <c r="CD23" s="340">
        <f>MIN(CD21,CP21)</f>
        <v>0</v>
      </c>
      <c r="CE23" s="341"/>
      <c r="CF23" s="341"/>
      <c r="CG23" s="341"/>
      <c r="CH23" s="341"/>
      <c r="CI23" s="341"/>
      <c r="CJ23" s="341"/>
      <c r="CK23" s="341"/>
      <c r="CL23" s="341"/>
      <c r="CM23" s="341"/>
      <c r="CN23" s="341"/>
      <c r="CO23" s="341"/>
      <c r="CP23" s="341"/>
      <c r="CQ23" s="341"/>
      <c r="CR23" s="341"/>
      <c r="CS23" s="341"/>
      <c r="CT23" s="341"/>
      <c r="CU23" s="341"/>
      <c r="CV23" s="341"/>
      <c r="CW23" s="341"/>
      <c r="CX23" s="341"/>
      <c r="CY23" s="342"/>
      <c r="CZ23" s="309" t="s">
        <v>1</v>
      </c>
      <c r="DA23" s="310"/>
      <c r="DB23" s="59"/>
    </row>
    <row r="24" spans="1:133" s="1" customFormat="1" ht="15.95" customHeight="1">
      <c r="A24" s="45"/>
      <c r="B24" s="323">
        <v>2</v>
      </c>
      <c r="C24" s="321"/>
      <c r="D24" s="327"/>
      <c r="E24" s="328"/>
      <c r="F24" s="328"/>
      <c r="G24" s="328"/>
      <c r="H24" s="328"/>
      <c r="I24" s="328"/>
      <c r="J24" s="328"/>
      <c r="K24" s="328"/>
      <c r="L24" s="328"/>
      <c r="M24" s="328"/>
      <c r="N24" s="328"/>
      <c r="O24" s="328"/>
      <c r="P24" s="328"/>
      <c r="Q24" s="328"/>
      <c r="R24" s="328"/>
      <c r="S24" s="329"/>
      <c r="T24" s="330" t="s">
        <v>9</v>
      </c>
      <c r="U24" s="331"/>
      <c r="V24" s="331"/>
      <c r="W24" s="331"/>
      <c r="X24" s="331"/>
      <c r="Y24" s="331"/>
      <c r="Z24" s="331"/>
      <c r="AA24" s="331"/>
      <c r="AB24" s="331"/>
      <c r="AC24" s="331"/>
      <c r="AD24" s="332"/>
      <c r="AE24" s="60"/>
      <c r="AF24" s="61"/>
      <c r="AG24" s="339" t="s">
        <v>4</v>
      </c>
      <c r="AH24" s="339"/>
      <c r="AI24" s="339"/>
      <c r="AJ24" s="339"/>
      <c r="AK24" s="339"/>
      <c r="AL24" s="79"/>
      <c r="AM24" s="357" t="s">
        <v>96</v>
      </c>
      <c r="AN24" s="357"/>
      <c r="AO24" s="358"/>
      <c r="AP24" s="358"/>
      <c r="AQ24" s="358"/>
      <c r="AR24" s="358"/>
      <c r="AS24" s="358"/>
      <c r="AT24" s="358"/>
      <c r="AU24" s="358"/>
      <c r="AV24" s="358"/>
      <c r="AW24" s="358"/>
      <c r="AX24" s="358"/>
      <c r="AY24" s="358"/>
      <c r="AZ24" s="358"/>
      <c r="BA24" s="357" t="s">
        <v>94</v>
      </c>
      <c r="BB24" s="357"/>
      <c r="BC24" s="357"/>
      <c r="BD24" s="359"/>
      <c r="BE24" s="352"/>
      <c r="BF24" s="352"/>
      <c r="BG24" s="352"/>
      <c r="BH24" s="352"/>
      <c r="BI24" s="352"/>
      <c r="BJ24" s="352"/>
      <c r="BK24" s="352"/>
      <c r="BL24" s="352"/>
      <c r="BM24" s="315" t="s">
        <v>1</v>
      </c>
      <c r="BN24" s="321"/>
      <c r="BO24" s="323"/>
      <c r="BP24" s="315"/>
      <c r="BQ24" s="365" t="s">
        <v>87</v>
      </c>
      <c r="BR24" s="365"/>
      <c r="BS24" s="365"/>
      <c r="BT24" s="365"/>
      <c r="BU24" s="365"/>
      <c r="BV24" s="365"/>
      <c r="BW24" s="365"/>
      <c r="BX24" s="6" t="s">
        <v>83</v>
      </c>
      <c r="BY24" s="334"/>
      <c r="BZ24" s="334"/>
      <c r="CA24" s="350" t="s">
        <v>2</v>
      </c>
      <c r="CB24" s="350"/>
      <c r="CC24" s="62" t="s">
        <v>16</v>
      </c>
      <c r="CD24" s="311">
        <f>BE24</f>
        <v>0</v>
      </c>
      <c r="CE24" s="312"/>
      <c r="CF24" s="312"/>
      <c r="CG24" s="312"/>
      <c r="CH24" s="312"/>
      <c r="CI24" s="312"/>
      <c r="CJ24" s="312"/>
      <c r="CK24" s="312"/>
      <c r="CL24" s="312"/>
      <c r="CM24" s="312"/>
      <c r="CN24" s="315" t="s">
        <v>1</v>
      </c>
      <c r="CO24" s="316"/>
      <c r="CP24" s="319">
        <f>IF(BY26="",DE6,ROUNDDOWN(37000*BY26/$CQ$6,-1))</f>
        <v>42000</v>
      </c>
      <c r="CQ24" s="312"/>
      <c r="CR24" s="312"/>
      <c r="CS24" s="312"/>
      <c r="CT24" s="312"/>
      <c r="CU24" s="312"/>
      <c r="CV24" s="312"/>
      <c r="CW24" s="312"/>
      <c r="CX24" s="312"/>
      <c r="CY24" s="312"/>
      <c r="CZ24" s="315" t="s">
        <v>1</v>
      </c>
      <c r="DA24" s="321"/>
      <c r="DB24" s="59"/>
      <c r="DC24" s="59"/>
      <c r="DD24" s="59"/>
      <c r="DE24" s="59"/>
      <c r="DF24" s="59"/>
      <c r="DG24" s="59"/>
      <c r="DH24" s="59"/>
      <c r="DI24" s="59"/>
      <c r="DJ24" s="59"/>
    </row>
    <row r="25" spans="1:133" s="1" customFormat="1" ht="15.95" customHeight="1">
      <c r="A25" s="45"/>
      <c r="B25" s="324"/>
      <c r="C25" s="325"/>
      <c r="D25" s="343"/>
      <c r="E25" s="344"/>
      <c r="F25" s="344"/>
      <c r="G25" s="344"/>
      <c r="H25" s="344"/>
      <c r="I25" s="344"/>
      <c r="J25" s="344"/>
      <c r="K25" s="344"/>
      <c r="L25" s="344"/>
      <c r="M25" s="344"/>
      <c r="N25" s="344"/>
      <c r="O25" s="344"/>
      <c r="P25" s="344"/>
      <c r="Q25" s="344"/>
      <c r="R25" s="344"/>
      <c r="S25" s="345"/>
      <c r="T25" s="333"/>
      <c r="U25" s="334"/>
      <c r="V25" s="334"/>
      <c r="W25" s="334"/>
      <c r="X25" s="334"/>
      <c r="Y25" s="334"/>
      <c r="Z25" s="334"/>
      <c r="AA25" s="334"/>
      <c r="AB25" s="334"/>
      <c r="AC25" s="334"/>
      <c r="AD25" s="335"/>
      <c r="AE25" s="64"/>
      <c r="AF25" s="6"/>
      <c r="AG25" s="349" t="s">
        <v>81</v>
      </c>
      <c r="AH25" s="349"/>
      <c r="AI25" s="349"/>
      <c r="AJ25" s="349"/>
      <c r="AK25" s="349"/>
      <c r="AL25" s="80"/>
      <c r="AM25" s="360" t="s">
        <v>96</v>
      </c>
      <c r="AN25" s="360"/>
      <c r="AO25" s="361"/>
      <c r="AP25" s="361"/>
      <c r="AQ25" s="361"/>
      <c r="AR25" s="361"/>
      <c r="AS25" s="361"/>
      <c r="AT25" s="361"/>
      <c r="AU25" s="360" t="s">
        <v>92</v>
      </c>
      <c r="AV25" s="360"/>
      <c r="AW25" s="360" t="s">
        <v>93</v>
      </c>
      <c r="AX25" s="360"/>
      <c r="AY25" s="362"/>
      <c r="AZ25" s="362"/>
      <c r="BA25" s="360" t="s">
        <v>95</v>
      </c>
      <c r="BB25" s="360"/>
      <c r="BC25" s="360"/>
      <c r="BD25" s="363"/>
      <c r="BE25" s="354"/>
      <c r="BF25" s="354"/>
      <c r="BG25" s="354"/>
      <c r="BH25" s="354"/>
      <c r="BI25" s="354"/>
      <c r="BJ25" s="354"/>
      <c r="BK25" s="354"/>
      <c r="BL25" s="354"/>
      <c r="BM25" s="350"/>
      <c r="BN25" s="325"/>
      <c r="BO25" s="324"/>
      <c r="BP25" s="350"/>
      <c r="BQ25" s="349" t="s">
        <v>88</v>
      </c>
      <c r="BR25" s="349"/>
      <c r="BS25" s="349"/>
      <c r="BT25" s="349"/>
      <c r="BU25" s="349"/>
      <c r="BV25" s="349"/>
      <c r="BW25" s="349"/>
      <c r="BX25" s="6" t="s">
        <v>83</v>
      </c>
      <c r="BY25" s="334"/>
      <c r="BZ25" s="334"/>
      <c r="CA25" s="350" t="s">
        <v>2</v>
      </c>
      <c r="CB25" s="350"/>
      <c r="CC25" s="62" t="s">
        <v>16</v>
      </c>
      <c r="CD25" s="313"/>
      <c r="CE25" s="314"/>
      <c r="CF25" s="314"/>
      <c r="CG25" s="314"/>
      <c r="CH25" s="314"/>
      <c r="CI25" s="314"/>
      <c r="CJ25" s="314"/>
      <c r="CK25" s="314"/>
      <c r="CL25" s="314"/>
      <c r="CM25" s="314"/>
      <c r="CN25" s="317"/>
      <c r="CO25" s="318"/>
      <c r="CP25" s="320"/>
      <c r="CQ25" s="314"/>
      <c r="CR25" s="314"/>
      <c r="CS25" s="314"/>
      <c r="CT25" s="314"/>
      <c r="CU25" s="314"/>
      <c r="CV25" s="314"/>
      <c r="CW25" s="314"/>
      <c r="CX25" s="314"/>
      <c r="CY25" s="314"/>
      <c r="CZ25" s="317"/>
      <c r="DA25" s="322"/>
      <c r="DB25" s="59"/>
      <c r="DC25" s="59"/>
      <c r="DD25" s="59"/>
      <c r="DE25" s="59"/>
      <c r="DF25" s="59"/>
      <c r="DG25" s="59"/>
      <c r="DH25" s="59"/>
      <c r="DI25" s="59"/>
      <c r="DJ25" s="59"/>
    </row>
    <row r="26" spans="1:133" s="1" customFormat="1" ht="15.95" customHeight="1">
      <c r="A26" s="45"/>
      <c r="B26" s="326"/>
      <c r="C26" s="322"/>
      <c r="D26" s="346"/>
      <c r="E26" s="347"/>
      <c r="F26" s="347"/>
      <c r="G26" s="347"/>
      <c r="H26" s="347"/>
      <c r="I26" s="347"/>
      <c r="J26" s="347"/>
      <c r="K26" s="347"/>
      <c r="L26" s="347"/>
      <c r="M26" s="347"/>
      <c r="N26" s="347"/>
      <c r="O26" s="347"/>
      <c r="P26" s="347"/>
      <c r="Q26" s="347"/>
      <c r="R26" s="347"/>
      <c r="S26" s="348"/>
      <c r="T26" s="336"/>
      <c r="U26" s="337"/>
      <c r="V26" s="337"/>
      <c r="W26" s="337"/>
      <c r="X26" s="337"/>
      <c r="Y26" s="337"/>
      <c r="Z26" s="337"/>
      <c r="AA26" s="337"/>
      <c r="AB26" s="337"/>
      <c r="AC26" s="337"/>
      <c r="AD26" s="338"/>
      <c r="AE26" s="64"/>
      <c r="AF26" s="6"/>
      <c r="AG26" s="349" t="s">
        <v>82</v>
      </c>
      <c r="AH26" s="349"/>
      <c r="AI26" s="349"/>
      <c r="AJ26" s="349"/>
      <c r="AK26" s="349"/>
      <c r="AL26" s="80"/>
      <c r="AM26" s="360" t="s">
        <v>96</v>
      </c>
      <c r="AN26" s="360"/>
      <c r="AO26" s="361"/>
      <c r="AP26" s="361"/>
      <c r="AQ26" s="361"/>
      <c r="AR26" s="361"/>
      <c r="AS26" s="361"/>
      <c r="AT26" s="361"/>
      <c r="AU26" s="360" t="s">
        <v>92</v>
      </c>
      <c r="AV26" s="360"/>
      <c r="AW26" s="360" t="s">
        <v>93</v>
      </c>
      <c r="AX26" s="360"/>
      <c r="AY26" s="362"/>
      <c r="AZ26" s="362"/>
      <c r="BA26" s="360" t="s">
        <v>97</v>
      </c>
      <c r="BB26" s="360"/>
      <c r="BC26" s="360"/>
      <c r="BD26" s="363"/>
      <c r="BE26" s="356"/>
      <c r="BF26" s="356"/>
      <c r="BG26" s="356"/>
      <c r="BH26" s="356"/>
      <c r="BI26" s="356"/>
      <c r="BJ26" s="356"/>
      <c r="BK26" s="356"/>
      <c r="BL26" s="356"/>
      <c r="BM26" s="317"/>
      <c r="BN26" s="322"/>
      <c r="BO26" s="65" t="s">
        <v>83</v>
      </c>
      <c r="BP26" s="364" t="s">
        <v>84</v>
      </c>
      <c r="BQ26" s="364"/>
      <c r="BR26" s="364"/>
      <c r="BS26" s="364"/>
      <c r="BT26" s="364"/>
      <c r="BU26" s="364"/>
      <c r="BV26" s="364"/>
      <c r="BW26" s="364"/>
      <c r="BX26" s="364"/>
      <c r="BY26" s="337"/>
      <c r="BZ26" s="337"/>
      <c r="CA26" s="317" t="s">
        <v>85</v>
      </c>
      <c r="CB26" s="317"/>
      <c r="CC26" s="66" t="s">
        <v>86</v>
      </c>
      <c r="CD26" s="340">
        <f>MIN(CD24,CP24)</f>
        <v>0</v>
      </c>
      <c r="CE26" s="341"/>
      <c r="CF26" s="341"/>
      <c r="CG26" s="341"/>
      <c r="CH26" s="341"/>
      <c r="CI26" s="341"/>
      <c r="CJ26" s="341"/>
      <c r="CK26" s="341"/>
      <c r="CL26" s="341"/>
      <c r="CM26" s="341"/>
      <c r="CN26" s="341"/>
      <c r="CO26" s="341"/>
      <c r="CP26" s="341"/>
      <c r="CQ26" s="341"/>
      <c r="CR26" s="341"/>
      <c r="CS26" s="341"/>
      <c r="CT26" s="341"/>
      <c r="CU26" s="341"/>
      <c r="CV26" s="341"/>
      <c r="CW26" s="341"/>
      <c r="CX26" s="341"/>
      <c r="CY26" s="342"/>
      <c r="CZ26" s="309" t="s">
        <v>1</v>
      </c>
      <c r="DA26" s="310"/>
      <c r="DB26" s="59"/>
    </row>
    <row r="27" spans="1:133" s="1" customFormat="1" ht="15.95" customHeight="1">
      <c r="A27" s="45"/>
      <c r="B27" s="323">
        <v>3</v>
      </c>
      <c r="C27" s="321"/>
      <c r="D27" s="327"/>
      <c r="E27" s="328"/>
      <c r="F27" s="328"/>
      <c r="G27" s="328"/>
      <c r="H27" s="328"/>
      <c r="I27" s="328"/>
      <c r="J27" s="328"/>
      <c r="K27" s="328"/>
      <c r="L27" s="328"/>
      <c r="M27" s="328"/>
      <c r="N27" s="328"/>
      <c r="O27" s="328"/>
      <c r="P27" s="328"/>
      <c r="Q27" s="328"/>
      <c r="R27" s="328"/>
      <c r="S27" s="329"/>
      <c r="T27" s="330" t="s">
        <v>9</v>
      </c>
      <c r="U27" s="331"/>
      <c r="V27" s="331"/>
      <c r="W27" s="331"/>
      <c r="X27" s="331"/>
      <c r="Y27" s="331"/>
      <c r="Z27" s="331"/>
      <c r="AA27" s="331"/>
      <c r="AB27" s="331"/>
      <c r="AC27" s="331"/>
      <c r="AD27" s="332"/>
      <c r="AE27" s="60"/>
      <c r="AF27" s="61"/>
      <c r="AG27" s="339" t="s">
        <v>4</v>
      </c>
      <c r="AH27" s="339"/>
      <c r="AI27" s="339"/>
      <c r="AJ27" s="339"/>
      <c r="AK27" s="339"/>
      <c r="AL27" s="79"/>
      <c r="AM27" s="357" t="s">
        <v>96</v>
      </c>
      <c r="AN27" s="357"/>
      <c r="AO27" s="358"/>
      <c r="AP27" s="358"/>
      <c r="AQ27" s="358"/>
      <c r="AR27" s="358"/>
      <c r="AS27" s="358"/>
      <c r="AT27" s="358"/>
      <c r="AU27" s="358"/>
      <c r="AV27" s="358"/>
      <c r="AW27" s="358"/>
      <c r="AX27" s="358"/>
      <c r="AY27" s="358"/>
      <c r="AZ27" s="358"/>
      <c r="BA27" s="357" t="s">
        <v>94</v>
      </c>
      <c r="BB27" s="357"/>
      <c r="BC27" s="357"/>
      <c r="BD27" s="359"/>
      <c r="BE27" s="352"/>
      <c r="BF27" s="352"/>
      <c r="BG27" s="352"/>
      <c r="BH27" s="352"/>
      <c r="BI27" s="352"/>
      <c r="BJ27" s="352"/>
      <c r="BK27" s="352"/>
      <c r="BL27" s="352"/>
      <c r="BM27" s="315" t="s">
        <v>1</v>
      </c>
      <c r="BN27" s="321"/>
      <c r="BO27" s="323"/>
      <c r="BP27" s="315"/>
      <c r="BQ27" s="365" t="s">
        <v>87</v>
      </c>
      <c r="BR27" s="365"/>
      <c r="BS27" s="365"/>
      <c r="BT27" s="365"/>
      <c r="BU27" s="365"/>
      <c r="BV27" s="365"/>
      <c r="BW27" s="365"/>
      <c r="BX27" s="6" t="s">
        <v>83</v>
      </c>
      <c r="BY27" s="334"/>
      <c r="BZ27" s="334"/>
      <c r="CA27" s="350" t="s">
        <v>2</v>
      </c>
      <c r="CB27" s="350"/>
      <c r="CC27" s="62" t="s">
        <v>16</v>
      </c>
      <c r="CD27" s="311">
        <f>BE27</f>
        <v>0</v>
      </c>
      <c r="CE27" s="312"/>
      <c r="CF27" s="312"/>
      <c r="CG27" s="312"/>
      <c r="CH27" s="312"/>
      <c r="CI27" s="312"/>
      <c r="CJ27" s="312"/>
      <c r="CK27" s="312"/>
      <c r="CL27" s="312"/>
      <c r="CM27" s="312"/>
      <c r="CN27" s="315" t="s">
        <v>1</v>
      </c>
      <c r="CO27" s="316"/>
      <c r="CP27" s="319">
        <f>IF(BY29="",DE6,ROUNDDOWN(37000*BY29/$CQ$6,-1))</f>
        <v>42000</v>
      </c>
      <c r="CQ27" s="312"/>
      <c r="CR27" s="312"/>
      <c r="CS27" s="312"/>
      <c r="CT27" s="312"/>
      <c r="CU27" s="312"/>
      <c r="CV27" s="312"/>
      <c r="CW27" s="312"/>
      <c r="CX27" s="312"/>
      <c r="CY27" s="312"/>
      <c r="CZ27" s="315" t="s">
        <v>1</v>
      </c>
      <c r="DA27" s="321"/>
      <c r="DB27" s="59"/>
      <c r="DC27" s="59"/>
      <c r="DD27" s="59"/>
      <c r="DE27" s="59"/>
      <c r="DF27" s="59"/>
      <c r="DG27" s="59"/>
      <c r="DH27" s="59"/>
      <c r="DI27" s="59"/>
      <c r="DJ27" s="59"/>
    </row>
    <row r="28" spans="1:133" s="1" customFormat="1" ht="15.95" customHeight="1">
      <c r="A28" s="45"/>
      <c r="B28" s="324"/>
      <c r="C28" s="325"/>
      <c r="D28" s="343"/>
      <c r="E28" s="344"/>
      <c r="F28" s="344"/>
      <c r="G28" s="344"/>
      <c r="H28" s="344"/>
      <c r="I28" s="344"/>
      <c r="J28" s="344"/>
      <c r="K28" s="344"/>
      <c r="L28" s="344"/>
      <c r="M28" s="344"/>
      <c r="N28" s="344"/>
      <c r="O28" s="344"/>
      <c r="P28" s="344"/>
      <c r="Q28" s="344"/>
      <c r="R28" s="344"/>
      <c r="S28" s="345"/>
      <c r="T28" s="333"/>
      <c r="U28" s="334"/>
      <c r="V28" s="334"/>
      <c r="W28" s="334"/>
      <c r="X28" s="334"/>
      <c r="Y28" s="334"/>
      <c r="Z28" s="334"/>
      <c r="AA28" s="334"/>
      <c r="AB28" s="334"/>
      <c r="AC28" s="334"/>
      <c r="AD28" s="335"/>
      <c r="AE28" s="64"/>
      <c r="AF28" s="6"/>
      <c r="AG28" s="349" t="s">
        <v>81</v>
      </c>
      <c r="AH28" s="349"/>
      <c r="AI28" s="349"/>
      <c r="AJ28" s="349"/>
      <c r="AK28" s="349"/>
      <c r="AL28" s="80"/>
      <c r="AM28" s="360" t="s">
        <v>96</v>
      </c>
      <c r="AN28" s="360"/>
      <c r="AO28" s="361"/>
      <c r="AP28" s="361"/>
      <c r="AQ28" s="361"/>
      <c r="AR28" s="361"/>
      <c r="AS28" s="361"/>
      <c r="AT28" s="361"/>
      <c r="AU28" s="360" t="s">
        <v>92</v>
      </c>
      <c r="AV28" s="360"/>
      <c r="AW28" s="360" t="s">
        <v>93</v>
      </c>
      <c r="AX28" s="360"/>
      <c r="AY28" s="362"/>
      <c r="AZ28" s="362"/>
      <c r="BA28" s="360" t="s">
        <v>95</v>
      </c>
      <c r="BB28" s="360"/>
      <c r="BC28" s="360"/>
      <c r="BD28" s="363"/>
      <c r="BE28" s="354"/>
      <c r="BF28" s="354"/>
      <c r="BG28" s="354"/>
      <c r="BH28" s="354"/>
      <c r="BI28" s="354"/>
      <c r="BJ28" s="354"/>
      <c r="BK28" s="354"/>
      <c r="BL28" s="354"/>
      <c r="BM28" s="350"/>
      <c r="BN28" s="325"/>
      <c r="BO28" s="324"/>
      <c r="BP28" s="350"/>
      <c r="BQ28" s="349" t="s">
        <v>88</v>
      </c>
      <c r="BR28" s="349"/>
      <c r="BS28" s="349"/>
      <c r="BT28" s="349"/>
      <c r="BU28" s="349"/>
      <c r="BV28" s="349"/>
      <c r="BW28" s="349"/>
      <c r="BX28" s="6" t="s">
        <v>83</v>
      </c>
      <c r="BY28" s="334"/>
      <c r="BZ28" s="334"/>
      <c r="CA28" s="350" t="s">
        <v>2</v>
      </c>
      <c r="CB28" s="350"/>
      <c r="CC28" s="62" t="s">
        <v>16</v>
      </c>
      <c r="CD28" s="313"/>
      <c r="CE28" s="314"/>
      <c r="CF28" s="314"/>
      <c r="CG28" s="314"/>
      <c r="CH28" s="314"/>
      <c r="CI28" s="314"/>
      <c r="CJ28" s="314"/>
      <c r="CK28" s="314"/>
      <c r="CL28" s="314"/>
      <c r="CM28" s="314"/>
      <c r="CN28" s="317"/>
      <c r="CO28" s="318"/>
      <c r="CP28" s="320"/>
      <c r="CQ28" s="314"/>
      <c r="CR28" s="314"/>
      <c r="CS28" s="314"/>
      <c r="CT28" s="314"/>
      <c r="CU28" s="314"/>
      <c r="CV28" s="314"/>
      <c r="CW28" s="314"/>
      <c r="CX28" s="314"/>
      <c r="CY28" s="314"/>
      <c r="CZ28" s="317"/>
      <c r="DA28" s="322"/>
      <c r="DB28" s="59"/>
      <c r="DC28" s="59"/>
      <c r="DD28" s="59"/>
      <c r="DE28" s="59"/>
      <c r="DF28" s="59"/>
      <c r="DG28" s="59"/>
      <c r="DH28" s="59"/>
      <c r="DI28" s="59"/>
      <c r="DJ28" s="59"/>
    </row>
    <row r="29" spans="1:133" s="1" customFormat="1" ht="15.95" customHeight="1">
      <c r="A29" s="45"/>
      <c r="B29" s="326"/>
      <c r="C29" s="322"/>
      <c r="D29" s="346"/>
      <c r="E29" s="347"/>
      <c r="F29" s="347"/>
      <c r="G29" s="347"/>
      <c r="H29" s="347"/>
      <c r="I29" s="347"/>
      <c r="J29" s="347"/>
      <c r="K29" s="347"/>
      <c r="L29" s="347"/>
      <c r="M29" s="347"/>
      <c r="N29" s="347"/>
      <c r="O29" s="347"/>
      <c r="P29" s="347"/>
      <c r="Q29" s="347"/>
      <c r="R29" s="347"/>
      <c r="S29" s="348"/>
      <c r="T29" s="336"/>
      <c r="U29" s="337"/>
      <c r="V29" s="337"/>
      <c r="W29" s="337"/>
      <c r="X29" s="337"/>
      <c r="Y29" s="337"/>
      <c r="Z29" s="337"/>
      <c r="AA29" s="337"/>
      <c r="AB29" s="337"/>
      <c r="AC29" s="337"/>
      <c r="AD29" s="338"/>
      <c r="AE29" s="64"/>
      <c r="AF29" s="6"/>
      <c r="AG29" s="349" t="s">
        <v>82</v>
      </c>
      <c r="AH29" s="349"/>
      <c r="AI29" s="349"/>
      <c r="AJ29" s="349"/>
      <c r="AK29" s="349"/>
      <c r="AL29" s="80"/>
      <c r="AM29" s="360" t="s">
        <v>96</v>
      </c>
      <c r="AN29" s="360"/>
      <c r="AO29" s="361"/>
      <c r="AP29" s="361"/>
      <c r="AQ29" s="361"/>
      <c r="AR29" s="361"/>
      <c r="AS29" s="361"/>
      <c r="AT29" s="361"/>
      <c r="AU29" s="360" t="s">
        <v>92</v>
      </c>
      <c r="AV29" s="360"/>
      <c r="AW29" s="360" t="s">
        <v>93</v>
      </c>
      <c r="AX29" s="360"/>
      <c r="AY29" s="362"/>
      <c r="AZ29" s="362"/>
      <c r="BA29" s="360" t="s">
        <v>97</v>
      </c>
      <c r="BB29" s="360"/>
      <c r="BC29" s="360"/>
      <c r="BD29" s="363"/>
      <c r="BE29" s="356"/>
      <c r="BF29" s="356"/>
      <c r="BG29" s="356"/>
      <c r="BH29" s="356"/>
      <c r="BI29" s="356"/>
      <c r="BJ29" s="356"/>
      <c r="BK29" s="356"/>
      <c r="BL29" s="356"/>
      <c r="BM29" s="317"/>
      <c r="BN29" s="322"/>
      <c r="BO29" s="65" t="s">
        <v>83</v>
      </c>
      <c r="BP29" s="364" t="s">
        <v>84</v>
      </c>
      <c r="BQ29" s="364"/>
      <c r="BR29" s="364"/>
      <c r="BS29" s="364"/>
      <c r="BT29" s="364"/>
      <c r="BU29" s="364"/>
      <c r="BV29" s="364"/>
      <c r="BW29" s="364"/>
      <c r="BX29" s="364"/>
      <c r="BY29" s="337"/>
      <c r="BZ29" s="337"/>
      <c r="CA29" s="317" t="s">
        <v>85</v>
      </c>
      <c r="CB29" s="317"/>
      <c r="CC29" s="66" t="s">
        <v>86</v>
      </c>
      <c r="CD29" s="340">
        <f>MIN(CD27,CP27)</f>
        <v>0</v>
      </c>
      <c r="CE29" s="341"/>
      <c r="CF29" s="341"/>
      <c r="CG29" s="341"/>
      <c r="CH29" s="341"/>
      <c r="CI29" s="341"/>
      <c r="CJ29" s="341"/>
      <c r="CK29" s="341"/>
      <c r="CL29" s="341"/>
      <c r="CM29" s="341"/>
      <c r="CN29" s="341"/>
      <c r="CO29" s="341"/>
      <c r="CP29" s="341"/>
      <c r="CQ29" s="341"/>
      <c r="CR29" s="341"/>
      <c r="CS29" s="341"/>
      <c r="CT29" s="341"/>
      <c r="CU29" s="341"/>
      <c r="CV29" s="341"/>
      <c r="CW29" s="341"/>
      <c r="CX29" s="341"/>
      <c r="CY29" s="342"/>
      <c r="CZ29" s="309" t="s">
        <v>1</v>
      </c>
      <c r="DA29" s="310"/>
      <c r="DB29" s="59"/>
    </row>
    <row r="30" spans="1:133" s="1" customFormat="1" ht="15.95" customHeight="1">
      <c r="A30" s="45"/>
      <c r="B30" s="323">
        <v>4</v>
      </c>
      <c r="C30" s="321"/>
      <c r="D30" s="327"/>
      <c r="E30" s="328"/>
      <c r="F30" s="328"/>
      <c r="G30" s="328"/>
      <c r="H30" s="328"/>
      <c r="I30" s="328"/>
      <c r="J30" s="328"/>
      <c r="K30" s="328"/>
      <c r="L30" s="328"/>
      <c r="M30" s="328"/>
      <c r="N30" s="328"/>
      <c r="O30" s="328"/>
      <c r="P30" s="328"/>
      <c r="Q30" s="328"/>
      <c r="R30" s="328"/>
      <c r="S30" s="329"/>
      <c r="T30" s="330" t="s">
        <v>9</v>
      </c>
      <c r="U30" s="331"/>
      <c r="V30" s="331"/>
      <c r="W30" s="331"/>
      <c r="X30" s="331"/>
      <c r="Y30" s="331"/>
      <c r="Z30" s="331"/>
      <c r="AA30" s="331"/>
      <c r="AB30" s="331"/>
      <c r="AC30" s="331"/>
      <c r="AD30" s="332"/>
      <c r="AE30" s="60"/>
      <c r="AF30" s="61"/>
      <c r="AG30" s="339" t="s">
        <v>4</v>
      </c>
      <c r="AH30" s="339"/>
      <c r="AI30" s="339"/>
      <c r="AJ30" s="339"/>
      <c r="AK30" s="339"/>
      <c r="AL30" s="79"/>
      <c r="AM30" s="357" t="s">
        <v>96</v>
      </c>
      <c r="AN30" s="357"/>
      <c r="AO30" s="358"/>
      <c r="AP30" s="358"/>
      <c r="AQ30" s="358"/>
      <c r="AR30" s="358"/>
      <c r="AS30" s="358"/>
      <c r="AT30" s="358"/>
      <c r="AU30" s="358"/>
      <c r="AV30" s="358"/>
      <c r="AW30" s="358"/>
      <c r="AX30" s="358"/>
      <c r="AY30" s="358"/>
      <c r="AZ30" s="358"/>
      <c r="BA30" s="357" t="s">
        <v>94</v>
      </c>
      <c r="BB30" s="357"/>
      <c r="BC30" s="357"/>
      <c r="BD30" s="359"/>
      <c r="BE30" s="352"/>
      <c r="BF30" s="352"/>
      <c r="BG30" s="352"/>
      <c r="BH30" s="352"/>
      <c r="BI30" s="352"/>
      <c r="BJ30" s="352"/>
      <c r="BK30" s="352"/>
      <c r="BL30" s="352"/>
      <c r="BM30" s="315" t="s">
        <v>1</v>
      </c>
      <c r="BN30" s="321"/>
      <c r="BO30" s="323"/>
      <c r="BP30" s="315"/>
      <c r="BQ30" s="365" t="s">
        <v>87</v>
      </c>
      <c r="BR30" s="365"/>
      <c r="BS30" s="365"/>
      <c r="BT30" s="365"/>
      <c r="BU30" s="365"/>
      <c r="BV30" s="365"/>
      <c r="BW30" s="365"/>
      <c r="BX30" s="6" t="s">
        <v>83</v>
      </c>
      <c r="BY30" s="334"/>
      <c r="BZ30" s="334"/>
      <c r="CA30" s="350" t="s">
        <v>2</v>
      </c>
      <c r="CB30" s="350"/>
      <c r="CC30" s="62" t="s">
        <v>16</v>
      </c>
      <c r="CD30" s="311">
        <f>BE30</f>
        <v>0</v>
      </c>
      <c r="CE30" s="312"/>
      <c r="CF30" s="312"/>
      <c r="CG30" s="312"/>
      <c r="CH30" s="312"/>
      <c r="CI30" s="312"/>
      <c r="CJ30" s="312"/>
      <c r="CK30" s="312"/>
      <c r="CL30" s="312"/>
      <c r="CM30" s="312"/>
      <c r="CN30" s="315" t="s">
        <v>1</v>
      </c>
      <c r="CO30" s="316"/>
      <c r="CP30" s="319">
        <f>IF(BY32="",DE6,ROUNDDOWN(37000*BY32/$CQ$6,-1))</f>
        <v>42000</v>
      </c>
      <c r="CQ30" s="312"/>
      <c r="CR30" s="312"/>
      <c r="CS30" s="312"/>
      <c r="CT30" s="312"/>
      <c r="CU30" s="312"/>
      <c r="CV30" s="312"/>
      <c r="CW30" s="312"/>
      <c r="CX30" s="312"/>
      <c r="CY30" s="312"/>
      <c r="CZ30" s="315" t="s">
        <v>1</v>
      </c>
      <c r="DA30" s="321"/>
      <c r="DB30" s="59"/>
      <c r="DC30" s="59"/>
      <c r="DD30" s="59"/>
      <c r="DE30" s="59"/>
      <c r="DF30" s="59"/>
      <c r="DG30" s="59"/>
      <c r="DH30" s="59"/>
      <c r="DI30" s="59"/>
      <c r="DJ30" s="59"/>
    </row>
    <row r="31" spans="1:133" s="1" customFormat="1" ht="15.95" customHeight="1">
      <c r="A31" s="45"/>
      <c r="B31" s="324"/>
      <c r="C31" s="325"/>
      <c r="D31" s="343"/>
      <c r="E31" s="344"/>
      <c r="F31" s="344"/>
      <c r="G31" s="344"/>
      <c r="H31" s="344"/>
      <c r="I31" s="344"/>
      <c r="J31" s="344"/>
      <c r="K31" s="344"/>
      <c r="L31" s="344"/>
      <c r="M31" s="344"/>
      <c r="N31" s="344"/>
      <c r="O31" s="344"/>
      <c r="P31" s="344"/>
      <c r="Q31" s="344"/>
      <c r="R31" s="344"/>
      <c r="S31" s="345"/>
      <c r="T31" s="333"/>
      <c r="U31" s="334"/>
      <c r="V31" s="334"/>
      <c r="W31" s="334"/>
      <c r="X31" s="334"/>
      <c r="Y31" s="334"/>
      <c r="Z31" s="334"/>
      <c r="AA31" s="334"/>
      <c r="AB31" s="334"/>
      <c r="AC31" s="334"/>
      <c r="AD31" s="335"/>
      <c r="AE31" s="64"/>
      <c r="AF31" s="6"/>
      <c r="AG31" s="349" t="s">
        <v>81</v>
      </c>
      <c r="AH31" s="349"/>
      <c r="AI31" s="349"/>
      <c r="AJ31" s="349"/>
      <c r="AK31" s="349"/>
      <c r="AL31" s="80"/>
      <c r="AM31" s="360" t="s">
        <v>96</v>
      </c>
      <c r="AN31" s="360"/>
      <c r="AO31" s="361"/>
      <c r="AP31" s="361"/>
      <c r="AQ31" s="361"/>
      <c r="AR31" s="361"/>
      <c r="AS31" s="361"/>
      <c r="AT31" s="361"/>
      <c r="AU31" s="360" t="s">
        <v>92</v>
      </c>
      <c r="AV31" s="360"/>
      <c r="AW31" s="360" t="s">
        <v>93</v>
      </c>
      <c r="AX31" s="360"/>
      <c r="AY31" s="362"/>
      <c r="AZ31" s="362"/>
      <c r="BA31" s="360" t="s">
        <v>95</v>
      </c>
      <c r="BB31" s="360"/>
      <c r="BC31" s="360"/>
      <c r="BD31" s="363"/>
      <c r="BE31" s="354"/>
      <c r="BF31" s="354"/>
      <c r="BG31" s="354"/>
      <c r="BH31" s="354"/>
      <c r="BI31" s="354"/>
      <c r="BJ31" s="354"/>
      <c r="BK31" s="354"/>
      <c r="BL31" s="354"/>
      <c r="BM31" s="350"/>
      <c r="BN31" s="325"/>
      <c r="BO31" s="324"/>
      <c r="BP31" s="350"/>
      <c r="BQ31" s="349" t="s">
        <v>88</v>
      </c>
      <c r="BR31" s="349"/>
      <c r="BS31" s="349"/>
      <c r="BT31" s="349"/>
      <c r="BU31" s="349"/>
      <c r="BV31" s="349"/>
      <c r="BW31" s="349"/>
      <c r="BX31" s="6" t="s">
        <v>83</v>
      </c>
      <c r="BY31" s="334"/>
      <c r="BZ31" s="334"/>
      <c r="CA31" s="350" t="s">
        <v>2</v>
      </c>
      <c r="CB31" s="350"/>
      <c r="CC31" s="62" t="s">
        <v>16</v>
      </c>
      <c r="CD31" s="313"/>
      <c r="CE31" s="314"/>
      <c r="CF31" s="314"/>
      <c r="CG31" s="314"/>
      <c r="CH31" s="314"/>
      <c r="CI31" s="314"/>
      <c r="CJ31" s="314"/>
      <c r="CK31" s="314"/>
      <c r="CL31" s="314"/>
      <c r="CM31" s="314"/>
      <c r="CN31" s="317"/>
      <c r="CO31" s="318"/>
      <c r="CP31" s="320"/>
      <c r="CQ31" s="314"/>
      <c r="CR31" s="314"/>
      <c r="CS31" s="314"/>
      <c r="CT31" s="314"/>
      <c r="CU31" s="314"/>
      <c r="CV31" s="314"/>
      <c r="CW31" s="314"/>
      <c r="CX31" s="314"/>
      <c r="CY31" s="314"/>
      <c r="CZ31" s="317"/>
      <c r="DA31" s="322"/>
      <c r="DB31" s="59"/>
      <c r="DC31" s="59"/>
      <c r="DD31" s="59"/>
      <c r="DE31" s="59"/>
      <c r="DF31" s="59"/>
      <c r="DG31" s="59"/>
      <c r="DH31" s="59"/>
      <c r="DI31" s="59"/>
      <c r="DJ31" s="59"/>
    </row>
    <row r="32" spans="1:133" s="1" customFormat="1" ht="15.95" customHeight="1">
      <c r="A32" s="45"/>
      <c r="B32" s="326"/>
      <c r="C32" s="322"/>
      <c r="D32" s="346"/>
      <c r="E32" s="347"/>
      <c r="F32" s="347"/>
      <c r="G32" s="347"/>
      <c r="H32" s="347"/>
      <c r="I32" s="347"/>
      <c r="J32" s="347"/>
      <c r="K32" s="347"/>
      <c r="L32" s="347"/>
      <c r="M32" s="347"/>
      <c r="N32" s="347"/>
      <c r="O32" s="347"/>
      <c r="P32" s="347"/>
      <c r="Q32" s="347"/>
      <c r="R32" s="347"/>
      <c r="S32" s="348"/>
      <c r="T32" s="336"/>
      <c r="U32" s="337"/>
      <c r="V32" s="337"/>
      <c r="W32" s="337"/>
      <c r="X32" s="337"/>
      <c r="Y32" s="337"/>
      <c r="Z32" s="337"/>
      <c r="AA32" s="337"/>
      <c r="AB32" s="337"/>
      <c r="AC32" s="337"/>
      <c r="AD32" s="338"/>
      <c r="AE32" s="64"/>
      <c r="AF32" s="6"/>
      <c r="AG32" s="349" t="s">
        <v>82</v>
      </c>
      <c r="AH32" s="349"/>
      <c r="AI32" s="349"/>
      <c r="AJ32" s="349"/>
      <c r="AK32" s="349"/>
      <c r="AL32" s="80"/>
      <c r="AM32" s="360" t="s">
        <v>96</v>
      </c>
      <c r="AN32" s="360"/>
      <c r="AO32" s="361"/>
      <c r="AP32" s="361"/>
      <c r="AQ32" s="361"/>
      <c r="AR32" s="361"/>
      <c r="AS32" s="361"/>
      <c r="AT32" s="361"/>
      <c r="AU32" s="360" t="s">
        <v>92</v>
      </c>
      <c r="AV32" s="360"/>
      <c r="AW32" s="360" t="s">
        <v>93</v>
      </c>
      <c r="AX32" s="360"/>
      <c r="AY32" s="362"/>
      <c r="AZ32" s="362"/>
      <c r="BA32" s="360" t="s">
        <v>97</v>
      </c>
      <c r="BB32" s="360"/>
      <c r="BC32" s="360"/>
      <c r="BD32" s="363"/>
      <c r="BE32" s="356"/>
      <c r="BF32" s="356"/>
      <c r="BG32" s="356"/>
      <c r="BH32" s="356"/>
      <c r="BI32" s="356"/>
      <c r="BJ32" s="356"/>
      <c r="BK32" s="356"/>
      <c r="BL32" s="356"/>
      <c r="BM32" s="317"/>
      <c r="BN32" s="322"/>
      <c r="BO32" s="65" t="s">
        <v>83</v>
      </c>
      <c r="BP32" s="364" t="s">
        <v>84</v>
      </c>
      <c r="BQ32" s="364"/>
      <c r="BR32" s="364"/>
      <c r="BS32" s="364"/>
      <c r="BT32" s="364"/>
      <c r="BU32" s="364"/>
      <c r="BV32" s="364"/>
      <c r="BW32" s="364"/>
      <c r="BX32" s="364"/>
      <c r="BY32" s="337"/>
      <c r="BZ32" s="337"/>
      <c r="CA32" s="317" t="s">
        <v>85</v>
      </c>
      <c r="CB32" s="317"/>
      <c r="CC32" s="66" t="s">
        <v>86</v>
      </c>
      <c r="CD32" s="340">
        <f>MIN(CD30,CP30)</f>
        <v>0</v>
      </c>
      <c r="CE32" s="341"/>
      <c r="CF32" s="341"/>
      <c r="CG32" s="341"/>
      <c r="CH32" s="341"/>
      <c r="CI32" s="341"/>
      <c r="CJ32" s="341"/>
      <c r="CK32" s="341"/>
      <c r="CL32" s="341"/>
      <c r="CM32" s="341"/>
      <c r="CN32" s="341"/>
      <c r="CO32" s="341"/>
      <c r="CP32" s="341"/>
      <c r="CQ32" s="341"/>
      <c r="CR32" s="341"/>
      <c r="CS32" s="341"/>
      <c r="CT32" s="341"/>
      <c r="CU32" s="341"/>
      <c r="CV32" s="341"/>
      <c r="CW32" s="341"/>
      <c r="CX32" s="341"/>
      <c r="CY32" s="342"/>
      <c r="CZ32" s="309" t="s">
        <v>1</v>
      </c>
      <c r="DA32" s="310"/>
      <c r="DB32" s="59"/>
    </row>
    <row r="33" spans="1:114" s="1" customFormat="1" ht="15.95" customHeight="1">
      <c r="A33" s="45"/>
      <c r="B33" s="323">
        <v>5</v>
      </c>
      <c r="C33" s="321"/>
      <c r="D33" s="327"/>
      <c r="E33" s="328"/>
      <c r="F33" s="328"/>
      <c r="G33" s="328"/>
      <c r="H33" s="328"/>
      <c r="I33" s="328"/>
      <c r="J33" s="328"/>
      <c r="K33" s="328"/>
      <c r="L33" s="328"/>
      <c r="M33" s="328"/>
      <c r="N33" s="328"/>
      <c r="O33" s="328"/>
      <c r="P33" s="328"/>
      <c r="Q33" s="328"/>
      <c r="R33" s="328"/>
      <c r="S33" s="329"/>
      <c r="T33" s="330" t="s">
        <v>9</v>
      </c>
      <c r="U33" s="331"/>
      <c r="V33" s="331"/>
      <c r="W33" s="331"/>
      <c r="X33" s="331"/>
      <c r="Y33" s="331"/>
      <c r="Z33" s="331"/>
      <c r="AA33" s="331"/>
      <c r="AB33" s="331"/>
      <c r="AC33" s="331"/>
      <c r="AD33" s="332"/>
      <c r="AE33" s="60"/>
      <c r="AF33" s="61"/>
      <c r="AG33" s="339" t="s">
        <v>4</v>
      </c>
      <c r="AH33" s="339"/>
      <c r="AI33" s="339"/>
      <c r="AJ33" s="339"/>
      <c r="AK33" s="339"/>
      <c r="AL33" s="79"/>
      <c r="AM33" s="357" t="s">
        <v>96</v>
      </c>
      <c r="AN33" s="357"/>
      <c r="AO33" s="358"/>
      <c r="AP33" s="358"/>
      <c r="AQ33" s="358"/>
      <c r="AR33" s="358"/>
      <c r="AS33" s="358"/>
      <c r="AT33" s="358"/>
      <c r="AU33" s="358"/>
      <c r="AV33" s="358"/>
      <c r="AW33" s="358"/>
      <c r="AX33" s="358"/>
      <c r="AY33" s="358"/>
      <c r="AZ33" s="358"/>
      <c r="BA33" s="357" t="s">
        <v>94</v>
      </c>
      <c r="BB33" s="357"/>
      <c r="BC33" s="357"/>
      <c r="BD33" s="359"/>
      <c r="BE33" s="352"/>
      <c r="BF33" s="352"/>
      <c r="BG33" s="352"/>
      <c r="BH33" s="352"/>
      <c r="BI33" s="352"/>
      <c r="BJ33" s="352"/>
      <c r="BK33" s="352"/>
      <c r="BL33" s="352"/>
      <c r="BM33" s="315" t="s">
        <v>1</v>
      </c>
      <c r="BN33" s="321"/>
      <c r="BO33" s="323"/>
      <c r="BP33" s="315"/>
      <c r="BQ33" s="365" t="s">
        <v>87</v>
      </c>
      <c r="BR33" s="365"/>
      <c r="BS33" s="365"/>
      <c r="BT33" s="365"/>
      <c r="BU33" s="365"/>
      <c r="BV33" s="365"/>
      <c r="BW33" s="365"/>
      <c r="BX33" s="6" t="s">
        <v>83</v>
      </c>
      <c r="BY33" s="334"/>
      <c r="BZ33" s="334"/>
      <c r="CA33" s="350" t="s">
        <v>2</v>
      </c>
      <c r="CB33" s="350"/>
      <c r="CC33" s="62" t="s">
        <v>16</v>
      </c>
      <c r="CD33" s="311">
        <f>BE33</f>
        <v>0</v>
      </c>
      <c r="CE33" s="312"/>
      <c r="CF33" s="312"/>
      <c r="CG33" s="312"/>
      <c r="CH33" s="312"/>
      <c r="CI33" s="312"/>
      <c r="CJ33" s="312"/>
      <c r="CK33" s="312"/>
      <c r="CL33" s="312"/>
      <c r="CM33" s="312"/>
      <c r="CN33" s="315" t="s">
        <v>1</v>
      </c>
      <c r="CO33" s="316"/>
      <c r="CP33" s="319">
        <f>IF(BY35="",DE6,ROUNDDOWN(37000*BY35/$CQ$6,-1))</f>
        <v>42000</v>
      </c>
      <c r="CQ33" s="312"/>
      <c r="CR33" s="312"/>
      <c r="CS33" s="312"/>
      <c r="CT33" s="312"/>
      <c r="CU33" s="312"/>
      <c r="CV33" s="312"/>
      <c r="CW33" s="312"/>
      <c r="CX33" s="312"/>
      <c r="CY33" s="312"/>
      <c r="CZ33" s="315" t="s">
        <v>1</v>
      </c>
      <c r="DA33" s="321"/>
      <c r="DB33" s="59"/>
      <c r="DC33" s="59"/>
      <c r="DD33" s="59"/>
      <c r="DE33" s="59"/>
      <c r="DF33" s="59"/>
      <c r="DG33" s="59"/>
      <c r="DH33" s="59"/>
      <c r="DI33" s="59"/>
      <c r="DJ33" s="59"/>
    </row>
    <row r="34" spans="1:114" s="1" customFormat="1" ht="15.95" customHeight="1">
      <c r="A34" s="45"/>
      <c r="B34" s="324"/>
      <c r="C34" s="325"/>
      <c r="D34" s="343"/>
      <c r="E34" s="344"/>
      <c r="F34" s="344"/>
      <c r="G34" s="344"/>
      <c r="H34" s="344"/>
      <c r="I34" s="344"/>
      <c r="J34" s="344"/>
      <c r="K34" s="344"/>
      <c r="L34" s="344"/>
      <c r="M34" s="344"/>
      <c r="N34" s="344"/>
      <c r="O34" s="344"/>
      <c r="P34" s="344"/>
      <c r="Q34" s="344"/>
      <c r="R34" s="344"/>
      <c r="S34" s="345"/>
      <c r="T34" s="333"/>
      <c r="U34" s="334"/>
      <c r="V34" s="334"/>
      <c r="W34" s="334"/>
      <c r="X34" s="334"/>
      <c r="Y34" s="334"/>
      <c r="Z34" s="334"/>
      <c r="AA34" s="334"/>
      <c r="AB34" s="334"/>
      <c r="AC34" s="334"/>
      <c r="AD34" s="335"/>
      <c r="AE34" s="64"/>
      <c r="AF34" s="6"/>
      <c r="AG34" s="349" t="s">
        <v>81</v>
      </c>
      <c r="AH34" s="349"/>
      <c r="AI34" s="349"/>
      <c r="AJ34" s="349"/>
      <c r="AK34" s="349"/>
      <c r="AL34" s="80"/>
      <c r="AM34" s="360" t="s">
        <v>96</v>
      </c>
      <c r="AN34" s="360"/>
      <c r="AO34" s="361"/>
      <c r="AP34" s="361"/>
      <c r="AQ34" s="361"/>
      <c r="AR34" s="361"/>
      <c r="AS34" s="361"/>
      <c r="AT34" s="361"/>
      <c r="AU34" s="360" t="s">
        <v>92</v>
      </c>
      <c r="AV34" s="360"/>
      <c r="AW34" s="360" t="s">
        <v>93</v>
      </c>
      <c r="AX34" s="360"/>
      <c r="AY34" s="362"/>
      <c r="AZ34" s="362"/>
      <c r="BA34" s="360" t="s">
        <v>95</v>
      </c>
      <c r="BB34" s="360"/>
      <c r="BC34" s="360"/>
      <c r="BD34" s="363"/>
      <c r="BE34" s="354"/>
      <c r="BF34" s="354"/>
      <c r="BG34" s="354"/>
      <c r="BH34" s="354"/>
      <c r="BI34" s="354"/>
      <c r="BJ34" s="354"/>
      <c r="BK34" s="354"/>
      <c r="BL34" s="354"/>
      <c r="BM34" s="350"/>
      <c r="BN34" s="325"/>
      <c r="BO34" s="324"/>
      <c r="BP34" s="350"/>
      <c r="BQ34" s="349" t="s">
        <v>88</v>
      </c>
      <c r="BR34" s="349"/>
      <c r="BS34" s="349"/>
      <c r="BT34" s="349"/>
      <c r="BU34" s="349"/>
      <c r="BV34" s="349"/>
      <c r="BW34" s="349"/>
      <c r="BX34" s="6" t="s">
        <v>83</v>
      </c>
      <c r="BY34" s="334"/>
      <c r="BZ34" s="334"/>
      <c r="CA34" s="350" t="s">
        <v>2</v>
      </c>
      <c r="CB34" s="350"/>
      <c r="CC34" s="62" t="s">
        <v>16</v>
      </c>
      <c r="CD34" s="313"/>
      <c r="CE34" s="314"/>
      <c r="CF34" s="314"/>
      <c r="CG34" s="314"/>
      <c r="CH34" s="314"/>
      <c r="CI34" s="314"/>
      <c r="CJ34" s="314"/>
      <c r="CK34" s="314"/>
      <c r="CL34" s="314"/>
      <c r="CM34" s="314"/>
      <c r="CN34" s="317"/>
      <c r="CO34" s="318"/>
      <c r="CP34" s="320"/>
      <c r="CQ34" s="314"/>
      <c r="CR34" s="314"/>
      <c r="CS34" s="314"/>
      <c r="CT34" s="314"/>
      <c r="CU34" s="314"/>
      <c r="CV34" s="314"/>
      <c r="CW34" s="314"/>
      <c r="CX34" s="314"/>
      <c r="CY34" s="314"/>
      <c r="CZ34" s="317"/>
      <c r="DA34" s="322"/>
      <c r="DB34" s="59"/>
      <c r="DC34" s="59"/>
      <c r="DD34" s="59"/>
      <c r="DE34" s="59"/>
      <c r="DF34" s="59"/>
      <c r="DG34" s="59"/>
      <c r="DH34" s="59"/>
      <c r="DI34" s="59"/>
      <c r="DJ34" s="59"/>
    </row>
    <row r="35" spans="1:114" s="1" customFormat="1" ht="15.95" customHeight="1">
      <c r="A35" s="45"/>
      <c r="B35" s="326"/>
      <c r="C35" s="322"/>
      <c r="D35" s="346"/>
      <c r="E35" s="347"/>
      <c r="F35" s="347"/>
      <c r="G35" s="347"/>
      <c r="H35" s="347"/>
      <c r="I35" s="347"/>
      <c r="J35" s="347"/>
      <c r="K35" s="347"/>
      <c r="L35" s="347"/>
      <c r="M35" s="347"/>
      <c r="N35" s="347"/>
      <c r="O35" s="347"/>
      <c r="P35" s="347"/>
      <c r="Q35" s="347"/>
      <c r="R35" s="347"/>
      <c r="S35" s="348"/>
      <c r="T35" s="336"/>
      <c r="U35" s="337"/>
      <c r="V35" s="337"/>
      <c r="W35" s="337"/>
      <c r="X35" s="337"/>
      <c r="Y35" s="337"/>
      <c r="Z35" s="337"/>
      <c r="AA35" s="337"/>
      <c r="AB35" s="337"/>
      <c r="AC35" s="337"/>
      <c r="AD35" s="338"/>
      <c r="AE35" s="64"/>
      <c r="AF35" s="6"/>
      <c r="AG35" s="349" t="s">
        <v>82</v>
      </c>
      <c r="AH35" s="349"/>
      <c r="AI35" s="349"/>
      <c r="AJ35" s="349"/>
      <c r="AK35" s="349"/>
      <c r="AL35" s="80"/>
      <c r="AM35" s="360" t="s">
        <v>96</v>
      </c>
      <c r="AN35" s="360"/>
      <c r="AO35" s="361"/>
      <c r="AP35" s="361"/>
      <c r="AQ35" s="361"/>
      <c r="AR35" s="361"/>
      <c r="AS35" s="361"/>
      <c r="AT35" s="361"/>
      <c r="AU35" s="360" t="s">
        <v>92</v>
      </c>
      <c r="AV35" s="360"/>
      <c r="AW35" s="360" t="s">
        <v>93</v>
      </c>
      <c r="AX35" s="360"/>
      <c r="AY35" s="362"/>
      <c r="AZ35" s="362"/>
      <c r="BA35" s="360" t="s">
        <v>97</v>
      </c>
      <c r="BB35" s="360"/>
      <c r="BC35" s="360"/>
      <c r="BD35" s="363"/>
      <c r="BE35" s="356"/>
      <c r="BF35" s="356"/>
      <c r="BG35" s="356"/>
      <c r="BH35" s="356"/>
      <c r="BI35" s="356"/>
      <c r="BJ35" s="356"/>
      <c r="BK35" s="356"/>
      <c r="BL35" s="356"/>
      <c r="BM35" s="317"/>
      <c r="BN35" s="322"/>
      <c r="BO35" s="65" t="s">
        <v>83</v>
      </c>
      <c r="BP35" s="364" t="s">
        <v>84</v>
      </c>
      <c r="BQ35" s="364"/>
      <c r="BR35" s="364"/>
      <c r="BS35" s="364"/>
      <c r="BT35" s="364"/>
      <c r="BU35" s="364"/>
      <c r="BV35" s="364"/>
      <c r="BW35" s="364"/>
      <c r="BX35" s="364"/>
      <c r="BY35" s="337"/>
      <c r="BZ35" s="337"/>
      <c r="CA35" s="317" t="s">
        <v>85</v>
      </c>
      <c r="CB35" s="317"/>
      <c r="CC35" s="66" t="s">
        <v>86</v>
      </c>
      <c r="CD35" s="340">
        <f>MIN(CD33,CP33)</f>
        <v>0</v>
      </c>
      <c r="CE35" s="341"/>
      <c r="CF35" s="341"/>
      <c r="CG35" s="341"/>
      <c r="CH35" s="341"/>
      <c r="CI35" s="341"/>
      <c r="CJ35" s="341"/>
      <c r="CK35" s="341"/>
      <c r="CL35" s="341"/>
      <c r="CM35" s="341"/>
      <c r="CN35" s="341"/>
      <c r="CO35" s="341"/>
      <c r="CP35" s="341"/>
      <c r="CQ35" s="341"/>
      <c r="CR35" s="341"/>
      <c r="CS35" s="341"/>
      <c r="CT35" s="341"/>
      <c r="CU35" s="341"/>
      <c r="CV35" s="341"/>
      <c r="CW35" s="341"/>
      <c r="CX35" s="341"/>
      <c r="CY35" s="342"/>
      <c r="CZ35" s="309" t="s">
        <v>1</v>
      </c>
      <c r="DA35" s="310"/>
      <c r="DB35" s="59"/>
    </row>
    <row r="36" spans="1:114" s="1" customFormat="1" ht="15.95" customHeight="1">
      <c r="A36" s="45"/>
      <c r="B36" s="323">
        <v>6</v>
      </c>
      <c r="C36" s="321"/>
      <c r="D36" s="327"/>
      <c r="E36" s="328"/>
      <c r="F36" s="328"/>
      <c r="G36" s="328"/>
      <c r="H36" s="328"/>
      <c r="I36" s="328"/>
      <c r="J36" s="328"/>
      <c r="K36" s="328"/>
      <c r="L36" s="328"/>
      <c r="M36" s="328"/>
      <c r="N36" s="328"/>
      <c r="O36" s="328"/>
      <c r="P36" s="328"/>
      <c r="Q36" s="328"/>
      <c r="R36" s="328"/>
      <c r="S36" s="329"/>
      <c r="T36" s="330" t="s">
        <v>9</v>
      </c>
      <c r="U36" s="331"/>
      <c r="V36" s="331"/>
      <c r="W36" s="331"/>
      <c r="X36" s="331"/>
      <c r="Y36" s="331"/>
      <c r="Z36" s="331"/>
      <c r="AA36" s="331"/>
      <c r="AB36" s="331"/>
      <c r="AC36" s="331"/>
      <c r="AD36" s="332"/>
      <c r="AE36" s="60"/>
      <c r="AF36" s="61"/>
      <c r="AG36" s="339" t="s">
        <v>4</v>
      </c>
      <c r="AH36" s="339"/>
      <c r="AI36" s="339"/>
      <c r="AJ36" s="339"/>
      <c r="AK36" s="339"/>
      <c r="AL36" s="79"/>
      <c r="AM36" s="357" t="s">
        <v>96</v>
      </c>
      <c r="AN36" s="357"/>
      <c r="AO36" s="358"/>
      <c r="AP36" s="358"/>
      <c r="AQ36" s="358"/>
      <c r="AR36" s="358"/>
      <c r="AS36" s="358"/>
      <c r="AT36" s="358"/>
      <c r="AU36" s="358"/>
      <c r="AV36" s="358"/>
      <c r="AW36" s="358"/>
      <c r="AX36" s="358"/>
      <c r="AY36" s="358"/>
      <c r="AZ36" s="358"/>
      <c r="BA36" s="357" t="s">
        <v>94</v>
      </c>
      <c r="BB36" s="357"/>
      <c r="BC36" s="357"/>
      <c r="BD36" s="359"/>
      <c r="BE36" s="352"/>
      <c r="BF36" s="352"/>
      <c r="BG36" s="352"/>
      <c r="BH36" s="352"/>
      <c r="BI36" s="352"/>
      <c r="BJ36" s="352"/>
      <c r="BK36" s="352"/>
      <c r="BL36" s="352"/>
      <c r="BM36" s="315" t="s">
        <v>1</v>
      </c>
      <c r="BN36" s="321"/>
      <c r="BO36" s="323"/>
      <c r="BP36" s="315"/>
      <c r="BQ36" s="365" t="s">
        <v>87</v>
      </c>
      <c r="BR36" s="365"/>
      <c r="BS36" s="365"/>
      <c r="BT36" s="365"/>
      <c r="BU36" s="365"/>
      <c r="BV36" s="365"/>
      <c r="BW36" s="365"/>
      <c r="BX36" s="6" t="s">
        <v>83</v>
      </c>
      <c r="BY36" s="334"/>
      <c r="BZ36" s="334"/>
      <c r="CA36" s="350" t="s">
        <v>2</v>
      </c>
      <c r="CB36" s="350"/>
      <c r="CC36" s="62" t="s">
        <v>16</v>
      </c>
      <c r="CD36" s="311">
        <f>BE36</f>
        <v>0</v>
      </c>
      <c r="CE36" s="312"/>
      <c r="CF36" s="312"/>
      <c r="CG36" s="312"/>
      <c r="CH36" s="312"/>
      <c r="CI36" s="312"/>
      <c r="CJ36" s="312"/>
      <c r="CK36" s="312"/>
      <c r="CL36" s="312"/>
      <c r="CM36" s="312"/>
      <c r="CN36" s="315" t="s">
        <v>1</v>
      </c>
      <c r="CO36" s="316"/>
      <c r="CP36" s="319">
        <f>IF(BY38="",DE6,ROUNDDOWN(37000*BY38/$CQ$6,-1))</f>
        <v>42000</v>
      </c>
      <c r="CQ36" s="312"/>
      <c r="CR36" s="312"/>
      <c r="CS36" s="312"/>
      <c r="CT36" s="312"/>
      <c r="CU36" s="312"/>
      <c r="CV36" s="312"/>
      <c r="CW36" s="312"/>
      <c r="CX36" s="312"/>
      <c r="CY36" s="312"/>
      <c r="CZ36" s="315" t="s">
        <v>1</v>
      </c>
      <c r="DA36" s="321"/>
      <c r="DB36" s="59"/>
      <c r="DC36" s="59"/>
      <c r="DD36" s="59"/>
      <c r="DE36" s="59"/>
      <c r="DF36" s="59"/>
      <c r="DG36" s="59"/>
      <c r="DH36" s="59"/>
      <c r="DI36" s="59"/>
      <c r="DJ36" s="59"/>
    </row>
    <row r="37" spans="1:114" s="1" customFormat="1" ht="15.95" customHeight="1">
      <c r="A37" s="45"/>
      <c r="B37" s="324"/>
      <c r="C37" s="325"/>
      <c r="D37" s="343"/>
      <c r="E37" s="344"/>
      <c r="F37" s="344"/>
      <c r="G37" s="344"/>
      <c r="H37" s="344"/>
      <c r="I37" s="344"/>
      <c r="J37" s="344"/>
      <c r="K37" s="344"/>
      <c r="L37" s="344"/>
      <c r="M37" s="344"/>
      <c r="N37" s="344"/>
      <c r="O37" s="344"/>
      <c r="P37" s="344"/>
      <c r="Q37" s="344"/>
      <c r="R37" s="344"/>
      <c r="S37" s="345"/>
      <c r="T37" s="333"/>
      <c r="U37" s="334"/>
      <c r="V37" s="334"/>
      <c r="W37" s="334"/>
      <c r="X37" s="334"/>
      <c r="Y37" s="334"/>
      <c r="Z37" s="334"/>
      <c r="AA37" s="334"/>
      <c r="AB37" s="334"/>
      <c r="AC37" s="334"/>
      <c r="AD37" s="335"/>
      <c r="AE37" s="64"/>
      <c r="AF37" s="6"/>
      <c r="AG37" s="349" t="s">
        <v>81</v>
      </c>
      <c r="AH37" s="349"/>
      <c r="AI37" s="349"/>
      <c r="AJ37" s="349"/>
      <c r="AK37" s="349"/>
      <c r="AL37" s="80"/>
      <c r="AM37" s="360" t="s">
        <v>96</v>
      </c>
      <c r="AN37" s="360"/>
      <c r="AO37" s="361"/>
      <c r="AP37" s="361"/>
      <c r="AQ37" s="361"/>
      <c r="AR37" s="361"/>
      <c r="AS37" s="361"/>
      <c r="AT37" s="361"/>
      <c r="AU37" s="360" t="s">
        <v>92</v>
      </c>
      <c r="AV37" s="360"/>
      <c r="AW37" s="360" t="s">
        <v>93</v>
      </c>
      <c r="AX37" s="360"/>
      <c r="AY37" s="362"/>
      <c r="AZ37" s="362"/>
      <c r="BA37" s="360" t="s">
        <v>95</v>
      </c>
      <c r="BB37" s="360"/>
      <c r="BC37" s="360"/>
      <c r="BD37" s="363"/>
      <c r="BE37" s="354"/>
      <c r="BF37" s="354"/>
      <c r="BG37" s="354"/>
      <c r="BH37" s="354"/>
      <c r="BI37" s="354"/>
      <c r="BJ37" s="354"/>
      <c r="BK37" s="354"/>
      <c r="BL37" s="354"/>
      <c r="BM37" s="350"/>
      <c r="BN37" s="325"/>
      <c r="BO37" s="324"/>
      <c r="BP37" s="350"/>
      <c r="BQ37" s="349" t="s">
        <v>88</v>
      </c>
      <c r="BR37" s="349"/>
      <c r="BS37" s="349"/>
      <c r="BT37" s="349"/>
      <c r="BU37" s="349"/>
      <c r="BV37" s="349"/>
      <c r="BW37" s="349"/>
      <c r="BX37" s="6" t="s">
        <v>83</v>
      </c>
      <c r="BY37" s="334"/>
      <c r="BZ37" s="334"/>
      <c r="CA37" s="350" t="s">
        <v>2</v>
      </c>
      <c r="CB37" s="350"/>
      <c r="CC37" s="62" t="s">
        <v>16</v>
      </c>
      <c r="CD37" s="313"/>
      <c r="CE37" s="314"/>
      <c r="CF37" s="314"/>
      <c r="CG37" s="314"/>
      <c r="CH37" s="314"/>
      <c r="CI37" s="314"/>
      <c r="CJ37" s="314"/>
      <c r="CK37" s="314"/>
      <c r="CL37" s="314"/>
      <c r="CM37" s="314"/>
      <c r="CN37" s="317"/>
      <c r="CO37" s="318"/>
      <c r="CP37" s="320"/>
      <c r="CQ37" s="314"/>
      <c r="CR37" s="314"/>
      <c r="CS37" s="314"/>
      <c r="CT37" s="314"/>
      <c r="CU37" s="314"/>
      <c r="CV37" s="314"/>
      <c r="CW37" s="314"/>
      <c r="CX37" s="314"/>
      <c r="CY37" s="314"/>
      <c r="CZ37" s="317"/>
      <c r="DA37" s="322"/>
      <c r="DB37" s="59"/>
      <c r="DC37" s="59"/>
      <c r="DD37" s="59"/>
      <c r="DE37" s="59"/>
      <c r="DF37" s="59"/>
      <c r="DG37" s="59"/>
      <c r="DH37" s="59"/>
      <c r="DI37" s="59"/>
      <c r="DJ37" s="59"/>
    </row>
    <row r="38" spans="1:114" s="1" customFormat="1" ht="15.95" customHeight="1">
      <c r="A38" s="45"/>
      <c r="B38" s="326"/>
      <c r="C38" s="322"/>
      <c r="D38" s="346"/>
      <c r="E38" s="347"/>
      <c r="F38" s="347"/>
      <c r="G38" s="347"/>
      <c r="H38" s="347"/>
      <c r="I38" s="347"/>
      <c r="J38" s="347"/>
      <c r="K38" s="347"/>
      <c r="L38" s="347"/>
      <c r="M38" s="347"/>
      <c r="N38" s="347"/>
      <c r="O38" s="347"/>
      <c r="P38" s="347"/>
      <c r="Q38" s="347"/>
      <c r="R38" s="347"/>
      <c r="S38" s="348"/>
      <c r="T38" s="336"/>
      <c r="U38" s="337"/>
      <c r="V38" s="337"/>
      <c r="W38" s="337"/>
      <c r="X38" s="337"/>
      <c r="Y38" s="337"/>
      <c r="Z38" s="337"/>
      <c r="AA38" s="337"/>
      <c r="AB38" s="337"/>
      <c r="AC38" s="337"/>
      <c r="AD38" s="338"/>
      <c r="AE38" s="64"/>
      <c r="AF38" s="6"/>
      <c r="AG38" s="349" t="s">
        <v>82</v>
      </c>
      <c r="AH38" s="349"/>
      <c r="AI38" s="349"/>
      <c r="AJ38" s="349"/>
      <c r="AK38" s="349"/>
      <c r="AL38" s="80"/>
      <c r="AM38" s="360" t="s">
        <v>96</v>
      </c>
      <c r="AN38" s="360"/>
      <c r="AO38" s="361"/>
      <c r="AP38" s="361"/>
      <c r="AQ38" s="361"/>
      <c r="AR38" s="361"/>
      <c r="AS38" s="361"/>
      <c r="AT38" s="361"/>
      <c r="AU38" s="360" t="s">
        <v>92</v>
      </c>
      <c r="AV38" s="360"/>
      <c r="AW38" s="360" t="s">
        <v>93</v>
      </c>
      <c r="AX38" s="360"/>
      <c r="AY38" s="362"/>
      <c r="AZ38" s="362"/>
      <c r="BA38" s="360" t="s">
        <v>97</v>
      </c>
      <c r="BB38" s="360"/>
      <c r="BC38" s="360"/>
      <c r="BD38" s="363"/>
      <c r="BE38" s="356"/>
      <c r="BF38" s="356"/>
      <c r="BG38" s="356"/>
      <c r="BH38" s="356"/>
      <c r="BI38" s="356"/>
      <c r="BJ38" s="356"/>
      <c r="BK38" s="356"/>
      <c r="BL38" s="356"/>
      <c r="BM38" s="317"/>
      <c r="BN38" s="322"/>
      <c r="BO38" s="65" t="s">
        <v>83</v>
      </c>
      <c r="BP38" s="364" t="s">
        <v>84</v>
      </c>
      <c r="BQ38" s="364"/>
      <c r="BR38" s="364"/>
      <c r="BS38" s="364"/>
      <c r="BT38" s="364"/>
      <c r="BU38" s="364"/>
      <c r="BV38" s="364"/>
      <c r="BW38" s="364"/>
      <c r="BX38" s="364"/>
      <c r="BY38" s="337"/>
      <c r="BZ38" s="337"/>
      <c r="CA38" s="317" t="s">
        <v>85</v>
      </c>
      <c r="CB38" s="317"/>
      <c r="CC38" s="66" t="s">
        <v>86</v>
      </c>
      <c r="CD38" s="340">
        <f>MIN(CD36,CP36)</f>
        <v>0</v>
      </c>
      <c r="CE38" s="341"/>
      <c r="CF38" s="341"/>
      <c r="CG38" s="341"/>
      <c r="CH38" s="341"/>
      <c r="CI38" s="341"/>
      <c r="CJ38" s="341"/>
      <c r="CK38" s="341"/>
      <c r="CL38" s="341"/>
      <c r="CM38" s="341"/>
      <c r="CN38" s="341"/>
      <c r="CO38" s="341"/>
      <c r="CP38" s="341"/>
      <c r="CQ38" s="341"/>
      <c r="CR38" s="341"/>
      <c r="CS38" s="341"/>
      <c r="CT38" s="341"/>
      <c r="CU38" s="341"/>
      <c r="CV38" s="341"/>
      <c r="CW38" s="341"/>
      <c r="CX38" s="341"/>
      <c r="CY38" s="342"/>
      <c r="CZ38" s="309" t="s">
        <v>1</v>
      </c>
      <c r="DA38" s="310"/>
      <c r="DB38" s="59"/>
    </row>
    <row r="39" spans="1:114" s="1" customFormat="1" ht="15.95" customHeight="1">
      <c r="A39" s="45"/>
      <c r="B39" s="323">
        <v>7</v>
      </c>
      <c r="C39" s="321"/>
      <c r="D39" s="327"/>
      <c r="E39" s="328"/>
      <c r="F39" s="328"/>
      <c r="G39" s="328"/>
      <c r="H39" s="328"/>
      <c r="I39" s="328"/>
      <c r="J39" s="328"/>
      <c r="K39" s="328"/>
      <c r="L39" s="328"/>
      <c r="M39" s="328"/>
      <c r="N39" s="328"/>
      <c r="O39" s="328"/>
      <c r="P39" s="328"/>
      <c r="Q39" s="328"/>
      <c r="R39" s="328"/>
      <c r="S39" s="329"/>
      <c r="T39" s="330" t="s">
        <v>9</v>
      </c>
      <c r="U39" s="331"/>
      <c r="V39" s="331"/>
      <c r="W39" s="331"/>
      <c r="X39" s="331"/>
      <c r="Y39" s="331"/>
      <c r="Z39" s="331"/>
      <c r="AA39" s="331"/>
      <c r="AB39" s="331"/>
      <c r="AC39" s="331"/>
      <c r="AD39" s="332"/>
      <c r="AE39" s="60"/>
      <c r="AF39" s="61"/>
      <c r="AG39" s="339" t="s">
        <v>4</v>
      </c>
      <c r="AH39" s="339"/>
      <c r="AI39" s="339"/>
      <c r="AJ39" s="339"/>
      <c r="AK39" s="339"/>
      <c r="AL39" s="79"/>
      <c r="AM39" s="357" t="s">
        <v>96</v>
      </c>
      <c r="AN39" s="357"/>
      <c r="AO39" s="358"/>
      <c r="AP39" s="358"/>
      <c r="AQ39" s="358"/>
      <c r="AR39" s="358"/>
      <c r="AS39" s="358"/>
      <c r="AT39" s="358"/>
      <c r="AU39" s="358"/>
      <c r="AV39" s="358"/>
      <c r="AW39" s="358"/>
      <c r="AX39" s="358"/>
      <c r="AY39" s="358"/>
      <c r="AZ39" s="358"/>
      <c r="BA39" s="357" t="s">
        <v>94</v>
      </c>
      <c r="BB39" s="357"/>
      <c r="BC39" s="357"/>
      <c r="BD39" s="359"/>
      <c r="BE39" s="352"/>
      <c r="BF39" s="352"/>
      <c r="BG39" s="352"/>
      <c r="BH39" s="352"/>
      <c r="BI39" s="352"/>
      <c r="BJ39" s="352"/>
      <c r="BK39" s="352"/>
      <c r="BL39" s="352"/>
      <c r="BM39" s="315" t="s">
        <v>1</v>
      </c>
      <c r="BN39" s="321"/>
      <c r="BO39" s="323"/>
      <c r="BP39" s="315"/>
      <c r="BQ39" s="365" t="s">
        <v>87</v>
      </c>
      <c r="BR39" s="365"/>
      <c r="BS39" s="365"/>
      <c r="BT39" s="365"/>
      <c r="BU39" s="365"/>
      <c r="BV39" s="365"/>
      <c r="BW39" s="365"/>
      <c r="BX39" s="6" t="s">
        <v>83</v>
      </c>
      <c r="BY39" s="334"/>
      <c r="BZ39" s="334"/>
      <c r="CA39" s="350" t="s">
        <v>2</v>
      </c>
      <c r="CB39" s="350"/>
      <c r="CC39" s="62" t="s">
        <v>16</v>
      </c>
      <c r="CD39" s="311">
        <f>BE39</f>
        <v>0</v>
      </c>
      <c r="CE39" s="312"/>
      <c r="CF39" s="312"/>
      <c r="CG39" s="312"/>
      <c r="CH39" s="312"/>
      <c r="CI39" s="312"/>
      <c r="CJ39" s="312"/>
      <c r="CK39" s="312"/>
      <c r="CL39" s="312"/>
      <c r="CM39" s="312"/>
      <c r="CN39" s="315" t="s">
        <v>1</v>
      </c>
      <c r="CO39" s="316"/>
      <c r="CP39" s="319">
        <f>IF(BY41="",DE6,ROUNDDOWN(37000*BY41/$CQ$6,-1))</f>
        <v>42000</v>
      </c>
      <c r="CQ39" s="312"/>
      <c r="CR39" s="312"/>
      <c r="CS39" s="312"/>
      <c r="CT39" s="312"/>
      <c r="CU39" s="312"/>
      <c r="CV39" s="312"/>
      <c r="CW39" s="312"/>
      <c r="CX39" s="312"/>
      <c r="CY39" s="312"/>
      <c r="CZ39" s="315" t="s">
        <v>1</v>
      </c>
      <c r="DA39" s="321"/>
      <c r="DB39" s="59"/>
      <c r="DC39" s="59"/>
      <c r="DD39" s="59"/>
      <c r="DE39" s="59"/>
      <c r="DF39" s="59"/>
      <c r="DG39" s="59"/>
      <c r="DH39" s="59"/>
      <c r="DI39" s="59"/>
      <c r="DJ39" s="59"/>
    </row>
    <row r="40" spans="1:114" s="1" customFormat="1" ht="15.95" customHeight="1">
      <c r="A40" s="45"/>
      <c r="B40" s="324"/>
      <c r="C40" s="325"/>
      <c r="D40" s="343"/>
      <c r="E40" s="344"/>
      <c r="F40" s="344"/>
      <c r="G40" s="344"/>
      <c r="H40" s="344"/>
      <c r="I40" s="344"/>
      <c r="J40" s="344"/>
      <c r="K40" s="344"/>
      <c r="L40" s="344"/>
      <c r="M40" s="344"/>
      <c r="N40" s="344"/>
      <c r="O40" s="344"/>
      <c r="P40" s="344"/>
      <c r="Q40" s="344"/>
      <c r="R40" s="344"/>
      <c r="S40" s="345"/>
      <c r="T40" s="333"/>
      <c r="U40" s="334"/>
      <c r="V40" s="334"/>
      <c r="W40" s="334"/>
      <c r="X40" s="334"/>
      <c r="Y40" s="334"/>
      <c r="Z40" s="334"/>
      <c r="AA40" s="334"/>
      <c r="AB40" s="334"/>
      <c r="AC40" s="334"/>
      <c r="AD40" s="335"/>
      <c r="AE40" s="64"/>
      <c r="AF40" s="6"/>
      <c r="AG40" s="349" t="s">
        <v>81</v>
      </c>
      <c r="AH40" s="349"/>
      <c r="AI40" s="349"/>
      <c r="AJ40" s="349"/>
      <c r="AK40" s="349"/>
      <c r="AL40" s="80"/>
      <c r="AM40" s="360" t="s">
        <v>96</v>
      </c>
      <c r="AN40" s="360"/>
      <c r="AO40" s="361"/>
      <c r="AP40" s="361"/>
      <c r="AQ40" s="361"/>
      <c r="AR40" s="361"/>
      <c r="AS40" s="361"/>
      <c r="AT40" s="361"/>
      <c r="AU40" s="360" t="s">
        <v>92</v>
      </c>
      <c r="AV40" s="360"/>
      <c r="AW40" s="360" t="s">
        <v>93</v>
      </c>
      <c r="AX40" s="360"/>
      <c r="AY40" s="362"/>
      <c r="AZ40" s="362"/>
      <c r="BA40" s="360" t="s">
        <v>95</v>
      </c>
      <c r="BB40" s="360"/>
      <c r="BC40" s="360"/>
      <c r="BD40" s="363"/>
      <c r="BE40" s="354"/>
      <c r="BF40" s="354"/>
      <c r="BG40" s="354"/>
      <c r="BH40" s="354"/>
      <c r="BI40" s="354"/>
      <c r="BJ40" s="354"/>
      <c r="BK40" s="354"/>
      <c r="BL40" s="354"/>
      <c r="BM40" s="350"/>
      <c r="BN40" s="325"/>
      <c r="BO40" s="324"/>
      <c r="BP40" s="350"/>
      <c r="BQ40" s="349" t="s">
        <v>88</v>
      </c>
      <c r="BR40" s="349"/>
      <c r="BS40" s="349"/>
      <c r="BT40" s="349"/>
      <c r="BU40" s="349"/>
      <c r="BV40" s="349"/>
      <c r="BW40" s="349"/>
      <c r="BX40" s="6" t="s">
        <v>83</v>
      </c>
      <c r="BY40" s="334"/>
      <c r="BZ40" s="334"/>
      <c r="CA40" s="350" t="s">
        <v>2</v>
      </c>
      <c r="CB40" s="350"/>
      <c r="CC40" s="62" t="s">
        <v>16</v>
      </c>
      <c r="CD40" s="313"/>
      <c r="CE40" s="314"/>
      <c r="CF40" s="314"/>
      <c r="CG40" s="314"/>
      <c r="CH40" s="314"/>
      <c r="CI40" s="314"/>
      <c r="CJ40" s="314"/>
      <c r="CK40" s="314"/>
      <c r="CL40" s="314"/>
      <c r="CM40" s="314"/>
      <c r="CN40" s="317"/>
      <c r="CO40" s="318"/>
      <c r="CP40" s="320"/>
      <c r="CQ40" s="314"/>
      <c r="CR40" s="314"/>
      <c r="CS40" s="314"/>
      <c r="CT40" s="314"/>
      <c r="CU40" s="314"/>
      <c r="CV40" s="314"/>
      <c r="CW40" s="314"/>
      <c r="CX40" s="314"/>
      <c r="CY40" s="314"/>
      <c r="CZ40" s="317"/>
      <c r="DA40" s="322"/>
      <c r="DB40" s="59"/>
      <c r="DC40" s="59"/>
      <c r="DD40" s="59"/>
      <c r="DE40" s="59"/>
      <c r="DF40" s="59"/>
      <c r="DG40" s="59"/>
      <c r="DH40" s="59"/>
      <c r="DI40" s="59"/>
      <c r="DJ40" s="59"/>
    </row>
    <row r="41" spans="1:114" s="1" customFormat="1" ht="15.95" customHeight="1">
      <c r="A41" s="45"/>
      <c r="B41" s="326"/>
      <c r="C41" s="322"/>
      <c r="D41" s="346"/>
      <c r="E41" s="347"/>
      <c r="F41" s="347"/>
      <c r="G41" s="347"/>
      <c r="H41" s="347"/>
      <c r="I41" s="347"/>
      <c r="J41" s="347"/>
      <c r="K41" s="347"/>
      <c r="L41" s="347"/>
      <c r="M41" s="347"/>
      <c r="N41" s="347"/>
      <c r="O41" s="347"/>
      <c r="P41" s="347"/>
      <c r="Q41" s="347"/>
      <c r="R41" s="347"/>
      <c r="S41" s="348"/>
      <c r="T41" s="336"/>
      <c r="U41" s="337"/>
      <c r="V41" s="337"/>
      <c r="W41" s="337"/>
      <c r="X41" s="337"/>
      <c r="Y41" s="337"/>
      <c r="Z41" s="337"/>
      <c r="AA41" s="337"/>
      <c r="AB41" s="337"/>
      <c r="AC41" s="337"/>
      <c r="AD41" s="338"/>
      <c r="AE41" s="64"/>
      <c r="AF41" s="6"/>
      <c r="AG41" s="349" t="s">
        <v>82</v>
      </c>
      <c r="AH41" s="349"/>
      <c r="AI41" s="349"/>
      <c r="AJ41" s="349"/>
      <c r="AK41" s="349"/>
      <c r="AL41" s="80"/>
      <c r="AM41" s="360" t="s">
        <v>96</v>
      </c>
      <c r="AN41" s="360"/>
      <c r="AO41" s="361"/>
      <c r="AP41" s="361"/>
      <c r="AQ41" s="361"/>
      <c r="AR41" s="361"/>
      <c r="AS41" s="361"/>
      <c r="AT41" s="361"/>
      <c r="AU41" s="360" t="s">
        <v>92</v>
      </c>
      <c r="AV41" s="360"/>
      <c r="AW41" s="360" t="s">
        <v>93</v>
      </c>
      <c r="AX41" s="360"/>
      <c r="AY41" s="362"/>
      <c r="AZ41" s="362"/>
      <c r="BA41" s="360" t="s">
        <v>97</v>
      </c>
      <c r="BB41" s="360"/>
      <c r="BC41" s="360"/>
      <c r="BD41" s="363"/>
      <c r="BE41" s="356"/>
      <c r="BF41" s="356"/>
      <c r="BG41" s="356"/>
      <c r="BH41" s="356"/>
      <c r="BI41" s="356"/>
      <c r="BJ41" s="356"/>
      <c r="BK41" s="356"/>
      <c r="BL41" s="356"/>
      <c r="BM41" s="317"/>
      <c r="BN41" s="322"/>
      <c r="BO41" s="65" t="s">
        <v>83</v>
      </c>
      <c r="BP41" s="364" t="s">
        <v>84</v>
      </c>
      <c r="BQ41" s="364"/>
      <c r="BR41" s="364"/>
      <c r="BS41" s="364"/>
      <c r="BT41" s="364"/>
      <c r="BU41" s="364"/>
      <c r="BV41" s="364"/>
      <c r="BW41" s="364"/>
      <c r="BX41" s="364"/>
      <c r="BY41" s="337"/>
      <c r="BZ41" s="337"/>
      <c r="CA41" s="317" t="s">
        <v>85</v>
      </c>
      <c r="CB41" s="317"/>
      <c r="CC41" s="66" t="s">
        <v>86</v>
      </c>
      <c r="CD41" s="340">
        <f>MIN(CD39,CP39)</f>
        <v>0</v>
      </c>
      <c r="CE41" s="341"/>
      <c r="CF41" s="341"/>
      <c r="CG41" s="341"/>
      <c r="CH41" s="341"/>
      <c r="CI41" s="341"/>
      <c r="CJ41" s="341"/>
      <c r="CK41" s="341"/>
      <c r="CL41" s="341"/>
      <c r="CM41" s="341"/>
      <c r="CN41" s="341"/>
      <c r="CO41" s="341"/>
      <c r="CP41" s="341"/>
      <c r="CQ41" s="341"/>
      <c r="CR41" s="341"/>
      <c r="CS41" s="341"/>
      <c r="CT41" s="341"/>
      <c r="CU41" s="341"/>
      <c r="CV41" s="341"/>
      <c r="CW41" s="341"/>
      <c r="CX41" s="341"/>
      <c r="CY41" s="342"/>
      <c r="CZ41" s="309" t="s">
        <v>1</v>
      </c>
      <c r="DA41" s="310"/>
      <c r="DB41" s="59"/>
    </row>
    <row r="42" spans="1:114" s="1" customFormat="1" ht="15.95" customHeight="1">
      <c r="A42" s="45"/>
      <c r="B42" s="323">
        <v>8</v>
      </c>
      <c r="C42" s="321"/>
      <c r="D42" s="327"/>
      <c r="E42" s="328"/>
      <c r="F42" s="328"/>
      <c r="G42" s="328"/>
      <c r="H42" s="328"/>
      <c r="I42" s="328"/>
      <c r="J42" s="328"/>
      <c r="K42" s="328"/>
      <c r="L42" s="328"/>
      <c r="M42" s="328"/>
      <c r="N42" s="328"/>
      <c r="O42" s="328"/>
      <c r="P42" s="328"/>
      <c r="Q42" s="328"/>
      <c r="R42" s="328"/>
      <c r="S42" s="329"/>
      <c r="T42" s="330" t="s">
        <v>9</v>
      </c>
      <c r="U42" s="331"/>
      <c r="V42" s="331"/>
      <c r="W42" s="331"/>
      <c r="X42" s="331"/>
      <c r="Y42" s="331"/>
      <c r="Z42" s="331"/>
      <c r="AA42" s="331"/>
      <c r="AB42" s="331"/>
      <c r="AC42" s="331"/>
      <c r="AD42" s="332"/>
      <c r="AE42" s="60"/>
      <c r="AF42" s="61"/>
      <c r="AG42" s="339" t="s">
        <v>4</v>
      </c>
      <c r="AH42" s="339"/>
      <c r="AI42" s="339"/>
      <c r="AJ42" s="339"/>
      <c r="AK42" s="339"/>
      <c r="AL42" s="79"/>
      <c r="AM42" s="357" t="s">
        <v>96</v>
      </c>
      <c r="AN42" s="357"/>
      <c r="AO42" s="358"/>
      <c r="AP42" s="358"/>
      <c r="AQ42" s="358"/>
      <c r="AR42" s="358"/>
      <c r="AS42" s="358"/>
      <c r="AT42" s="358"/>
      <c r="AU42" s="358"/>
      <c r="AV42" s="358"/>
      <c r="AW42" s="358"/>
      <c r="AX42" s="358"/>
      <c r="AY42" s="358"/>
      <c r="AZ42" s="358"/>
      <c r="BA42" s="357" t="s">
        <v>94</v>
      </c>
      <c r="BB42" s="357"/>
      <c r="BC42" s="357"/>
      <c r="BD42" s="359"/>
      <c r="BE42" s="352"/>
      <c r="BF42" s="352"/>
      <c r="BG42" s="352"/>
      <c r="BH42" s="352"/>
      <c r="BI42" s="352"/>
      <c r="BJ42" s="352"/>
      <c r="BK42" s="352"/>
      <c r="BL42" s="352"/>
      <c r="BM42" s="315" t="s">
        <v>1</v>
      </c>
      <c r="BN42" s="321"/>
      <c r="BO42" s="323"/>
      <c r="BP42" s="315"/>
      <c r="BQ42" s="365" t="s">
        <v>87</v>
      </c>
      <c r="BR42" s="365"/>
      <c r="BS42" s="365"/>
      <c r="BT42" s="365"/>
      <c r="BU42" s="365"/>
      <c r="BV42" s="365"/>
      <c r="BW42" s="365"/>
      <c r="BX42" s="6" t="s">
        <v>83</v>
      </c>
      <c r="BY42" s="334"/>
      <c r="BZ42" s="334"/>
      <c r="CA42" s="350" t="s">
        <v>2</v>
      </c>
      <c r="CB42" s="350"/>
      <c r="CC42" s="62" t="s">
        <v>16</v>
      </c>
      <c r="CD42" s="311">
        <f>BE42</f>
        <v>0</v>
      </c>
      <c r="CE42" s="312"/>
      <c r="CF42" s="312"/>
      <c r="CG42" s="312"/>
      <c r="CH42" s="312"/>
      <c r="CI42" s="312"/>
      <c r="CJ42" s="312"/>
      <c r="CK42" s="312"/>
      <c r="CL42" s="312"/>
      <c r="CM42" s="312"/>
      <c r="CN42" s="315" t="s">
        <v>1</v>
      </c>
      <c r="CO42" s="316"/>
      <c r="CP42" s="319">
        <f>IF(BY44="",DE6,ROUNDDOWN(37000*BY44/$CQ$6,-1))</f>
        <v>42000</v>
      </c>
      <c r="CQ42" s="312"/>
      <c r="CR42" s="312"/>
      <c r="CS42" s="312"/>
      <c r="CT42" s="312"/>
      <c r="CU42" s="312"/>
      <c r="CV42" s="312"/>
      <c r="CW42" s="312"/>
      <c r="CX42" s="312"/>
      <c r="CY42" s="312"/>
      <c r="CZ42" s="315" t="s">
        <v>1</v>
      </c>
      <c r="DA42" s="321"/>
      <c r="DB42" s="59"/>
      <c r="DC42" s="59"/>
      <c r="DD42" s="59"/>
      <c r="DE42" s="59"/>
      <c r="DF42" s="59"/>
      <c r="DG42" s="59"/>
      <c r="DH42" s="59"/>
      <c r="DI42" s="59"/>
      <c r="DJ42" s="59"/>
    </row>
    <row r="43" spans="1:114" s="1" customFormat="1" ht="15.95" customHeight="1">
      <c r="A43" s="45"/>
      <c r="B43" s="324"/>
      <c r="C43" s="325"/>
      <c r="D43" s="343"/>
      <c r="E43" s="344"/>
      <c r="F43" s="344"/>
      <c r="G43" s="344"/>
      <c r="H43" s="344"/>
      <c r="I43" s="344"/>
      <c r="J43" s="344"/>
      <c r="K43" s="344"/>
      <c r="L43" s="344"/>
      <c r="M43" s="344"/>
      <c r="N43" s="344"/>
      <c r="O43" s="344"/>
      <c r="P43" s="344"/>
      <c r="Q43" s="344"/>
      <c r="R43" s="344"/>
      <c r="S43" s="345"/>
      <c r="T43" s="333"/>
      <c r="U43" s="334"/>
      <c r="V43" s="334"/>
      <c r="W43" s="334"/>
      <c r="X43" s="334"/>
      <c r="Y43" s="334"/>
      <c r="Z43" s="334"/>
      <c r="AA43" s="334"/>
      <c r="AB43" s="334"/>
      <c r="AC43" s="334"/>
      <c r="AD43" s="335"/>
      <c r="AE43" s="64"/>
      <c r="AF43" s="6"/>
      <c r="AG43" s="349" t="s">
        <v>81</v>
      </c>
      <c r="AH43" s="349"/>
      <c r="AI43" s="349"/>
      <c r="AJ43" s="349"/>
      <c r="AK43" s="349"/>
      <c r="AL43" s="80"/>
      <c r="AM43" s="360" t="s">
        <v>96</v>
      </c>
      <c r="AN43" s="360"/>
      <c r="AO43" s="361"/>
      <c r="AP43" s="361"/>
      <c r="AQ43" s="361"/>
      <c r="AR43" s="361"/>
      <c r="AS43" s="361"/>
      <c r="AT43" s="361"/>
      <c r="AU43" s="360" t="s">
        <v>92</v>
      </c>
      <c r="AV43" s="360"/>
      <c r="AW43" s="360" t="s">
        <v>93</v>
      </c>
      <c r="AX43" s="360"/>
      <c r="AY43" s="362"/>
      <c r="AZ43" s="362"/>
      <c r="BA43" s="360" t="s">
        <v>95</v>
      </c>
      <c r="BB43" s="360"/>
      <c r="BC43" s="360"/>
      <c r="BD43" s="363"/>
      <c r="BE43" s="354"/>
      <c r="BF43" s="354"/>
      <c r="BG43" s="354"/>
      <c r="BH43" s="354"/>
      <c r="BI43" s="354"/>
      <c r="BJ43" s="354"/>
      <c r="BK43" s="354"/>
      <c r="BL43" s="354"/>
      <c r="BM43" s="350"/>
      <c r="BN43" s="325"/>
      <c r="BO43" s="324"/>
      <c r="BP43" s="350"/>
      <c r="BQ43" s="349" t="s">
        <v>88</v>
      </c>
      <c r="BR43" s="349"/>
      <c r="BS43" s="349"/>
      <c r="BT43" s="349"/>
      <c r="BU43" s="349"/>
      <c r="BV43" s="349"/>
      <c r="BW43" s="349"/>
      <c r="BX43" s="6" t="s">
        <v>83</v>
      </c>
      <c r="BY43" s="334"/>
      <c r="BZ43" s="334"/>
      <c r="CA43" s="350" t="s">
        <v>2</v>
      </c>
      <c r="CB43" s="350"/>
      <c r="CC43" s="62" t="s">
        <v>16</v>
      </c>
      <c r="CD43" s="313"/>
      <c r="CE43" s="314"/>
      <c r="CF43" s="314"/>
      <c r="CG43" s="314"/>
      <c r="CH43" s="314"/>
      <c r="CI43" s="314"/>
      <c r="CJ43" s="314"/>
      <c r="CK43" s="314"/>
      <c r="CL43" s="314"/>
      <c r="CM43" s="314"/>
      <c r="CN43" s="317"/>
      <c r="CO43" s="318"/>
      <c r="CP43" s="320"/>
      <c r="CQ43" s="314"/>
      <c r="CR43" s="314"/>
      <c r="CS43" s="314"/>
      <c r="CT43" s="314"/>
      <c r="CU43" s="314"/>
      <c r="CV43" s="314"/>
      <c r="CW43" s="314"/>
      <c r="CX43" s="314"/>
      <c r="CY43" s="314"/>
      <c r="CZ43" s="317"/>
      <c r="DA43" s="322"/>
      <c r="DB43" s="59"/>
      <c r="DC43" s="59"/>
      <c r="DD43" s="59"/>
      <c r="DE43" s="59"/>
      <c r="DF43" s="59"/>
      <c r="DG43" s="59"/>
      <c r="DH43" s="59"/>
      <c r="DI43" s="59"/>
      <c r="DJ43" s="59"/>
    </row>
    <row r="44" spans="1:114" s="1" customFormat="1" ht="15.95" customHeight="1">
      <c r="A44" s="45"/>
      <c r="B44" s="326"/>
      <c r="C44" s="322"/>
      <c r="D44" s="346"/>
      <c r="E44" s="347"/>
      <c r="F44" s="347"/>
      <c r="G44" s="347"/>
      <c r="H44" s="347"/>
      <c r="I44" s="347"/>
      <c r="J44" s="347"/>
      <c r="K44" s="347"/>
      <c r="L44" s="347"/>
      <c r="M44" s="347"/>
      <c r="N44" s="347"/>
      <c r="O44" s="347"/>
      <c r="P44" s="347"/>
      <c r="Q44" s="347"/>
      <c r="R44" s="347"/>
      <c r="S44" s="348"/>
      <c r="T44" s="336"/>
      <c r="U44" s="337"/>
      <c r="V44" s="337"/>
      <c r="W44" s="337"/>
      <c r="X44" s="337"/>
      <c r="Y44" s="337"/>
      <c r="Z44" s="337"/>
      <c r="AA44" s="337"/>
      <c r="AB44" s="337"/>
      <c r="AC44" s="337"/>
      <c r="AD44" s="338"/>
      <c r="AE44" s="64"/>
      <c r="AF44" s="6"/>
      <c r="AG44" s="349" t="s">
        <v>82</v>
      </c>
      <c r="AH44" s="349"/>
      <c r="AI44" s="349"/>
      <c r="AJ44" s="349"/>
      <c r="AK44" s="349"/>
      <c r="AL44" s="80"/>
      <c r="AM44" s="360" t="s">
        <v>96</v>
      </c>
      <c r="AN44" s="360"/>
      <c r="AO44" s="361"/>
      <c r="AP44" s="361"/>
      <c r="AQ44" s="361"/>
      <c r="AR44" s="361"/>
      <c r="AS44" s="361"/>
      <c r="AT44" s="361"/>
      <c r="AU44" s="360" t="s">
        <v>92</v>
      </c>
      <c r="AV44" s="360"/>
      <c r="AW44" s="360" t="s">
        <v>93</v>
      </c>
      <c r="AX44" s="360"/>
      <c r="AY44" s="362"/>
      <c r="AZ44" s="362"/>
      <c r="BA44" s="360" t="s">
        <v>97</v>
      </c>
      <c r="BB44" s="360"/>
      <c r="BC44" s="360"/>
      <c r="BD44" s="363"/>
      <c r="BE44" s="356"/>
      <c r="BF44" s="356"/>
      <c r="BG44" s="356"/>
      <c r="BH44" s="356"/>
      <c r="BI44" s="356"/>
      <c r="BJ44" s="356"/>
      <c r="BK44" s="356"/>
      <c r="BL44" s="356"/>
      <c r="BM44" s="317"/>
      <c r="BN44" s="322"/>
      <c r="BO44" s="65" t="s">
        <v>83</v>
      </c>
      <c r="BP44" s="364" t="s">
        <v>84</v>
      </c>
      <c r="BQ44" s="364"/>
      <c r="BR44" s="364"/>
      <c r="BS44" s="364"/>
      <c r="BT44" s="364"/>
      <c r="BU44" s="364"/>
      <c r="BV44" s="364"/>
      <c r="BW44" s="364"/>
      <c r="BX44" s="364"/>
      <c r="BY44" s="337"/>
      <c r="BZ44" s="337"/>
      <c r="CA44" s="317" t="s">
        <v>85</v>
      </c>
      <c r="CB44" s="317"/>
      <c r="CC44" s="66" t="s">
        <v>86</v>
      </c>
      <c r="CD44" s="340">
        <f>MIN(CD42,CP42)</f>
        <v>0</v>
      </c>
      <c r="CE44" s="341"/>
      <c r="CF44" s="341"/>
      <c r="CG44" s="341"/>
      <c r="CH44" s="341"/>
      <c r="CI44" s="341"/>
      <c r="CJ44" s="341"/>
      <c r="CK44" s="341"/>
      <c r="CL44" s="341"/>
      <c r="CM44" s="341"/>
      <c r="CN44" s="341"/>
      <c r="CO44" s="341"/>
      <c r="CP44" s="341"/>
      <c r="CQ44" s="341"/>
      <c r="CR44" s="341"/>
      <c r="CS44" s="341"/>
      <c r="CT44" s="341"/>
      <c r="CU44" s="341"/>
      <c r="CV44" s="341"/>
      <c r="CW44" s="341"/>
      <c r="CX44" s="341"/>
      <c r="CY44" s="342"/>
      <c r="CZ44" s="309" t="s">
        <v>1</v>
      </c>
      <c r="DA44" s="310"/>
      <c r="DB44" s="59"/>
    </row>
    <row r="45" spans="1:114" s="1" customFormat="1" ht="15.95" customHeight="1">
      <c r="A45" s="45"/>
      <c r="B45" s="323">
        <v>9</v>
      </c>
      <c r="C45" s="321"/>
      <c r="D45" s="327"/>
      <c r="E45" s="328"/>
      <c r="F45" s="328"/>
      <c r="G45" s="328"/>
      <c r="H45" s="328"/>
      <c r="I45" s="328"/>
      <c r="J45" s="328"/>
      <c r="K45" s="328"/>
      <c r="L45" s="328"/>
      <c r="M45" s="328"/>
      <c r="N45" s="328"/>
      <c r="O45" s="328"/>
      <c r="P45" s="328"/>
      <c r="Q45" s="328"/>
      <c r="R45" s="328"/>
      <c r="S45" s="329"/>
      <c r="T45" s="330" t="s">
        <v>9</v>
      </c>
      <c r="U45" s="331"/>
      <c r="V45" s="331"/>
      <c r="W45" s="331"/>
      <c r="X45" s="331"/>
      <c r="Y45" s="331"/>
      <c r="Z45" s="331"/>
      <c r="AA45" s="331"/>
      <c r="AB45" s="331"/>
      <c r="AC45" s="331"/>
      <c r="AD45" s="332"/>
      <c r="AE45" s="60"/>
      <c r="AF45" s="61"/>
      <c r="AG45" s="339" t="s">
        <v>4</v>
      </c>
      <c r="AH45" s="339"/>
      <c r="AI45" s="339"/>
      <c r="AJ45" s="339"/>
      <c r="AK45" s="339"/>
      <c r="AL45" s="79"/>
      <c r="AM45" s="357" t="s">
        <v>96</v>
      </c>
      <c r="AN45" s="357"/>
      <c r="AO45" s="358"/>
      <c r="AP45" s="358"/>
      <c r="AQ45" s="358"/>
      <c r="AR45" s="358"/>
      <c r="AS45" s="358"/>
      <c r="AT45" s="358"/>
      <c r="AU45" s="358"/>
      <c r="AV45" s="358"/>
      <c r="AW45" s="358"/>
      <c r="AX45" s="358"/>
      <c r="AY45" s="358"/>
      <c r="AZ45" s="358"/>
      <c r="BA45" s="357" t="s">
        <v>94</v>
      </c>
      <c r="BB45" s="357"/>
      <c r="BC45" s="357"/>
      <c r="BD45" s="359"/>
      <c r="BE45" s="352"/>
      <c r="BF45" s="352"/>
      <c r="BG45" s="352"/>
      <c r="BH45" s="352"/>
      <c r="BI45" s="352"/>
      <c r="BJ45" s="352"/>
      <c r="BK45" s="352"/>
      <c r="BL45" s="352"/>
      <c r="BM45" s="315" t="s">
        <v>1</v>
      </c>
      <c r="BN45" s="321"/>
      <c r="BO45" s="323"/>
      <c r="BP45" s="315"/>
      <c r="BQ45" s="365" t="s">
        <v>87</v>
      </c>
      <c r="BR45" s="365"/>
      <c r="BS45" s="365"/>
      <c r="BT45" s="365"/>
      <c r="BU45" s="365"/>
      <c r="BV45" s="365"/>
      <c r="BW45" s="365"/>
      <c r="BX45" s="6" t="s">
        <v>83</v>
      </c>
      <c r="BY45" s="334"/>
      <c r="BZ45" s="334"/>
      <c r="CA45" s="350" t="s">
        <v>2</v>
      </c>
      <c r="CB45" s="350"/>
      <c r="CC45" s="62" t="s">
        <v>16</v>
      </c>
      <c r="CD45" s="311">
        <f>BE45</f>
        <v>0</v>
      </c>
      <c r="CE45" s="312"/>
      <c r="CF45" s="312"/>
      <c r="CG45" s="312"/>
      <c r="CH45" s="312"/>
      <c r="CI45" s="312"/>
      <c r="CJ45" s="312"/>
      <c r="CK45" s="312"/>
      <c r="CL45" s="312"/>
      <c r="CM45" s="312"/>
      <c r="CN45" s="315" t="s">
        <v>1</v>
      </c>
      <c r="CO45" s="316"/>
      <c r="CP45" s="319">
        <f>IF(BY47="",DE6,ROUNDDOWN(37000*BY47/$CQ$6,-1))</f>
        <v>42000</v>
      </c>
      <c r="CQ45" s="312"/>
      <c r="CR45" s="312"/>
      <c r="CS45" s="312"/>
      <c r="CT45" s="312"/>
      <c r="CU45" s="312"/>
      <c r="CV45" s="312"/>
      <c r="CW45" s="312"/>
      <c r="CX45" s="312"/>
      <c r="CY45" s="312"/>
      <c r="CZ45" s="315" t="s">
        <v>1</v>
      </c>
      <c r="DA45" s="321"/>
      <c r="DB45" s="59"/>
      <c r="DC45" s="59"/>
      <c r="DD45" s="59"/>
      <c r="DE45" s="59"/>
      <c r="DF45" s="59"/>
      <c r="DG45" s="59"/>
      <c r="DH45" s="59"/>
      <c r="DI45" s="59"/>
      <c r="DJ45" s="59"/>
    </row>
    <row r="46" spans="1:114" s="1" customFormat="1" ht="15.95" customHeight="1">
      <c r="A46" s="45"/>
      <c r="B46" s="324"/>
      <c r="C46" s="325"/>
      <c r="D46" s="343"/>
      <c r="E46" s="344"/>
      <c r="F46" s="344"/>
      <c r="G46" s="344"/>
      <c r="H46" s="344"/>
      <c r="I46" s="344"/>
      <c r="J46" s="344"/>
      <c r="K46" s="344"/>
      <c r="L46" s="344"/>
      <c r="M46" s="344"/>
      <c r="N46" s="344"/>
      <c r="O46" s="344"/>
      <c r="P46" s="344"/>
      <c r="Q46" s="344"/>
      <c r="R46" s="344"/>
      <c r="S46" s="345"/>
      <c r="T46" s="333"/>
      <c r="U46" s="334"/>
      <c r="V46" s="334"/>
      <c r="W46" s="334"/>
      <c r="X46" s="334"/>
      <c r="Y46" s="334"/>
      <c r="Z46" s="334"/>
      <c r="AA46" s="334"/>
      <c r="AB46" s="334"/>
      <c r="AC46" s="334"/>
      <c r="AD46" s="335"/>
      <c r="AE46" s="64"/>
      <c r="AF46" s="6"/>
      <c r="AG46" s="349" t="s">
        <v>81</v>
      </c>
      <c r="AH46" s="349"/>
      <c r="AI46" s="349"/>
      <c r="AJ46" s="349"/>
      <c r="AK46" s="349"/>
      <c r="AL46" s="80"/>
      <c r="AM46" s="360" t="s">
        <v>96</v>
      </c>
      <c r="AN46" s="360"/>
      <c r="AO46" s="361"/>
      <c r="AP46" s="361"/>
      <c r="AQ46" s="361"/>
      <c r="AR46" s="361"/>
      <c r="AS46" s="361"/>
      <c r="AT46" s="361"/>
      <c r="AU46" s="360" t="s">
        <v>92</v>
      </c>
      <c r="AV46" s="360"/>
      <c r="AW46" s="360" t="s">
        <v>93</v>
      </c>
      <c r="AX46" s="360"/>
      <c r="AY46" s="362"/>
      <c r="AZ46" s="362"/>
      <c r="BA46" s="360" t="s">
        <v>95</v>
      </c>
      <c r="BB46" s="360"/>
      <c r="BC46" s="360"/>
      <c r="BD46" s="363"/>
      <c r="BE46" s="354"/>
      <c r="BF46" s="354"/>
      <c r="BG46" s="354"/>
      <c r="BH46" s="354"/>
      <c r="BI46" s="354"/>
      <c r="BJ46" s="354"/>
      <c r="BK46" s="354"/>
      <c r="BL46" s="354"/>
      <c r="BM46" s="350"/>
      <c r="BN46" s="325"/>
      <c r="BO46" s="324"/>
      <c r="BP46" s="350"/>
      <c r="BQ46" s="349" t="s">
        <v>88</v>
      </c>
      <c r="BR46" s="349"/>
      <c r="BS46" s="349"/>
      <c r="BT46" s="349"/>
      <c r="BU46" s="349"/>
      <c r="BV46" s="349"/>
      <c r="BW46" s="349"/>
      <c r="BX46" s="6" t="s">
        <v>83</v>
      </c>
      <c r="BY46" s="334"/>
      <c r="BZ46" s="334"/>
      <c r="CA46" s="350" t="s">
        <v>2</v>
      </c>
      <c r="CB46" s="350"/>
      <c r="CC46" s="62" t="s">
        <v>16</v>
      </c>
      <c r="CD46" s="313"/>
      <c r="CE46" s="314"/>
      <c r="CF46" s="314"/>
      <c r="CG46" s="314"/>
      <c r="CH46" s="314"/>
      <c r="CI46" s="314"/>
      <c r="CJ46" s="314"/>
      <c r="CK46" s="314"/>
      <c r="CL46" s="314"/>
      <c r="CM46" s="314"/>
      <c r="CN46" s="317"/>
      <c r="CO46" s="318"/>
      <c r="CP46" s="320"/>
      <c r="CQ46" s="314"/>
      <c r="CR46" s="314"/>
      <c r="CS46" s="314"/>
      <c r="CT46" s="314"/>
      <c r="CU46" s="314"/>
      <c r="CV46" s="314"/>
      <c r="CW46" s="314"/>
      <c r="CX46" s="314"/>
      <c r="CY46" s="314"/>
      <c r="CZ46" s="317"/>
      <c r="DA46" s="322"/>
      <c r="DB46" s="59"/>
      <c r="DC46" s="59"/>
      <c r="DD46" s="59"/>
      <c r="DE46" s="59"/>
      <c r="DF46" s="59"/>
      <c r="DG46" s="59"/>
      <c r="DH46" s="59"/>
      <c r="DI46" s="59"/>
      <c r="DJ46" s="59"/>
    </row>
    <row r="47" spans="1:114" s="1" customFormat="1" ht="15.95" customHeight="1">
      <c r="A47" s="45"/>
      <c r="B47" s="326"/>
      <c r="C47" s="322"/>
      <c r="D47" s="346"/>
      <c r="E47" s="347"/>
      <c r="F47" s="347"/>
      <c r="G47" s="347"/>
      <c r="H47" s="347"/>
      <c r="I47" s="347"/>
      <c r="J47" s="347"/>
      <c r="K47" s="347"/>
      <c r="L47" s="347"/>
      <c r="M47" s="347"/>
      <c r="N47" s="347"/>
      <c r="O47" s="347"/>
      <c r="P47" s="347"/>
      <c r="Q47" s="347"/>
      <c r="R47" s="347"/>
      <c r="S47" s="348"/>
      <c r="T47" s="336"/>
      <c r="U47" s="337"/>
      <c r="V47" s="337"/>
      <c r="W47" s="337"/>
      <c r="X47" s="337"/>
      <c r="Y47" s="337"/>
      <c r="Z47" s="337"/>
      <c r="AA47" s="337"/>
      <c r="AB47" s="337"/>
      <c r="AC47" s="337"/>
      <c r="AD47" s="338"/>
      <c r="AE47" s="64"/>
      <c r="AF47" s="6"/>
      <c r="AG47" s="349" t="s">
        <v>82</v>
      </c>
      <c r="AH47" s="349"/>
      <c r="AI47" s="349"/>
      <c r="AJ47" s="349"/>
      <c r="AK47" s="349"/>
      <c r="AL47" s="80"/>
      <c r="AM47" s="360" t="s">
        <v>96</v>
      </c>
      <c r="AN47" s="360"/>
      <c r="AO47" s="361"/>
      <c r="AP47" s="361"/>
      <c r="AQ47" s="361"/>
      <c r="AR47" s="361"/>
      <c r="AS47" s="361"/>
      <c r="AT47" s="361"/>
      <c r="AU47" s="360" t="s">
        <v>92</v>
      </c>
      <c r="AV47" s="360"/>
      <c r="AW47" s="360" t="s">
        <v>93</v>
      </c>
      <c r="AX47" s="360"/>
      <c r="AY47" s="362"/>
      <c r="AZ47" s="362"/>
      <c r="BA47" s="360" t="s">
        <v>97</v>
      </c>
      <c r="BB47" s="360"/>
      <c r="BC47" s="360"/>
      <c r="BD47" s="363"/>
      <c r="BE47" s="356"/>
      <c r="BF47" s="356"/>
      <c r="BG47" s="356"/>
      <c r="BH47" s="356"/>
      <c r="BI47" s="356"/>
      <c r="BJ47" s="356"/>
      <c r="BK47" s="356"/>
      <c r="BL47" s="356"/>
      <c r="BM47" s="317"/>
      <c r="BN47" s="322"/>
      <c r="BO47" s="65" t="s">
        <v>83</v>
      </c>
      <c r="BP47" s="364" t="s">
        <v>84</v>
      </c>
      <c r="BQ47" s="364"/>
      <c r="BR47" s="364"/>
      <c r="BS47" s="364"/>
      <c r="BT47" s="364"/>
      <c r="BU47" s="364"/>
      <c r="BV47" s="364"/>
      <c r="BW47" s="364"/>
      <c r="BX47" s="364"/>
      <c r="BY47" s="337"/>
      <c r="BZ47" s="337"/>
      <c r="CA47" s="317" t="s">
        <v>85</v>
      </c>
      <c r="CB47" s="317"/>
      <c r="CC47" s="66" t="s">
        <v>86</v>
      </c>
      <c r="CD47" s="340">
        <f>MIN(CD45,CP45)</f>
        <v>0</v>
      </c>
      <c r="CE47" s="341"/>
      <c r="CF47" s="341"/>
      <c r="CG47" s="341"/>
      <c r="CH47" s="341"/>
      <c r="CI47" s="341"/>
      <c r="CJ47" s="341"/>
      <c r="CK47" s="341"/>
      <c r="CL47" s="341"/>
      <c r="CM47" s="341"/>
      <c r="CN47" s="341"/>
      <c r="CO47" s="341"/>
      <c r="CP47" s="341"/>
      <c r="CQ47" s="341"/>
      <c r="CR47" s="341"/>
      <c r="CS47" s="341"/>
      <c r="CT47" s="341"/>
      <c r="CU47" s="341"/>
      <c r="CV47" s="341"/>
      <c r="CW47" s="341"/>
      <c r="CX47" s="341"/>
      <c r="CY47" s="342"/>
      <c r="CZ47" s="309" t="s">
        <v>1</v>
      </c>
      <c r="DA47" s="310"/>
      <c r="DB47" s="59"/>
    </row>
    <row r="48" spans="1:114" s="1" customFormat="1" ht="15.95" customHeight="1">
      <c r="A48" s="45"/>
      <c r="B48" s="323">
        <v>10</v>
      </c>
      <c r="C48" s="321"/>
      <c r="D48" s="327"/>
      <c r="E48" s="328"/>
      <c r="F48" s="328"/>
      <c r="G48" s="328"/>
      <c r="H48" s="328"/>
      <c r="I48" s="328"/>
      <c r="J48" s="328"/>
      <c r="K48" s="328"/>
      <c r="L48" s="328"/>
      <c r="M48" s="328"/>
      <c r="N48" s="328"/>
      <c r="O48" s="328"/>
      <c r="P48" s="328"/>
      <c r="Q48" s="328"/>
      <c r="R48" s="328"/>
      <c r="S48" s="329"/>
      <c r="T48" s="330" t="s">
        <v>9</v>
      </c>
      <c r="U48" s="331"/>
      <c r="V48" s="331"/>
      <c r="W48" s="331"/>
      <c r="X48" s="331"/>
      <c r="Y48" s="331"/>
      <c r="Z48" s="331"/>
      <c r="AA48" s="331"/>
      <c r="AB48" s="331"/>
      <c r="AC48" s="331"/>
      <c r="AD48" s="332"/>
      <c r="AE48" s="60"/>
      <c r="AF48" s="61"/>
      <c r="AG48" s="339" t="s">
        <v>4</v>
      </c>
      <c r="AH48" s="339"/>
      <c r="AI48" s="339"/>
      <c r="AJ48" s="339"/>
      <c r="AK48" s="339"/>
      <c r="AL48" s="79"/>
      <c r="AM48" s="357" t="s">
        <v>96</v>
      </c>
      <c r="AN48" s="357"/>
      <c r="AO48" s="358"/>
      <c r="AP48" s="358"/>
      <c r="AQ48" s="358"/>
      <c r="AR48" s="358"/>
      <c r="AS48" s="358"/>
      <c r="AT48" s="358"/>
      <c r="AU48" s="358"/>
      <c r="AV48" s="358"/>
      <c r="AW48" s="358"/>
      <c r="AX48" s="358"/>
      <c r="AY48" s="358"/>
      <c r="AZ48" s="358"/>
      <c r="BA48" s="357" t="s">
        <v>94</v>
      </c>
      <c r="BB48" s="357"/>
      <c r="BC48" s="357"/>
      <c r="BD48" s="359"/>
      <c r="BE48" s="352"/>
      <c r="BF48" s="352"/>
      <c r="BG48" s="352"/>
      <c r="BH48" s="352"/>
      <c r="BI48" s="352"/>
      <c r="BJ48" s="352"/>
      <c r="BK48" s="352"/>
      <c r="BL48" s="352"/>
      <c r="BM48" s="315" t="s">
        <v>1</v>
      </c>
      <c r="BN48" s="321"/>
      <c r="BO48" s="323"/>
      <c r="BP48" s="315"/>
      <c r="BQ48" s="365" t="s">
        <v>87</v>
      </c>
      <c r="BR48" s="365"/>
      <c r="BS48" s="365"/>
      <c r="BT48" s="365"/>
      <c r="BU48" s="365"/>
      <c r="BV48" s="365"/>
      <c r="BW48" s="365"/>
      <c r="BX48" s="6" t="s">
        <v>83</v>
      </c>
      <c r="BY48" s="334"/>
      <c r="BZ48" s="334"/>
      <c r="CA48" s="350" t="s">
        <v>2</v>
      </c>
      <c r="CB48" s="350"/>
      <c r="CC48" s="62" t="s">
        <v>16</v>
      </c>
      <c r="CD48" s="311">
        <f>BE48</f>
        <v>0</v>
      </c>
      <c r="CE48" s="312"/>
      <c r="CF48" s="312"/>
      <c r="CG48" s="312"/>
      <c r="CH48" s="312"/>
      <c r="CI48" s="312"/>
      <c r="CJ48" s="312"/>
      <c r="CK48" s="312"/>
      <c r="CL48" s="312"/>
      <c r="CM48" s="312"/>
      <c r="CN48" s="315" t="s">
        <v>1</v>
      </c>
      <c r="CO48" s="316"/>
      <c r="CP48" s="319">
        <f>IF(BY50="",DE6,ROUNDDOWN(37000*BY50/$CQ$6,-1))</f>
        <v>42000</v>
      </c>
      <c r="CQ48" s="312"/>
      <c r="CR48" s="312"/>
      <c r="CS48" s="312"/>
      <c r="CT48" s="312"/>
      <c r="CU48" s="312"/>
      <c r="CV48" s="312"/>
      <c r="CW48" s="312"/>
      <c r="CX48" s="312"/>
      <c r="CY48" s="312"/>
      <c r="CZ48" s="315" t="s">
        <v>1</v>
      </c>
      <c r="DA48" s="321"/>
      <c r="DB48" s="59"/>
      <c r="DC48" s="59"/>
      <c r="DD48" s="59"/>
      <c r="DE48" s="59"/>
      <c r="DF48" s="59"/>
      <c r="DG48" s="59"/>
      <c r="DH48" s="59"/>
      <c r="DI48" s="59"/>
      <c r="DJ48" s="59"/>
    </row>
    <row r="49" spans="1:114" s="1" customFormat="1" ht="15.95" customHeight="1">
      <c r="A49" s="45"/>
      <c r="B49" s="324"/>
      <c r="C49" s="325"/>
      <c r="D49" s="343"/>
      <c r="E49" s="344"/>
      <c r="F49" s="344"/>
      <c r="G49" s="344"/>
      <c r="H49" s="344"/>
      <c r="I49" s="344"/>
      <c r="J49" s="344"/>
      <c r="K49" s="344"/>
      <c r="L49" s="344"/>
      <c r="M49" s="344"/>
      <c r="N49" s="344"/>
      <c r="O49" s="344"/>
      <c r="P49" s="344"/>
      <c r="Q49" s="344"/>
      <c r="R49" s="344"/>
      <c r="S49" s="345"/>
      <c r="T49" s="333"/>
      <c r="U49" s="334"/>
      <c r="V49" s="334"/>
      <c r="W49" s="334"/>
      <c r="X49" s="334"/>
      <c r="Y49" s="334"/>
      <c r="Z49" s="334"/>
      <c r="AA49" s="334"/>
      <c r="AB49" s="334"/>
      <c r="AC49" s="334"/>
      <c r="AD49" s="335"/>
      <c r="AE49" s="64"/>
      <c r="AF49" s="6"/>
      <c r="AG49" s="349" t="s">
        <v>81</v>
      </c>
      <c r="AH49" s="349"/>
      <c r="AI49" s="349"/>
      <c r="AJ49" s="349"/>
      <c r="AK49" s="349"/>
      <c r="AL49" s="80"/>
      <c r="AM49" s="360" t="s">
        <v>96</v>
      </c>
      <c r="AN49" s="360"/>
      <c r="AO49" s="361"/>
      <c r="AP49" s="361"/>
      <c r="AQ49" s="361"/>
      <c r="AR49" s="361"/>
      <c r="AS49" s="361"/>
      <c r="AT49" s="361"/>
      <c r="AU49" s="360" t="s">
        <v>92</v>
      </c>
      <c r="AV49" s="360"/>
      <c r="AW49" s="360" t="s">
        <v>93</v>
      </c>
      <c r="AX49" s="360"/>
      <c r="AY49" s="362"/>
      <c r="AZ49" s="362"/>
      <c r="BA49" s="360" t="s">
        <v>95</v>
      </c>
      <c r="BB49" s="360"/>
      <c r="BC49" s="360"/>
      <c r="BD49" s="363"/>
      <c r="BE49" s="354"/>
      <c r="BF49" s="354"/>
      <c r="BG49" s="354"/>
      <c r="BH49" s="354"/>
      <c r="BI49" s="354"/>
      <c r="BJ49" s="354"/>
      <c r="BK49" s="354"/>
      <c r="BL49" s="354"/>
      <c r="BM49" s="350"/>
      <c r="BN49" s="325"/>
      <c r="BO49" s="324"/>
      <c r="BP49" s="350"/>
      <c r="BQ49" s="349" t="s">
        <v>88</v>
      </c>
      <c r="BR49" s="349"/>
      <c r="BS49" s="349"/>
      <c r="BT49" s="349"/>
      <c r="BU49" s="349"/>
      <c r="BV49" s="349"/>
      <c r="BW49" s="349"/>
      <c r="BX49" s="6" t="s">
        <v>83</v>
      </c>
      <c r="BY49" s="334"/>
      <c r="BZ49" s="334"/>
      <c r="CA49" s="350" t="s">
        <v>2</v>
      </c>
      <c r="CB49" s="350"/>
      <c r="CC49" s="62" t="s">
        <v>16</v>
      </c>
      <c r="CD49" s="313"/>
      <c r="CE49" s="314"/>
      <c r="CF49" s="314"/>
      <c r="CG49" s="314"/>
      <c r="CH49" s="314"/>
      <c r="CI49" s="314"/>
      <c r="CJ49" s="314"/>
      <c r="CK49" s="314"/>
      <c r="CL49" s="314"/>
      <c r="CM49" s="314"/>
      <c r="CN49" s="317"/>
      <c r="CO49" s="318"/>
      <c r="CP49" s="320"/>
      <c r="CQ49" s="314"/>
      <c r="CR49" s="314"/>
      <c r="CS49" s="314"/>
      <c r="CT49" s="314"/>
      <c r="CU49" s="314"/>
      <c r="CV49" s="314"/>
      <c r="CW49" s="314"/>
      <c r="CX49" s="314"/>
      <c r="CY49" s="314"/>
      <c r="CZ49" s="317"/>
      <c r="DA49" s="322"/>
      <c r="DB49" s="59"/>
      <c r="DC49" s="59"/>
      <c r="DD49" s="59"/>
      <c r="DE49" s="59"/>
      <c r="DF49" s="59"/>
      <c r="DG49" s="59"/>
      <c r="DH49" s="59"/>
      <c r="DI49" s="59"/>
      <c r="DJ49" s="59"/>
    </row>
    <row r="50" spans="1:114" s="1" customFormat="1" ht="15.95" customHeight="1">
      <c r="A50" s="45"/>
      <c r="B50" s="326"/>
      <c r="C50" s="322"/>
      <c r="D50" s="346"/>
      <c r="E50" s="347"/>
      <c r="F50" s="347"/>
      <c r="G50" s="347"/>
      <c r="H50" s="347"/>
      <c r="I50" s="347"/>
      <c r="J50" s="347"/>
      <c r="K50" s="347"/>
      <c r="L50" s="347"/>
      <c r="M50" s="347"/>
      <c r="N50" s="347"/>
      <c r="O50" s="347"/>
      <c r="P50" s="347"/>
      <c r="Q50" s="347"/>
      <c r="R50" s="347"/>
      <c r="S50" s="348"/>
      <c r="T50" s="336"/>
      <c r="U50" s="337"/>
      <c r="V50" s="337"/>
      <c r="W50" s="337"/>
      <c r="X50" s="337"/>
      <c r="Y50" s="337"/>
      <c r="Z50" s="337"/>
      <c r="AA50" s="337"/>
      <c r="AB50" s="337"/>
      <c r="AC50" s="337"/>
      <c r="AD50" s="338"/>
      <c r="AE50" s="64"/>
      <c r="AF50" s="6"/>
      <c r="AG50" s="349" t="s">
        <v>82</v>
      </c>
      <c r="AH50" s="349"/>
      <c r="AI50" s="349"/>
      <c r="AJ50" s="349"/>
      <c r="AK50" s="349"/>
      <c r="AL50" s="80"/>
      <c r="AM50" s="360" t="s">
        <v>96</v>
      </c>
      <c r="AN50" s="360"/>
      <c r="AO50" s="361"/>
      <c r="AP50" s="361"/>
      <c r="AQ50" s="361"/>
      <c r="AR50" s="361"/>
      <c r="AS50" s="361"/>
      <c r="AT50" s="361"/>
      <c r="AU50" s="360" t="s">
        <v>92</v>
      </c>
      <c r="AV50" s="360"/>
      <c r="AW50" s="360" t="s">
        <v>93</v>
      </c>
      <c r="AX50" s="360"/>
      <c r="AY50" s="362"/>
      <c r="AZ50" s="362"/>
      <c r="BA50" s="360" t="s">
        <v>97</v>
      </c>
      <c r="BB50" s="360"/>
      <c r="BC50" s="360"/>
      <c r="BD50" s="363"/>
      <c r="BE50" s="356"/>
      <c r="BF50" s="356"/>
      <c r="BG50" s="356"/>
      <c r="BH50" s="356"/>
      <c r="BI50" s="356"/>
      <c r="BJ50" s="356"/>
      <c r="BK50" s="356"/>
      <c r="BL50" s="356"/>
      <c r="BM50" s="317"/>
      <c r="BN50" s="322"/>
      <c r="BO50" s="65" t="s">
        <v>83</v>
      </c>
      <c r="BP50" s="364" t="s">
        <v>84</v>
      </c>
      <c r="BQ50" s="364"/>
      <c r="BR50" s="364"/>
      <c r="BS50" s="364"/>
      <c r="BT50" s="364"/>
      <c r="BU50" s="364"/>
      <c r="BV50" s="364"/>
      <c r="BW50" s="364"/>
      <c r="BX50" s="364"/>
      <c r="BY50" s="337"/>
      <c r="BZ50" s="337"/>
      <c r="CA50" s="317" t="s">
        <v>85</v>
      </c>
      <c r="CB50" s="317"/>
      <c r="CC50" s="66" t="s">
        <v>86</v>
      </c>
      <c r="CD50" s="340">
        <f>MIN(CD48,CP48)</f>
        <v>0</v>
      </c>
      <c r="CE50" s="341"/>
      <c r="CF50" s="341"/>
      <c r="CG50" s="341"/>
      <c r="CH50" s="341"/>
      <c r="CI50" s="341"/>
      <c r="CJ50" s="341"/>
      <c r="CK50" s="341"/>
      <c r="CL50" s="341"/>
      <c r="CM50" s="341"/>
      <c r="CN50" s="341"/>
      <c r="CO50" s="341"/>
      <c r="CP50" s="341"/>
      <c r="CQ50" s="341"/>
      <c r="CR50" s="341"/>
      <c r="CS50" s="341"/>
      <c r="CT50" s="341"/>
      <c r="CU50" s="341"/>
      <c r="CV50" s="341"/>
      <c r="CW50" s="341"/>
      <c r="CX50" s="341"/>
      <c r="CY50" s="342"/>
      <c r="CZ50" s="309" t="s">
        <v>1</v>
      </c>
      <c r="DA50" s="310"/>
      <c r="DB50" s="59"/>
    </row>
    <row r="51" spans="1:114" s="1" customFormat="1" ht="15.95" customHeight="1">
      <c r="A51" s="45"/>
      <c r="B51" s="323">
        <v>11</v>
      </c>
      <c r="C51" s="321"/>
      <c r="D51" s="327"/>
      <c r="E51" s="328"/>
      <c r="F51" s="328"/>
      <c r="G51" s="328"/>
      <c r="H51" s="328"/>
      <c r="I51" s="328"/>
      <c r="J51" s="328"/>
      <c r="K51" s="328"/>
      <c r="L51" s="328"/>
      <c r="M51" s="328"/>
      <c r="N51" s="328"/>
      <c r="O51" s="328"/>
      <c r="P51" s="328"/>
      <c r="Q51" s="328"/>
      <c r="R51" s="328"/>
      <c r="S51" s="329"/>
      <c r="T51" s="330" t="s">
        <v>9</v>
      </c>
      <c r="U51" s="331"/>
      <c r="V51" s="331"/>
      <c r="W51" s="331"/>
      <c r="X51" s="331"/>
      <c r="Y51" s="331"/>
      <c r="Z51" s="331"/>
      <c r="AA51" s="331"/>
      <c r="AB51" s="331"/>
      <c r="AC51" s="331"/>
      <c r="AD51" s="332"/>
      <c r="AE51" s="60"/>
      <c r="AF51" s="61"/>
      <c r="AG51" s="339" t="s">
        <v>4</v>
      </c>
      <c r="AH51" s="339"/>
      <c r="AI51" s="339"/>
      <c r="AJ51" s="339"/>
      <c r="AK51" s="339"/>
      <c r="AL51" s="79"/>
      <c r="AM51" s="357" t="s">
        <v>96</v>
      </c>
      <c r="AN51" s="357"/>
      <c r="AO51" s="358"/>
      <c r="AP51" s="358"/>
      <c r="AQ51" s="358"/>
      <c r="AR51" s="358"/>
      <c r="AS51" s="358"/>
      <c r="AT51" s="358"/>
      <c r="AU51" s="358"/>
      <c r="AV51" s="358"/>
      <c r="AW51" s="358"/>
      <c r="AX51" s="358"/>
      <c r="AY51" s="358"/>
      <c r="AZ51" s="358"/>
      <c r="BA51" s="357" t="s">
        <v>94</v>
      </c>
      <c r="BB51" s="357"/>
      <c r="BC51" s="357"/>
      <c r="BD51" s="359"/>
      <c r="BE51" s="352"/>
      <c r="BF51" s="352"/>
      <c r="BG51" s="352"/>
      <c r="BH51" s="352"/>
      <c r="BI51" s="352"/>
      <c r="BJ51" s="352"/>
      <c r="BK51" s="352"/>
      <c r="BL51" s="352"/>
      <c r="BM51" s="315" t="s">
        <v>1</v>
      </c>
      <c r="BN51" s="321"/>
      <c r="BO51" s="323"/>
      <c r="BP51" s="315"/>
      <c r="BQ51" s="365" t="s">
        <v>87</v>
      </c>
      <c r="BR51" s="365"/>
      <c r="BS51" s="365"/>
      <c r="BT51" s="365"/>
      <c r="BU51" s="365"/>
      <c r="BV51" s="365"/>
      <c r="BW51" s="365"/>
      <c r="BX51" s="6" t="s">
        <v>83</v>
      </c>
      <c r="BY51" s="334"/>
      <c r="BZ51" s="334"/>
      <c r="CA51" s="350" t="s">
        <v>2</v>
      </c>
      <c r="CB51" s="350"/>
      <c r="CC51" s="62" t="s">
        <v>16</v>
      </c>
      <c r="CD51" s="311">
        <f>BE51</f>
        <v>0</v>
      </c>
      <c r="CE51" s="312"/>
      <c r="CF51" s="312"/>
      <c r="CG51" s="312"/>
      <c r="CH51" s="312"/>
      <c r="CI51" s="312"/>
      <c r="CJ51" s="312"/>
      <c r="CK51" s="312"/>
      <c r="CL51" s="312"/>
      <c r="CM51" s="312"/>
      <c r="CN51" s="315" t="s">
        <v>1</v>
      </c>
      <c r="CO51" s="316"/>
      <c r="CP51" s="319">
        <f>IF(BY53="",DE6,ROUNDDOWN(37000*BY53/$CQ$6,-1))</f>
        <v>42000</v>
      </c>
      <c r="CQ51" s="312"/>
      <c r="CR51" s="312"/>
      <c r="CS51" s="312"/>
      <c r="CT51" s="312"/>
      <c r="CU51" s="312"/>
      <c r="CV51" s="312"/>
      <c r="CW51" s="312"/>
      <c r="CX51" s="312"/>
      <c r="CY51" s="312"/>
      <c r="CZ51" s="315" t="s">
        <v>1</v>
      </c>
      <c r="DA51" s="321"/>
      <c r="DB51" s="59"/>
      <c r="DC51" s="59"/>
      <c r="DD51" s="59"/>
      <c r="DE51" s="59"/>
      <c r="DF51" s="59"/>
      <c r="DG51" s="59"/>
      <c r="DH51" s="59"/>
      <c r="DI51" s="59"/>
      <c r="DJ51" s="59"/>
    </row>
    <row r="52" spans="1:114" s="1" customFormat="1" ht="15.95" customHeight="1">
      <c r="A52" s="45"/>
      <c r="B52" s="324"/>
      <c r="C52" s="325"/>
      <c r="D52" s="343"/>
      <c r="E52" s="344"/>
      <c r="F52" s="344"/>
      <c r="G52" s="344"/>
      <c r="H52" s="344"/>
      <c r="I52" s="344"/>
      <c r="J52" s="344"/>
      <c r="K52" s="344"/>
      <c r="L52" s="344"/>
      <c r="M52" s="344"/>
      <c r="N52" s="344"/>
      <c r="O52" s="344"/>
      <c r="P52" s="344"/>
      <c r="Q52" s="344"/>
      <c r="R52" s="344"/>
      <c r="S52" s="345"/>
      <c r="T52" s="333"/>
      <c r="U52" s="334"/>
      <c r="V52" s="334"/>
      <c r="W52" s="334"/>
      <c r="X52" s="334"/>
      <c r="Y52" s="334"/>
      <c r="Z52" s="334"/>
      <c r="AA52" s="334"/>
      <c r="AB52" s="334"/>
      <c r="AC52" s="334"/>
      <c r="AD52" s="335"/>
      <c r="AE52" s="64"/>
      <c r="AF52" s="6"/>
      <c r="AG52" s="349" t="s">
        <v>81</v>
      </c>
      <c r="AH52" s="349"/>
      <c r="AI52" s="349"/>
      <c r="AJ52" s="349"/>
      <c r="AK52" s="349"/>
      <c r="AL52" s="80"/>
      <c r="AM52" s="360" t="s">
        <v>96</v>
      </c>
      <c r="AN52" s="360"/>
      <c r="AO52" s="361"/>
      <c r="AP52" s="361"/>
      <c r="AQ52" s="361"/>
      <c r="AR52" s="361"/>
      <c r="AS52" s="361"/>
      <c r="AT52" s="361"/>
      <c r="AU52" s="360" t="s">
        <v>92</v>
      </c>
      <c r="AV52" s="360"/>
      <c r="AW52" s="360" t="s">
        <v>93</v>
      </c>
      <c r="AX52" s="360"/>
      <c r="AY52" s="362"/>
      <c r="AZ52" s="362"/>
      <c r="BA52" s="360" t="s">
        <v>95</v>
      </c>
      <c r="BB52" s="360"/>
      <c r="BC52" s="360"/>
      <c r="BD52" s="363"/>
      <c r="BE52" s="354"/>
      <c r="BF52" s="354"/>
      <c r="BG52" s="354"/>
      <c r="BH52" s="354"/>
      <c r="BI52" s="354"/>
      <c r="BJ52" s="354"/>
      <c r="BK52" s="354"/>
      <c r="BL52" s="354"/>
      <c r="BM52" s="350"/>
      <c r="BN52" s="325"/>
      <c r="BO52" s="324"/>
      <c r="BP52" s="350"/>
      <c r="BQ52" s="349" t="s">
        <v>88</v>
      </c>
      <c r="BR52" s="349"/>
      <c r="BS52" s="349"/>
      <c r="BT52" s="349"/>
      <c r="BU52" s="349"/>
      <c r="BV52" s="349"/>
      <c r="BW52" s="349"/>
      <c r="BX52" s="6" t="s">
        <v>83</v>
      </c>
      <c r="BY52" s="334"/>
      <c r="BZ52" s="334"/>
      <c r="CA52" s="350" t="s">
        <v>2</v>
      </c>
      <c r="CB52" s="350"/>
      <c r="CC52" s="62" t="s">
        <v>16</v>
      </c>
      <c r="CD52" s="313"/>
      <c r="CE52" s="314"/>
      <c r="CF52" s="314"/>
      <c r="CG52" s="314"/>
      <c r="CH52" s="314"/>
      <c r="CI52" s="314"/>
      <c r="CJ52" s="314"/>
      <c r="CK52" s="314"/>
      <c r="CL52" s="314"/>
      <c r="CM52" s="314"/>
      <c r="CN52" s="317"/>
      <c r="CO52" s="318"/>
      <c r="CP52" s="320"/>
      <c r="CQ52" s="314"/>
      <c r="CR52" s="314"/>
      <c r="CS52" s="314"/>
      <c r="CT52" s="314"/>
      <c r="CU52" s="314"/>
      <c r="CV52" s="314"/>
      <c r="CW52" s="314"/>
      <c r="CX52" s="314"/>
      <c r="CY52" s="314"/>
      <c r="CZ52" s="317"/>
      <c r="DA52" s="322"/>
      <c r="DB52" s="59"/>
      <c r="DC52" s="59"/>
      <c r="DD52" s="59"/>
      <c r="DE52" s="59"/>
      <c r="DF52" s="59"/>
      <c r="DG52" s="59"/>
      <c r="DH52" s="59"/>
      <c r="DI52" s="59"/>
      <c r="DJ52" s="59"/>
    </row>
    <row r="53" spans="1:114" s="1" customFormat="1" ht="15.95" customHeight="1">
      <c r="A53" s="45"/>
      <c r="B53" s="326"/>
      <c r="C53" s="322"/>
      <c r="D53" s="346"/>
      <c r="E53" s="347"/>
      <c r="F53" s="347"/>
      <c r="G53" s="347"/>
      <c r="H53" s="347"/>
      <c r="I53" s="347"/>
      <c r="J53" s="347"/>
      <c r="K53" s="347"/>
      <c r="L53" s="347"/>
      <c r="M53" s="347"/>
      <c r="N53" s="347"/>
      <c r="O53" s="347"/>
      <c r="P53" s="347"/>
      <c r="Q53" s="347"/>
      <c r="R53" s="347"/>
      <c r="S53" s="348"/>
      <c r="T53" s="336"/>
      <c r="U53" s="337"/>
      <c r="V53" s="337"/>
      <c r="W53" s="337"/>
      <c r="X53" s="337"/>
      <c r="Y53" s="337"/>
      <c r="Z53" s="337"/>
      <c r="AA53" s="337"/>
      <c r="AB53" s="337"/>
      <c r="AC53" s="337"/>
      <c r="AD53" s="338"/>
      <c r="AE53" s="64"/>
      <c r="AF53" s="6"/>
      <c r="AG53" s="349" t="s">
        <v>82</v>
      </c>
      <c r="AH53" s="349"/>
      <c r="AI53" s="349"/>
      <c r="AJ53" s="349"/>
      <c r="AK53" s="349"/>
      <c r="AL53" s="80"/>
      <c r="AM53" s="360" t="s">
        <v>96</v>
      </c>
      <c r="AN53" s="360"/>
      <c r="AO53" s="361"/>
      <c r="AP53" s="361"/>
      <c r="AQ53" s="361"/>
      <c r="AR53" s="361"/>
      <c r="AS53" s="361"/>
      <c r="AT53" s="361"/>
      <c r="AU53" s="360" t="s">
        <v>92</v>
      </c>
      <c r="AV53" s="360"/>
      <c r="AW53" s="360" t="s">
        <v>93</v>
      </c>
      <c r="AX53" s="360"/>
      <c r="AY53" s="362"/>
      <c r="AZ53" s="362"/>
      <c r="BA53" s="360" t="s">
        <v>97</v>
      </c>
      <c r="BB53" s="360"/>
      <c r="BC53" s="360"/>
      <c r="BD53" s="363"/>
      <c r="BE53" s="356"/>
      <c r="BF53" s="356"/>
      <c r="BG53" s="356"/>
      <c r="BH53" s="356"/>
      <c r="BI53" s="356"/>
      <c r="BJ53" s="356"/>
      <c r="BK53" s="356"/>
      <c r="BL53" s="356"/>
      <c r="BM53" s="317"/>
      <c r="BN53" s="322"/>
      <c r="BO53" s="65" t="s">
        <v>83</v>
      </c>
      <c r="BP53" s="364" t="s">
        <v>84</v>
      </c>
      <c r="BQ53" s="364"/>
      <c r="BR53" s="364"/>
      <c r="BS53" s="364"/>
      <c r="BT53" s="364"/>
      <c r="BU53" s="364"/>
      <c r="BV53" s="364"/>
      <c r="BW53" s="364"/>
      <c r="BX53" s="364"/>
      <c r="BY53" s="337"/>
      <c r="BZ53" s="337"/>
      <c r="CA53" s="317" t="s">
        <v>85</v>
      </c>
      <c r="CB53" s="317"/>
      <c r="CC53" s="66" t="s">
        <v>86</v>
      </c>
      <c r="CD53" s="340">
        <f>MIN(CD51,CP51)</f>
        <v>0</v>
      </c>
      <c r="CE53" s="341"/>
      <c r="CF53" s="341"/>
      <c r="CG53" s="341"/>
      <c r="CH53" s="341"/>
      <c r="CI53" s="341"/>
      <c r="CJ53" s="341"/>
      <c r="CK53" s="341"/>
      <c r="CL53" s="341"/>
      <c r="CM53" s="341"/>
      <c r="CN53" s="341"/>
      <c r="CO53" s="341"/>
      <c r="CP53" s="341"/>
      <c r="CQ53" s="341"/>
      <c r="CR53" s="341"/>
      <c r="CS53" s="341"/>
      <c r="CT53" s="341"/>
      <c r="CU53" s="341"/>
      <c r="CV53" s="341"/>
      <c r="CW53" s="341"/>
      <c r="CX53" s="341"/>
      <c r="CY53" s="342"/>
      <c r="CZ53" s="309" t="s">
        <v>1</v>
      </c>
      <c r="DA53" s="310"/>
      <c r="DB53" s="59"/>
    </row>
    <row r="54" spans="1:114" s="1" customFormat="1" ht="15.95" customHeight="1">
      <c r="A54" s="45"/>
      <c r="B54" s="323">
        <v>12</v>
      </c>
      <c r="C54" s="321"/>
      <c r="D54" s="327"/>
      <c r="E54" s="328"/>
      <c r="F54" s="328"/>
      <c r="G54" s="328"/>
      <c r="H54" s="328"/>
      <c r="I54" s="328"/>
      <c r="J54" s="328"/>
      <c r="K54" s="328"/>
      <c r="L54" s="328"/>
      <c r="M54" s="328"/>
      <c r="N54" s="328"/>
      <c r="O54" s="328"/>
      <c r="P54" s="328"/>
      <c r="Q54" s="328"/>
      <c r="R54" s="328"/>
      <c r="S54" s="329"/>
      <c r="T54" s="330" t="s">
        <v>9</v>
      </c>
      <c r="U54" s="331"/>
      <c r="V54" s="331"/>
      <c r="W54" s="331"/>
      <c r="X54" s="331"/>
      <c r="Y54" s="331"/>
      <c r="Z54" s="331"/>
      <c r="AA54" s="331"/>
      <c r="AB54" s="331"/>
      <c r="AC54" s="331"/>
      <c r="AD54" s="332"/>
      <c r="AE54" s="60"/>
      <c r="AF54" s="61"/>
      <c r="AG54" s="339" t="s">
        <v>4</v>
      </c>
      <c r="AH54" s="339"/>
      <c r="AI54" s="339"/>
      <c r="AJ54" s="339"/>
      <c r="AK54" s="339"/>
      <c r="AL54" s="79"/>
      <c r="AM54" s="357" t="s">
        <v>96</v>
      </c>
      <c r="AN54" s="357"/>
      <c r="AO54" s="358"/>
      <c r="AP54" s="358"/>
      <c r="AQ54" s="358"/>
      <c r="AR54" s="358"/>
      <c r="AS54" s="358"/>
      <c r="AT54" s="358"/>
      <c r="AU54" s="358"/>
      <c r="AV54" s="358"/>
      <c r="AW54" s="358"/>
      <c r="AX54" s="358"/>
      <c r="AY54" s="358"/>
      <c r="AZ54" s="358"/>
      <c r="BA54" s="357" t="s">
        <v>94</v>
      </c>
      <c r="BB54" s="357"/>
      <c r="BC54" s="357"/>
      <c r="BD54" s="359"/>
      <c r="BE54" s="352"/>
      <c r="BF54" s="352"/>
      <c r="BG54" s="352"/>
      <c r="BH54" s="352"/>
      <c r="BI54" s="352"/>
      <c r="BJ54" s="352"/>
      <c r="BK54" s="352"/>
      <c r="BL54" s="352"/>
      <c r="BM54" s="315" t="s">
        <v>1</v>
      </c>
      <c r="BN54" s="321"/>
      <c r="BO54" s="323"/>
      <c r="BP54" s="315"/>
      <c r="BQ54" s="365" t="s">
        <v>87</v>
      </c>
      <c r="BR54" s="365"/>
      <c r="BS54" s="365"/>
      <c r="BT54" s="365"/>
      <c r="BU54" s="365"/>
      <c r="BV54" s="365"/>
      <c r="BW54" s="365"/>
      <c r="BX54" s="6" t="s">
        <v>83</v>
      </c>
      <c r="BY54" s="334"/>
      <c r="BZ54" s="334"/>
      <c r="CA54" s="350" t="s">
        <v>2</v>
      </c>
      <c r="CB54" s="350"/>
      <c r="CC54" s="62" t="s">
        <v>16</v>
      </c>
      <c r="CD54" s="311">
        <f>BE54</f>
        <v>0</v>
      </c>
      <c r="CE54" s="312"/>
      <c r="CF54" s="312"/>
      <c r="CG54" s="312"/>
      <c r="CH54" s="312"/>
      <c r="CI54" s="312"/>
      <c r="CJ54" s="312"/>
      <c r="CK54" s="312"/>
      <c r="CL54" s="312"/>
      <c r="CM54" s="312"/>
      <c r="CN54" s="315" t="s">
        <v>1</v>
      </c>
      <c r="CO54" s="316"/>
      <c r="CP54" s="319">
        <f>IF(BY56="",DE6,ROUNDDOWN(37000*BY56/$CQ$6,-1))</f>
        <v>42000</v>
      </c>
      <c r="CQ54" s="312"/>
      <c r="CR54" s="312"/>
      <c r="CS54" s="312"/>
      <c r="CT54" s="312"/>
      <c r="CU54" s="312"/>
      <c r="CV54" s="312"/>
      <c r="CW54" s="312"/>
      <c r="CX54" s="312"/>
      <c r="CY54" s="312"/>
      <c r="CZ54" s="315" t="s">
        <v>1</v>
      </c>
      <c r="DA54" s="321"/>
      <c r="DB54" s="59"/>
      <c r="DC54" s="59"/>
      <c r="DD54" s="59"/>
      <c r="DE54" s="59"/>
      <c r="DF54" s="59"/>
      <c r="DG54" s="59"/>
      <c r="DH54" s="59"/>
      <c r="DI54" s="59"/>
      <c r="DJ54" s="59"/>
    </row>
    <row r="55" spans="1:114" s="1" customFormat="1" ht="15.95" customHeight="1">
      <c r="A55" s="45"/>
      <c r="B55" s="324"/>
      <c r="C55" s="325"/>
      <c r="D55" s="343"/>
      <c r="E55" s="344"/>
      <c r="F55" s="344"/>
      <c r="G55" s="344"/>
      <c r="H55" s="344"/>
      <c r="I55" s="344"/>
      <c r="J55" s="344"/>
      <c r="K55" s="344"/>
      <c r="L55" s="344"/>
      <c r="M55" s="344"/>
      <c r="N55" s="344"/>
      <c r="O55" s="344"/>
      <c r="P55" s="344"/>
      <c r="Q55" s="344"/>
      <c r="R55" s="344"/>
      <c r="S55" s="345"/>
      <c r="T55" s="333"/>
      <c r="U55" s="334"/>
      <c r="V55" s="334"/>
      <c r="W55" s="334"/>
      <c r="X55" s="334"/>
      <c r="Y55" s="334"/>
      <c r="Z55" s="334"/>
      <c r="AA55" s="334"/>
      <c r="AB55" s="334"/>
      <c r="AC55" s="334"/>
      <c r="AD55" s="335"/>
      <c r="AE55" s="64"/>
      <c r="AF55" s="6"/>
      <c r="AG55" s="349" t="s">
        <v>81</v>
      </c>
      <c r="AH55" s="349"/>
      <c r="AI55" s="349"/>
      <c r="AJ55" s="349"/>
      <c r="AK55" s="349"/>
      <c r="AL55" s="80"/>
      <c r="AM55" s="360" t="s">
        <v>96</v>
      </c>
      <c r="AN55" s="360"/>
      <c r="AO55" s="361"/>
      <c r="AP55" s="361"/>
      <c r="AQ55" s="361"/>
      <c r="AR55" s="361"/>
      <c r="AS55" s="361"/>
      <c r="AT55" s="361"/>
      <c r="AU55" s="360" t="s">
        <v>92</v>
      </c>
      <c r="AV55" s="360"/>
      <c r="AW55" s="360" t="s">
        <v>93</v>
      </c>
      <c r="AX55" s="360"/>
      <c r="AY55" s="362"/>
      <c r="AZ55" s="362"/>
      <c r="BA55" s="360" t="s">
        <v>95</v>
      </c>
      <c r="BB55" s="360"/>
      <c r="BC55" s="360"/>
      <c r="BD55" s="363"/>
      <c r="BE55" s="354"/>
      <c r="BF55" s="354"/>
      <c r="BG55" s="354"/>
      <c r="BH55" s="354"/>
      <c r="BI55" s="354"/>
      <c r="BJ55" s="354"/>
      <c r="BK55" s="354"/>
      <c r="BL55" s="354"/>
      <c r="BM55" s="350"/>
      <c r="BN55" s="325"/>
      <c r="BO55" s="324"/>
      <c r="BP55" s="350"/>
      <c r="BQ55" s="349" t="s">
        <v>88</v>
      </c>
      <c r="BR55" s="349"/>
      <c r="BS55" s="349"/>
      <c r="BT55" s="349"/>
      <c r="BU55" s="349"/>
      <c r="BV55" s="349"/>
      <c r="BW55" s="349"/>
      <c r="BX55" s="6" t="s">
        <v>83</v>
      </c>
      <c r="BY55" s="334"/>
      <c r="BZ55" s="334"/>
      <c r="CA55" s="350" t="s">
        <v>2</v>
      </c>
      <c r="CB55" s="350"/>
      <c r="CC55" s="62" t="s">
        <v>16</v>
      </c>
      <c r="CD55" s="313"/>
      <c r="CE55" s="314"/>
      <c r="CF55" s="314"/>
      <c r="CG55" s="314"/>
      <c r="CH55" s="314"/>
      <c r="CI55" s="314"/>
      <c r="CJ55" s="314"/>
      <c r="CK55" s="314"/>
      <c r="CL55" s="314"/>
      <c r="CM55" s="314"/>
      <c r="CN55" s="317"/>
      <c r="CO55" s="318"/>
      <c r="CP55" s="320"/>
      <c r="CQ55" s="314"/>
      <c r="CR55" s="314"/>
      <c r="CS55" s="314"/>
      <c r="CT55" s="314"/>
      <c r="CU55" s="314"/>
      <c r="CV55" s="314"/>
      <c r="CW55" s="314"/>
      <c r="CX55" s="314"/>
      <c r="CY55" s="314"/>
      <c r="CZ55" s="317"/>
      <c r="DA55" s="322"/>
      <c r="DB55" s="59"/>
      <c r="DC55" s="59"/>
      <c r="DD55" s="59"/>
      <c r="DE55" s="59"/>
      <c r="DF55" s="59"/>
      <c r="DG55" s="59"/>
      <c r="DH55" s="59"/>
      <c r="DI55" s="59"/>
      <c r="DJ55" s="59"/>
    </row>
    <row r="56" spans="1:114" s="1" customFormat="1" ht="15.95" customHeight="1">
      <c r="A56" s="45"/>
      <c r="B56" s="326"/>
      <c r="C56" s="322"/>
      <c r="D56" s="346"/>
      <c r="E56" s="347"/>
      <c r="F56" s="347"/>
      <c r="G56" s="347"/>
      <c r="H56" s="347"/>
      <c r="I56" s="347"/>
      <c r="J56" s="347"/>
      <c r="K56" s="347"/>
      <c r="L56" s="347"/>
      <c r="M56" s="347"/>
      <c r="N56" s="347"/>
      <c r="O56" s="347"/>
      <c r="P56" s="347"/>
      <c r="Q56" s="347"/>
      <c r="R56" s="347"/>
      <c r="S56" s="348"/>
      <c r="T56" s="336"/>
      <c r="U56" s="337"/>
      <c r="V56" s="337"/>
      <c r="W56" s="337"/>
      <c r="X56" s="337"/>
      <c r="Y56" s="337"/>
      <c r="Z56" s="337"/>
      <c r="AA56" s="337"/>
      <c r="AB56" s="337"/>
      <c r="AC56" s="337"/>
      <c r="AD56" s="338"/>
      <c r="AE56" s="64"/>
      <c r="AF56" s="6"/>
      <c r="AG56" s="349" t="s">
        <v>82</v>
      </c>
      <c r="AH56" s="349"/>
      <c r="AI56" s="349"/>
      <c r="AJ56" s="349"/>
      <c r="AK56" s="349"/>
      <c r="AL56" s="80"/>
      <c r="AM56" s="360" t="s">
        <v>96</v>
      </c>
      <c r="AN56" s="360"/>
      <c r="AO56" s="361"/>
      <c r="AP56" s="361"/>
      <c r="AQ56" s="361"/>
      <c r="AR56" s="361"/>
      <c r="AS56" s="361"/>
      <c r="AT56" s="361"/>
      <c r="AU56" s="360" t="s">
        <v>92</v>
      </c>
      <c r="AV56" s="360"/>
      <c r="AW56" s="360" t="s">
        <v>93</v>
      </c>
      <c r="AX56" s="360"/>
      <c r="AY56" s="362"/>
      <c r="AZ56" s="362"/>
      <c r="BA56" s="360" t="s">
        <v>97</v>
      </c>
      <c r="BB56" s="360"/>
      <c r="BC56" s="360"/>
      <c r="BD56" s="363"/>
      <c r="BE56" s="356"/>
      <c r="BF56" s="356"/>
      <c r="BG56" s="356"/>
      <c r="BH56" s="356"/>
      <c r="BI56" s="356"/>
      <c r="BJ56" s="356"/>
      <c r="BK56" s="356"/>
      <c r="BL56" s="356"/>
      <c r="BM56" s="317"/>
      <c r="BN56" s="322"/>
      <c r="BO56" s="65" t="s">
        <v>83</v>
      </c>
      <c r="BP56" s="364" t="s">
        <v>84</v>
      </c>
      <c r="BQ56" s="364"/>
      <c r="BR56" s="364"/>
      <c r="BS56" s="364"/>
      <c r="BT56" s="364"/>
      <c r="BU56" s="364"/>
      <c r="BV56" s="364"/>
      <c r="BW56" s="364"/>
      <c r="BX56" s="364"/>
      <c r="BY56" s="337"/>
      <c r="BZ56" s="337"/>
      <c r="CA56" s="317" t="s">
        <v>85</v>
      </c>
      <c r="CB56" s="317"/>
      <c r="CC56" s="66" t="s">
        <v>86</v>
      </c>
      <c r="CD56" s="340">
        <f>MIN(CD54,CP54)</f>
        <v>0</v>
      </c>
      <c r="CE56" s="341"/>
      <c r="CF56" s="341"/>
      <c r="CG56" s="341"/>
      <c r="CH56" s="341"/>
      <c r="CI56" s="341"/>
      <c r="CJ56" s="341"/>
      <c r="CK56" s="341"/>
      <c r="CL56" s="341"/>
      <c r="CM56" s="341"/>
      <c r="CN56" s="341"/>
      <c r="CO56" s="341"/>
      <c r="CP56" s="341"/>
      <c r="CQ56" s="341"/>
      <c r="CR56" s="341"/>
      <c r="CS56" s="341"/>
      <c r="CT56" s="341"/>
      <c r="CU56" s="341"/>
      <c r="CV56" s="341"/>
      <c r="CW56" s="341"/>
      <c r="CX56" s="341"/>
      <c r="CY56" s="342"/>
      <c r="CZ56" s="309" t="s">
        <v>1</v>
      </c>
      <c r="DA56" s="310"/>
      <c r="DB56" s="59"/>
    </row>
    <row r="57" spans="1:114" s="1" customFormat="1" ht="15.95" customHeight="1">
      <c r="A57" s="45"/>
      <c r="B57" s="323">
        <v>13</v>
      </c>
      <c r="C57" s="321"/>
      <c r="D57" s="327"/>
      <c r="E57" s="328"/>
      <c r="F57" s="328"/>
      <c r="G57" s="328"/>
      <c r="H57" s="328"/>
      <c r="I57" s="328"/>
      <c r="J57" s="328"/>
      <c r="K57" s="328"/>
      <c r="L57" s="328"/>
      <c r="M57" s="328"/>
      <c r="N57" s="328"/>
      <c r="O57" s="328"/>
      <c r="P57" s="328"/>
      <c r="Q57" s="328"/>
      <c r="R57" s="328"/>
      <c r="S57" s="329"/>
      <c r="T57" s="330" t="s">
        <v>9</v>
      </c>
      <c r="U57" s="331"/>
      <c r="V57" s="331"/>
      <c r="W57" s="331"/>
      <c r="X57" s="331"/>
      <c r="Y57" s="331"/>
      <c r="Z57" s="331"/>
      <c r="AA57" s="331"/>
      <c r="AB57" s="331"/>
      <c r="AC57" s="331"/>
      <c r="AD57" s="332"/>
      <c r="AE57" s="60"/>
      <c r="AF57" s="61"/>
      <c r="AG57" s="339" t="s">
        <v>4</v>
      </c>
      <c r="AH57" s="339"/>
      <c r="AI57" s="339"/>
      <c r="AJ57" s="339"/>
      <c r="AK57" s="339"/>
      <c r="AL57" s="79"/>
      <c r="AM57" s="357" t="s">
        <v>96</v>
      </c>
      <c r="AN57" s="357"/>
      <c r="AO57" s="358"/>
      <c r="AP57" s="358"/>
      <c r="AQ57" s="358"/>
      <c r="AR57" s="358"/>
      <c r="AS57" s="358"/>
      <c r="AT57" s="358"/>
      <c r="AU57" s="358"/>
      <c r="AV57" s="358"/>
      <c r="AW57" s="358"/>
      <c r="AX57" s="358"/>
      <c r="AY57" s="358"/>
      <c r="AZ57" s="358"/>
      <c r="BA57" s="357" t="s">
        <v>94</v>
      </c>
      <c r="BB57" s="357"/>
      <c r="BC57" s="357"/>
      <c r="BD57" s="359"/>
      <c r="BE57" s="352"/>
      <c r="BF57" s="352"/>
      <c r="BG57" s="352"/>
      <c r="BH57" s="352"/>
      <c r="BI57" s="352"/>
      <c r="BJ57" s="352"/>
      <c r="BK57" s="352"/>
      <c r="BL57" s="352"/>
      <c r="BM57" s="315" t="s">
        <v>1</v>
      </c>
      <c r="BN57" s="321"/>
      <c r="BO57" s="323"/>
      <c r="BP57" s="315"/>
      <c r="BQ57" s="365" t="s">
        <v>87</v>
      </c>
      <c r="BR57" s="365"/>
      <c r="BS57" s="365"/>
      <c r="BT57" s="365"/>
      <c r="BU57" s="365"/>
      <c r="BV57" s="365"/>
      <c r="BW57" s="365"/>
      <c r="BX57" s="6" t="s">
        <v>83</v>
      </c>
      <c r="BY57" s="334"/>
      <c r="BZ57" s="334"/>
      <c r="CA57" s="350" t="s">
        <v>2</v>
      </c>
      <c r="CB57" s="350"/>
      <c r="CC57" s="62" t="s">
        <v>16</v>
      </c>
      <c r="CD57" s="311">
        <f>BE57</f>
        <v>0</v>
      </c>
      <c r="CE57" s="312"/>
      <c r="CF57" s="312"/>
      <c r="CG57" s="312"/>
      <c r="CH57" s="312"/>
      <c r="CI57" s="312"/>
      <c r="CJ57" s="312"/>
      <c r="CK57" s="312"/>
      <c r="CL57" s="312"/>
      <c r="CM57" s="312"/>
      <c r="CN57" s="315" t="s">
        <v>1</v>
      </c>
      <c r="CO57" s="316"/>
      <c r="CP57" s="319">
        <f>IF(BY59="",DE6,ROUNDDOWN(37000*BY59/$CQ$6,-1))</f>
        <v>42000</v>
      </c>
      <c r="CQ57" s="312"/>
      <c r="CR57" s="312"/>
      <c r="CS57" s="312"/>
      <c r="CT57" s="312"/>
      <c r="CU57" s="312"/>
      <c r="CV57" s="312"/>
      <c r="CW57" s="312"/>
      <c r="CX57" s="312"/>
      <c r="CY57" s="312"/>
      <c r="CZ57" s="315" t="s">
        <v>1</v>
      </c>
      <c r="DA57" s="321"/>
      <c r="DB57" s="59"/>
      <c r="DC57" s="59"/>
      <c r="DD57" s="59"/>
      <c r="DE57" s="59"/>
      <c r="DF57" s="59"/>
      <c r="DG57" s="59"/>
      <c r="DH57" s="59"/>
      <c r="DI57" s="59"/>
      <c r="DJ57" s="59"/>
    </row>
    <row r="58" spans="1:114" s="1" customFormat="1" ht="15.95" customHeight="1">
      <c r="A58" s="45"/>
      <c r="B58" s="324"/>
      <c r="C58" s="325"/>
      <c r="D58" s="343"/>
      <c r="E58" s="344"/>
      <c r="F58" s="344"/>
      <c r="G58" s="344"/>
      <c r="H58" s="344"/>
      <c r="I58" s="344"/>
      <c r="J58" s="344"/>
      <c r="K58" s="344"/>
      <c r="L58" s="344"/>
      <c r="M58" s="344"/>
      <c r="N58" s="344"/>
      <c r="O58" s="344"/>
      <c r="P58" s="344"/>
      <c r="Q58" s="344"/>
      <c r="R58" s="344"/>
      <c r="S58" s="345"/>
      <c r="T58" s="333"/>
      <c r="U58" s="334"/>
      <c r="V58" s="334"/>
      <c r="W58" s="334"/>
      <c r="X58" s="334"/>
      <c r="Y58" s="334"/>
      <c r="Z58" s="334"/>
      <c r="AA58" s="334"/>
      <c r="AB58" s="334"/>
      <c r="AC58" s="334"/>
      <c r="AD58" s="335"/>
      <c r="AE58" s="64"/>
      <c r="AF58" s="6"/>
      <c r="AG58" s="349" t="s">
        <v>81</v>
      </c>
      <c r="AH58" s="349"/>
      <c r="AI58" s="349"/>
      <c r="AJ58" s="349"/>
      <c r="AK58" s="349"/>
      <c r="AL58" s="80"/>
      <c r="AM58" s="360" t="s">
        <v>96</v>
      </c>
      <c r="AN58" s="360"/>
      <c r="AO58" s="361"/>
      <c r="AP58" s="361"/>
      <c r="AQ58" s="361"/>
      <c r="AR58" s="361"/>
      <c r="AS58" s="361"/>
      <c r="AT58" s="361"/>
      <c r="AU58" s="360" t="s">
        <v>92</v>
      </c>
      <c r="AV58" s="360"/>
      <c r="AW58" s="360" t="s">
        <v>93</v>
      </c>
      <c r="AX58" s="360"/>
      <c r="AY58" s="362"/>
      <c r="AZ58" s="362"/>
      <c r="BA58" s="360" t="s">
        <v>95</v>
      </c>
      <c r="BB58" s="360"/>
      <c r="BC58" s="360"/>
      <c r="BD58" s="363"/>
      <c r="BE58" s="354"/>
      <c r="BF58" s="354"/>
      <c r="BG58" s="354"/>
      <c r="BH58" s="354"/>
      <c r="BI58" s="354"/>
      <c r="BJ58" s="354"/>
      <c r="BK58" s="354"/>
      <c r="BL58" s="354"/>
      <c r="BM58" s="350"/>
      <c r="BN58" s="325"/>
      <c r="BO58" s="324"/>
      <c r="BP58" s="350"/>
      <c r="BQ58" s="349" t="s">
        <v>88</v>
      </c>
      <c r="BR58" s="349"/>
      <c r="BS58" s="349"/>
      <c r="BT58" s="349"/>
      <c r="BU58" s="349"/>
      <c r="BV58" s="349"/>
      <c r="BW58" s="349"/>
      <c r="BX58" s="6" t="s">
        <v>83</v>
      </c>
      <c r="BY58" s="334"/>
      <c r="BZ58" s="334"/>
      <c r="CA58" s="350" t="s">
        <v>2</v>
      </c>
      <c r="CB58" s="350"/>
      <c r="CC58" s="62" t="s">
        <v>16</v>
      </c>
      <c r="CD58" s="313"/>
      <c r="CE58" s="314"/>
      <c r="CF58" s="314"/>
      <c r="CG58" s="314"/>
      <c r="CH58" s="314"/>
      <c r="CI58" s="314"/>
      <c r="CJ58" s="314"/>
      <c r="CK58" s="314"/>
      <c r="CL58" s="314"/>
      <c r="CM58" s="314"/>
      <c r="CN58" s="317"/>
      <c r="CO58" s="318"/>
      <c r="CP58" s="320"/>
      <c r="CQ58" s="314"/>
      <c r="CR58" s="314"/>
      <c r="CS58" s="314"/>
      <c r="CT58" s="314"/>
      <c r="CU58" s="314"/>
      <c r="CV58" s="314"/>
      <c r="CW58" s="314"/>
      <c r="CX58" s="314"/>
      <c r="CY58" s="314"/>
      <c r="CZ58" s="317"/>
      <c r="DA58" s="322"/>
      <c r="DB58" s="59"/>
      <c r="DC58" s="59"/>
      <c r="DD58" s="59"/>
      <c r="DE58" s="59"/>
      <c r="DF58" s="59"/>
      <c r="DG58" s="59"/>
      <c r="DH58" s="59"/>
      <c r="DI58" s="59"/>
      <c r="DJ58" s="59"/>
    </row>
    <row r="59" spans="1:114" s="1" customFormat="1" ht="15.95" customHeight="1">
      <c r="A59" s="45"/>
      <c r="B59" s="326"/>
      <c r="C59" s="322"/>
      <c r="D59" s="346"/>
      <c r="E59" s="347"/>
      <c r="F59" s="347"/>
      <c r="G59" s="347"/>
      <c r="H59" s="347"/>
      <c r="I59" s="347"/>
      <c r="J59" s="347"/>
      <c r="K59" s="347"/>
      <c r="L59" s="347"/>
      <c r="M59" s="347"/>
      <c r="N59" s="347"/>
      <c r="O59" s="347"/>
      <c r="P59" s="347"/>
      <c r="Q59" s="347"/>
      <c r="R59" s="347"/>
      <c r="S59" s="348"/>
      <c r="T59" s="336"/>
      <c r="U59" s="337"/>
      <c r="V59" s="337"/>
      <c r="W59" s="337"/>
      <c r="X59" s="337"/>
      <c r="Y59" s="337"/>
      <c r="Z59" s="337"/>
      <c r="AA59" s="337"/>
      <c r="AB59" s="337"/>
      <c r="AC59" s="337"/>
      <c r="AD59" s="338"/>
      <c r="AE59" s="64"/>
      <c r="AF59" s="6"/>
      <c r="AG59" s="349" t="s">
        <v>82</v>
      </c>
      <c r="AH59" s="349"/>
      <c r="AI59" s="349"/>
      <c r="AJ59" s="349"/>
      <c r="AK59" s="349"/>
      <c r="AL59" s="80"/>
      <c r="AM59" s="360" t="s">
        <v>96</v>
      </c>
      <c r="AN59" s="360"/>
      <c r="AO59" s="361"/>
      <c r="AP59" s="361"/>
      <c r="AQ59" s="361"/>
      <c r="AR59" s="361"/>
      <c r="AS59" s="361"/>
      <c r="AT59" s="361"/>
      <c r="AU59" s="360" t="s">
        <v>92</v>
      </c>
      <c r="AV59" s="360"/>
      <c r="AW59" s="360" t="s">
        <v>93</v>
      </c>
      <c r="AX59" s="360"/>
      <c r="AY59" s="362"/>
      <c r="AZ59" s="362"/>
      <c r="BA59" s="360" t="s">
        <v>97</v>
      </c>
      <c r="BB59" s="360"/>
      <c r="BC59" s="360"/>
      <c r="BD59" s="363"/>
      <c r="BE59" s="356"/>
      <c r="BF59" s="356"/>
      <c r="BG59" s="356"/>
      <c r="BH59" s="356"/>
      <c r="BI59" s="356"/>
      <c r="BJ59" s="356"/>
      <c r="BK59" s="356"/>
      <c r="BL59" s="356"/>
      <c r="BM59" s="317"/>
      <c r="BN59" s="322"/>
      <c r="BO59" s="65" t="s">
        <v>83</v>
      </c>
      <c r="BP59" s="364" t="s">
        <v>84</v>
      </c>
      <c r="BQ59" s="364"/>
      <c r="BR59" s="364"/>
      <c r="BS59" s="364"/>
      <c r="BT59" s="364"/>
      <c r="BU59" s="364"/>
      <c r="BV59" s="364"/>
      <c r="BW59" s="364"/>
      <c r="BX59" s="364"/>
      <c r="BY59" s="337"/>
      <c r="BZ59" s="337"/>
      <c r="CA59" s="317" t="s">
        <v>85</v>
      </c>
      <c r="CB59" s="317"/>
      <c r="CC59" s="66" t="s">
        <v>86</v>
      </c>
      <c r="CD59" s="340">
        <f>MIN(CD57,CP57)</f>
        <v>0</v>
      </c>
      <c r="CE59" s="341"/>
      <c r="CF59" s="341"/>
      <c r="CG59" s="341"/>
      <c r="CH59" s="341"/>
      <c r="CI59" s="341"/>
      <c r="CJ59" s="341"/>
      <c r="CK59" s="341"/>
      <c r="CL59" s="341"/>
      <c r="CM59" s="341"/>
      <c r="CN59" s="341"/>
      <c r="CO59" s="341"/>
      <c r="CP59" s="341"/>
      <c r="CQ59" s="341"/>
      <c r="CR59" s="341"/>
      <c r="CS59" s="341"/>
      <c r="CT59" s="341"/>
      <c r="CU59" s="341"/>
      <c r="CV59" s="341"/>
      <c r="CW59" s="341"/>
      <c r="CX59" s="341"/>
      <c r="CY59" s="342"/>
      <c r="CZ59" s="309" t="s">
        <v>1</v>
      </c>
      <c r="DA59" s="310"/>
      <c r="DB59" s="59"/>
    </row>
    <row r="60" spans="1:114" s="1" customFormat="1" ht="15.95" customHeight="1">
      <c r="A60" s="45"/>
      <c r="B60" s="323">
        <v>14</v>
      </c>
      <c r="C60" s="321"/>
      <c r="D60" s="327"/>
      <c r="E60" s="328"/>
      <c r="F60" s="328"/>
      <c r="G60" s="328"/>
      <c r="H60" s="328"/>
      <c r="I60" s="328"/>
      <c r="J60" s="328"/>
      <c r="K60" s="328"/>
      <c r="L60" s="328"/>
      <c r="M60" s="328"/>
      <c r="N60" s="328"/>
      <c r="O60" s="328"/>
      <c r="P60" s="328"/>
      <c r="Q60" s="328"/>
      <c r="R60" s="328"/>
      <c r="S60" s="329"/>
      <c r="T60" s="330" t="s">
        <v>9</v>
      </c>
      <c r="U60" s="331"/>
      <c r="V60" s="331"/>
      <c r="W60" s="331"/>
      <c r="X60" s="331"/>
      <c r="Y60" s="331"/>
      <c r="Z60" s="331"/>
      <c r="AA60" s="331"/>
      <c r="AB60" s="331"/>
      <c r="AC60" s="331"/>
      <c r="AD60" s="332"/>
      <c r="AE60" s="60"/>
      <c r="AF60" s="61"/>
      <c r="AG60" s="339" t="s">
        <v>4</v>
      </c>
      <c r="AH60" s="339"/>
      <c r="AI60" s="339"/>
      <c r="AJ60" s="339"/>
      <c r="AK60" s="339"/>
      <c r="AL60" s="79"/>
      <c r="AM60" s="357" t="s">
        <v>96</v>
      </c>
      <c r="AN60" s="357"/>
      <c r="AO60" s="358"/>
      <c r="AP60" s="358"/>
      <c r="AQ60" s="358"/>
      <c r="AR60" s="358"/>
      <c r="AS60" s="358"/>
      <c r="AT60" s="358"/>
      <c r="AU60" s="358"/>
      <c r="AV60" s="358"/>
      <c r="AW60" s="358"/>
      <c r="AX60" s="358"/>
      <c r="AY60" s="358"/>
      <c r="AZ60" s="358"/>
      <c r="BA60" s="357" t="s">
        <v>94</v>
      </c>
      <c r="BB60" s="357"/>
      <c r="BC60" s="357"/>
      <c r="BD60" s="359"/>
      <c r="BE60" s="352"/>
      <c r="BF60" s="352"/>
      <c r="BG60" s="352"/>
      <c r="BH60" s="352"/>
      <c r="BI60" s="352"/>
      <c r="BJ60" s="352"/>
      <c r="BK60" s="352"/>
      <c r="BL60" s="352"/>
      <c r="BM60" s="315" t="s">
        <v>1</v>
      </c>
      <c r="BN60" s="321"/>
      <c r="BO60" s="323"/>
      <c r="BP60" s="315"/>
      <c r="BQ60" s="365" t="s">
        <v>87</v>
      </c>
      <c r="BR60" s="365"/>
      <c r="BS60" s="365"/>
      <c r="BT60" s="365"/>
      <c r="BU60" s="365"/>
      <c r="BV60" s="365"/>
      <c r="BW60" s="365"/>
      <c r="BX60" s="6" t="s">
        <v>83</v>
      </c>
      <c r="BY60" s="334"/>
      <c r="BZ60" s="334"/>
      <c r="CA60" s="350" t="s">
        <v>2</v>
      </c>
      <c r="CB60" s="350"/>
      <c r="CC60" s="62" t="s">
        <v>16</v>
      </c>
      <c r="CD60" s="311">
        <f>BE60</f>
        <v>0</v>
      </c>
      <c r="CE60" s="312"/>
      <c r="CF60" s="312"/>
      <c r="CG60" s="312"/>
      <c r="CH60" s="312"/>
      <c r="CI60" s="312"/>
      <c r="CJ60" s="312"/>
      <c r="CK60" s="312"/>
      <c r="CL60" s="312"/>
      <c r="CM60" s="312"/>
      <c r="CN60" s="315" t="s">
        <v>1</v>
      </c>
      <c r="CO60" s="316"/>
      <c r="CP60" s="319">
        <f>IF(BY62="",DE6,ROUNDDOWN(37000*BY62/$CQ$6,-1))</f>
        <v>42000</v>
      </c>
      <c r="CQ60" s="312"/>
      <c r="CR60" s="312"/>
      <c r="CS60" s="312"/>
      <c r="CT60" s="312"/>
      <c r="CU60" s="312"/>
      <c r="CV60" s="312"/>
      <c r="CW60" s="312"/>
      <c r="CX60" s="312"/>
      <c r="CY60" s="312"/>
      <c r="CZ60" s="315" t="s">
        <v>1</v>
      </c>
      <c r="DA60" s="321"/>
      <c r="DB60" s="59"/>
      <c r="DC60" s="59"/>
      <c r="DD60" s="59"/>
      <c r="DE60" s="59"/>
      <c r="DF60" s="59"/>
      <c r="DG60" s="59"/>
      <c r="DH60" s="59"/>
      <c r="DI60" s="59"/>
      <c r="DJ60" s="59"/>
    </row>
    <row r="61" spans="1:114" s="1" customFormat="1" ht="15.95" customHeight="1">
      <c r="A61" s="45"/>
      <c r="B61" s="324"/>
      <c r="C61" s="325"/>
      <c r="D61" s="343"/>
      <c r="E61" s="344"/>
      <c r="F61" s="344"/>
      <c r="G61" s="344"/>
      <c r="H61" s="344"/>
      <c r="I61" s="344"/>
      <c r="J61" s="344"/>
      <c r="K61" s="344"/>
      <c r="L61" s="344"/>
      <c r="M61" s="344"/>
      <c r="N61" s="344"/>
      <c r="O61" s="344"/>
      <c r="P61" s="344"/>
      <c r="Q61" s="344"/>
      <c r="R61" s="344"/>
      <c r="S61" s="345"/>
      <c r="T61" s="333"/>
      <c r="U61" s="334"/>
      <c r="V61" s="334"/>
      <c r="W61" s="334"/>
      <c r="X61" s="334"/>
      <c r="Y61" s="334"/>
      <c r="Z61" s="334"/>
      <c r="AA61" s="334"/>
      <c r="AB61" s="334"/>
      <c r="AC61" s="334"/>
      <c r="AD61" s="335"/>
      <c r="AE61" s="64"/>
      <c r="AF61" s="6"/>
      <c r="AG61" s="349" t="s">
        <v>81</v>
      </c>
      <c r="AH61" s="349"/>
      <c r="AI61" s="349"/>
      <c r="AJ61" s="349"/>
      <c r="AK61" s="349"/>
      <c r="AL61" s="80"/>
      <c r="AM61" s="360" t="s">
        <v>96</v>
      </c>
      <c r="AN61" s="360"/>
      <c r="AO61" s="361"/>
      <c r="AP61" s="361"/>
      <c r="AQ61" s="361"/>
      <c r="AR61" s="361"/>
      <c r="AS61" s="361"/>
      <c r="AT61" s="361"/>
      <c r="AU61" s="360" t="s">
        <v>92</v>
      </c>
      <c r="AV61" s="360"/>
      <c r="AW61" s="360" t="s">
        <v>93</v>
      </c>
      <c r="AX61" s="360"/>
      <c r="AY61" s="362"/>
      <c r="AZ61" s="362"/>
      <c r="BA61" s="360" t="s">
        <v>95</v>
      </c>
      <c r="BB61" s="360"/>
      <c r="BC61" s="360"/>
      <c r="BD61" s="363"/>
      <c r="BE61" s="354"/>
      <c r="BF61" s="354"/>
      <c r="BG61" s="354"/>
      <c r="BH61" s="354"/>
      <c r="BI61" s="354"/>
      <c r="BJ61" s="354"/>
      <c r="BK61" s="354"/>
      <c r="BL61" s="354"/>
      <c r="BM61" s="350"/>
      <c r="BN61" s="325"/>
      <c r="BO61" s="324"/>
      <c r="BP61" s="350"/>
      <c r="BQ61" s="349" t="s">
        <v>88</v>
      </c>
      <c r="BR61" s="349"/>
      <c r="BS61" s="349"/>
      <c r="BT61" s="349"/>
      <c r="BU61" s="349"/>
      <c r="BV61" s="349"/>
      <c r="BW61" s="349"/>
      <c r="BX61" s="6" t="s">
        <v>83</v>
      </c>
      <c r="BY61" s="334"/>
      <c r="BZ61" s="334"/>
      <c r="CA61" s="350" t="s">
        <v>2</v>
      </c>
      <c r="CB61" s="350"/>
      <c r="CC61" s="62" t="s">
        <v>16</v>
      </c>
      <c r="CD61" s="313"/>
      <c r="CE61" s="314"/>
      <c r="CF61" s="314"/>
      <c r="CG61" s="314"/>
      <c r="CH61" s="314"/>
      <c r="CI61" s="314"/>
      <c r="CJ61" s="314"/>
      <c r="CK61" s="314"/>
      <c r="CL61" s="314"/>
      <c r="CM61" s="314"/>
      <c r="CN61" s="317"/>
      <c r="CO61" s="318"/>
      <c r="CP61" s="320"/>
      <c r="CQ61" s="314"/>
      <c r="CR61" s="314"/>
      <c r="CS61" s="314"/>
      <c r="CT61" s="314"/>
      <c r="CU61" s="314"/>
      <c r="CV61" s="314"/>
      <c r="CW61" s="314"/>
      <c r="CX61" s="314"/>
      <c r="CY61" s="314"/>
      <c r="CZ61" s="317"/>
      <c r="DA61" s="322"/>
      <c r="DB61" s="59"/>
      <c r="DC61" s="59"/>
      <c r="DD61" s="59"/>
      <c r="DE61" s="59"/>
      <c r="DF61" s="59"/>
      <c r="DG61" s="59"/>
      <c r="DH61" s="59"/>
      <c r="DI61" s="59"/>
      <c r="DJ61" s="59"/>
    </row>
    <row r="62" spans="1:114" s="1" customFormat="1" ht="15.95" customHeight="1">
      <c r="A62" s="45"/>
      <c r="B62" s="326"/>
      <c r="C62" s="322"/>
      <c r="D62" s="346"/>
      <c r="E62" s="347"/>
      <c r="F62" s="347"/>
      <c r="G62" s="347"/>
      <c r="H62" s="347"/>
      <c r="I62" s="347"/>
      <c r="J62" s="347"/>
      <c r="K62" s="347"/>
      <c r="L62" s="347"/>
      <c r="M62" s="347"/>
      <c r="N62" s="347"/>
      <c r="O62" s="347"/>
      <c r="P62" s="347"/>
      <c r="Q62" s="347"/>
      <c r="R62" s="347"/>
      <c r="S62" s="348"/>
      <c r="T62" s="336"/>
      <c r="U62" s="337"/>
      <c r="V62" s="337"/>
      <c r="W62" s="337"/>
      <c r="X62" s="337"/>
      <c r="Y62" s="337"/>
      <c r="Z62" s="337"/>
      <c r="AA62" s="337"/>
      <c r="AB62" s="337"/>
      <c r="AC62" s="337"/>
      <c r="AD62" s="338"/>
      <c r="AE62" s="64"/>
      <c r="AF62" s="6"/>
      <c r="AG62" s="349" t="s">
        <v>82</v>
      </c>
      <c r="AH62" s="349"/>
      <c r="AI62" s="349"/>
      <c r="AJ62" s="349"/>
      <c r="AK62" s="349"/>
      <c r="AL62" s="80"/>
      <c r="AM62" s="360" t="s">
        <v>96</v>
      </c>
      <c r="AN62" s="360"/>
      <c r="AO62" s="361"/>
      <c r="AP62" s="361"/>
      <c r="AQ62" s="361"/>
      <c r="AR62" s="361"/>
      <c r="AS62" s="361"/>
      <c r="AT62" s="361"/>
      <c r="AU62" s="360" t="s">
        <v>92</v>
      </c>
      <c r="AV62" s="360"/>
      <c r="AW62" s="360" t="s">
        <v>93</v>
      </c>
      <c r="AX62" s="360"/>
      <c r="AY62" s="362"/>
      <c r="AZ62" s="362"/>
      <c r="BA62" s="360" t="s">
        <v>97</v>
      </c>
      <c r="BB62" s="360"/>
      <c r="BC62" s="360"/>
      <c r="BD62" s="363"/>
      <c r="BE62" s="356"/>
      <c r="BF62" s="356"/>
      <c r="BG62" s="356"/>
      <c r="BH62" s="356"/>
      <c r="BI62" s="356"/>
      <c r="BJ62" s="356"/>
      <c r="BK62" s="356"/>
      <c r="BL62" s="356"/>
      <c r="BM62" s="317"/>
      <c r="BN62" s="322"/>
      <c r="BO62" s="65" t="s">
        <v>83</v>
      </c>
      <c r="BP62" s="364" t="s">
        <v>84</v>
      </c>
      <c r="BQ62" s="364"/>
      <c r="BR62" s="364"/>
      <c r="BS62" s="364"/>
      <c r="BT62" s="364"/>
      <c r="BU62" s="364"/>
      <c r="BV62" s="364"/>
      <c r="BW62" s="364"/>
      <c r="BX62" s="364"/>
      <c r="BY62" s="337"/>
      <c r="BZ62" s="337"/>
      <c r="CA62" s="317" t="s">
        <v>85</v>
      </c>
      <c r="CB62" s="317"/>
      <c r="CC62" s="66" t="s">
        <v>86</v>
      </c>
      <c r="CD62" s="340">
        <f>MIN(CD60,CP60)</f>
        <v>0</v>
      </c>
      <c r="CE62" s="341"/>
      <c r="CF62" s="341"/>
      <c r="CG62" s="341"/>
      <c r="CH62" s="341"/>
      <c r="CI62" s="341"/>
      <c r="CJ62" s="341"/>
      <c r="CK62" s="341"/>
      <c r="CL62" s="341"/>
      <c r="CM62" s="341"/>
      <c r="CN62" s="341"/>
      <c r="CO62" s="341"/>
      <c r="CP62" s="341"/>
      <c r="CQ62" s="341"/>
      <c r="CR62" s="341"/>
      <c r="CS62" s="341"/>
      <c r="CT62" s="341"/>
      <c r="CU62" s="341"/>
      <c r="CV62" s="341"/>
      <c r="CW62" s="341"/>
      <c r="CX62" s="341"/>
      <c r="CY62" s="342"/>
      <c r="CZ62" s="309" t="s">
        <v>1</v>
      </c>
      <c r="DA62" s="310"/>
      <c r="DB62" s="59"/>
    </row>
    <row r="63" spans="1:114" s="1" customFormat="1" ht="15.95" customHeight="1">
      <c r="A63" s="45"/>
      <c r="B63" s="323">
        <v>15</v>
      </c>
      <c r="C63" s="321"/>
      <c r="D63" s="327"/>
      <c r="E63" s="328"/>
      <c r="F63" s="328"/>
      <c r="G63" s="328"/>
      <c r="H63" s="328"/>
      <c r="I63" s="328"/>
      <c r="J63" s="328"/>
      <c r="K63" s="328"/>
      <c r="L63" s="328"/>
      <c r="M63" s="328"/>
      <c r="N63" s="328"/>
      <c r="O63" s="328"/>
      <c r="P63" s="328"/>
      <c r="Q63" s="328"/>
      <c r="R63" s="328"/>
      <c r="S63" s="329"/>
      <c r="T63" s="330" t="s">
        <v>9</v>
      </c>
      <c r="U63" s="331"/>
      <c r="V63" s="331"/>
      <c r="W63" s="331"/>
      <c r="X63" s="331"/>
      <c r="Y63" s="331"/>
      <c r="Z63" s="331"/>
      <c r="AA63" s="331"/>
      <c r="AB63" s="331"/>
      <c r="AC63" s="331"/>
      <c r="AD63" s="332"/>
      <c r="AE63" s="60"/>
      <c r="AF63" s="61"/>
      <c r="AG63" s="339" t="s">
        <v>4</v>
      </c>
      <c r="AH63" s="339"/>
      <c r="AI63" s="339"/>
      <c r="AJ63" s="339"/>
      <c r="AK63" s="339"/>
      <c r="AL63" s="79"/>
      <c r="AM63" s="357" t="s">
        <v>96</v>
      </c>
      <c r="AN63" s="357"/>
      <c r="AO63" s="358"/>
      <c r="AP63" s="358"/>
      <c r="AQ63" s="358"/>
      <c r="AR63" s="358"/>
      <c r="AS63" s="358"/>
      <c r="AT63" s="358"/>
      <c r="AU63" s="358"/>
      <c r="AV63" s="358"/>
      <c r="AW63" s="358"/>
      <c r="AX63" s="358"/>
      <c r="AY63" s="358"/>
      <c r="AZ63" s="358"/>
      <c r="BA63" s="357" t="s">
        <v>94</v>
      </c>
      <c r="BB63" s="357"/>
      <c r="BC63" s="357"/>
      <c r="BD63" s="359"/>
      <c r="BE63" s="352"/>
      <c r="BF63" s="352"/>
      <c r="BG63" s="352"/>
      <c r="BH63" s="352"/>
      <c r="BI63" s="352"/>
      <c r="BJ63" s="352"/>
      <c r="BK63" s="352"/>
      <c r="BL63" s="352"/>
      <c r="BM63" s="315" t="s">
        <v>1</v>
      </c>
      <c r="BN63" s="321"/>
      <c r="BO63" s="323"/>
      <c r="BP63" s="315"/>
      <c r="BQ63" s="365" t="s">
        <v>87</v>
      </c>
      <c r="BR63" s="365"/>
      <c r="BS63" s="365"/>
      <c r="BT63" s="365"/>
      <c r="BU63" s="365"/>
      <c r="BV63" s="365"/>
      <c r="BW63" s="365"/>
      <c r="BX63" s="6" t="s">
        <v>83</v>
      </c>
      <c r="BY63" s="334"/>
      <c r="BZ63" s="334"/>
      <c r="CA63" s="350" t="s">
        <v>2</v>
      </c>
      <c r="CB63" s="350"/>
      <c r="CC63" s="62" t="s">
        <v>16</v>
      </c>
      <c r="CD63" s="311">
        <f>BE63</f>
        <v>0</v>
      </c>
      <c r="CE63" s="312"/>
      <c r="CF63" s="312"/>
      <c r="CG63" s="312"/>
      <c r="CH63" s="312"/>
      <c r="CI63" s="312"/>
      <c r="CJ63" s="312"/>
      <c r="CK63" s="312"/>
      <c r="CL63" s="312"/>
      <c r="CM63" s="312"/>
      <c r="CN63" s="315" t="s">
        <v>1</v>
      </c>
      <c r="CO63" s="316"/>
      <c r="CP63" s="319">
        <f>IF(BY65="",DE6,ROUNDDOWN(37000*BY65/$CQ$6,-1))</f>
        <v>42000</v>
      </c>
      <c r="CQ63" s="312"/>
      <c r="CR63" s="312"/>
      <c r="CS63" s="312"/>
      <c r="CT63" s="312"/>
      <c r="CU63" s="312"/>
      <c r="CV63" s="312"/>
      <c r="CW63" s="312"/>
      <c r="CX63" s="312"/>
      <c r="CY63" s="312"/>
      <c r="CZ63" s="315" t="s">
        <v>1</v>
      </c>
      <c r="DA63" s="321"/>
      <c r="DB63" s="59"/>
      <c r="DC63" s="59"/>
      <c r="DD63" s="59"/>
      <c r="DE63" s="59"/>
      <c r="DF63" s="59"/>
      <c r="DG63" s="59"/>
      <c r="DH63" s="59"/>
      <c r="DI63" s="59"/>
      <c r="DJ63" s="59"/>
    </row>
    <row r="64" spans="1:114" s="1" customFormat="1" ht="15.95" customHeight="1">
      <c r="A64" s="45"/>
      <c r="B64" s="324"/>
      <c r="C64" s="325"/>
      <c r="D64" s="343"/>
      <c r="E64" s="344"/>
      <c r="F64" s="344"/>
      <c r="G64" s="344"/>
      <c r="H64" s="344"/>
      <c r="I64" s="344"/>
      <c r="J64" s="344"/>
      <c r="K64" s="344"/>
      <c r="L64" s="344"/>
      <c r="M64" s="344"/>
      <c r="N64" s="344"/>
      <c r="O64" s="344"/>
      <c r="P64" s="344"/>
      <c r="Q64" s="344"/>
      <c r="R64" s="344"/>
      <c r="S64" s="345"/>
      <c r="T64" s="333"/>
      <c r="U64" s="334"/>
      <c r="V64" s="334"/>
      <c r="W64" s="334"/>
      <c r="X64" s="334"/>
      <c r="Y64" s="334"/>
      <c r="Z64" s="334"/>
      <c r="AA64" s="334"/>
      <c r="AB64" s="334"/>
      <c r="AC64" s="334"/>
      <c r="AD64" s="335"/>
      <c r="AE64" s="64"/>
      <c r="AF64" s="6"/>
      <c r="AG64" s="349" t="s">
        <v>81</v>
      </c>
      <c r="AH64" s="349"/>
      <c r="AI64" s="349"/>
      <c r="AJ64" s="349"/>
      <c r="AK64" s="349"/>
      <c r="AL64" s="80"/>
      <c r="AM64" s="360" t="s">
        <v>96</v>
      </c>
      <c r="AN64" s="360"/>
      <c r="AO64" s="361"/>
      <c r="AP64" s="361"/>
      <c r="AQ64" s="361"/>
      <c r="AR64" s="361"/>
      <c r="AS64" s="361"/>
      <c r="AT64" s="361"/>
      <c r="AU64" s="360" t="s">
        <v>92</v>
      </c>
      <c r="AV64" s="360"/>
      <c r="AW64" s="360" t="s">
        <v>93</v>
      </c>
      <c r="AX64" s="360"/>
      <c r="AY64" s="362"/>
      <c r="AZ64" s="362"/>
      <c r="BA64" s="360" t="s">
        <v>95</v>
      </c>
      <c r="BB64" s="360"/>
      <c r="BC64" s="360"/>
      <c r="BD64" s="363"/>
      <c r="BE64" s="354"/>
      <c r="BF64" s="354"/>
      <c r="BG64" s="354"/>
      <c r="BH64" s="354"/>
      <c r="BI64" s="354"/>
      <c r="BJ64" s="354"/>
      <c r="BK64" s="354"/>
      <c r="BL64" s="354"/>
      <c r="BM64" s="350"/>
      <c r="BN64" s="325"/>
      <c r="BO64" s="324"/>
      <c r="BP64" s="350"/>
      <c r="BQ64" s="349" t="s">
        <v>88</v>
      </c>
      <c r="BR64" s="349"/>
      <c r="BS64" s="349"/>
      <c r="BT64" s="349"/>
      <c r="BU64" s="349"/>
      <c r="BV64" s="349"/>
      <c r="BW64" s="349"/>
      <c r="BX64" s="6" t="s">
        <v>83</v>
      </c>
      <c r="BY64" s="334"/>
      <c r="BZ64" s="334"/>
      <c r="CA64" s="350" t="s">
        <v>2</v>
      </c>
      <c r="CB64" s="350"/>
      <c r="CC64" s="62" t="s">
        <v>16</v>
      </c>
      <c r="CD64" s="313"/>
      <c r="CE64" s="314"/>
      <c r="CF64" s="314"/>
      <c r="CG64" s="314"/>
      <c r="CH64" s="314"/>
      <c r="CI64" s="314"/>
      <c r="CJ64" s="314"/>
      <c r="CK64" s="314"/>
      <c r="CL64" s="314"/>
      <c r="CM64" s="314"/>
      <c r="CN64" s="317"/>
      <c r="CO64" s="318"/>
      <c r="CP64" s="320"/>
      <c r="CQ64" s="314"/>
      <c r="CR64" s="314"/>
      <c r="CS64" s="314"/>
      <c r="CT64" s="314"/>
      <c r="CU64" s="314"/>
      <c r="CV64" s="314"/>
      <c r="CW64" s="314"/>
      <c r="CX64" s="314"/>
      <c r="CY64" s="314"/>
      <c r="CZ64" s="317"/>
      <c r="DA64" s="322"/>
      <c r="DB64" s="59"/>
      <c r="DC64" s="59"/>
      <c r="DD64" s="59"/>
      <c r="DE64" s="59"/>
      <c r="DF64" s="59"/>
      <c r="DG64" s="59"/>
      <c r="DH64" s="59"/>
      <c r="DI64" s="59"/>
      <c r="DJ64" s="59"/>
    </row>
    <row r="65" spans="1:114" s="1" customFormat="1" ht="15.95" customHeight="1">
      <c r="A65" s="45"/>
      <c r="B65" s="326"/>
      <c r="C65" s="322"/>
      <c r="D65" s="346"/>
      <c r="E65" s="347"/>
      <c r="F65" s="347"/>
      <c r="G65" s="347"/>
      <c r="H65" s="347"/>
      <c r="I65" s="347"/>
      <c r="J65" s="347"/>
      <c r="K65" s="347"/>
      <c r="L65" s="347"/>
      <c r="M65" s="347"/>
      <c r="N65" s="347"/>
      <c r="O65" s="347"/>
      <c r="P65" s="347"/>
      <c r="Q65" s="347"/>
      <c r="R65" s="347"/>
      <c r="S65" s="348"/>
      <c r="T65" s="336"/>
      <c r="U65" s="337"/>
      <c r="V65" s="337"/>
      <c r="W65" s="337"/>
      <c r="X65" s="337"/>
      <c r="Y65" s="337"/>
      <c r="Z65" s="337"/>
      <c r="AA65" s="337"/>
      <c r="AB65" s="337"/>
      <c r="AC65" s="337"/>
      <c r="AD65" s="338"/>
      <c r="AE65" s="64"/>
      <c r="AF65" s="6"/>
      <c r="AG65" s="349" t="s">
        <v>82</v>
      </c>
      <c r="AH65" s="349"/>
      <c r="AI65" s="349"/>
      <c r="AJ65" s="349"/>
      <c r="AK65" s="349"/>
      <c r="AL65" s="80"/>
      <c r="AM65" s="360" t="s">
        <v>96</v>
      </c>
      <c r="AN65" s="360"/>
      <c r="AO65" s="361"/>
      <c r="AP65" s="361"/>
      <c r="AQ65" s="361"/>
      <c r="AR65" s="361"/>
      <c r="AS65" s="361"/>
      <c r="AT65" s="361"/>
      <c r="AU65" s="360" t="s">
        <v>92</v>
      </c>
      <c r="AV65" s="360"/>
      <c r="AW65" s="360" t="s">
        <v>93</v>
      </c>
      <c r="AX65" s="360"/>
      <c r="AY65" s="362"/>
      <c r="AZ65" s="362"/>
      <c r="BA65" s="360" t="s">
        <v>97</v>
      </c>
      <c r="BB65" s="360"/>
      <c r="BC65" s="360"/>
      <c r="BD65" s="363"/>
      <c r="BE65" s="356"/>
      <c r="BF65" s="356"/>
      <c r="BG65" s="356"/>
      <c r="BH65" s="356"/>
      <c r="BI65" s="356"/>
      <c r="BJ65" s="356"/>
      <c r="BK65" s="356"/>
      <c r="BL65" s="356"/>
      <c r="BM65" s="317"/>
      <c r="BN65" s="322"/>
      <c r="BO65" s="65" t="s">
        <v>83</v>
      </c>
      <c r="BP65" s="364" t="s">
        <v>84</v>
      </c>
      <c r="BQ65" s="364"/>
      <c r="BR65" s="364"/>
      <c r="BS65" s="364"/>
      <c r="BT65" s="364"/>
      <c r="BU65" s="364"/>
      <c r="BV65" s="364"/>
      <c r="BW65" s="364"/>
      <c r="BX65" s="364"/>
      <c r="BY65" s="337"/>
      <c r="BZ65" s="337"/>
      <c r="CA65" s="317" t="s">
        <v>85</v>
      </c>
      <c r="CB65" s="317"/>
      <c r="CC65" s="66" t="s">
        <v>86</v>
      </c>
      <c r="CD65" s="340">
        <f>MIN(CD63,CP63)</f>
        <v>0</v>
      </c>
      <c r="CE65" s="341"/>
      <c r="CF65" s="341"/>
      <c r="CG65" s="341"/>
      <c r="CH65" s="341"/>
      <c r="CI65" s="341"/>
      <c r="CJ65" s="341"/>
      <c r="CK65" s="341"/>
      <c r="CL65" s="341"/>
      <c r="CM65" s="341"/>
      <c r="CN65" s="341"/>
      <c r="CO65" s="341"/>
      <c r="CP65" s="341"/>
      <c r="CQ65" s="341"/>
      <c r="CR65" s="341"/>
      <c r="CS65" s="341"/>
      <c r="CT65" s="341"/>
      <c r="CU65" s="341"/>
      <c r="CV65" s="341"/>
      <c r="CW65" s="341"/>
      <c r="CX65" s="341"/>
      <c r="CY65" s="342"/>
      <c r="CZ65" s="309" t="s">
        <v>1</v>
      </c>
      <c r="DA65" s="310"/>
      <c r="DB65" s="59"/>
    </row>
    <row r="66" spans="1:114" s="1" customFormat="1" ht="15.95" customHeight="1">
      <c r="A66" s="45"/>
      <c r="B66" s="323">
        <v>16</v>
      </c>
      <c r="C66" s="321"/>
      <c r="D66" s="327"/>
      <c r="E66" s="328"/>
      <c r="F66" s="328"/>
      <c r="G66" s="328"/>
      <c r="H66" s="328"/>
      <c r="I66" s="328"/>
      <c r="J66" s="328"/>
      <c r="K66" s="328"/>
      <c r="L66" s="328"/>
      <c r="M66" s="328"/>
      <c r="N66" s="328"/>
      <c r="O66" s="328"/>
      <c r="P66" s="328"/>
      <c r="Q66" s="328"/>
      <c r="R66" s="328"/>
      <c r="S66" s="329"/>
      <c r="T66" s="330" t="s">
        <v>9</v>
      </c>
      <c r="U66" s="331"/>
      <c r="V66" s="331"/>
      <c r="W66" s="331"/>
      <c r="X66" s="331"/>
      <c r="Y66" s="331"/>
      <c r="Z66" s="331"/>
      <c r="AA66" s="331"/>
      <c r="AB66" s="331"/>
      <c r="AC66" s="331"/>
      <c r="AD66" s="332"/>
      <c r="AE66" s="60"/>
      <c r="AF66" s="61"/>
      <c r="AG66" s="339" t="s">
        <v>4</v>
      </c>
      <c r="AH66" s="339"/>
      <c r="AI66" s="339"/>
      <c r="AJ66" s="339"/>
      <c r="AK66" s="339"/>
      <c r="AL66" s="79"/>
      <c r="AM66" s="357" t="s">
        <v>96</v>
      </c>
      <c r="AN66" s="357"/>
      <c r="AO66" s="358"/>
      <c r="AP66" s="358"/>
      <c r="AQ66" s="358"/>
      <c r="AR66" s="358"/>
      <c r="AS66" s="358"/>
      <c r="AT66" s="358"/>
      <c r="AU66" s="358"/>
      <c r="AV66" s="358"/>
      <c r="AW66" s="358"/>
      <c r="AX66" s="358"/>
      <c r="AY66" s="358"/>
      <c r="AZ66" s="358"/>
      <c r="BA66" s="357" t="s">
        <v>94</v>
      </c>
      <c r="BB66" s="357"/>
      <c r="BC66" s="357"/>
      <c r="BD66" s="359"/>
      <c r="BE66" s="352"/>
      <c r="BF66" s="352"/>
      <c r="BG66" s="352"/>
      <c r="BH66" s="352"/>
      <c r="BI66" s="352"/>
      <c r="BJ66" s="352"/>
      <c r="BK66" s="352"/>
      <c r="BL66" s="352"/>
      <c r="BM66" s="315" t="s">
        <v>1</v>
      </c>
      <c r="BN66" s="321"/>
      <c r="BO66" s="323"/>
      <c r="BP66" s="315"/>
      <c r="BQ66" s="365" t="s">
        <v>87</v>
      </c>
      <c r="BR66" s="365"/>
      <c r="BS66" s="365"/>
      <c r="BT66" s="365"/>
      <c r="BU66" s="365"/>
      <c r="BV66" s="365"/>
      <c r="BW66" s="365"/>
      <c r="BX66" s="6" t="s">
        <v>83</v>
      </c>
      <c r="BY66" s="334"/>
      <c r="BZ66" s="334"/>
      <c r="CA66" s="350" t="s">
        <v>2</v>
      </c>
      <c r="CB66" s="350"/>
      <c r="CC66" s="62" t="s">
        <v>16</v>
      </c>
      <c r="CD66" s="311">
        <f>BE66</f>
        <v>0</v>
      </c>
      <c r="CE66" s="312"/>
      <c r="CF66" s="312"/>
      <c r="CG66" s="312"/>
      <c r="CH66" s="312"/>
      <c r="CI66" s="312"/>
      <c r="CJ66" s="312"/>
      <c r="CK66" s="312"/>
      <c r="CL66" s="312"/>
      <c r="CM66" s="312"/>
      <c r="CN66" s="315" t="s">
        <v>1</v>
      </c>
      <c r="CO66" s="316"/>
      <c r="CP66" s="319">
        <f>IF(BY68="",DE6,ROUNDDOWN(37000*BY68/$CQ$6,-1))</f>
        <v>42000</v>
      </c>
      <c r="CQ66" s="312"/>
      <c r="CR66" s="312"/>
      <c r="CS66" s="312"/>
      <c r="CT66" s="312"/>
      <c r="CU66" s="312"/>
      <c r="CV66" s="312"/>
      <c r="CW66" s="312"/>
      <c r="CX66" s="312"/>
      <c r="CY66" s="312"/>
      <c r="CZ66" s="315" t="s">
        <v>1</v>
      </c>
      <c r="DA66" s="321"/>
      <c r="DB66" s="59"/>
      <c r="DC66" s="59"/>
      <c r="DD66" s="59"/>
      <c r="DE66" s="59"/>
      <c r="DF66" s="59"/>
      <c r="DG66" s="59"/>
      <c r="DH66" s="59"/>
      <c r="DI66" s="59"/>
      <c r="DJ66" s="59"/>
    </row>
    <row r="67" spans="1:114" s="1" customFormat="1" ht="15.95" customHeight="1">
      <c r="A67" s="45"/>
      <c r="B67" s="324"/>
      <c r="C67" s="325"/>
      <c r="D67" s="343"/>
      <c r="E67" s="344"/>
      <c r="F67" s="344"/>
      <c r="G67" s="344"/>
      <c r="H67" s="344"/>
      <c r="I67" s="344"/>
      <c r="J67" s="344"/>
      <c r="K67" s="344"/>
      <c r="L67" s="344"/>
      <c r="M67" s="344"/>
      <c r="N67" s="344"/>
      <c r="O67" s="344"/>
      <c r="P67" s="344"/>
      <c r="Q67" s="344"/>
      <c r="R67" s="344"/>
      <c r="S67" s="345"/>
      <c r="T67" s="333"/>
      <c r="U67" s="334"/>
      <c r="V67" s="334"/>
      <c r="W67" s="334"/>
      <c r="X67" s="334"/>
      <c r="Y67" s="334"/>
      <c r="Z67" s="334"/>
      <c r="AA67" s="334"/>
      <c r="AB67" s="334"/>
      <c r="AC67" s="334"/>
      <c r="AD67" s="335"/>
      <c r="AE67" s="64"/>
      <c r="AF67" s="6"/>
      <c r="AG67" s="349" t="s">
        <v>81</v>
      </c>
      <c r="AH67" s="349"/>
      <c r="AI67" s="349"/>
      <c r="AJ67" s="349"/>
      <c r="AK67" s="349"/>
      <c r="AL67" s="80"/>
      <c r="AM67" s="360" t="s">
        <v>96</v>
      </c>
      <c r="AN67" s="360"/>
      <c r="AO67" s="361"/>
      <c r="AP67" s="361"/>
      <c r="AQ67" s="361"/>
      <c r="AR67" s="361"/>
      <c r="AS67" s="361"/>
      <c r="AT67" s="361"/>
      <c r="AU67" s="360" t="s">
        <v>92</v>
      </c>
      <c r="AV67" s="360"/>
      <c r="AW67" s="360" t="s">
        <v>93</v>
      </c>
      <c r="AX67" s="360"/>
      <c r="AY67" s="362"/>
      <c r="AZ67" s="362"/>
      <c r="BA67" s="360" t="s">
        <v>95</v>
      </c>
      <c r="BB67" s="360"/>
      <c r="BC67" s="360"/>
      <c r="BD67" s="363"/>
      <c r="BE67" s="354"/>
      <c r="BF67" s="354"/>
      <c r="BG67" s="354"/>
      <c r="BH67" s="354"/>
      <c r="BI67" s="354"/>
      <c r="BJ67" s="354"/>
      <c r="BK67" s="354"/>
      <c r="BL67" s="354"/>
      <c r="BM67" s="350"/>
      <c r="BN67" s="325"/>
      <c r="BO67" s="324"/>
      <c r="BP67" s="350"/>
      <c r="BQ67" s="349" t="s">
        <v>88</v>
      </c>
      <c r="BR67" s="349"/>
      <c r="BS67" s="349"/>
      <c r="BT67" s="349"/>
      <c r="BU67" s="349"/>
      <c r="BV67" s="349"/>
      <c r="BW67" s="349"/>
      <c r="BX67" s="6" t="s">
        <v>83</v>
      </c>
      <c r="BY67" s="334"/>
      <c r="BZ67" s="334"/>
      <c r="CA67" s="350" t="s">
        <v>2</v>
      </c>
      <c r="CB67" s="350"/>
      <c r="CC67" s="62" t="s">
        <v>16</v>
      </c>
      <c r="CD67" s="313"/>
      <c r="CE67" s="314"/>
      <c r="CF67" s="314"/>
      <c r="CG67" s="314"/>
      <c r="CH67" s="314"/>
      <c r="CI67" s="314"/>
      <c r="CJ67" s="314"/>
      <c r="CK67" s="314"/>
      <c r="CL67" s="314"/>
      <c r="CM67" s="314"/>
      <c r="CN67" s="317"/>
      <c r="CO67" s="318"/>
      <c r="CP67" s="320"/>
      <c r="CQ67" s="314"/>
      <c r="CR67" s="314"/>
      <c r="CS67" s="314"/>
      <c r="CT67" s="314"/>
      <c r="CU67" s="314"/>
      <c r="CV67" s="314"/>
      <c r="CW67" s="314"/>
      <c r="CX67" s="314"/>
      <c r="CY67" s="314"/>
      <c r="CZ67" s="317"/>
      <c r="DA67" s="322"/>
      <c r="DB67" s="59"/>
      <c r="DC67" s="59"/>
      <c r="DD67" s="59"/>
      <c r="DE67" s="59"/>
      <c r="DF67" s="59"/>
      <c r="DG67" s="59"/>
      <c r="DH67" s="59"/>
      <c r="DI67" s="59"/>
      <c r="DJ67" s="59"/>
    </row>
    <row r="68" spans="1:114" s="1" customFormat="1" ht="15.95" customHeight="1">
      <c r="A68" s="45"/>
      <c r="B68" s="326"/>
      <c r="C68" s="322"/>
      <c r="D68" s="346"/>
      <c r="E68" s="347"/>
      <c r="F68" s="347"/>
      <c r="G68" s="347"/>
      <c r="H68" s="347"/>
      <c r="I68" s="347"/>
      <c r="J68" s="347"/>
      <c r="K68" s="347"/>
      <c r="L68" s="347"/>
      <c r="M68" s="347"/>
      <c r="N68" s="347"/>
      <c r="O68" s="347"/>
      <c r="P68" s="347"/>
      <c r="Q68" s="347"/>
      <c r="R68" s="347"/>
      <c r="S68" s="348"/>
      <c r="T68" s="336"/>
      <c r="U68" s="337"/>
      <c r="V68" s="337"/>
      <c r="W68" s="337"/>
      <c r="X68" s="337"/>
      <c r="Y68" s="337"/>
      <c r="Z68" s="337"/>
      <c r="AA68" s="337"/>
      <c r="AB68" s="337"/>
      <c r="AC68" s="337"/>
      <c r="AD68" s="338"/>
      <c r="AE68" s="64"/>
      <c r="AF68" s="6"/>
      <c r="AG68" s="349" t="s">
        <v>82</v>
      </c>
      <c r="AH68" s="349"/>
      <c r="AI68" s="349"/>
      <c r="AJ68" s="349"/>
      <c r="AK68" s="349"/>
      <c r="AL68" s="80"/>
      <c r="AM68" s="360" t="s">
        <v>96</v>
      </c>
      <c r="AN68" s="360"/>
      <c r="AO68" s="361"/>
      <c r="AP68" s="361"/>
      <c r="AQ68" s="361"/>
      <c r="AR68" s="361"/>
      <c r="AS68" s="361"/>
      <c r="AT68" s="361"/>
      <c r="AU68" s="360" t="s">
        <v>92</v>
      </c>
      <c r="AV68" s="360"/>
      <c r="AW68" s="360" t="s">
        <v>93</v>
      </c>
      <c r="AX68" s="360"/>
      <c r="AY68" s="362"/>
      <c r="AZ68" s="362"/>
      <c r="BA68" s="360" t="s">
        <v>97</v>
      </c>
      <c r="BB68" s="360"/>
      <c r="BC68" s="360"/>
      <c r="BD68" s="363"/>
      <c r="BE68" s="356"/>
      <c r="BF68" s="356"/>
      <c r="BG68" s="356"/>
      <c r="BH68" s="356"/>
      <c r="BI68" s="356"/>
      <c r="BJ68" s="356"/>
      <c r="BK68" s="356"/>
      <c r="BL68" s="356"/>
      <c r="BM68" s="317"/>
      <c r="BN68" s="322"/>
      <c r="BO68" s="65" t="s">
        <v>83</v>
      </c>
      <c r="BP68" s="364" t="s">
        <v>84</v>
      </c>
      <c r="BQ68" s="364"/>
      <c r="BR68" s="364"/>
      <c r="BS68" s="364"/>
      <c r="BT68" s="364"/>
      <c r="BU68" s="364"/>
      <c r="BV68" s="364"/>
      <c r="BW68" s="364"/>
      <c r="BX68" s="364"/>
      <c r="BY68" s="337"/>
      <c r="BZ68" s="337"/>
      <c r="CA68" s="317" t="s">
        <v>85</v>
      </c>
      <c r="CB68" s="317"/>
      <c r="CC68" s="66" t="s">
        <v>86</v>
      </c>
      <c r="CD68" s="340">
        <f>MIN(CD66,CP66)</f>
        <v>0</v>
      </c>
      <c r="CE68" s="341"/>
      <c r="CF68" s="341"/>
      <c r="CG68" s="341"/>
      <c r="CH68" s="341"/>
      <c r="CI68" s="341"/>
      <c r="CJ68" s="341"/>
      <c r="CK68" s="341"/>
      <c r="CL68" s="341"/>
      <c r="CM68" s="341"/>
      <c r="CN68" s="341"/>
      <c r="CO68" s="341"/>
      <c r="CP68" s="341"/>
      <c r="CQ68" s="341"/>
      <c r="CR68" s="341"/>
      <c r="CS68" s="341"/>
      <c r="CT68" s="341"/>
      <c r="CU68" s="341"/>
      <c r="CV68" s="341"/>
      <c r="CW68" s="341"/>
      <c r="CX68" s="341"/>
      <c r="CY68" s="342"/>
      <c r="CZ68" s="309" t="s">
        <v>1</v>
      </c>
      <c r="DA68" s="310"/>
      <c r="DB68" s="59"/>
    </row>
    <row r="69" spans="1:114" s="1" customFormat="1" ht="15.95" customHeight="1">
      <c r="A69" s="45"/>
      <c r="B69" s="323">
        <v>17</v>
      </c>
      <c r="C69" s="321"/>
      <c r="D69" s="327"/>
      <c r="E69" s="328"/>
      <c r="F69" s="328"/>
      <c r="G69" s="328"/>
      <c r="H69" s="328"/>
      <c r="I69" s="328"/>
      <c r="J69" s="328"/>
      <c r="K69" s="328"/>
      <c r="L69" s="328"/>
      <c r="M69" s="328"/>
      <c r="N69" s="328"/>
      <c r="O69" s="328"/>
      <c r="P69" s="328"/>
      <c r="Q69" s="328"/>
      <c r="R69" s="328"/>
      <c r="S69" s="329"/>
      <c r="T69" s="330" t="s">
        <v>9</v>
      </c>
      <c r="U69" s="331"/>
      <c r="V69" s="331"/>
      <c r="W69" s="331"/>
      <c r="X69" s="331"/>
      <c r="Y69" s="331"/>
      <c r="Z69" s="331"/>
      <c r="AA69" s="331"/>
      <c r="AB69" s="331"/>
      <c r="AC69" s="331"/>
      <c r="AD69" s="332"/>
      <c r="AE69" s="60"/>
      <c r="AF69" s="61"/>
      <c r="AG69" s="339" t="s">
        <v>4</v>
      </c>
      <c r="AH69" s="339"/>
      <c r="AI69" s="339"/>
      <c r="AJ69" s="339"/>
      <c r="AK69" s="339"/>
      <c r="AL69" s="79"/>
      <c r="AM69" s="357" t="s">
        <v>96</v>
      </c>
      <c r="AN69" s="357"/>
      <c r="AO69" s="358"/>
      <c r="AP69" s="358"/>
      <c r="AQ69" s="358"/>
      <c r="AR69" s="358"/>
      <c r="AS69" s="358"/>
      <c r="AT69" s="358"/>
      <c r="AU69" s="358"/>
      <c r="AV69" s="358"/>
      <c r="AW69" s="358"/>
      <c r="AX69" s="358"/>
      <c r="AY69" s="358"/>
      <c r="AZ69" s="358"/>
      <c r="BA69" s="357" t="s">
        <v>94</v>
      </c>
      <c r="BB69" s="357"/>
      <c r="BC69" s="357"/>
      <c r="BD69" s="359"/>
      <c r="BE69" s="352"/>
      <c r="BF69" s="352"/>
      <c r="BG69" s="352"/>
      <c r="BH69" s="352"/>
      <c r="BI69" s="352"/>
      <c r="BJ69" s="352"/>
      <c r="BK69" s="352"/>
      <c r="BL69" s="352"/>
      <c r="BM69" s="315" t="s">
        <v>1</v>
      </c>
      <c r="BN69" s="321"/>
      <c r="BO69" s="323"/>
      <c r="BP69" s="315"/>
      <c r="BQ69" s="365" t="s">
        <v>87</v>
      </c>
      <c r="BR69" s="365"/>
      <c r="BS69" s="365"/>
      <c r="BT69" s="365"/>
      <c r="BU69" s="365"/>
      <c r="BV69" s="365"/>
      <c r="BW69" s="365"/>
      <c r="BX69" s="6" t="s">
        <v>83</v>
      </c>
      <c r="BY69" s="334"/>
      <c r="BZ69" s="334"/>
      <c r="CA69" s="350" t="s">
        <v>2</v>
      </c>
      <c r="CB69" s="350"/>
      <c r="CC69" s="62" t="s">
        <v>16</v>
      </c>
      <c r="CD69" s="311">
        <f>BE69</f>
        <v>0</v>
      </c>
      <c r="CE69" s="312"/>
      <c r="CF69" s="312"/>
      <c r="CG69" s="312"/>
      <c r="CH69" s="312"/>
      <c r="CI69" s="312"/>
      <c r="CJ69" s="312"/>
      <c r="CK69" s="312"/>
      <c r="CL69" s="312"/>
      <c r="CM69" s="312"/>
      <c r="CN69" s="315" t="s">
        <v>1</v>
      </c>
      <c r="CO69" s="316"/>
      <c r="CP69" s="319">
        <f>IF(BY71="",DE6,ROUNDDOWN(37000*BY71/$CQ$6,-1))</f>
        <v>42000</v>
      </c>
      <c r="CQ69" s="312"/>
      <c r="CR69" s="312"/>
      <c r="CS69" s="312"/>
      <c r="CT69" s="312"/>
      <c r="CU69" s="312"/>
      <c r="CV69" s="312"/>
      <c r="CW69" s="312"/>
      <c r="CX69" s="312"/>
      <c r="CY69" s="312"/>
      <c r="CZ69" s="315" t="s">
        <v>1</v>
      </c>
      <c r="DA69" s="321"/>
      <c r="DB69" s="59"/>
      <c r="DC69" s="59"/>
      <c r="DD69" s="59"/>
      <c r="DE69" s="59"/>
      <c r="DF69" s="59"/>
      <c r="DG69" s="59"/>
      <c r="DH69" s="59"/>
      <c r="DI69" s="59"/>
      <c r="DJ69" s="59"/>
    </row>
    <row r="70" spans="1:114" s="1" customFormat="1" ht="15.95" customHeight="1">
      <c r="A70" s="45"/>
      <c r="B70" s="324"/>
      <c r="C70" s="325"/>
      <c r="D70" s="343"/>
      <c r="E70" s="344"/>
      <c r="F70" s="344"/>
      <c r="G70" s="344"/>
      <c r="H70" s="344"/>
      <c r="I70" s="344"/>
      <c r="J70" s="344"/>
      <c r="K70" s="344"/>
      <c r="L70" s="344"/>
      <c r="M70" s="344"/>
      <c r="N70" s="344"/>
      <c r="O70" s="344"/>
      <c r="P70" s="344"/>
      <c r="Q70" s="344"/>
      <c r="R70" s="344"/>
      <c r="S70" s="345"/>
      <c r="T70" s="333"/>
      <c r="U70" s="334"/>
      <c r="V70" s="334"/>
      <c r="W70" s="334"/>
      <c r="X70" s="334"/>
      <c r="Y70" s="334"/>
      <c r="Z70" s="334"/>
      <c r="AA70" s="334"/>
      <c r="AB70" s="334"/>
      <c r="AC70" s="334"/>
      <c r="AD70" s="335"/>
      <c r="AE70" s="64"/>
      <c r="AF70" s="6"/>
      <c r="AG70" s="349" t="s">
        <v>81</v>
      </c>
      <c r="AH70" s="349"/>
      <c r="AI70" s="349"/>
      <c r="AJ70" s="349"/>
      <c r="AK70" s="349"/>
      <c r="AL70" s="80"/>
      <c r="AM70" s="360" t="s">
        <v>96</v>
      </c>
      <c r="AN70" s="360"/>
      <c r="AO70" s="361"/>
      <c r="AP70" s="361"/>
      <c r="AQ70" s="361"/>
      <c r="AR70" s="361"/>
      <c r="AS70" s="361"/>
      <c r="AT70" s="361"/>
      <c r="AU70" s="360" t="s">
        <v>92</v>
      </c>
      <c r="AV70" s="360"/>
      <c r="AW70" s="360" t="s">
        <v>93</v>
      </c>
      <c r="AX70" s="360"/>
      <c r="AY70" s="362"/>
      <c r="AZ70" s="362"/>
      <c r="BA70" s="360" t="s">
        <v>95</v>
      </c>
      <c r="BB70" s="360"/>
      <c r="BC70" s="360"/>
      <c r="BD70" s="363"/>
      <c r="BE70" s="354"/>
      <c r="BF70" s="354"/>
      <c r="BG70" s="354"/>
      <c r="BH70" s="354"/>
      <c r="BI70" s="354"/>
      <c r="BJ70" s="354"/>
      <c r="BK70" s="354"/>
      <c r="BL70" s="354"/>
      <c r="BM70" s="350"/>
      <c r="BN70" s="325"/>
      <c r="BO70" s="324"/>
      <c r="BP70" s="350"/>
      <c r="BQ70" s="349" t="s">
        <v>88</v>
      </c>
      <c r="BR70" s="349"/>
      <c r="BS70" s="349"/>
      <c r="BT70" s="349"/>
      <c r="BU70" s="349"/>
      <c r="BV70" s="349"/>
      <c r="BW70" s="349"/>
      <c r="BX70" s="6" t="s">
        <v>83</v>
      </c>
      <c r="BY70" s="334"/>
      <c r="BZ70" s="334"/>
      <c r="CA70" s="350" t="s">
        <v>2</v>
      </c>
      <c r="CB70" s="350"/>
      <c r="CC70" s="62" t="s">
        <v>16</v>
      </c>
      <c r="CD70" s="313"/>
      <c r="CE70" s="314"/>
      <c r="CF70" s="314"/>
      <c r="CG70" s="314"/>
      <c r="CH70" s="314"/>
      <c r="CI70" s="314"/>
      <c r="CJ70" s="314"/>
      <c r="CK70" s="314"/>
      <c r="CL70" s="314"/>
      <c r="CM70" s="314"/>
      <c r="CN70" s="317"/>
      <c r="CO70" s="318"/>
      <c r="CP70" s="320"/>
      <c r="CQ70" s="314"/>
      <c r="CR70" s="314"/>
      <c r="CS70" s="314"/>
      <c r="CT70" s="314"/>
      <c r="CU70" s="314"/>
      <c r="CV70" s="314"/>
      <c r="CW70" s="314"/>
      <c r="CX70" s="314"/>
      <c r="CY70" s="314"/>
      <c r="CZ70" s="317"/>
      <c r="DA70" s="322"/>
      <c r="DB70" s="59"/>
      <c r="DC70" s="59"/>
      <c r="DD70" s="59"/>
      <c r="DE70" s="59"/>
      <c r="DF70" s="59"/>
      <c r="DG70" s="59"/>
      <c r="DH70" s="59"/>
      <c r="DI70" s="59"/>
      <c r="DJ70" s="59"/>
    </row>
    <row r="71" spans="1:114" s="1" customFormat="1" ht="15.95" customHeight="1">
      <c r="A71" s="45"/>
      <c r="B71" s="326"/>
      <c r="C71" s="322"/>
      <c r="D71" s="346"/>
      <c r="E71" s="347"/>
      <c r="F71" s="347"/>
      <c r="G71" s="347"/>
      <c r="H71" s="347"/>
      <c r="I71" s="347"/>
      <c r="J71" s="347"/>
      <c r="K71" s="347"/>
      <c r="L71" s="347"/>
      <c r="M71" s="347"/>
      <c r="N71" s="347"/>
      <c r="O71" s="347"/>
      <c r="P71" s="347"/>
      <c r="Q71" s="347"/>
      <c r="R71" s="347"/>
      <c r="S71" s="348"/>
      <c r="T71" s="336"/>
      <c r="U71" s="337"/>
      <c r="V71" s="337"/>
      <c r="W71" s="337"/>
      <c r="X71" s="337"/>
      <c r="Y71" s="337"/>
      <c r="Z71" s="337"/>
      <c r="AA71" s="337"/>
      <c r="AB71" s="337"/>
      <c r="AC71" s="337"/>
      <c r="AD71" s="338"/>
      <c r="AE71" s="64"/>
      <c r="AF71" s="6"/>
      <c r="AG71" s="349" t="s">
        <v>82</v>
      </c>
      <c r="AH71" s="349"/>
      <c r="AI71" s="349"/>
      <c r="AJ71" s="349"/>
      <c r="AK71" s="349"/>
      <c r="AL71" s="80"/>
      <c r="AM71" s="360" t="s">
        <v>96</v>
      </c>
      <c r="AN71" s="360"/>
      <c r="AO71" s="361"/>
      <c r="AP71" s="361"/>
      <c r="AQ71" s="361"/>
      <c r="AR71" s="361"/>
      <c r="AS71" s="361"/>
      <c r="AT71" s="361"/>
      <c r="AU71" s="360" t="s">
        <v>92</v>
      </c>
      <c r="AV71" s="360"/>
      <c r="AW71" s="360" t="s">
        <v>93</v>
      </c>
      <c r="AX71" s="360"/>
      <c r="AY71" s="362"/>
      <c r="AZ71" s="362"/>
      <c r="BA71" s="360" t="s">
        <v>97</v>
      </c>
      <c r="BB71" s="360"/>
      <c r="BC71" s="360"/>
      <c r="BD71" s="363"/>
      <c r="BE71" s="356"/>
      <c r="BF71" s="356"/>
      <c r="BG71" s="356"/>
      <c r="BH71" s="356"/>
      <c r="BI71" s="356"/>
      <c r="BJ71" s="356"/>
      <c r="BK71" s="356"/>
      <c r="BL71" s="356"/>
      <c r="BM71" s="317"/>
      <c r="BN71" s="322"/>
      <c r="BO71" s="65" t="s">
        <v>83</v>
      </c>
      <c r="BP71" s="364" t="s">
        <v>84</v>
      </c>
      <c r="BQ71" s="364"/>
      <c r="BR71" s="364"/>
      <c r="BS71" s="364"/>
      <c r="BT71" s="364"/>
      <c r="BU71" s="364"/>
      <c r="BV71" s="364"/>
      <c r="BW71" s="364"/>
      <c r="BX71" s="364"/>
      <c r="BY71" s="337"/>
      <c r="BZ71" s="337"/>
      <c r="CA71" s="317" t="s">
        <v>85</v>
      </c>
      <c r="CB71" s="317"/>
      <c r="CC71" s="66" t="s">
        <v>86</v>
      </c>
      <c r="CD71" s="340">
        <f>MIN(CD69,CP69)</f>
        <v>0</v>
      </c>
      <c r="CE71" s="341"/>
      <c r="CF71" s="341"/>
      <c r="CG71" s="341"/>
      <c r="CH71" s="341"/>
      <c r="CI71" s="341"/>
      <c r="CJ71" s="341"/>
      <c r="CK71" s="341"/>
      <c r="CL71" s="341"/>
      <c r="CM71" s="341"/>
      <c r="CN71" s="341"/>
      <c r="CO71" s="341"/>
      <c r="CP71" s="341"/>
      <c r="CQ71" s="341"/>
      <c r="CR71" s="341"/>
      <c r="CS71" s="341"/>
      <c r="CT71" s="341"/>
      <c r="CU71" s="341"/>
      <c r="CV71" s="341"/>
      <c r="CW71" s="341"/>
      <c r="CX71" s="341"/>
      <c r="CY71" s="342"/>
      <c r="CZ71" s="309" t="s">
        <v>1</v>
      </c>
      <c r="DA71" s="310"/>
      <c r="DB71" s="59"/>
    </row>
    <row r="72" spans="1:114" s="1" customFormat="1" ht="15.95" customHeight="1">
      <c r="A72" s="45"/>
      <c r="B72" s="323">
        <v>18</v>
      </c>
      <c r="C72" s="321"/>
      <c r="D72" s="327"/>
      <c r="E72" s="328"/>
      <c r="F72" s="328"/>
      <c r="G72" s="328"/>
      <c r="H72" s="328"/>
      <c r="I72" s="328"/>
      <c r="J72" s="328"/>
      <c r="K72" s="328"/>
      <c r="L72" s="328"/>
      <c r="M72" s="328"/>
      <c r="N72" s="328"/>
      <c r="O72" s="328"/>
      <c r="P72" s="328"/>
      <c r="Q72" s="328"/>
      <c r="R72" s="328"/>
      <c r="S72" s="329"/>
      <c r="T72" s="330" t="s">
        <v>9</v>
      </c>
      <c r="U72" s="331"/>
      <c r="V72" s="331"/>
      <c r="W72" s="331"/>
      <c r="X72" s="331"/>
      <c r="Y72" s="331"/>
      <c r="Z72" s="331"/>
      <c r="AA72" s="331"/>
      <c r="AB72" s="331"/>
      <c r="AC72" s="331"/>
      <c r="AD72" s="332"/>
      <c r="AE72" s="60"/>
      <c r="AF72" s="61"/>
      <c r="AG72" s="339" t="s">
        <v>4</v>
      </c>
      <c r="AH72" s="339"/>
      <c r="AI72" s="339"/>
      <c r="AJ72" s="339"/>
      <c r="AK72" s="339"/>
      <c r="AL72" s="79"/>
      <c r="AM72" s="357" t="s">
        <v>96</v>
      </c>
      <c r="AN72" s="357"/>
      <c r="AO72" s="358"/>
      <c r="AP72" s="358"/>
      <c r="AQ72" s="358"/>
      <c r="AR72" s="358"/>
      <c r="AS72" s="358"/>
      <c r="AT72" s="358"/>
      <c r="AU72" s="358"/>
      <c r="AV72" s="358"/>
      <c r="AW72" s="358"/>
      <c r="AX72" s="358"/>
      <c r="AY72" s="358"/>
      <c r="AZ72" s="358"/>
      <c r="BA72" s="357" t="s">
        <v>94</v>
      </c>
      <c r="BB72" s="357"/>
      <c r="BC72" s="357"/>
      <c r="BD72" s="359"/>
      <c r="BE72" s="352"/>
      <c r="BF72" s="352"/>
      <c r="BG72" s="352"/>
      <c r="BH72" s="352"/>
      <c r="BI72" s="352"/>
      <c r="BJ72" s="352"/>
      <c r="BK72" s="352"/>
      <c r="BL72" s="352"/>
      <c r="BM72" s="315" t="s">
        <v>1</v>
      </c>
      <c r="BN72" s="321"/>
      <c r="BO72" s="323"/>
      <c r="BP72" s="315"/>
      <c r="BQ72" s="365" t="s">
        <v>87</v>
      </c>
      <c r="BR72" s="365"/>
      <c r="BS72" s="365"/>
      <c r="BT72" s="365"/>
      <c r="BU72" s="365"/>
      <c r="BV72" s="365"/>
      <c r="BW72" s="365"/>
      <c r="BX72" s="6" t="s">
        <v>83</v>
      </c>
      <c r="BY72" s="334"/>
      <c r="BZ72" s="334"/>
      <c r="CA72" s="350" t="s">
        <v>2</v>
      </c>
      <c r="CB72" s="350"/>
      <c r="CC72" s="62" t="s">
        <v>16</v>
      </c>
      <c r="CD72" s="311">
        <f>BE72</f>
        <v>0</v>
      </c>
      <c r="CE72" s="312"/>
      <c r="CF72" s="312"/>
      <c r="CG72" s="312"/>
      <c r="CH72" s="312"/>
      <c r="CI72" s="312"/>
      <c r="CJ72" s="312"/>
      <c r="CK72" s="312"/>
      <c r="CL72" s="312"/>
      <c r="CM72" s="312"/>
      <c r="CN72" s="315" t="s">
        <v>1</v>
      </c>
      <c r="CO72" s="316"/>
      <c r="CP72" s="319">
        <f>IF(BY74="",DE6,ROUNDDOWN(37000*BY74/$CQ$6,-1))</f>
        <v>42000</v>
      </c>
      <c r="CQ72" s="312"/>
      <c r="CR72" s="312"/>
      <c r="CS72" s="312"/>
      <c r="CT72" s="312"/>
      <c r="CU72" s="312"/>
      <c r="CV72" s="312"/>
      <c r="CW72" s="312"/>
      <c r="CX72" s="312"/>
      <c r="CY72" s="312"/>
      <c r="CZ72" s="315" t="s">
        <v>1</v>
      </c>
      <c r="DA72" s="321"/>
      <c r="DB72" s="59"/>
      <c r="DC72" s="59"/>
      <c r="DD72" s="59"/>
      <c r="DE72" s="59"/>
      <c r="DF72" s="59"/>
      <c r="DG72" s="59"/>
      <c r="DH72" s="59"/>
      <c r="DI72" s="59"/>
      <c r="DJ72" s="59"/>
    </row>
    <row r="73" spans="1:114" s="1" customFormat="1" ht="15.95" customHeight="1">
      <c r="A73" s="45"/>
      <c r="B73" s="324"/>
      <c r="C73" s="325"/>
      <c r="D73" s="343"/>
      <c r="E73" s="344"/>
      <c r="F73" s="344"/>
      <c r="G73" s="344"/>
      <c r="H73" s="344"/>
      <c r="I73" s="344"/>
      <c r="J73" s="344"/>
      <c r="K73" s="344"/>
      <c r="L73" s="344"/>
      <c r="M73" s="344"/>
      <c r="N73" s="344"/>
      <c r="O73" s="344"/>
      <c r="P73" s="344"/>
      <c r="Q73" s="344"/>
      <c r="R73" s="344"/>
      <c r="S73" s="345"/>
      <c r="T73" s="333"/>
      <c r="U73" s="334"/>
      <c r="V73" s="334"/>
      <c r="W73" s="334"/>
      <c r="X73" s="334"/>
      <c r="Y73" s="334"/>
      <c r="Z73" s="334"/>
      <c r="AA73" s="334"/>
      <c r="AB73" s="334"/>
      <c r="AC73" s="334"/>
      <c r="AD73" s="335"/>
      <c r="AE73" s="64"/>
      <c r="AF73" s="6"/>
      <c r="AG73" s="349" t="s">
        <v>81</v>
      </c>
      <c r="AH73" s="349"/>
      <c r="AI73" s="349"/>
      <c r="AJ73" s="349"/>
      <c r="AK73" s="349"/>
      <c r="AL73" s="80"/>
      <c r="AM73" s="360" t="s">
        <v>96</v>
      </c>
      <c r="AN73" s="360"/>
      <c r="AO73" s="361"/>
      <c r="AP73" s="361"/>
      <c r="AQ73" s="361"/>
      <c r="AR73" s="361"/>
      <c r="AS73" s="361"/>
      <c r="AT73" s="361"/>
      <c r="AU73" s="360" t="s">
        <v>92</v>
      </c>
      <c r="AV73" s="360"/>
      <c r="AW73" s="360" t="s">
        <v>93</v>
      </c>
      <c r="AX73" s="360"/>
      <c r="AY73" s="362"/>
      <c r="AZ73" s="362"/>
      <c r="BA73" s="360" t="s">
        <v>95</v>
      </c>
      <c r="BB73" s="360"/>
      <c r="BC73" s="360"/>
      <c r="BD73" s="363"/>
      <c r="BE73" s="354"/>
      <c r="BF73" s="354"/>
      <c r="BG73" s="354"/>
      <c r="BH73" s="354"/>
      <c r="BI73" s="354"/>
      <c r="BJ73" s="354"/>
      <c r="BK73" s="354"/>
      <c r="BL73" s="354"/>
      <c r="BM73" s="350"/>
      <c r="BN73" s="325"/>
      <c r="BO73" s="324"/>
      <c r="BP73" s="350"/>
      <c r="BQ73" s="349" t="s">
        <v>88</v>
      </c>
      <c r="BR73" s="349"/>
      <c r="BS73" s="349"/>
      <c r="BT73" s="349"/>
      <c r="BU73" s="349"/>
      <c r="BV73" s="349"/>
      <c r="BW73" s="349"/>
      <c r="BX73" s="6" t="s">
        <v>83</v>
      </c>
      <c r="BY73" s="334"/>
      <c r="BZ73" s="334"/>
      <c r="CA73" s="350" t="s">
        <v>2</v>
      </c>
      <c r="CB73" s="350"/>
      <c r="CC73" s="62" t="s">
        <v>16</v>
      </c>
      <c r="CD73" s="313"/>
      <c r="CE73" s="314"/>
      <c r="CF73" s="314"/>
      <c r="CG73" s="314"/>
      <c r="CH73" s="314"/>
      <c r="CI73" s="314"/>
      <c r="CJ73" s="314"/>
      <c r="CK73" s="314"/>
      <c r="CL73" s="314"/>
      <c r="CM73" s="314"/>
      <c r="CN73" s="317"/>
      <c r="CO73" s="318"/>
      <c r="CP73" s="320"/>
      <c r="CQ73" s="314"/>
      <c r="CR73" s="314"/>
      <c r="CS73" s="314"/>
      <c r="CT73" s="314"/>
      <c r="CU73" s="314"/>
      <c r="CV73" s="314"/>
      <c r="CW73" s="314"/>
      <c r="CX73" s="314"/>
      <c r="CY73" s="314"/>
      <c r="CZ73" s="317"/>
      <c r="DA73" s="322"/>
      <c r="DB73" s="59"/>
      <c r="DC73" s="59"/>
      <c r="DD73" s="59"/>
      <c r="DE73" s="59"/>
      <c r="DF73" s="59"/>
      <c r="DG73" s="59"/>
      <c r="DH73" s="59"/>
      <c r="DI73" s="59"/>
      <c r="DJ73" s="59"/>
    </row>
    <row r="74" spans="1:114" s="1" customFormat="1" ht="15.95" customHeight="1">
      <c r="A74" s="45"/>
      <c r="B74" s="326"/>
      <c r="C74" s="322"/>
      <c r="D74" s="346"/>
      <c r="E74" s="347"/>
      <c r="F74" s="347"/>
      <c r="G74" s="347"/>
      <c r="H74" s="347"/>
      <c r="I74" s="347"/>
      <c r="J74" s="347"/>
      <c r="K74" s="347"/>
      <c r="L74" s="347"/>
      <c r="M74" s="347"/>
      <c r="N74" s="347"/>
      <c r="O74" s="347"/>
      <c r="P74" s="347"/>
      <c r="Q74" s="347"/>
      <c r="R74" s="347"/>
      <c r="S74" s="348"/>
      <c r="T74" s="336"/>
      <c r="U74" s="337"/>
      <c r="V74" s="337"/>
      <c r="W74" s="337"/>
      <c r="X74" s="337"/>
      <c r="Y74" s="337"/>
      <c r="Z74" s="337"/>
      <c r="AA74" s="337"/>
      <c r="AB74" s="337"/>
      <c r="AC74" s="337"/>
      <c r="AD74" s="338"/>
      <c r="AE74" s="64"/>
      <c r="AF74" s="6"/>
      <c r="AG74" s="349" t="s">
        <v>82</v>
      </c>
      <c r="AH74" s="349"/>
      <c r="AI74" s="349"/>
      <c r="AJ74" s="349"/>
      <c r="AK74" s="349"/>
      <c r="AL74" s="80"/>
      <c r="AM74" s="360" t="s">
        <v>96</v>
      </c>
      <c r="AN74" s="360"/>
      <c r="AO74" s="361"/>
      <c r="AP74" s="361"/>
      <c r="AQ74" s="361"/>
      <c r="AR74" s="361"/>
      <c r="AS74" s="361"/>
      <c r="AT74" s="361"/>
      <c r="AU74" s="360" t="s">
        <v>92</v>
      </c>
      <c r="AV74" s="360"/>
      <c r="AW74" s="360" t="s">
        <v>93</v>
      </c>
      <c r="AX74" s="360"/>
      <c r="AY74" s="362"/>
      <c r="AZ74" s="362"/>
      <c r="BA74" s="360" t="s">
        <v>97</v>
      </c>
      <c r="BB74" s="360"/>
      <c r="BC74" s="360"/>
      <c r="BD74" s="363"/>
      <c r="BE74" s="356"/>
      <c r="BF74" s="356"/>
      <c r="BG74" s="356"/>
      <c r="BH74" s="356"/>
      <c r="BI74" s="356"/>
      <c r="BJ74" s="356"/>
      <c r="BK74" s="356"/>
      <c r="BL74" s="356"/>
      <c r="BM74" s="317"/>
      <c r="BN74" s="322"/>
      <c r="BO74" s="65" t="s">
        <v>83</v>
      </c>
      <c r="BP74" s="364" t="s">
        <v>84</v>
      </c>
      <c r="BQ74" s="364"/>
      <c r="BR74" s="364"/>
      <c r="BS74" s="364"/>
      <c r="BT74" s="364"/>
      <c r="BU74" s="364"/>
      <c r="BV74" s="364"/>
      <c r="BW74" s="364"/>
      <c r="BX74" s="364"/>
      <c r="BY74" s="337"/>
      <c r="BZ74" s="337"/>
      <c r="CA74" s="317" t="s">
        <v>85</v>
      </c>
      <c r="CB74" s="317"/>
      <c r="CC74" s="66" t="s">
        <v>86</v>
      </c>
      <c r="CD74" s="340">
        <f>MIN(CD72,CP72)</f>
        <v>0</v>
      </c>
      <c r="CE74" s="341"/>
      <c r="CF74" s="341"/>
      <c r="CG74" s="341"/>
      <c r="CH74" s="341"/>
      <c r="CI74" s="341"/>
      <c r="CJ74" s="341"/>
      <c r="CK74" s="341"/>
      <c r="CL74" s="341"/>
      <c r="CM74" s="341"/>
      <c r="CN74" s="341"/>
      <c r="CO74" s="341"/>
      <c r="CP74" s="341"/>
      <c r="CQ74" s="341"/>
      <c r="CR74" s="341"/>
      <c r="CS74" s="341"/>
      <c r="CT74" s="341"/>
      <c r="CU74" s="341"/>
      <c r="CV74" s="341"/>
      <c r="CW74" s="341"/>
      <c r="CX74" s="341"/>
      <c r="CY74" s="342"/>
      <c r="CZ74" s="309" t="s">
        <v>1</v>
      </c>
      <c r="DA74" s="310"/>
      <c r="DB74" s="59"/>
    </row>
    <row r="75" spans="1:114" s="1" customFormat="1" ht="15.95" customHeight="1">
      <c r="A75" s="45"/>
      <c r="B75" s="323">
        <v>19</v>
      </c>
      <c r="C75" s="321"/>
      <c r="D75" s="327"/>
      <c r="E75" s="328"/>
      <c r="F75" s="328"/>
      <c r="G75" s="328"/>
      <c r="H75" s="328"/>
      <c r="I75" s="328"/>
      <c r="J75" s="328"/>
      <c r="K75" s="328"/>
      <c r="L75" s="328"/>
      <c r="M75" s="328"/>
      <c r="N75" s="328"/>
      <c r="O75" s="328"/>
      <c r="P75" s="328"/>
      <c r="Q75" s="328"/>
      <c r="R75" s="328"/>
      <c r="S75" s="329"/>
      <c r="T75" s="330" t="s">
        <v>9</v>
      </c>
      <c r="U75" s="331"/>
      <c r="V75" s="331"/>
      <c r="W75" s="331"/>
      <c r="X75" s="331"/>
      <c r="Y75" s="331"/>
      <c r="Z75" s="331"/>
      <c r="AA75" s="331"/>
      <c r="AB75" s="331"/>
      <c r="AC75" s="331"/>
      <c r="AD75" s="332"/>
      <c r="AE75" s="60"/>
      <c r="AF75" s="61"/>
      <c r="AG75" s="339" t="s">
        <v>4</v>
      </c>
      <c r="AH75" s="339"/>
      <c r="AI75" s="339"/>
      <c r="AJ75" s="339"/>
      <c r="AK75" s="339"/>
      <c r="AL75" s="79"/>
      <c r="AM75" s="357" t="s">
        <v>96</v>
      </c>
      <c r="AN75" s="357"/>
      <c r="AO75" s="358"/>
      <c r="AP75" s="358"/>
      <c r="AQ75" s="358"/>
      <c r="AR75" s="358"/>
      <c r="AS75" s="358"/>
      <c r="AT75" s="358"/>
      <c r="AU75" s="358"/>
      <c r="AV75" s="358"/>
      <c r="AW75" s="358"/>
      <c r="AX75" s="358"/>
      <c r="AY75" s="358"/>
      <c r="AZ75" s="358"/>
      <c r="BA75" s="357" t="s">
        <v>94</v>
      </c>
      <c r="BB75" s="357"/>
      <c r="BC75" s="357"/>
      <c r="BD75" s="359"/>
      <c r="BE75" s="352"/>
      <c r="BF75" s="352"/>
      <c r="BG75" s="352"/>
      <c r="BH75" s="352"/>
      <c r="BI75" s="352"/>
      <c r="BJ75" s="352"/>
      <c r="BK75" s="352"/>
      <c r="BL75" s="352"/>
      <c r="BM75" s="315" t="s">
        <v>1</v>
      </c>
      <c r="BN75" s="321"/>
      <c r="BO75" s="323"/>
      <c r="BP75" s="315"/>
      <c r="BQ75" s="365" t="s">
        <v>87</v>
      </c>
      <c r="BR75" s="365"/>
      <c r="BS75" s="365"/>
      <c r="BT75" s="365"/>
      <c r="BU75" s="365"/>
      <c r="BV75" s="365"/>
      <c r="BW75" s="365"/>
      <c r="BX75" s="6" t="s">
        <v>83</v>
      </c>
      <c r="BY75" s="334"/>
      <c r="BZ75" s="334"/>
      <c r="CA75" s="350" t="s">
        <v>2</v>
      </c>
      <c r="CB75" s="350"/>
      <c r="CC75" s="62" t="s">
        <v>16</v>
      </c>
      <c r="CD75" s="311">
        <f>BE75</f>
        <v>0</v>
      </c>
      <c r="CE75" s="312"/>
      <c r="CF75" s="312"/>
      <c r="CG75" s="312"/>
      <c r="CH75" s="312"/>
      <c r="CI75" s="312"/>
      <c r="CJ75" s="312"/>
      <c r="CK75" s="312"/>
      <c r="CL75" s="312"/>
      <c r="CM75" s="312"/>
      <c r="CN75" s="315" t="s">
        <v>1</v>
      </c>
      <c r="CO75" s="316"/>
      <c r="CP75" s="319">
        <f>IF(BY77="",DE6,ROUNDDOWN(37000*BY77/$CQ$6,-1))</f>
        <v>42000</v>
      </c>
      <c r="CQ75" s="312"/>
      <c r="CR75" s="312"/>
      <c r="CS75" s="312"/>
      <c r="CT75" s="312"/>
      <c r="CU75" s="312"/>
      <c r="CV75" s="312"/>
      <c r="CW75" s="312"/>
      <c r="CX75" s="312"/>
      <c r="CY75" s="312"/>
      <c r="CZ75" s="315" t="s">
        <v>1</v>
      </c>
      <c r="DA75" s="321"/>
      <c r="DB75" s="59"/>
      <c r="DC75" s="59"/>
      <c r="DD75" s="59"/>
      <c r="DE75" s="59"/>
      <c r="DF75" s="59"/>
      <c r="DG75" s="59"/>
      <c r="DH75" s="59"/>
      <c r="DI75" s="59"/>
      <c r="DJ75" s="59"/>
    </row>
    <row r="76" spans="1:114" s="1" customFormat="1" ht="15.95" customHeight="1">
      <c r="A76" s="45"/>
      <c r="B76" s="324"/>
      <c r="C76" s="325"/>
      <c r="D76" s="343"/>
      <c r="E76" s="344"/>
      <c r="F76" s="344"/>
      <c r="G76" s="344"/>
      <c r="H76" s="344"/>
      <c r="I76" s="344"/>
      <c r="J76" s="344"/>
      <c r="K76" s="344"/>
      <c r="L76" s="344"/>
      <c r="M76" s="344"/>
      <c r="N76" s="344"/>
      <c r="O76" s="344"/>
      <c r="P76" s="344"/>
      <c r="Q76" s="344"/>
      <c r="R76" s="344"/>
      <c r="S76" s="345"/>
      <c r="T76" s="333"/>
      <c r="U76" s="334"/>
      <c r="V76" s="334"/>
      <c r="W76" s="334"/>
      <c r="X76" s="334"/>
      <c r="Y76" s="334"/>
      <c r="Z76" s="334"/>
      <c r="AA76" s="334"/>
      <c r="AB76" s="334"/>
      <c r="AC76" s="334"/>
      <c r="AD76" s="335"/>
      <c r="AE76" s="64"/>
      <c r="AF76" s="6"/>
      <c r="AG76" s="349" t="s">
        <v>81</v>
      </c>
      <c r="AH76" s="349"/>
      <c r="AI76" s="349"/>
      <c r="AJ76" s="349"/>
      <c r="AK76" s="349"/>
      <c r="AL76" s="80"/>
      <c r="AM76" s="360" t="s">
        <v>96</v>
      </c>
      <c r="AN76" s="360"/>
      <c r="AO76" s="361"/>
      <c r="AP76" s="361"/>
      <c r="AQ76" s="361"/>
      <c r="AR76" s="361"/>
      <c r="AS76" s="361"/>
      <c r="AT76" s="361"/>
      <c r="AU76" s="360" t="s">
        <v>92</v>
      </c>
      <c r="AV76" s="360"/>
      <c r="AW76" s="360" t="s">
        <v>93</v>
      </c>
      <c r="AX76" s="360"/>
      <c r="AY76" s="362"/>
      <c r="AZ76" s="362"/>
      <c r="BA76" s="360" t="s">
        <v>95</v>
      </c>
      <c r="BB76" s="360"/>
      <c r="BC76" s="360"/>
      <c r="BD76" s="363"/>
      <c r="BE76" s="354"/>
      <c r="BF76" s="354"/>
      <c r="BG76" s="354"/>
      <c r="BH76" s="354"/>
      <c r="BI76" s="354"/>
      <c r="BJ76" s="354"/>
      <c r="BK76" s="354"/>
      <c r="BL76" s="354"/>
      <c r="BM76" s="350"/>
      <c r="BN76" s="325"/>
      <c r="BO76" s="324"/>
      <c r="BP76" s="350"/>
      <c r="BQ76" s="349" t="s">
        <v>88</v>
      </c>
      <c r="BR76" s="349"/>
      <c r="BS76" s="349"/>
      <c r="BT76" s="349"/>
      <c r="BU76" s="349"/>
      <c r="BV76" s="349"/>
      <c r="BW76" s="349"/>
      <c r="BX76" s="6" t="s">
        <v>83</v>
      </c>
      <c r="BY76" s="334"/>
      <c r="BZ76" s="334"/>
      <c r="CA76" s="350" t="s">
        <v>2</v>
      </c>
      <c r="CB76" s="350"/>
      <c r="CC76" s="62" t="s">
        <v>16</v>
      </c>
      <c r="CD76" s="313"/>
      <c r="CE76" s="314"/>
      <c r="CF76" s="314"/>
      <c r="CG76" s="314"/>
      <c r="CH76" s="314"/>
      <c r="CI76" s="314"/>
      <c r="CJ76" s="314"/>
      <c r="CK76" s="314"/>
      <c r="CL76" s="314"/>
      <c r="CM76" s="314"/>
      <c r="CN76" s="317"/>
      <c r="CO76" s="318"/>
      <c r="CP76" s="320"/>
      <c r="CQ76" s="314"/>
      <c r="CR76" s="314"/>
      <c r="CS76" s="314"/>
      <c r="CT76" s="314"/>
      <c r="CU76" s="314"/>
      <c r="CV76" s="314"/>
      <c r="CW76" s="314"/>
      <c r="CX76" s="314"/>
      <c r="CY76" s="314"/>
      <c r="CZ76" s="317"/>
      <c r="DA76" s="322"/>
      <c r="DB76" s="59"/>
      <c r="DC76" s="59"/>
      <c r="DD76" s="59"/>
      <c r="DE76" s="59"/>
      <c r="DF76" s="59"/>
      <c r="DG76" s="59"/>
      <c r="DH76" s="59"/>
      <c r="DI76" s="59"/>
      <c r="DJ76" s="59"/>
    </row>
    <row r="77" spans="1:114" s="1" customFormat="1" ht="15.95" customHeight="1">
      <c r="A77" s="45"/>
      <c r="B77" s="326"/>
      <c r="C77" s="322"/>
      <c r="D77" s="346"/>
      <c r="E77" s="347"/>
      <c r="F77" s="347"/>
      <c r="G77" s="347"/>
      <c r="H77" s="347"/>
      <c r="I77" s="347"/>
      <c r="J77" s="347"/>
      <c r="K77" s="347"/>
      <c r="L77" s="347"/>
      <c r="M77" s="347"/>
      <c r="N77" s="347"/>
      <c r="O77" s="347"/>
      <c r="P77" s="347"/>
      <c r="Q77" s="347"/>
      <c r="R77" s="347"/>
      <c r="S77" s="348"/>
      <c r="T77" s="336"/>
      <c r="U77" s="337"/>
      <c r="V77" s="337"/>
      <c r="W77" s="337"/>
      <c r="X77" s="337"/>
      <c r="Y77" s="337"/>
      <c r="Z77" s="337"/>
      <c r="AA77" s="337"/>
      <c r="AB77" s="337"/>
      <c r="AC77" s="337"/>
      <c r="AD77" s="338"/>
      <c r="AE77" s="64"/>
      <c r="AF77" s="6"/>
      <c r="AG77" s="349" t="s">
        <v>82</v>
      </c>
      <c r="AH77" s="349"/>
      <c r="AI77" s="349"/>
      <c r="AJ77" s="349"/>
      <c r="AK77" s="349"/>
      <c r="AL77" s="80"/>
      <c r="AM77" s="360" t="s">
        <v>96</v>
      </c>
      <c r="AN77" s="360"/>
      <c r="AO77" s="361"/>
      <c r="AP77" s="361"/>
      <c r="AQ77" s="361"/>
      <c r="AR77" s="361"/>
      <c r="AS77" s="361"/>
      <c r="AT77" s="361"/>
      <c r="AU77" s="360" t="s">
        <v>92</v>
      </c>
      <c r="AV77" s="360"/>
      <c r="AW77" s="360" t="s">
        <v>93</v>
      </c>
      <c r="AX77" s="360"/>
      <c r="AY77" s="362"/>
      <c r="AZ77" s="362"/>
      <c r="BA77" s="360" t="s">
        <v>97</v>
      </c>
      <c r="BB77" s="360"/>
      <c r="BC77" s="360"/>
      <c r="BD77" s="363"/>
      <c r="BE77" s="356"/>
      <c r="BF77" s="356"/>
      <c r="BG77" s="356"/>
      <c r="BH77" s="356"/>
      <c r="BI77" s="356"/>
      <c r="BJ77" s="356"/>
      <c r="BK77" s="356"/>
      <c r="BL77" s="356"/>
      <c r="BM77" s="317"/>
      <c r="BN77" s="322"/>
      <c r="BO77" s="65" t="s">
        <v>83</v>
      </c>
      <c r="BP77" s="364" t="s">
        <v>84</v>
      </c>
      <c r="BQ77" s="364"/>
      <c r="BR77" s="364"/>
      <c r="BS77" s="364"/>
      <c r="BT77" s="364"/>
      <c r="BU77" s="364"/>
      <c r="BV77" s="364"/>
      <c r="BW77" s="364"/>
      <c r="BX77" s="364"/>
      <c r="BY77" s="337"/>
      <c r="BZ77" s="337"/>
      <c r="CA77" s="317" t="s">
        <v>85</v>
      </c>
      <c r="CB77" s="317"/>
      <c r="CC77" s="66" t="s">
        <v>86</v>
      </c>
      <c r="CD77" s="340">
        <f>MIN(CD75,CP75)</f>
        <v>0</v>
      </c>
      <c r="CE77" s="341"/>
      <c r="CF77" s="341"/>
      <c r="CG77" s="341"/>
      <c r="CH77" s="341"/>
      <c r="CI77" s="341"/>
      <c r="CJ77" s="341"/>
      <c r="CK77" s="341"/>
      <c r="CL77" s="341"/>
      <c r="CM77" s="341"/>
      <c r="CN77" s="341"/>
      <c r="CO77" s="341"/>
      <c r="CP77" s="341"/>
      <c r="CQ77" s="341"/>
      <c r="CR77" s="341"/>
      <c r="CS77" s="341"/>
      <c r="CT77" s="341"/>
      <c r="CU77" s="341"/>
      <c r="CV77" s="341"/>
      <c r="CW77" s="341"/>
      <c r="CX77" s="341"/>
      <c r="CY77" s="342"/>
      <c r="CZ77" s="309" t="s">
        <v>1</v>
      </c>
      <c r="DA77" s="310"/>
      <c r="DB77" s="59"/>
    </row>
    <row r="78" spans="1:114" s="1" customFormat="1" ht="15.95" customHeight="1">
      <c r="A78" s="45"/>
      <c r="B78" s="323">
        <v>20</v>
      </c>
      <c r="C78" s="321"/>
      <c r="D78" s="327"/>
      <c r="E78" s="328"/>
      <c r="F78" s="328"/>
      <c r="G78" s="328"/>
      <c r="H78" s="328"/>
      <c r="I78" s="328"/>
      <c r="J78" s="328"/>
      <c r="K78" s="328"/>
      <c r="L78" s="328"/>
      <c r="M78" s="328"/>
      <c r="N78" s="328"/>
      <c r="O78" s="328"/>
      <c r="P78" s="328"/>
      <c r="Q78" s="328"/>
      <c r="R78" s="328"/>
      <c r="S78" s="329"/>
      <c r="T78" s="330" t="s">
        <v>9</v>
      </c>
      <c r="U78" s="331"/>
      <c r="V78" s="331"/>
      <c r="W78" s="331"/>
      <c r="X78" s="331"/>
      <c r="Y78" s="331"/>
      <c r="Z78" s="331"/>
      <c r="AA78" s="331"/>
      <c r="AB78" s="331"/>
      <c r="AC78" s="331"/>
      <c r="AD78" s="332"/>
      <c r="AE78" s="60"/>
      <c r="AF78" s="61"/>
      <c r="AG78" s="339" t="s">
        <v>4</v>
      </c>
      <c r="AH78" s="339"/>
      <c r="AI78" s="339"/>
      <c r="AJ78" s="339"/>
      <c r="AK78" s="339"/>
      <c r="AL78" s="79"/>
      <c r="AM78" s="357" t="s">
        <v>96</v>
      </c>
      <c r="AN78" s="357"/>
      <c r="AO78" s="358"/>
      <c r="AP78" s="358"/>
      <c r="AQ78" s="358"/>
      <c r="AR78" s="358"/>
      <c r="AS78" s="358"/>
      <c r="AT78" s="358"/>
      <c r="AU78" s="358"/>
      <c r="AV78" s="358"/>
      <c r="AW78" s="358"/>
      <c r="AX78" s="358"/>
      <c r="AY78" s="358"/>
      <c r="AZ78" s="358"/>
      <c r="BA78" s="357" t="s">
        <v>94</v>
      </c>
      <c r="BB78" s="357"/>
      <c r="BC78" s="357"/>
      <c r="BD78" s="359"/>
      <c r="BE78" s="352"/>
      <c r="BF78" s="352"/>
      <c r="BG78" s="352"/>
      <c r="BH78" s="352"/>
      <c r="BI78" s="352"/>
      <c r="BJ78" s="352"/>
      <c r="BK78" s="352"/>
      <c r="BL78" s="352"/>
      <c r="BM78" s="315" t="s">
        <v>1</v>
      </c>
      <c r="BN78" s="321"/>
      <c r="BO78" s="323"/>
      <c r="BP78" s="315"/>
      <c r="BQ78" s="365" t="s">
        <v>87</v>
      </c>
      <c r="BR78" s="365"/>
      <c r="BS78" s="365"/>
      <c r="BT78" s="365"/>
      <c r="BU78" s="365"/>
      <c r="BV78" s="365"/>
      <c r="BW78" s="365"/>
      <c r="BX78" s="6" t="s">
        <v>83</v>
      </c>
      <c r="BY78" s="334"/>
      <c r="BZ78" s="334"/>
      <c r="CA78" s="350" t="s">
        <v>2</v>
      </c>
      <c r="CB78" s="350"/>
      <c r="CC78" s="62" t="s">
        <v>16</v>
      </c>
      <c r="CD78" s="311">
        <f>BE78</f>
        <v>0</v>
      </c>
      <c r="CE78" s="312"/>
      <c r="CF78" s="312"/>
      <c r="CG78" s="312"/>
      <c r="CH78" s="312"/>
      <c r="CI78" s="312"/>
      <c r="CJ78" s="312"/>
      <c r="CK78" s="312"/>
      <c r="CL78" s="312"/>
      <c r="CM78" s="312"/>
      <c r="CN78" s="315" t="s">
        <v>1</v>
      </c>
      <c r="CO78" s="316"/>
      <c r="CP78" s="319">
        <f>IF(BY80="",DE6,ROUNDDOWN(37000*BY80/$CQ$6,-1))</f>
        <v>42000</v>
      </c>
      <c r="CQ78" s="312"/>
      <c r="CR78" s="312"/>
      <c r="CS78" s="312"/>
      <c r="CT78" s="312"/>
      <c r="CU78" s="312"/>
      <c r="CV78" s="312"/>
      <c r="CW78" s="312"/>
      <c r="CX78" s="312"/>
      <c r="CY78" s="312"/>
      <c r="CZ78" s="315" t="s">
        <v>1</v>
      </c>
      <c r="DA78" s="321"/>
      <c r="DB78" s="59"/>
      <c r="DC78" s="59"/>
      <c r="DD78" s="59"/>
      <c r="DE78" s="59"/>
      <c r="DF78" s="59"/>
      <c r="DG78" s="59"/>
      <c r="DH78" s="59"/>
      <c r="DI78" s="59"/>
      <c r="DJ78" s="59"/>
    </row>
    <row r="79" spans="1:114" s="1" customFormat="1" ht="15.95" customHeight="1">
      <c r="A79" s="45"/>
      <c r="B79" s="324"/>
      <c r="C79" s="325"/>
      <c r="D79" s="343"/>
      <c r="E79" s="344"/>
      <c r="F79" s="344"/>
      <c r="G79" s="344"/>
      <c r="H79" s="344"/>
      <c r="I79" s="344"/>
      <c r="J79" s="344"/>
      <c r="K79" s="344"/>
      <c r="L79" s="344"/>
      <c r="M79" s="344"/>
      <c r="N79" s="344"/>
      <c r="O79" s="344"/>
      <c r="P79" s="344"/>
      <c r="Q79" s="344"/>
      <c r="R79" s="344"/>
      <c r="S79" s="345"/>
      <c r="T79" s="333"/>
      <c r="U79" s="334"/>
      <c r="V79" s="334"/>
      <c r="W79" s="334"/>
      <c r="X79" s="334"/>
      <c r="Y79" s="334"/>
      <c r="Z79" s="334"/>
      <c r="AA79" s="334"/>
      <c r="AB79" s="334"/>
      <c r="AC79" s="334"/>
      <c r="AD79" s="335"/>
      <c r="AE79" s="64"/>
      <c r="AF79" s="6"/>
      <c r="AG79" s="349" t="s">
        <v>81</v>
      </c>
      <c r="AH79" s="349"/>
      <c r="AI79" s="349"/>
      <c r="AJ79" s="349"/>
      <c r="AK79" s="349"/>
      <c r="AL79" s="80"/>
      <c r="AM79" s="360" t="s">
        <v>96</v>
      </c>
      <c r="AN79" s="360"/>
      <c r="AO79" s="361"/>
      <c r="AP79" s="361"/>
      <c r="AQ79" s="361"/>
      <c r="AR79" s="361"/>
      <c r="AS79" s="361"/>
      <c r="AT79" s="361"/>
      <c r="AU79" s="360" t="s">
        <v>92</v>
      </c>
      <c r="AV79" s="360"/>
      <c r="AW79" s="360" t="s">
        <v>93</v>
      </c>
      <c r="AX79" s="360"/>
      <c r="AY79" s="362"/>
      <c r="AZ79" s="362"/>
      <c r="BA79" s="360" t="s">
        <v>95</v>
      </c>
      <c r="BB79" s="360"/>
      <c r="BC79" s="360"/>
      <c r="BD79" s="363"/>
      <c r="BE79" s="354"/>
      <c r="BF79" s="354"/>
      <c r="BG79" s="354"/>
      <c r="BH79" s="354"/>
      <c r="BI79" s="354"/>
      <c r="BJ79" s="354"/>
      <c r="BK79" s="354"/>
      <c r="BL79" s="354"/>
      <c r="BM79" s="350"/>
      <c r="BN79" s="325"/>
      <c r="BO79" s="324"/>
      <c r="BP79" s="350"/>
      <c r="BQ79" s="349" t="s">
        <v>88</v>
      </c>
      <c r="BR79" s="349"/>
      <c r="BS79" s="349"/>
      <c r="BT79" s="349"/>
      <c r="BU79" s="349"/>
      <c r="BV79" s="349"/>
      <c r="BW79" s="349"/>
      <c r="BX79" s="6" t="s">
        <v>83</v>
      </c>
      <c r="BY79" s="334"/>
      <c r="BZ79" s="334"/>
      <c r="CA79" s="350" t="s">
        <v>2</v>
      </c>
      <c r="CB79" s="350"/>
      <c r="CC79" s="62" t="s">
        <v>16</v>
      </c>
      <c r="CD79" s="313"/>
      <c r="CE79" s="314"/>
      <c r="CF79" s="314"/>
      <c r="CG79" s="314"/>
      <c r="CH79" s="314"/>
      <c r="CI79" s="314"/>
      <c r="CJ79" s="314"/>
      <c r="CK79" s="314"/>
      <c r="CL79" s="314"/>
      <c r="CM79" s="314"/>
      <c r="CN79" s="317"/>
      <c r="CO79" s="318"/>
      <c r="CP79" s="320"/>
      <c r="CQ79" s="314"/>
      <c r="CR79" s="314"/>
      <c r="CS79" s="314"/>
      <c r="CT79" s="314"/>
      <c r="CU79" s="314"/>
      <c r="CV79" s="314"/>
      <c r="CW79" s="314"/>
      <c r="CX79" s="314"/>
      <c r="CY79" s="314"/>
      <c r="CZ79" s="317"/>
      <c r="DA79" s="322"/>
      <c r="DB79" s="59"/>
      <c r="DC79" s="59"/>
      <c r="DD79" s="59"/>
      <c r="DE79" s="59"/>
      <c r="DF79" s="59"/>
      <c r="DG79" s="59"/>
      <c r="DH79" s="59"/>
      <c r="DI79" s="59"/>
      <c r="DJ79" s="59"/>
    </row>
    <row r="80" spans="1:114" s="1" customFormat="1" ht="15.95" customHeight="1" thickBot="1">
      <c r="A80" s="45"/>
      <c r="B80" s="326"/>
      <c r="C80" s="322"/>
      <c r="D80" s="346"/>
      <c r="E80" s="347"/>
      <c r="F80" s="347"/>
      <c r="G80" s="347"/>
      <c r="H80" s="347"/>
      <c r="I80" s="347"/>
      <c r="J80" s="347"/>
      <c r="K80" s="347"/>
      <c r="L80" s="347"/>
      <c r="M80" s="347"/>
      <c r="N80" s="347"/>
      <c r="O80" s="347"/>
      <c r="P80" s="347"/>
      <c r="Q80" s="347"/>
      <c r="R80" s="347"/>
      <c r="S80" s="348"/>
      <c r="T80" s="336"/>
      <c r="U80" s="337"/>
      <c r="V80" s="337"/>
      <c r="W80" s="337"/>
      <c r="X80" s="337"/>
      <c r="Y80" s="337"/>
      <c r="Z80" s="337"/>
      <c r="AA80" s="337"/>
      <c r="AB80" s="337"/>
      <c r="AC80" s="337"/>
      <c r="AD80" s="338"/>
      <c r="AE80" s="65"/>
      <c r="AF80" s="57"/>
      <c r="AG80" s="364" t="s">
        <v>82</v>
      </c>
      <c r="AH80" s="364"/>
      <c r="AI80" s="364"/>
      <c r="AJ80" s="364"/>
      <c r="AK80" s="364"/>
      <c r="AL80" s="81"/>
      <c r="AM80" s="375" t="s">
        <v>96</v>
      </c>
      <c r="AN80" s="375"/>
      <c r="AO80" s="376"/>
      <c r="AP80" s="376"/>
      <c r="AQ80" s="376"/>
      <c r="AR80" s="376"/>
      <c r="AS80" s="376"/>
      <c r="AT80" s="376"/>
      <c r="AU80" s="375" t="s">
        <v>92</v>
      </c>
      <c r="AV80" s="375"/>
      <c r="AW80" s="375" t="s">
        <v>93</v>
      </c>
      <c r="AX80" s="375"/>
      <c r="AY80" s="378"/>
      <c r="AZ80" s="378"/>
      <c r="BA80" s="375" t="s">
        <v>97</v>
      </c>
      <c r="BB80" s="375"/>
      <c r="BC80" s="375"/>
      <c r="BD80" s="379"/>
      <c r="BE80" s="356"/>
      <c r="BF80" s="356"/>
      <c r="BG80" s="356"/>
      <c r="BH80" s="356"/>
      <c r="BI80" s="356"/>
      <c r="BJ80" s="356"/>
      <c r="BK80" s="356"/>
      <c r="BL80" s="356"/>
      <c r="BM80" s="317"/>
      <c r="BN80" s="322"/>
      <c r="BO80" s="65" t="s">
        <v>83</v>
      </c>
      <c r="BP80" s="364" t="s">
        <v>84</v>
      </c>
      <c r="BQ80" s="364"/>
      <c r="BR80" s="364"/>
      <c r="BS80" s="364"/>
      <c r="BT80" s="364"/>
      <c r="BU80" s="364"/>
      <c r="BV80" s="364"/>
      <c r="BW80" s="364"/>
      <c r="BX80" s="364"/>
      <c r="BY80" s="337"/>
      <c r="BZ80" s="337"/>
      <c r="CA80" s="317" t="s">
        <v>85</v>
      </c>
      <c r="CB80" s="317"/>
      <c r="CC80" s="66" t="s">
        <v>86</v>
      </c>
      <c r="CD80" s="340">
        <f>MIN(CD78,CP78)</f>
        <v>0</v>
      </c>
      <c r="CE80" s="341"/>
      <c r="CF80" s="341"/>
      <c r="CG80" s="341"/>
      <c r="CH80" s="341"/>
      <c r="CI80" s="341"/>
      <c r="CJ80" s="341"/>
      <c r="CK80" s="341"/>
      <c r="CL80" s="341"/>
      <c r="CM80" s="341"/>
      <c r="CN80" s="341"/>
      <c r="CO80" s="341"/>
      <c r="CP80" s="341"/>
      <c r="CQ80" s="341"/>
      <c r="CR80" s="341"/>
      <c r="CS80" s="341"/>
      <c r="CT80" s="341"/>
      <c r="CU80" s="341"/>
      <c r="CV80" s="341"/>
      <c r="CW80" s="341"/>
      <c r="CX80" s="341"/>
      <c r="CY80" s="342"/>
      <c r="CZ80" s="309" t="s">
        <v>1</v>
      </c>
      <c r="DA80" s="310"/>
      <c r="DB80" s="59"/>
    </row>
    <row r="81" spans="1:119" s="73" customFormat="1" ht="20.100000000000001" customHeight="1" thickTop="1" thickBot="1">
      <c r="A81" s="67"/>
      <c r="B81" s="68"/>
      <c r="C81" s="68"/>
      <c r="D81" s="69"/>
      <c r="E81" s="69"/>
      <c r="F81" s="69"/>
      <c r="G81" s="69"/>
      <c r="H81" s="69"/>
      <c r="I81" s="69"/>
      <c r="J81" s="69"/>
      <c r="K81" s="69"/>
      <c r="L81" s="69"/>
      <c r="M81" s="69"/>
      <c r="N81" s="69"/>
      <c r="O81" s="69"/>
      <c r="P81" s="69"/>
      <c r="Q81" s="69"/>
      <c r="R81" s="69"/>
      <c r="S81" s="69"/>
      <c r="T81" s="70"/>
      <c r="U81" s="70"/>
      <c r="V81" s="70"/>
      <c r="W81" s="70"/>
      <c r="X81" s="70"/>
      <c r="Y81" s="70"/>
      <c r="Z81" s="70"/>
      <c r="AA81" s="70"/>
      <c r="AB81" s="70"/>
      <c r="AC81" s="70"/>
      <c r="AD81" s="70"/>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0"/>
      <c r="BN81" s="70"/>
      <c r="BO81" s="367" t="s">
        <v>78</v>
      </c>
      <c r="BP81" s="368"/>
      <c r="BQ81" s="368"/>
      <c r="BR81" s="368"/>
      <c r="BS81" s="368"/>
      <c r="BT81" s="368"/>
      <c r="BU81" s="368"/>
      <c r="BV81" s="368"/>
      <c r="BW81" s="368"/>
      <c r="BX81" s="368"/>
      <c r="BY81" s="368"/>
      <c r="BZ81" s="368"/>
      <c r="CA81" s="368"/>
      <c r="CB81" s="368"/>
      <c r="CC81" s="369"/>
      <c r="CD81" s="370">
        <f>CD23+CD26+CD29+CD32+CD35+CD38+CD41+CD44+CD47+CD50+CD53+CD56+CD59+CD62+CD80+CD65+CD68+CD71+CD74+CD77</f>
        <v>0</v>
      </c>
      <c r="CE81" s="371"/>
      <c r="CF81" s="371"/>
      <c r="CG81" s="371"/>
      <c r="CH81" s="371"/>
      <c r="CI81" s="371"/>
      <c r="CJ81" s="371"/>
      <c r="CK81" s="371"/>
      <c r="CL81" s="371"/>
      <c r="CM81" s="371"/>
      <c r="CN81" s="371"/>
      <c r="CO81" s="371"/>
      <c r="CP81" s="371"/>
      <c r="CQ81" s="371"/>
      <c r="CR81" s="371"/>
      <c r="CS81" s="371"/>
      <c r="CT81" s="371"/>
      <c r="CU81" s="371"/>
      <c r="CV81" s="371"/>
      <c r="CW81" s="371"/>
      <c r="CX81" s="371"/>
      <c r="CY81" s="371"/>
      <c r="CZ81" s="372" t="s">
        <v>1</v>
      </c>
      <c r="DA81" s="373"/>
      <c r="DB81" s="72"/>
    </row>
    <row r="82" spans="1:119" s="73" customFormat="1" ht="8.1" customHeight="1" thickTop="1">
      <c r="A82" s="67"/>
      <c r="B82" s="70"/>
      <c r="C82" s="70"/>
      <c r="D82" s="69"/>
      <c r="E82" s="69"/>
      <c r="F82" s="69"/>
      <c r="G82" s="69"/>
      <c r="H82" s="69"/>
      <c r="I82" s="69"/>
      <c r="J82" s="69"/>
      <c r="K82" s="69"/>
      <c r="L82" s="69"/>
      <c r="M82" s="69"/>
      <c r="N82" s="69"/>
      <c r="O82" s="69"/>
      <c r="P82" s="69"/>
      <c r="Q82" s="69"/>
      <c r="R82" s="69"/>
      <c r="S82" s="69"/>
      <c r="T82" s="70"/>
      <c r="U82" s="70"/>
      <c r="V82" s="70"/>
      <c r="W82" s="70"/>
      <c r="X82" s="70"/>
      <c r="Y82" s="70"/>
      <c r="Z82" s="70"/>
      <c r="AA82" s="70"/>
      <c r="AB82" s="70"/>
      <c r="AC82" s="70"/>
      <c r="AD82" s="70"/>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1"/>
      <c r="BF82" s="71"/>
      <c r="BG82" s="71"/>
      <c r="BH82" s="71"/>
      <c r="BI82" s="71"/>
      <c r="BJ82" s="71"/>
      <c r="BK82" s="71"/>
      <c r="BL82" s="71"/>
      <c r="BM82" s="70"/>
      <c r="BN82" s="70"/>
      <c r="BO82" s="75"/>
      <c r="BP82" s="75"/>
      <c r="BQ82" s="75"/>
      <c r="BR82" s="75"/>
      <c r="BS82" s="75"/>
      <c r="BT82" s="75"/>
      <c r="BU82" s="75"/>
      <c r="BV82" s="76"/>
      <c r="BW82" s="76"/>
      <c r="BX82" s="76"/>
      <c r="BY82" s="76"/>
      <c r="BZ82" s="76"/>
      <c r="CA82" s="76"/>
      <c r="CB82" s="76"/>
      <c r="CC82" s="75"/>
      <c r="CD82" s="75"/>
      <c r="CE82" s="75"/>
      <c r="CF82" s="70"/>
      <c r="CG82" s="70"/>
      <c r="CH82" s="70"/>
      <c r="CI82" s="70"/>
      <c r="CJ82" s="70"/>
      <c r="CK82" s="70"/>
      <c r="CL82" s="70"/>
      <c r="CM82" s="70"/>
      <c r="CN82" s="70"/>
      <c r="CO82" s="70"/>
      <c r="CP82" s="70"/>
      <c r="CQ82" s="77"/>
      <c r="CR82" s="77"/>
      <c r="CS82" s="77"/>
      <c r="CT82" s="77"/>
      <c r="CU82" s="77"/>
      <c r="CV82" s="77"/>
      <c r="CW82" s="77"/>
      <c r="CX82" s="77"/>
      <c r="CY82" s="77"/>
      <c r="CZ82" s="77"/>
      <c r="DA82" s="77"/>
      <c r="DB82" s="77"/>
      <c r="DC82" s="77"/>
      <c r="DD82" s="77"/>
      <c r="DE82" s="77"/>
      <c r="DF82" s="77"/>
      <c r="DG82" s="77"/>
      <c r="DH82" s="77"/>
      <c r="DI82" s="77"/>
      <c r="DJ82" s="77"/>
      <c r="DK82" s="77"/>
      <c r="DL82" s="77"/>
      <c r="DM82" s="70"/>
      <c r="DN82" s="70"/>
      <c r="DO82" s="72"/>
    </row>
    <row r="83" spans="1:119" s="6" customFormat="1" ht="12" customHeight="1">
      <c r="A83" s="2"/>
      <c r="B83" s="3" t="s">
        <v>15</v>
      </c>
      <c r="C83" s="3"/>
      <c r="D83" s="4" t="s">
        <v>38</v>
      </c>
      <c r="E83" s="5"/>
      <c r="F83" s="5"/>
      <c r="G83" s="5"/>
      <c r="H83" s="5"/>
      <c r="I83" s="5"/>
      <c r="J83" s="5"/>
      <c r="K83" s="5"/>
      <c r="L83" s="5"/>
      <c r="M83" s="5"/>
      <c r="N83" s="5"/>
      <c r="O83" s="5"/>
      <c r="P83" s="5"/>
      <c r="Q83" s="5"/>
      <c r="R83" s="5"/>
      <c r="S83" s="5"/>
      <c r="T83" s="3"/>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row>
    <row r="84" spans="1:119" s="6" customFormat="1" ht="12" customHeight="1">
      <c r="A84" s="2"/>
      <c r="B84" s="3"/>
      <c r="C84" s="3"/>
      <c r="D84" s="4"/>
      <c r="E84" s="4" t="s">
        <v>89</v>
      </c>
      <c r="F84" s="5"/>
      <c r="G84" s="5"/>
      <c r="H84" s="5"/>
      <c r="I84" s="5"/>
      <c r="J84" s="5"/>
      <c r="K84" s="5"/>
      <c r="L84" s="5"/>
      <c r="M84" s="5"/>
      <c r="N84" s="5"/>
      <c r="O84" s="5"/>
      <c r="P84" s="5"/>
      <c r="Q84" s="5"/>
      <c r="R84" s="5"/>
      <c r="S84" s="5"/>
      <c r="T84" s="3"/>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row>
    <row r="85" spans="1:119" s="6" customFormat="1" ht="12" customHeight="1">
      <c r="A85" s="2"/>
      <c r="B85" s="3"/>
      <c r="C85" s="3"/>
      <c r="D85" s="4"/>
      <c r="E85" s="4" t="s">
        <v>91</v>
      </c>
      <c r="F85" s="5"/>
      <c r="G85" s="5"/>
      <c r="H85" s="5"/>
      <c r="I85" s="5"/>
      <c r="J85" s="5"/>
      <c r="K85" s="5"/>
      <c r="L85" s="5"/>
      <c r="M85" s="5"/>
      <c r="N85" s="5"/>
      <c r="O85" s="5"/>
      <c r="P85" s="5"/>
      <c r="Q85" s="5"/>
      <c r="R85" s="5"/>
      <c r="S85" s="5"/>
      <c r="T85" s="3"/>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row>
    <row r="86" spans="1:119" s="1" customFormat="1" ht="12" customHeight="1">
      <c r="A86" s="1" t="s">
        <v>43</v>
      </c>
      <c r="D86" s="1" t="s">
        <v>45</v>
      </c>
    </row>
    <row r="87" spans="1:119">
      <c r="T87" s="374"/>
      <c r="U87" s="374"/>
      <c r="V87" s="374"/>
      <c r="W87" s="374"/>
      <c r="X87" s="374"/>
      <c r="Y87" s="374"/>
      <c r="Z87" s="374"/>
      <c r="AA87" s="374"/>
      <c r="AB87" s="374"/>
      <c r="AC87" s="374"/>
      <c r="AD87" s="374"/>
    </row>
    <row r="88" spans="1:119">
      <c r="T88" s="374"/>
      <c r="U88" s="374"/>
      <c r="V88" s="374"/>
      <c r="W88" s="374"/>
      <c r="X88" s="374"/>
      <c r="Y88" s="374"/>
      <c r="Z88" s="374"/>
      <c r="AA88" s="374"/>
      <c r="AB88" s="374"/>
      <c r="AC88" s="374"/>
      <c r="AD88" s="374"/>
    </row>
  </sheetData>
  <sheetProtection sheet="1" objects="1" scenarios="1"/>
  <protectedRanges>
    <protectedRange sqref="BZ8:CS11" name="範囲2_1"/>
    <protectedRange sqref="AT6:AV6 AZ6:BB6 H10:J10 M10:O10 R10:T10" name="範囲2_1_1"/>
    <protectedRange sqref="AT6:AV6" name="範囲1_1"/>
  </protectedRanges>
  <mergeCells count="873">
    <mergeCell ref="AW80:AX80"/>
    <mergeCell ref="AY80:AZ80"/>
    <mergeCell ref="BA80:BD80"/>
    <mergeCell ref="AE16:BD20"/>
    <mergeCell ref="BE16:BN20"/>
    <mergeCell ref="BC6:BG6"/>
    <mergeCell ref="BH6:BI6"/>
    <mergeCell ref="AW76:AX76"/>
    <mergeCell ref="AY76:AZ76"/>
    <mergeCell ref="BA76:BD76"/>
    <mergeCell ref="AM77:AN77"/>
    <mergeCell ref="AO77:AT77"/>
    <mergeCell ref="AU77:AV77"/>
    <mergeCell ref="AW77:AX77"/>
    <mergeCell ref="AY77:AZ77"/>
    <mergeCell ref="BA77:BD77"/>
    <mergeCell ref="AM70:AN70"/>
    <mergeCell ref="AO70:AT70"/>
    <mergeCell ref="AU70:AV70"/>
    <mergeCell ref="AW70:AX70"/>
    <mergeCell ref="AY70:AZ70"/>
    <mergeCell ref="BA70:BD70"/>
    <mergeCell ref="AM71:AN71"/>
    <mergeCell ref="AO71:AT71"/>
    <mergeCell ref="AU71:AV71"/>
    <mergeCell ref="AW71:AX71"/>
    <mergeCell ref="AY71:AZ71"/>
    <mergeCell ref="BA71:BD71"/>
    <mergeCell ref="AO66:AZ66"/>
    <mergeCell ref="BA66:BD66"/>
    <mergeCell ref="AM67:AN67"/>
    <mergeCell ref="AO67:AT67"/>
    <mergeCell ref="AU67:AV67"/>
    <mergeCell ref="AW67:AX67"/>
    <mergeCell ref="AY67:AZ67"/>
    <mergeCell ref="BA67:BD67"/>
    <mergeCell ref="AM68:AN68"/>
    <mergeCell ref="AO68:AT68"/>
    <mergeCell ref="AU68:AV68"/>
    <mergeCell ref="AW68:AX68"/>
    <mergeCell ref="AY68:AZ68"/>
    <mergeCell ref="BA68:BD68"/>
    <mergeCell ref="AW62:AX62"/>
    <mergeCell ref="AY62:AZ62"/>
    <mergeCell ref="BA62:BD62"/>
    <mergeCell ref="AM63:AN63"/>
    <mergeCell ref="AO63:AZ63"/>
    <mergeCell ref="BA63:BD63"/>
    <mergeCell ref="AM64:AN64"/>
    <mergeCell ref="AO64:AT64"/>
    <mergeCell ref="AU64:AV64"/>
    <mergeCell ref="AW64:AX64"/>
    <mergeCell ref="AY64:AZ64"/>
    <mergeCell ref="BA64:BD64"/>
    <mergeCell ref="AM58:AN58"/>
    <mergeCell ref="AO58:AT58"/>
    <mergeCell ref="AU58:AV58"/>
    <mergeCell ref="AW58:AX58"/>
    <mergeCell ref="AY58:AZ58"/>
    <mergeCell ref="BA58:BD58"/>
    <mergeCell ref="AM59:AN59"/>
    <mergeCell ref="AO59:AT59"/>
    <mergeCell ref="AU59:AV59"/>
    <mergeCell ref="AW59:AX59"/>
    <mergeCell ref="AY59:AZ59"/>
    <mergeCell ref="BA59:BD59"/>
    <mergeCell ref="AM56:AN56"/>
    <mergeCell ref="AO56:AT56"/>
    <mergeCell ref="AU56:AV56"/>
    <mergeCell ref="AW56:AX56"/>
    <mergeCell ref="AY56:AZ56"/>
    <mergeCell ref="BA56:BD56"/>
    <mergeCell ref="AM57:AN57"/>
    <mergeCell ref="AO57:AZ57"/>
    <mergeCell ref="BA57:BD57"/>
    <mergeCell ref="AM54:AN54"/>
    <mergeCell ref="AO54:AZ54"/>
    <mergeCell ref="BA54:BD54"/>
    <mergeCell ref="AM55:AN55"/>
    <mergeCell ref="AO55:AT55"/>
    <mergeCell ref="AU55:AV55"/>
    <mergeCell ref="AW55:AX55"/>
    <mergeCell ref="AY55:AZ55"/>
    <mergeCell ref="BA55:BD55"/>
    <mergeCell ref="AO52:AT52"/>
    <mergeCell ref="AU52:AV52"/>
    <mergeCell ref="AW52:AX52"/>
    <mergeCell ref="AY52:AZ52"/>
    <mergeCell ref="BA52:BD52"/>
    <mergeCell ref="AM53:AN53"/>
    <mergeCell ref="AO53:AT53"/>
    <mergeCell ref="AU53:AV53"/>
    <mergeCell ref="AW53:AX53"/>
    <mergeCell ref="AY53:AZ53"/>
    <mergeCell ref="BA53:BD53"/>
    <mergeCell ref="AM44:AN44"/>
    <mergeCell ref="AO44:AT44"/>
    <mergeCell ref="AU44:AV44"/>
    <mergeCell ref="AW44:AX44"/>
    <mergeCell ref="AY44:AZ44"/>
    <mergeCell ref="BA44:BD44"/>
    <mergeCell ref="AM45:AN45"/>
    <mergeCell ref="AO45:AZ45"/>
    <mergeCell ref="BA45:BD45"/>
    <mergeCell ref="BA41:BD41"/>
    <mergeCell ref="AM42:AN42"/>
    <mergeCell ref="AO42:AZ42"/>
    <mergeCell ref="BA42:BD42"/>
    <mergeCell ref="AM43:AN43"/>
    <mergeCell ref="AO43:AT43"/>
    <mergeCell ref="AU43:AV43"/>
    <mergeCell ref="AW43:AX43"/>
    <mergeCell ref="AY43:AZ43"/>
    <mergeCell ref="BA43:BD43"/>
    <mergeCell ref="AO37:AT37"/>
    <mergeCell ref="AU37:AV37"/>
    <mergeCell ref="AW37:AX37"/>
    <mergeCell ref="AY37:AZ37"/>
    <mergeCell ref="BA37:BD37"/>
    <mergeCell ref="AM38:AN38"/>
    <mergeCell ref="AO38:AT38"/>
    <mergeCell ref="AU38:AV38"/>
    <mergeCell ref="AW38:AX38"/>
    <mergeCell ref="AY38:AZ38"/>
    <mergeCell ref="BA38:BD38"/>
    <mergeCell ref="AM32:AN32"/>
    <mergeCell ref="AO32:AT32"/>
    <mergeCell ref="AU32:AV32"/>
    <mergeCell ref="AW32:AX32"/>
    <mergeCell ref="AY32:AZ32"/>
    <mergeCell ref="BA32:BD32"/>
    <mergeCell ref="AM33:AN33"/>
    <mergeCell ref="AO33:AZ33"/>
    <mergeCell ref="BA33:BD33"/>
    <mergeCell ref="AM30:AN30"/>
    <mergeCell ref="AO30:AZ30"/>
    <mergeCell ref="BA30:BD30"/>
    <mergeCell ref="AM31:AN31"/>
    <mergeCell ref="AO31:AT31"/>
    <mergeCell ref="AU31:AV31"/>
    <mergeCell ref="AW31:AX31"/>
    <mergeCell ref="AY31:AZ31"/>
    <mergeCell ref="BA31:BD31"/>
    <mergeCell ref="BQ61:BW61"/>
    <mergeCell ref="BP62:BX62"/>
    <mergeCell ref="BY58:BZ58"/>
    <mergeCell ref="CA58:CB58"/>
    <mergeCell ref="AZ6:BB6"/>
    <mergeCell ref="AM21:AN21"/>
    <mergeCell ref="AO21:AZ21"/>
    <mergeCell ref="BA21:BD21"/>
    <mergeCell ref="AM22:AN22"/>
    <mergeCell ref="AO22:AT22"/>
    <mergeCell ref="AU22:AV22"/>
    <mergeCell ref="AW22:AX22"/>
    <mergeCell ref="AY22:AZ22"/>
    <mergeCell ref="BA22:BD22"/>
    <mergeCell ref="AW25:AX25"/>
    <mergeCell ref="AY25:AZ25"/>
    <mergeCell ref="BA25:BD25"/>
    <mergeCell ref="AM26:AN26"/>
    <mergeCell ref="AO26:AT26"/>
    <mergeCell ref="AU26:AV26"/>
    <mergeCell ref="AW26:AX26"/>
    <mergeCell ref="AY26:AZ26"/>
    <mergeCell ref="BA26:BD26"/>
    <mergeCell ref="BA29:BD29"/>
    <mergeCell ref="BY27:BZ27"/>
    <mergeCell ref="BQ28:BW28"/>
    <mergeCell ref="BP29:BX29"/>
    <mergeCell ref="BQ30:BW30"/>
    <mergeCell ref="BY30:BZ30"/>
    <mergeCell ref="BQ31:BW31"/>
    <mergeCell ref="BP32:BX32"/>
    <mergeCell ref="BQ33:BW33"/>
    <mergeCell ref="BY33:BZ33"/>
    <mergeCell ref="AG54:AK54"/>
    <mergeCell ref="BE78:BL80"/>
    <mergeCell ref="BM78:BN80"/>
    <mergeCell ref="AG80:AK80"/>
    <mergeCell ref="BQ22:BW22"/>
    <mergeCell ref="BP23:BX23"/>
    <mergeCell ref="BQ24:BW24"/>
    <mergeCell ref="BQ25:BW25"/>
    <mergeCell ref="BP26:BX26"/>
    <mergeCell ref="BQ27:BW27"/>
    <mergeCell ref="BQ34:BW34"/>
    <mergeCell ref="BE60:BL62"/>
    <mergeCell ref="BM60:BN62"/>
    <mergeCell ref="BP44:BX44"/>
    <mergeCell ref="BQ45:BW45"/>
    <mergeCell ref="BQ46:BW46"/>
    <mergeCell ref="BP47:BX47"/>
    <mergeCell ref="BQ48:BW48"/>
    <mergeCell ref="BP56:BX56"/>
    <mergeCell ref="BQ57:BW57"/>
    <mergeCell ref="BQ63:BW63"/>
    <mergeCell ref="BQ58:BW58"/>
    <mergeCell ref="BP59:BX59"/>
    <mergeCell ref="BQ60:BW60"/>
    <mergeCell ref="BE39:BL41"/>
    <mergeCell ref="BM39:BN41"/>
    <mergeCell ref="AG41:AK41"/>
    <mergeCell ref="BE42:BL44"/>
    <mergeCell ref="BM42:BN44"/>
    <mergeCell ref="AG44:AK44"/>
    <mergeCell ref="BE45:BL47"/>
    <mergeCell ref="BM45:BN47"/>
    <mergeCell ref="AG47:AK47"/>
    <mergeCell ref="AG42:AK42"/>
    <mergeCell ref="AM39:AN39"/>
    <mergeCell ref="AO39:AZ39"/>
    <mergeCell ref="BA39:BD39"/>
    <mergeCell ref="AM40:AN40"/>
    <mergeCell ref="AO40:AT40"/>
    <mergeCell ref="AU40:AV40"/>
    <mergeCell ref="AW40:AX40"/>
    <mergeCell ref="AY40:AZ40"/>
    <mergeCell ref="BA40:BD40"/>
    <mergeCell ref="AM41:AN41"/>
    <mergeCell ref="AO41:AT41"/>
    <mergeCell ref="AU41:AV41"/>
    <mergeCell ref="AW41:AX41"/>
    <mergeCell ref="AY41:AZ41"/>
    <mergeCell ref="BE27:BL29"/>
    <mergeCell ref="BM27:BN29"/>
    <mergeCell ref="AG29:AK29"/>
    <mergeCell ref="BE30:BL32"/>
    <mergeCell ref="BM30:BN32"/>
    <mergeCell ref="AG32:AK32"/>
    <mergeCell ref="BE33:BL35"/>
    <mergeCell ref="BM33:BN35"/>
    <mergeCell ref="AG35:AK35"/>
    <mergeCell ref="AG30:AK30"/>
    <mergeCell ref="AM27:AN27"/>
    <mergeCell ref="AO27:AZ27"/>
    <mergeCell ref="BA27:BD27"/>
    <mergeCell ref="AM28:AN28"/>
    <mergeCell ref="AO28:AT28"/>
    <mergeCell ref="AU28:AV28"/>
    <mergeCell ref="AW28:AX28"/>
    <mergeCell ref="AY28:AZ28"/>
    <mergeCell ref="BA28:BD28"/>
    <mergeCell ref="AM29:AN29"/>
    <mergeCell ref="AO29:AT29"/>
    <mergeCell ref="AU29:AV29"/>
    <mergeCell ref="AW29:AX29"/>
    <mergeCell ref="AY29:AZ29"/>
    <mergeCell ref="CZ75:DA76"/>
    <mergeCell ref="D76:S77"/>
    <mergeCell ref="AG76:AK76"/>
    <mergeCell ref="BO76:BP76"/>
    <mergeCell ref="BY76:BZ76"/>
    <mergeCell ref="CA76:CB76"/>
    <mergeCell ref="BY77:BZ77"/>
    <mergeCell ref="CA77:CB77"/>
    <mergeCell ref="CD77:CY77"/>
    <mergeCell ref="CZ77:DA77"/>
    <mergeCell ref="BE75:BL77"/>
    <mergeCell ref="BM75:BN77"/>
    <mergeCell ref="AG77:AK77"/>
    <mergeCell ref="BQ75:BW75"/>
    <mergeCell ref="BY75:BZ75"/>
    <mergeCell ref="CA75:CB75"/>
    <mergeCell ref="BQ76:BW76"/>
    <mergeCell ref="BP77:BX77"/>
    <mergeCell ref="AM75:AN75"/>
    <mergeCell ref="AO75:AZ75"/>
    <mergeCell ref="BA75:BD75"/>
    <mergeCell ref="AM76:AN76"/>
    <mergeCell ref="AO76:AT76"/>
    <mergeCell ref="AU76:AV76"/>
    <mergeCell ref="B75:C77"/>
    <mergeCell ref="D75:S75"/>
    <mergeCell ref="T75:AD77"/>
    <mergeCell ref="AG75:AK75"/>
    <mergeCell ref="BO75:BP75"/>
    <mergeCell ref="BO72:BP72"/>
    <mergeCell ref="CD72:CM73"/>
    <mergeCell ref="CN72:CO73"/>
    <mergeCell ref="CP72:CY73"/>
    <mergeCell ref="CD75:CM76"/>
    <mergeCell ref="CN75:CO76"/>
    <mergeCell ref="CP75:CY76"/>
    <mergeCell ref="BY72:BZ72"/>
    <mergeCell ref="CA72:CB72"/>
    <mergeCell ref="BQ73:BW73"/>
    <mergeCell ref="BP74:BX74"/>
    <mergeCell ref="AM72:AN72"/>
    <mergeCell ref="AO72:AZ72"/>
    <mergeCell ref="BA72:BD72"/>
    <mergeCell ref="AM73:AN73"/>
    <mergeCell ref="AO73:AT73"/>
    <mergeCell ref="AU73:AV73"/>
    <mergeCell ref="AW73:AX73"/>
    <mergeCell ref="AY73:AZ73"/>
    <mergeCell ref="CZ72:DA73"/>
    <mergeCell ref="D73:S74"/>
    <mergeCell ref="AG73:AK73"/>
    <mergeCell ref="BO73:BP73"/>
    <mergeCell ref="BY73:BZ73"/>
    <mergeCell ref="CA73:CB73"/>
    <mergeCell ref="BY74:BZ74"/>
    <mergeCell ref="CA74:CB74"/>
    <mergeCell ref="CD74:CY74"/>
    <mergeCell ref="CZ74:DA74"/>
    <mergeCell ref="BE72:BL74"/>
    <mergeCell ref="BM72:BN74"/>
    <mergeCell ref="AG74:AK74"/>
    <mergeCell ref="BQ72:BW72"/>
    <mergeCell ref="BA73:BD73"/>
    <mergeCell ref="AM74:AN74"/>
    <mergeCell ref="AO74:AT74"/>
    <mergeCell ref="AU74:AV74"/>
    <mergeCell ref="AW74:AX74"/>
    <mergeCell ref="AY74:AZ74"/>
    <mergeCell ref="BA74:BD74"/>
    <mergeCell ref="CD69:CM70"/>
    <mergeCell ref="CN69:CO70"/>
    <mergeCell ref="CP69:CY70"/>
    <mergeCell ref="CZ69:DA70"/>
    <mergeCell ref="D70:S71"/>
    <mergeCell ref="AG70:AK70"/>
    <mergeCell ref="BO70:BP70"/>
    <mergeCell ref="BY70:BZ70"/>
    <mergeCell ref="CA70:CB70"/>
    <mergeCell ref="BY71:BZ71"/>
    <mergeCell ref="CA71:CB71"/>
    <mergeCell ref="CD71:CY71"/>
    <mergeCell ref="CZ71:DA71"/>
    <mergeCell ref="BE69:BL71"/>
    <mergeCell ref="BM69:BN71"/>
    <mergeCell ref="AG71:AK71"/>
    <mergeCell ref="BQ69:BW69"/>
    <mergeCell ref="BY69:BZ69"/>
    <mergeCell ref="CA69:CB69"/>
    <mergeCell ref="BQ70:BW70"/>
    <mergeCell ref="BP71:BX71"/>
    <mergeCell ref="AM69:AN69"/>
    <mergeCell ref="AO69:AZ69"/>
    <mergeCell ref="BA69:BD69"/>
    <mergeCell ref="CZ66:DA67"/>
    <mergeCell ref="D67:S68"/>
    <mergeCell ref="AG67:AK67"/>
    <mergeCell ref="BO67:BP67"/>
    <mergeCell ref="BY67:BZ67"/>
    <mergeCell ref="CA67:CB67"/>
    <mergeCell ref="BY68:BZ68"/>
    <mergeCell ref="CA68:CB68"/>
    <mergeCell ref="CD68:CY68"/>
    <mergeCell ref="CZ68:DA68"/>
    <mergeCell ref="T66:AD68"/>
    <mergeCell ref="AG66:AK66"/>
    <mergeCell ref="BO66:BP66"/>
    <mergeCell ref="CD66:CM67"/>
    <mergeCell ref="CN66:CO67"/>
    <mergeCell ref="BQ67:BW67"/>
    <mergeCell ref="BP68:BX68"/>
    <mergeCell ref="BE66:BL68"/>
    <mergeCell ref="BM66:BN68"/>
    <mergeCell ref="AG68:AK68"/>
    <mergeCell ref="BQ66:BW66"/>
    <mergeCell ref="BY66:BZ66"/>
    <mergeCell ref="CA66:CB66"/>
    <mergeCell ref="AM66:AN66"/>
    <mergeCell ref="BY64:BZ64"/>
    <mergeCell ref="CA64:CB64"/>
    <mergeCell ref="BY65:BZ65"/>
    <mergeCell ref="CA65:CB65"/>
    <mergeCell ref="CD65:CY65"/>
    <mergeCell ref="CZ65:DA65"/>
    <mergeCell ref="T63:AD65"/>
    <mergeCell ref="AG63:AK63"/>
    <mergeCell ref="BO63:BP63"/>
    <mergeCell ref="BE63:BL65"/>
    <mergeCell ref="BM63:BN65"/>
    <mergeCell ref="AG65:AK65"/>
    <mergeCell ref="BY63:BZ63"/>
    <mergeCell ref="CA63:CB63"/>
    <mergeCell ref="BQ64:BW64"/>
    <mergeCell ref="BP65:BX65"/>
    <mergeCell ref="AM65:AN65"/>
    <mergeCell ref="AO65:AT65"/>
    <mergeCell ref="AU65:AV65"/>
    <mergeCell ref="AW65:AX65"/>
    <mergeCell ref="AY65:AZ65"/>
    <mergeCell ref="BA65:BD65"/>
    <mergeCell ref="CZ80:DA80"/>
    <mergeCell ref="BO81:CC81"/>
    <mergeCell ref="CD81:CY81"/>
    <mergeCell ref="CZ81:DA81"/>
    <mergeCell ref="CZ78:DA79"/>
    <mergeCell ref="BO78:BP78"/>
    <mergeCell ref="CD78:CM79"/>
    <mergeCell ref="CN78:CO79"/>
    <mergeCell ref="CP78:CY79"/>
    <mergeCell ref="CA79:CB79"/>
    <mergeCell ref="BQ78:BW78"/>
    <mergeCell ref="BY78:BZ78"/>
    <mergeCell ref="CA78:CB78"/>
    <mergeCell ref="BQ79:BW79"/>
    <mergeCell ref="BP80:BX80"/>
    <mergeCell ref="BY80:BZ80"/>
    <mergeCell ref="T87:AD87"/>
    <mergeCell ref="T88:AD88"/>
    <mergeCell ref="CA80:CB80"/>
    <mergeCell ref="CD80:CY80"/>
    <mergeCell ref="B78:C80"/>
    <mergeCell ref="D78:S78"/>
    <mergeCell ref="T78:AD80"/>
    <mergeCell ref="AG78:AK78"/>
    <mergeCell ref="D79:S80"/>
    <mergeCell ref="AG79:AK79"/>
    <mergeCell ref="BO79:BP79"/>
    <mergeCell ref="BY79:BZ79"/>
    <mergeCell ref="AM78:AN78"/>
    <mergeCell ref="AO78:AZ78"/>
    <mergeCell ref="BA78:BD78"/>
    <mergeCell ref="AM79:AN79"/>
    <mergeCell ref="AO79:AT79"/>
    <mergeCell ref="AU79:AV79"/>
    <mergeCell ref="AW79:AX79"/>
    <mergeCell ref="AY79:AZ79"/>
    <mergeCell ref="BA79:BD79"/>
    <mergeCell ref="AM80:AN80"/>
    <mergeCell ref="AO80:AT80"/>
    <mergeCell ref="AU80:AV80"/>
    <mergeCell ref="B66:C68"/>
    <mergeCell ref="D66:S66"/>
    <mergeCell ref="BO69:BP69"/>
    <mergeCell ref="B72:C74"/>
    <mergeCell ref="D72:S72"/>
    <mergeCell ref="T72:AD74"/>
    <mergeCell ref="AG72:AK72"/>
    <mergeCell ref="CD62:CY62"/>
    <mergeCell ref="CZ62:DA62"/>
    <mergeCell ref="B60:C62"/>
    <mergeCell ref="CD63:CM64"/>
    <mergeCell ref="CN63:CO64"/>
    <mergeCell ref="CP63:CY64"/>
    <mergeCell ref="CP66:CY67"/>
    <mergeCell ref="B69:C71"/>
    <mergeCell ref="D69:S69"/>
    <mergeCell ref="T69:AD71"/>
    <mergeCell ref="AG69:AK69"/>
    <mergeCell ref="B63:C65"/>
    <mergeCell ref="D63:S63"/>
    <mergeCell ref="CZ63:DA64"/>
    <mergeCell ref="D64:S65"/>
    <mergeCell ref="AG64:AK64"/>
    <mergeCell ref="BO64:BP64"/>
    <mergeCell ref="D61:S62"/>
    <mergeCell ref="AG61:AK61"/>
    <mergeCell ref="BO61:BP61"/>
    <mergeCell ref="BY61:BZ61"/>
    <mergeCell ref="CA61:CB61"/>
    <mergeCell ref="D60:S60"/>
    <mergeCell ref="T60:AD62"/>
    <mergeCell ref="AG60:AK60"/>
    <mergeCell ref="BO60:BP60"/>
    <mergeCell ref="CA62:CB62"/>
    <mergeCell ref="BY62:BZ62"/>
    <mergeCell ref="AG62:AK62"/>
    <mergeCell ref="AM60:AN60"/>
    <mergeCell ref="AO60:AZ60"/>
    <mergeCell ref="BA60:BD60"/>
    <mergeCell ref="AM61:AN61"/>
    <mergeCell ref="AO61:AT61"/>
    <mergeCell ref="AU61:AV61"/>
    <mergeCell ref="AW61:AX61"/>
    <mergeCell ref="AY61:AZ61"/>
    <mergeCell ref="BA61:BD61"/>
    <mergeCell ref="AM62:AN62"/>
    <mergeCell ref="AO62:AT62"/>
    <mergeCell ref="AU62:AV62"/>
    <mergeCell ref="CZ59:DA59"/>
    <mergeCell ref="BY59:BZ59"/>
    <mergeCell ref="CA59:CB59"/>
    <mergeCell ref="CD59:CY59"/>
    <mergeCell ref="CD60:CM61"/>
    <mergeCell ref="CN60:CO61"/>
    <mergeCell ref="CP60:CY61"/>
    <mergeCell ref="CZ60:DA61"/>
    <mergeCell ref="CD56:CY56"/>
    <mergeCell ref="CZ56:DA56"/>
    <mergeCell ref="CZ57:DA58"/>
    <mergeCell ref="BY57:BZ57"/>
    <mergeCell ref="CA57:CB57"/>
    <mergeCell ref="BY60:BZ60"/>
    <mergeCell ref="CA60:CB60"/>
    <mergeCell ref="CA55:CB55"/>
    <mergeCell ref="BY56:BZ56"/>
    <mergeCell ref="CA56:CB56"/>
    <mergeCell ref="B54:C56"/>
    <mergeCell ref="D54:S54"/>
    <mergeCell ref="T54:AD56"/>
    <mergeCell ref="CD57:CM58"/>
    <mergeCell ref="CN57:CO58"/>
    <mergeCell ref="CP57:CY58"/>
    <mergeCell ref="D58:S59"/>
    <mergeCell ref="AG58:AK58"/>
    <mergeCell ref="BO58:BP58"/>
    <mergeCell ref="B57:C59"/>
    <mergeCell ref="D57:S57"/>
    <mergeCell ref="T57:AD59"/>
    <mergeCell ref="AG57:AK57"/>
    <mergeCell ref="BO57:BP57"/>
    <mergeCell ref="D55:S56"/>
    <mergeCell ref="AG55:AK55"/>
    <mergeCell ref="BO55:BP55"/>
    <mergeCell ref="BY55:BZ55"/>
    <mergeCell ref="BE57:BL59"/>
    <mergeCell ref="BM57:BN59"/>
    <mergeCell ref="AG59:AK59"/>
    <mergeCell ref="B51:C53"/>
    <mergeCell ref="D51:S51"/>
    <mergeCell ref="T51:AD53"/>
    <mergeCell ref="AG51:AK51"/>
    <mergeCell ref="CZ51:DA52"/>
    <mergeCell ref="D52:S53"/>
    <mergeCell ref="AG52:AK52"/>
    <mergeCell ref="BO52:BP52"/>
    <mergeCell ref="BY52:BZ52"/>
    <mergeCell ref="CA52:CB52"/>
    <mergeCell ref="BY53:BZ53"/>
    <mergeCell ref="BO51:BP51"/>
    <mergeCell ref="CD51:CM52"/>
    <mergeCell ref="CN51:CO52"/>
    <mergeCell ref="CP51:CY52"/>
    <mergeCell ref="CA53:CB53"/>
    <mergeCell ref="CD53:CY53"/>
    <mergeCell ref="BE51:BL53"/>
    <mergeCell ref="BM51:BN53"/>
    <mergeCell ref="AG53:AK53"/>
    <mergeCell ref="AM51:AN51"/>
    <mergeCell ref="AO51:AZ51"/>
    <mergeCell ref="BA51:BD51"/>
    <mergeCell ref="AM52:AN52"/>
    <mergeCell ref="CD50:CY50"/>
    <mergeCell ref="CZ50:DA50"/>
    <mergeCell ref="CD48:CM49"/>
    <mergeCell ref="CN48:CO49"/>
    <mergeCell ref="CP48:CY49"/>
    <mergeCell ref="CZ48:DA49"/>
    <mergeCell ref="CD54:CM55"/>
    <mergeCell ref="CN54:CO55"/>
    <mergeCell ref="CP54:CY55"/>
    <mergeCell ref="CZ53:DA53"/>
    <mergeCell ref="CZ54:DA55"/>
    <mergeCell ref="BQ51:BW51"/>
    <mergeCell ref="BY51:BZ51"/>
    <mergeCell ref="CA51:CB51"/>
    <mergeCell ref="BQ52:BW52"/>
    <mergeCell ref="BP53:BX53"/>
    <mergeCell ref="BQ55:BW55"/>
    <mergeCell ref="D49:S50"/>
    <mergeCell ref="AG49:AK49"/>
    <mergeCell ref="BO49:BP49"/>
    <mergeCell ref="BY49:BZ49"/>
    <mergeCell ref="CA49:CB49"/>
    <mergeCell ref="BO54:BP54"/>
    <mergeCell ref="BQ54:BW54"/>
    <mergeCell ref="BY54:BZ54"/>
    <mergeCell ref="CA54:CB54"/>
    <mergeCell ref="BE54:BL56"/>
    <mergeCell ref="BM54:BN56"/>
    <mergeCell ref="AG56:AK56"/>
    <mergeCell ref="AM49:AN49"/>
    <mergeCell ref="AO49:AT49"/>
    <mergeCell ref="AU49:AV49"/>
    <mergeCell ref="AW49:AX49"/>
    <mergeCell ref="AY49:AZ49"/>
    <mergeCell ref="BA49:BD49"/>
    <mergeCell ref="B48:C50"/>
    <mergeCell ref="D48:S48"/>
    <mergeCell ref="T48:AD50"/>
    <mergeCell ref="AG48:AK48"/>
    <mergeCell ref="BO48:BP48"/>
    <mergeCell ref="CA50:CB50"/>
    <mergeCell ref="BY50:BZ50"/>
    <mergeCell ref="BE48:BL50"/>
    <mergeCell ref="BM48:BN50"/>
    <mergeCell ref="AG50:AK50"/>
    <mergeCell ref="BQ49:BW49"/>
    <mergeCell ref="BP50:BX50"/>
    <mergeCell ref="BY48:BZ48"/>
    <mergeCell ref="CA48:CB48"/>
    <mergeCell ref="AM48:AN48"/>
    <mergeCell ref="AO48:AZ48"/>
    <mergeCell ref="BA48:BD48"/>
    <mergeCell ref="AM50:AN50"/>
    <mergeCell ref="AO50:AT50"/>
    <mergeCell ref="AU50:AV50"/>
    <mergeCell ref="AW50:AX50"/>
    <mergeCell ref="AY50:AZ50"/>
    <mergeCell ref="BA50:BD50"/>
    <mergeCell ref="CZ45:DA46"/>
    <mergeCell ref="D46:S47"/>
    <mergeCell ref="AG46:AK46"/>
    <mergeCell ref="BO46:BP46"/>
    <mergeCell ref="BY46:BZ46"/>
    <mergeCell ref="CA46:CB46"/>
    <mergeCell ref="CZ47:DA47"/>
    <mergeCell ref="BY47:BZ47"/>
    <mergeCell ref="CA47:CB47"/>
    <mergeCell ref="CD47:CY47"/>
    <mergeCell ref="BY45:BZ45"/>
    <mergeCell ref="CA45:CB45"/>
    <mergeCell ref="AM46:AN46"/>
    <mergeCell ref="AO46:AT46"/>
    <mergeCell ref="AU46:AV46"/>
    <mergeCell ref="AW46:AX46"/>
    <mergeCell ref="AY46:AZ46"/>
    <mergeCell ref="BA46:BD46"/>
    <mergeCell ref="AM47:AN47"/>
    <mergeCell ref="AO47:AT47"/>
    <mergeCell ref="AU47:AV47"/>
    <mergeCell ref="AW47:AX47"/>
    <mergeCell ref="AY47:AZ47"/>
    <mergeCell ref="BA47:BD47"/>
    <mergeCell ref="BQ42:BW42"/>
    <mergeCell ref="BY42:BZ42"/>
    <mergeCell ref="CA42:CB42"/>
    <mergeCell ref="CD44:CY44"/>
    <mergeCell ref="CZ44:DA44"/>
    <mergeCell ref="B45:C47"/>
    <mergeCell ref="D45:S45"/>
    <mergeCell ref="T45:AD47"/>
    <mergeCell ref="AG45:AK45"/>
    <mergeCell ref="BO45:BP45"/>
    <mergeCell ref="D43:S44"/>
    <mergeCell ref="AG43:AK43"/>
    <mergeCell ref="BO43:BP43"/>
    <mergeCell ref="BY43:BZ43"/>
    <mergeCell ref="CA43:CB43"/>
    <mergeCell ref="BY44:BZ44"/>
    <mergeCell ref="CA44:CB44"/>
    <mergeCell ref="B42:C44"/>
    <mergeCell ref="D42:S42"/>
    <mergeCell ref="T42:AD44"/>
    <mergeCell ref="BQ43:BW43"/>
    <mergeCell ref="CD45:CM46"/>
    <mergeCell ref="CN45:CO46"/>
    <mergeCell ref="CP45:CY46"/>
    <mergeCell ref="CD42:CM43"/>
    <mergeCell ref="CN42:CO43"/>
    <mergeCell ref="CP42:CY43"/>
    <mergeCell ref="CZ41:DA41"/>
    <mergeCell ref="B39:C41"/>
    <mergeCell ref="D39:S39"/>
    <mergeCell ref="T39:AD41"/>
    <mergeCell ref="AG39:AK39"/>
    <mergeCell ref="CZ39:DA40"/>
    <mergeCell ref="D40:S41"/>
    <mergeCell ref="AG40:AK40"/>
    <mergeCell ref="BO40:BP40"/>
    <mergeCell ref="BY40:BZ40"/>
    <mergeCell ref="CA40:CB40"/>
    <mergeCell ref="BY41:BZ41"/>
    <mergeCell ref="BO39:BP39"/>
    <mergeCell ref="CD39:CM40"/>
    <mergeCell ref="CN39:CO40"/>
    <mergeCell ref="CP39:CY40"/>
    <mergeCell ref="CA41:CB41"/>
    <mergeCell ref="CD41:CY41"/>
    <mergeCell ref="BP41:BX41"/>
    <mergeCell ref="CZ42:DA43"/>
    <mergeCell ref="BO42:BP42"/>
    <mergeCell ref="BQ39:BW39"/>
    <mergeCell ref="BY39:BZ39"/>
    <mergeCell ref="CA39:CB39"/>
    <mergeCell ref="BQ40:BW40"/>
    <mergeCell ref="CD38:CY38"/>
    <mergeCell ref="CZ38:DA38"/>
    <mergeCell ref="CD36:CM37"/>
    <mergeCell ref="CN36:CO37"/>
    <mergeCell ref="CP36:CY37"/>
    <mergeCell ref="CZ36:DA37"/>
    <mergeCell ref="D37:S38"/>
    <mergeCell ref="AG37:AK37"/>
    <mergeCell ref="BO37:BP37"/>
    <mergeCell ref="BY37:BZ37"/>
    <mergeCell ref="CA37:CB37"/>
    <mergeCell ref="B36:C38"/>
    <mergeCell ref="D36:S36"/>
    <mergeCell ref="T36:AD38"/>
    <mergeCell ref="AG36:AK36"/>
    <mergeCell ref="BO36:BP36"/>
    <mergeCell ref="CA38:CB38"/>
    <mergeCell ref="BY38:BZ38"/>
    <mergeCell ref="BE36:BL38"/>
    <mergeCell ref="BM36:BN38"/>
    <mergeCell ref="AG38:AK38"/>
    <mergeCell ref="BQ36:BW36"/>
    <mergeCell ref="BY36:BZ36"/>
    <mergeCell ref="CA36:CB36"/>
    <mergeCell ref="BQ37:BW37"/>
    <mergeCell ref="BP38:BX38"/>
    <mergeCell ref="AM36:AN36"/>
    <mergeCell ref="AO36:AZ36"/>
    <mergeCell ref="BA36:BD36"/>
    <mergeCell ref="AM37:AN37"/>
    <mergeCell ref="D34:S35"/>
    <mergeCell ref="AG34:AK34"/>
    <mergeCell ref="BO34:BP34"/>
    <mergeCell ref="BY34:BZ34"/>
    <mergeCell ref="CA34:CB34"/>
    <mergeCell ref="CZ35:DA35"/>
    <mergeCell ref="BY35:BZ35"/>
    <mergeCell ref="CA35:CB35"/>
    <mergeCell ref="CD35:CY35"/>
    <mergeCell ref="AM34:AN34"/>
    <mergeCell ref="AO34:AT34"/>
    <mergeCell ref="AU34:AV34"/>
    <mergeCell ref="AW34:AX34"/>
    <mergeCell ref="AY34:AZ34"/>
    <mergeCell ref="BA34:BD34"/>
    <mergeCell ref="AM35:AN35"/>
    <mergeCell ref="AO35:AT35"/>
    <mergeCell ref="AU35:AV35"/>
    <mergeCell ref="AW35:AX35"/>
    <mergeCell ref="AY35:AZ35"/>
    <mergeCell ref="BA35:BD35"/>
    <mergeCell ref="CA30:CB30"/>
    <mergeCell ref="CA33:CB33"/>
    <mergeCell ref="BP35:BX35"/>
    <mergeCell ref="CD32:CY32"/>
    <mergeCell ref="CZ32:DA32"/>
    <mergeCell ref="B33:C35"/>
    <mergeCell ref="D33:S33"/>
    <mergeCell ref="T33:AD35"/>
    <mergeCell ref="AG33:AK33"/>
    <mergeCell ref="BO33:BP33"/>
    <mergeCell ref="D31:S32"/>
    <mergeCell ref="AG31:AK31"/>
    <mergeCell ref="BO31:BP31"/>
    <mergeCell ref="BY31:BZ31"/>
    <mergeCell ref="CA31:CB31"/>
    <mergeCell ref="BY32:BZ32"/>
    <mergeCell ref="CA32:CB32"/>
    <mergeCell ref="B30:C32"/>
    <mergeCell ref="D30:S30"/>
    <mergeCell ref="T30:AD32"/>
    <mergeCell ref="CD33:CM34"/>
    <mergeCell ref="CN33:CO34"/>
    <mergeCell ref="CP33:CY34"/>
    <mergeCell ref="CZ33:DA34"/>
    <mergeCell ref="CD30:CM31"/>
    <mergeCell ref="CN30:CO31"/>
    <mergeCell ref="CP30:CY31"/>
    <mergeCell ref="CZ29:DA29"/>
    <mergeCell ref="B27:C29"/>
    <mergeCell ref="D27:S27"/>
    <mergeCell ref="T27:AD29"/>
    <mergeCell ref="AG27:AK27"/>
    <mergeCell ref="CZ27:DA28"/>
    <mergeCell ref="D28:S29"/>
    <mergeCell ref="AG28:AK28"/>
    <mergeCell ref="BO28:BP28"/>
    <mergeCell ref="BY28:BZ28"/>
    <mergeCell ref="CA28:CB28"/>
    <mergeCell ref="BY29:BZ29"/>
    <mergeCell ref="BO27:BP27"/>
    <mergeCell ref="CD27:CM28"/>
    <mergeCell ref="CN27:CO28"/>
    <mergeCell ref="CP27:CY28"/>
    <mergeCell ref="CA29:CB29"/>
    <mergeCell ref="CD29:CY29"/>
    <mergeCell ref="CA27:CB27"/>
    <mergeCell ref="CZ30:DA31"/>
    <mergeCell ref="BO30:BP30"/>
    <mergeCell ref="B24:C26"/>
    <mergeCell ref="D24:S24"/>
    <mergeCell ref="T24:AD26"/>
    <mergeCell ref="AG24:AK24"/>
    <mergeCell ref="BO24:BP24"/>
    <mergeCell ref="CA26:CB26"/>
    <mergeCell ref="BY26:BZ26"/>
    <mergeCell ref="CZ26:DA26"/>
    <mergeCell ref="CD24:CM25"/>
    <mergeCell ref="CN24:CO25"/>
    <mergeCell ref="CP24:CY25"/>
    <mergeCell ref="CZ24:DA25"/>
    <mergeCell ref="BE24:BL26"/>
    <mergeCell ref="BM24:BN26"/>
    <mergeCell ref="AG26:AK26"/>
    <mergeCell ref="CA24:CB24"/>
    <mergeCell ref="CD26:CY26"/>
    <mergeCell ref="BY24:BZ24"/>
    <mergeCell ref="AM24:AN24"/>
    <mergeCell ref="AO24:AZ24"/>
    <mergeCell ref="BA24:BD24"/>
    <mergeCell ref="AM25:AN25"/>
    <mergeCell ref="AO25:AT25"/>
    <mergeCell ref="AU25:AV25"/>
    <mergeCell ref="CZ23:DA23"/>
    <mergeCell ref="BY23:BZ23"/>
    <mergeCell ref="CA23:CB23"/>
    <mergeCell ref="CD23:CY23"/>
    <mergeCell ref="D25:S26"/>
    <mergeCell ref="AG25:AK25"/>
    <mergeCell ref="BO25:BP25"/>
    <mergeCell ref="BY25:BZ25"/>
    <mergeCell ref="CA25:CB25"/>
    <mergeCell ref="AG23:AK23"/>
    <mergeCell ref="BE21:BL23"/>
    <mergeCell ref="BM21:BN23"/>
    <mergeCell ref="CA21:CB21"/>
    <mergeCell ref="CD21:CM22"/>
    <mergeCell ref="CN21:CO22"/>
    <mergeCell ref="CP21:CY22"/>
    <mergeCell ref="CZ21:DA22"/>
    <mergeCell ref="BQ21:BW21"/>
    <mergeCell ref="BY21:BZ21"/>
    <mergeCell ref="AM23:AN23"/>
    <mergeCell ref="AO23:AT23"/>
    <mergeCell ref="AU23:AV23"/>
    <mergeCell ref="B21:C23"/>
    <mergeCell ref="D21:S21"/>
    <mergeCell ref="T21:AD23"/>
    <mergeCell ref="AG21:AK21"/>
    <mergeCell ref="BO21:BP21"/>
    <mergeCell ref="B16:C20"/>
    <mergeCell ref="D16:S16"/>
    <mergeCell ref="T16:AD20"/>
    <mergeCell ref="D17:S20"/>
    <mergeCell ref="D22:S23"/>
    <mergeCell ref="AG22:AK22"/>
    <mergeCell ref="BO22:BP22"/>
    <mergeCell ref="BO16:CC20"/>
    <mergeCell ref="AW23:AX23"/>
    <mergeCell ref="AY23:AZ23"/>
    <mergeCell ref="BA23:BD23"/>
    <mergeCell ref="BY22:BZ22"/>
    <mergeCell ref="CA22:CB22"/>
    <mergeCell ref="CD19:DA20"/>
    <mergeCell ref="CD16:DA16"/>
    <mergeCell ref="CD17:CO18"/>
    <mergeCell ref="CH6:CP6"/>
    <mergeCell ref="CP17:DA18"/>
    <mergeCell ref="AM6:AN6"/>
    <mergeCell ref="AO6:AS6"/>
    <mergeCell ref="AT6:AV6"/>
    <mergeCell ref="AW6:AY6"/>
    <mergeCell ref="BO8:BY8"/>
    <mergeCell ref="BZ8:CS8"/>
    <mergeCell ref="BO9:BY9"/>
    <mergeCell ref="BZ9:CS9"/>
    <mergeCell ref="BO11:BY11"/>
    <mergeCell ref="BZ11:CS11"/>
    <mergeCell ref="BZ10:CS10"/>
    <mergeCell ref="DE6:DK6"/>
    <mergeCell ref="Y1:BQ1"/>
    <mergeCell ref="CH1:DA1"/>
    <mergeCell ref="CO3:CQ3"/>
    <mergeCell ref="CR3:CV3"/>
    <mergeCell ref="CW3:CY3"/>
    <mergeCell ref="A4:DA4"/>
    <mergeCell ref="CQ6:CY6"/>
    <mergeCell ref="CZ6:DA6"/>
    <mergeCell ref="B13:K14"/>
    <mergeCell ref="L13:AC13"/>
    <mergeCell ref="AD13:BR13"/>
    <mergeCell ref="L14:AW14"/>
    <mergeCell ref="AX14:BR14"/>
    <mergeCell ref="C10:G10"/>
    <mergeCell ref="H10:J10"/>
    <mergeCell ref="K10:L10"/>
    <mergeCell ref="M10:O10"/>
    <mergeCell ref="P10:Q10"/>
    <mergeCell ref="R10:T10"/>
    <mergeCell ref="U10:V10"/>
    <mergeCell ref="BO10:BY10"/>
  </mergeCells>
  <phoneticPr fontId="3"/>
  <printOptions horizontalCentered="1"/>
  <pageMargins left="0.70866141732283472" right="0.11811023622047245" top="0.55118110236220474" bottom="0.19685039370078741" header="0.31496062992125984" footer="0.31496062992125984"/>
  <pageSetup paperSize="9" scale="64" firstPageNumber="5"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30</xdr:col>
                    <xdr:colOff>0</xdr:colOff>
                    <xdr:row>19</xdr:row>
                    <xdr:rowOff>66675</xdr:rowOff>
                  </from>
                  <to>
                    <xdr:col>33</xdr:col>
                    <xdr:colOff>9525</xdr:colOff>
                    <xdr:row>21</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66</xdr:col>
                    <xdr:colOff>0</xdr:colOff>
                    <xdr:row>19</xdr:row>
                    <xdr:rowOff>57150</xdr:rowOff>
                  </from>
                  <to>
                    <xdr:col>69</xdr:col>
                    <xdr:colOff>0</xdr:colOff>
                    <xdr:row>21</xdr:row>
                    <xdr:rowOff>28575</xdr:rowOff>
                  </to>
                </anchor>
              </controlPr>
            </control>
          </mc:Choice>
        </mc:AlternateContent>
        <mc:AlternateContent xmlns:mc="http://schemas.openxmlformats.org/markup-compatibility/2006">
          <mc:Choice Requires="x14">
            <control shapeId="6164" r:id="rId6" name="Check Box 20">
              <controlPr defaultSize="0" autoFill="0" autoLine="0" autoPict="0">
                <anchor moveWithCells="1">
                  <from>
                    <xdr:col>30</xdr:col>
                    <xdr:colOff>0</xdr:colOff>
                    <xdr:row>20</xdr:row>
                    <xdr:rowOff>161925</xdr:rowOff>
                  </from>
                  <to>
                    <xdr:col>33</xdr:col>
                    <xdr:colOff>9525</xdr:colOff>
                    <xdr:row>22</xdr:row>
                    <xdr:rowOff>38100</xdr:rowOff>
                  </to>
                </anchor>
              </controlPr>
            </control>
          </mc:Choice>
        </mc:AlternateContent>
        <mc:AlternateContent xmlns:mc="http://schemas.openxmlformats.org/markup-compatibility/2006">
          <mc:Choice Requires="x14">
            <control shapeId="6165" r:id="rId7" name="Check Box 21">
              <controlPr defaultSize="0" autoFill="0" autoLine="0" autoPict="0">
                <anchor moveWithCells="1">
                  <from>
                    <xdr:col>66</xdr:col>
                    <xdr:colOff>0</xdr:colOff>
                    <xdr:row>20</xdr:row>
                    <xdr:rowOff>161925</xdr:rowOff>
                  </from>
                  <to>
                    <xdr:col>69</xdr:col>
                    <xdr:colOff>0</xdr:colOff>
                    <xdr:row>22</xdr:row>
                    <xdr:rowOff>38100</xdr:rowOff>
                  </to>
                </anchor>
              </controlPr>
            </control>
          </mc:Choice>
        </mc:AlternateContent>
        <mc:AlternateContent xmlns:mc="http://schemas.openxmlformats.org/markup-compatibility/2006">
          <mc:Choice Requires="x14">
            <control shapeId="6247" r:id="rId8" name="Check Box 103">
              <controlPr defaultSize="0" autoFill="0" autoLine="0" autoPict="0">
                <anchor moveWithCells="1">
                  <from>
                    <xdr:col>30</xdr:col>
                    <xdr:colOff>0</xdr:colOff>
                    <xdr:row>21</xdr:row>
                    <xdr:rowOff>161925</xdr:rowOff>
                  </from>
                  <to>
                    <xdr:col>33</xdr:col>
                    <xdr:colOff>9525</xdr:colOff>
                    <xdr:row>23</xdr:row>
                    <xdr:rowOff>38100</xdr:rowOff>
                  </to>
                </anchor>
              </controlPr>
            </control>
          </mc:Choice>
        </mc:AlternateContent>
        <mc:AlternateContent xmlns:mc="http://schemas.openxmlformats.org/markup-compatibility/2006">
          <mc:Choice Requires="x14">
            <control shapeId="6248" r:id="rId9" name="Check Box 104">
              <controlPr defaultSize="0" autoFill="0" autoLine="0" autoPict="0">
                <anchor moveWithCells="1">
                  <from>
                    <xdr:col>30</xdr:col>
                    <xdr:colOff>0</xdr:colOff>
                    <xdr:row>22</xdr:row>
                    <xdr:rowOff>161925</xdr:rowOff>
                  </from>
                  <to>
                    <xdr:col>33</xdr:col>
                    <xdr:colOff>9525</xdr:colOff>
                    <xdr:row>24</xdr:row>
                    <xdr:rowOff>28575</xdr:rowOff>
                  </to>
                </anchor>
              </controlPr>
            </control>
          </mc:Choice>
        </mc:AlternateContent>
        <mc:AlternateContent xmlns:mc="http://schemas.openxmlformats.org/markup-compatibility/2006">
          <mc:Choice Requires="x14">
            <control shapeId="6249" r:id="rId10" name="Check Box 105">
              <controlPr defaultSize="0" autoFill="0" autoLine="0" autoPict="0">
                <anchor moveWithCells="1">
                  <from>
                    <xdr:col>30</xdr:col>
                    <xdr:colOff>0</xdr:colOff>
                    <xdr:row>23</xdr:row>
                    <xdr:rowOff>161925</xdr:rowOff>
                  </from>
                  <to>
                    <xdr:col>33</xdr:col>
                    <xdr:colOff>9525</xdr:colOff>
                    <xdr:row>25</xdr:row>
                    <xdr:rowOff>38100</xdr:rowOff>
                  </to>
                </anchor>
              </controlPr>
            </control>
          </mc:Choice>
        </mc:AlternateContent>
        <mc:AlternateContent xmlns:mc="http://schemas.openxmlformats.org/markup-compatibility/2006">
          <mc:Choice Requires="x14">
            <control shapeId="6250" r:id="rId11" name="Check Box 106">
              <controlPr defaultSize="0" autoFill="0" autoLine="0" autoPict="0">
                <anchor moveWithCells="1">
                  <from>
                    <xdr:col>30</xdr:col>
                    <xdr:colOff>0</xdr:colOff>
                    <xdr:row>24</xdr:row>
                    <xdr:rowOff>161925</xdr:rowOff>
                  </from>
                  <to>
                    <xdr:col>33</xdr:col>
                    <xdr:colOff>9525</xdr:colOff>
                    <xdr:row>26</xdr:row>
                    <xdr:rowOff>38100</xdr:rowOff>
                  </to>
                </anchor>
              </controlPr>
            </control>
          </mc:Choice>
        </mc:AlternateContent>
        <mc:AlternateContent xmlns:mc="http://schemas.openxmlformats.org/markup-compatibility/2006">
          <mc:Choice Requires="x14">
            <control shapeId="6251" r:id="rId12" name="Check Box 107">
              <controlPr defaultSize="0" autoFill="0" autoLine="0" autoPict="0">
                <anchor moveWithCells="1">
                  <from>
                    <xdr:col>30</xdr:col>
                    <xdr:colOff>0</xdr:colOff>
                    <xdr:row>25</xdr:row>
                    <xdr:rowOff>161925</xdr:rowOff>
                  </from>
                  <to>
                    <xdr:col>33</xdr:col>
                    <xdr:colOff>9525</xdr:colOff>
                    <xdr:row>27</xdr:row>
                    <xdr:rowOff>28575</xdr:rowOff>
                  </to>
                </anchor>
              </controlPr>
            </control>
          </mc:Choice>
        </mc:AlternateContent>
        <mc:AlternateContent xmlns:mc="http://schemas.openxmlformats.org/markup-compatibility/2006">
          <mc:Choice Requires="x14">
            <control shapeId="6252" r:id="rId13" name="Check Box 108">
              <controlPr defaultSize="0" autoFill="0" autoLine="0" autoPict="0">
                <anchor moveWithCells="1">
                  <from>
                    <xdr:col>30</xdr:col>
                    <xdr:colOff>0</xdr:colOff>
                    <xdr:row>26</xdr:row>
                    <xdr:rowOff>161925</xdr:rowOff>
                  </from>
                  <to>
                    <xdr:col>33</xdr:col>
                    <xdr:colOff>9525</xdr:colOff>
                    <xdr:row>28</xdr:row>
                    <xdr:rowOff>38100</xdr:rowOff>
                  </to>
                </anchor>
              </controlPr>
            </control>
          </mc:Choice>
        </mc:AlternateContent>
        <mc:AlternateContent xmlns:mc="http://schemas.openxmlformats.org/markup-compatibility/2006">
          <mc:Choice Requires="x14">
            <control shapeId="6253" r:id="rId14" name="Check Box 109">
              <controlPr defaultSize="0" autoFill="0" autoLine="0" autoPict="0">
                <anchor moveWithCells="1">
                  <from>
                    <xdr:col>30</xdr:col>
                    <xdr:colOff>0</xdr:colOff>
                    <xdr:row>27</xdr:row>
                    <xdr:rowOff>161925</xdr:rowOff>
                  </from>
                  <to>
                    <xdr:col>33</xdr:col>
                    <xdr:colOff>9525</xdr:colOff>
                    <xdr:row>29</xdr:row>
                    <xdr:rowOff>38100</xdr:rowOff>
                  </to>
                </anchor>
              </controlPr>
            </control>
          </mc:Choice>
        </mc:AlternateContent>
        <mc:AlternateContent xmlns:mc="http://schemas.openxmlformats.org/markup-compatibility/2006">
          <mc:Choice Requires="x14">
            <control shapeId="6255" r:id="rId15" name="Check Box 111">
              <controlPr defaultSize="0" autoFill="0" autoLine="0" autoPict="0">
                <anchor moveWithCells="1">
                  <from>
                    <xdr:col>30</xdr:col>
                    <xdr:colOff>0</xdr:colOff>
                    <xdr:row>28</xdr:row>
                    <xdr:rowOff>161925</xdr:rowOff>
                  </from>
                  <to>
                    <xdr:col>33</xdr:col>
                    <xdr:colOff>9525</xdr:colOff>
                    <xdr:row>30</xdr:row>
                    <xdr:rowOff>28575</xdr:rowOff>
                  </to>
                </anchor>
              </controlPr>
            </control>
          </mc:Choice>
        </mc:AlternateContent>
        <mc:AlternateContent xmlns:mc="http://schemas.openxmlformats.org/markup-compatibility/2006">
          <mc:Choice Requires="x14">
            <control shapeId="6256" r:id="rId16" name="Check Box 112">
              <controlPr defaultSize="0" autoFill="0" autoLine="0" autoPict="0">
                <anchor moveWithCells="1">
                  <from>
                    <xdr:col>30</xdr:col>
                    <xdr:colOff>0</xdr:colOff>
                    <xdr:row>29</xdr:row>
                    <xdr:rowOff>161925</xdr:rowOff>
                  </from>
                  <to>
                    <xdr:col>33</xdr:col>
                    <xdr:colOff>9525</xdr:colOff>
                    <xdr:row>31</xdr:row>
                    <xdr:rowOff>38100</xdr:rowOff>
                  </to>
                </anchor>
              </controlPr>
            </control>
          </mc:Choice>
        </mc:AlternateContent>
        <mc:AlternateContent xmlns:mc="http://schemas.openxmlformats.org/markup-compatibility/2006">
          <mc:Choice Requires="x14">
            <control shapeId="6257" r:id="rId17" name="Check Box 113">
              <controlPr defaultSize="0" autoFill="0" autoLine="0" autoPict="0">
                <anchor moveWithCells="1">
                  <from>
                    <xdr:col>30</xdr:col>
                    <xdr:colOff>0</xdr:colOff>
                    <xdr:row>30</xdr:row>
                    <xdr:rowOff>161925</xdr:rowOff>
                  </from>
                  <to>
                    <xdr:col>33</xdr:col>
                    <xdr:colOff>9525</xdr:colOff>
                    <xdr:row>32</xdr:row>
                    <xdr:rowOff>38100</xdr:rowOff>
                  </to>
                </anchor>
              </controlPr>
            </control>
          </mc:Choice>
        </mc:AlternateContent>
        <mc:AlternateContent xmlns:mc="http://schemas.openxmlformats.org/markup-compatibility/2006">
          <mc:Choice Requires="x14">
            <control shapeId="6258" r:id="rId18" name="Check Box 114">
              <controlPr defaultSize="0" autoFill="0" autoLine="0" autoPict="0">
                <anchor moveWithCells="1">
                  <from>
                    <xdr:col>30</xdr:col>
                    <xdr:colOff>0</xdr:colOff>
                    <xdr:row>31</xdr:row>
                    <xdr:rowOff>171450</xdr:rowOff>
                  </from>
                  <to>
                    <xdr:col>33</xdr:col>
                    <xdr:colOff>9525</xdr:colOff>
                    <xdr:row>33</xdr:row>
                    <xdr:rowOff>38100</xdr:rowOff>
                  </to>
                </anchor>
              </controlPr>
            </control>
          </mc:Choice>
        </mc:AlternateContent>
        <mc:AlternateContent xmlns:mc="http://schemas.openxmlformats.org/markup-compatibility/2006">
          <mc:Choice Requires="x14">
            <control shapeId="6260" r:id="rId19" name="Check Box 116">
              <controlPr defaultSize="0" autoFill="0" autoLine="0" autoPict="0">
                <anchor moveWithCells="1">
                  <from>
                    <xdr:col>30</xdr:col>
                    <xdr:colOff>0</xdr:colOff>
                    <xdr:row>32</xdr:row>
                    <xdr:rowOff>161925</xdr:rowOff>
                  </from>
                  <to>
                    <xdr:col>33</xdr:col>
                    <xdr:colOff>9525</xdr:colOff>
                    <xdr:row>34</xdr:row>
                    <xdr:rowOff>38100</xdr:rowOff>
                  </to>
                </anchor>
              </controlPr>
            </control>
          </mc:Choice>
        </mc:AlternateContent>
        <mc:AlternateContent xmlns:mc="http://schemas.openxmlformats.org/markup-compatibility/2006">
          <mc:Choice Requires="x14">
            <control shapeId="6261" r:id="rId20" name="Check Box 117">
              <controlPr defaultSize="0" autoFill="0" autoLine="0" autoPict="0">
                <anchor moveWithCells="1">
                  <from>
                    <xdr:col>30</xdr:col>
                    <xdr:colOff>0</xdr:colOff>
                    <xdr:row>33</xdr:row>
                    <xdr:rowOff>161925</xdr:rowOff>
                  </from>
                  <to>
                    <xdr:col>33</xdr:col>
                    <xdr:colOff>9525</xdr:colOff>
                    <xdr:row>35</xdr:row>
                    <xdr:rowOff>38100</xdr:rowOff>
                  </to>
                </anchor>
              </controlPr>
            </control>
          </mc:Choice>
        </mc:AlternateContent>
        <mc:AlternateContent xmlns:mc="http://schemas.openxmlformats.org/markup-compatibility/2006">
          <mc:Choice Requires="x14">
            <control shapeId="6262" r:id="rId21" name="Check Box 118">
              <controlPr defaultSize="0" autoFill="0" autoLine="0" autoPict="0">
                <anchor moveWithCells="1">
                  <from>
                    <xdr:col>30</xdr:col>
                    <xdr:colOff>0</xdr:colOff>
                    <xdr:row>34</xdr:row>
                    <xdr:rowOff>171450</xdr:rowOff>
                  </from>
                  <to>
                    <xdr:col>33</xdr:col>
                    <xdr:colOff>9525</xdr:colOff>
                    <xdr:row>36</xdr:row>
                    <xdr:rowOff>38100</xdr:rowOff>
                  </to>
                </anchor>
              </controlPr>
            </control>
          </mc:Choice>
        </mc:AlternateContent>
        <mc:AlternateContent xmlns:mc="http://schemas.openxmlformats.org/markup-compatibility/2006">
          <mc:Choice Requires="x14">
            <control shapeId="6264" r:id="rId22" name="Check Box 120">
              <controlPr defaultSize="0" autoFill="0" autoLine="0" autoPict="0">
                <anchor moveWithCells="1">
                  <from>
                    <xdr:col>30</xdr:col>
                    <xdr:colOff>0</xdr:colOff>
                    <xdr:row>35</xdr:row>
                    <xdr:rowOff>161925</xdr:rowOff>
                  </from>
                  <to>
                    <xdr:col>33</xdr:col>
                    <xdr:colOff>9525</xdr:colOff>
                    <xdr:row>37</xdr:row>
                    <xdr:rowOff>38100</xdr:rowOff>
                  </to>
                </anchor>
              </controlPr>
            </control>
          </mc:Choice>
        </mc:AlternateContent>
        <mc:AlternateContent xmlns:mc="http://schemas.openxmlformats.org/markup-compatibility/2006">
          <mc:Choice Requires="x14">
            <control shapeId="6265" r:id="rId23" name="Check Box 121">
              <controlPr defaultSize="0" autoFill="0" autoLine="0" autoPict="0">
                <anchor moveWithCells="1">
                  <from>
                    <xdr:col>30</xdr:col>
                    <xdr:colOff>0</xdr:colOff>
                    <xdr:row>36</xdr:row>
                    <xdr:rowOff>161925</xdr:rowOff>
                  </from>
                  <to>
                    <xdr:col>33</xdr:col>
                    <xdr:colOff>9525</xdr:colOff>
                    <xdr:row>38</xdr:row>
                    <xdr:rowOff>38100</xdr:rowOff>
                  </to>
                </anchor>
              </controlPr>
            </control>
          </mc:Choice>
        </mc:AlternateContent>
        <mc:AlternateContent xmlns:mc="http://schemas.openxmlformats.org/markup-compatibility/2006">
          <mc:Choice Requires="x14">
            <control shapeId="6266" r:id="rId24" name="Check Box 122">
              <controlPr defaultSize="0" autoFill="0" autoLine="0" autoPict="0">
                <anchor moveWithCells="1">
                  <from>
                    <xdr:col>30</xdr:col>
                    <xdr:colOff>0</xdr:colOff>
                    <xdr:row>37</xdr:row>
                    <xdr:rowOff>161925</xdr:rowOff>
                  </from>
                  <to>
                    <xdr:col>33</xdr:col>
                    <xdr:colOff>9525</xdr:colOff>
                    <xdr:row>39</xdr:row>
                    <xdr:rowOff>28575</xdr:rowOff>
                  </to>
                </anchor>
              </controlPr>
            </control>
          </mc:Choice>
        </mc:AlternateContent>
        <mc:AlternateContent xmlns:mc="http://schemas.openxmlformats.org/markup-compatibility/2006">
          <mc:Choice Requires="x14">
            <control shapeId="6268" r:id="rId25" name="Check Box 124">
              <controlPr defaultSize="0" autoFill="0" autoLine="0" autoPict="0">
                <anchor moveWithCells="1">
                  <from>
                    <xdr:col>30</xdr:col>
                    <xdr:colOff>0</xdr:colOff>
                    <xdr:row>38</xdr:row>
                    <xdr:rowOff>161925</xdr:rowOff>
                  </from>
                  <to>
                    <xdr:col>33</xdr:col>
                    <xdr:colOff>9525</xdr:colOff>
                    <xdr:row>40</xdr:row>
                    <xdr:rowOff>38100</xdr:rowOff>
                  </to>
                </anchor>
              </controlPr>
            </control>
          </mc:Choice>
        </mc:AlternateContent>
        <mc:AlternateContent xmlns:mc="http://schemas.openxmlformats.org/markup-compatibility/2006">
          <mc:Choice Requires="x14">
            <control shapeId="6269" r:id="rId26" name="Check Box 125">
              <controlPr defaultSize="0" autoFill="0" autoLine="0" autoPict="0">
                <anchor moveWithCells="1">
                  <from>
                    <xdr:col>30</xdr:col>
                    <xdr:colOff>0</xdr:colOff>
                    <xdr:row>39</xdr:row>
                    <xdr:rowOff>161925</xdr:rowOff>
                  </from>
                  <to>
                    <xdr:col>33</xdr:col>
                    <xdr:colOff>9525</xdr:colOff>
                    <xdr:row>41</xdr:row>
                    <xdr:rowOff>38100</xdr:rowOff>
                  </to>
                </anchor>
              </controlPr>
            </control>
          </mc:Choice>
        </mc:AlternateContent>
        <mc:AlternateContent xmlns:mc="http://schemas.openxmlformats.org/markup-compatibility/2006">
          <mc:Choice Requires="x14">
            <control shapeId="6270" r:id="rId27" name="Check Box 126">
              <controlPr defaultSize="0" autoFill="0" autoLine="0" autoPict="0">
                <anchor moveWithCells="1">
                  <from>
                    <xdr:col>30</xdr:col>
                    <xdr:colOff>0</xdr:colOff>
                    <xdr:row>40</xdr:row>
                    <xdr:rowOff>161925</xdr:rowOff>
                  </from>
                  <to>
                    <xdr:col>33</xdr:col>
                    <xdr:colOff>9525</xdr:colOff>
                    <xdr:row>42</xdr:row>
                    <xdr:rowOff>19050</xdr:rowOff>
                  </to>
                </anchor>
              </controlPr>
            </control>
          </mc:Choice>
        </mc:AlternateContent>
        <mc:AlternateContent xmlns:mc="http://schemas.openxmlformats.org/markup-compatibility/2006">
          <mc:Choice Requires="x14">
            <control shapeId="6272" r:id="rId28" name="Check Box 128">
              <controlPr defaultSize="0" autoFill="0" autoLine="0" autoPict="0">
                <anchor moveWithCells="1">
                  <from>
                    <xdr:col>30</xdr:col>
                    <xdr:colOff>0</xdr:colOff>
                    <xdr:row>41</xdr:row>
                    <xdr:rowOff>161925</xdr:rowOff>
                  </from>
                  <to>
                    <xdr:col>33</xdr:col>
                    <xdr:colOff>9525</xdr:colOff>
                    <xdr:row>43</xdr:row>
                    <xdr:rowOff>38100</xdr:rowOff>
                  </to>
                </anchor>
              </controlPr>
            </control>
          </mc:Choice>
        </mc:AlternateContent>
        <mc:AlternateContent xmlns:mc="http://schemas.openxmlformats.org/markup-compatibility/2006">
          <mc:Choice Requires="x14">
            <control shapeId="6273" r:id="rId29" name="Check Box 129">
              <controlPr defaultSize="0" autoFill="0" autoLine="0" autoPict="0">
                <anchor moveWithCells="1">
                  <from>
                    <xdr:col>30</xdr:col>
                    <xdr:colOff>0</xdr:colOff>
                    <xdr:row>42</xdr:row>
                    <xdr:rowOff>161925</xdr:rowOff>
                  </from>
                  <to>
                    <xdr:col>33</xdr:col>
                    <xdr:colOff>9525</xdr:colOff>
                    <xdr:row>44</xdr:row>
                    <xdr:rowOff>38100</xdr:rowOff>
                  </to>
                </anchor>
              </controlPr>
            </control>
          </mc:Choice>
        </mc:AlternateContent>
        <mc:AlternateContent xmlns:mc="http://schemas.openxmlformats.org/markup-compatibility/2006">
          <mc:Choice Requires="x14">
            <control shapeId="6274" r:id="rId30" name="Check Box 130">
              <controlPr defaultSize="0" autoFill="0" autoLine="0" autoPict="0">
                <anchor moveWithCells="1">
                  <from>
                    <xdr:col>30</xdr:col>
                    <xdr:colOff>0</xdr:colOff>
                    <xdr:row>43</xdr:row>
                    <xdr:rowOff>161925</xdr:rowOff>
                  </from>
                  <to>
                    <xdr:col>33</xdr:col>
                    <xdr:colOff>9525</xdr:colOff>
                    <xdr:row>45</xdr:row>
                    <xdr:rowOff>28575</xdr:rowOff>
                  </to>
                </anchor>
              </controlPr>
            </control>
          </mc:Choice>
        </mc:AlternateContent>
        <mc:AlternateContent xmlns:mc="http://schemas.openxmlformats.org/markup-compatibility/2006">
          <mc:Choice Requires="x14">
            <control shapeId="6276" r:id="rId31" name="Check Box 132">
              <controlPr defaultSize="0" autoFill="0" autoLine="0" autoPict="0">
                <anchor moveWithCells="1">
                  <from>
                    <xdr:col>30</xdr:col>
                    <xdr:colOff>0</xdr:colOff>
                    <xdr:row>44</xdr:row>
                    <xdr:rowOff>161925</xdr:rowOff>
                  </from>
                  <to>
                    <xdr:col>33</xdr:col>
                    <xdr:colOff>9525</xdr:colOff>
                    <xdr:row>46</xdr:row>
                    <xdr:rowOff>38100</xdr:rowOff>
                  </to>
                </anchor>
              </controlPr>
            </control>
          </mc:Choice>
        </mc:AlternateContent>
        <mc:AlternateContent xmlns:mc="http://schemas.openxmlformats.org/markup-compatibility/2006">
          <mc:Choice Requires="x14">
            <control shapeId="6277" r:id="rId32" name="Check Box 133">
              <controlPr defaultSize="0" autoFill="0" autoLine="0" autoPict="0">
                <anchor moveWithCells="1">
                  <from>
                    <xdr:col>30</xdr:col>
                    <xdr:colOff>0</xdr:colOff>
                    <xdr:row>45</xdr:row>
                    <xdr:rowOff>161925</xdr:rowOff>
                  </from>
                  <to>
                    <xdr:col>33</xdr:col>
                    <xdr:colOff>9525</xdr:colOff>
                    <xdr:row>47</xdr:row>
                    <xdr:rowOff>38100</xdr:rowOff>
                  </to>
                </anchor>
              </controlPr>
            </control>
          </mc:Choice>
        </mc:AlternateContent>
        <mc:AlternateContent xmlns:mc="http://schemas.openxmlformats.org/markup-compatibility/2006">
          <mc:Choice Requires="x14">
            <control shapeId="6278" r:id="rId33" name="Check Box 134">
              <controlPr defaultSize="0" autoFill="0" autoLine="0" autoPict="0">
                <anchor moveWithCells="1">
                  <from>
                    <xdr:col>30</xdr:col>
                    <xdr:colOff>0</xdr:colOff>
                    <xdr:row>46</xdr:row>
                    <xdr:rowOff>161925</xdr:rowOff>
                  </from>
                  <to>
                    <xdr:col>33</xdr:col>
                    <xdr:colOff>9525</xdr:colOff>
                    <xdr:row>48</xdr:row>
                    <xdr:rowOff>19050</xdr:rowOff>
                  </to>
                </anchor>
              </controlPr>
            </control>
          </mc:Choice>
        </mc:AlternateContent>
        <mc:AlternateContent xmlns:mc="http://schemas.openxmlformats.org/markup-compatibility/2006">
          <mc:Choice Requires="x14">
            <control shapeId="6280" r:id="rId34" name="Check Box 136">
              <controlPr defaultSize="0" autoFill="0" autoLine="0" autoPict="0">
                <anchor moveWithCells="1">
                  <from>
                    <xdr:col>30</xdr:col>
                    <xdr:colOff>0</xdr:colOff>
                    <xdr:row>47</xdr:row>
                    <xdr:rowOff>161925</xdr:rowOff>
                  </from>
                  <to>
                    <xdr:col>33</xdr:col>
                    <xdr:colOff>9525</xdr:colOff>
                    <xdr:row>49</xdr:row>
                    <xdr:rowOff>38100</xdr:rowOff>
                  </to>
                </anchor>
              </controlPr>
            </control>
          </mc:Choice>
        </mc:AlternateContent>
        <mc:AlternateContent xmlns:mc="http://schemas.openxmlformats.org/markup-compatibility/2006">
          <mc:Choice Requires="x14">
            <control shapeId="6281" r:id="rId35" name="Check Box 137">
              <controlPr defaultSize="0" autoFill="0" autoLine="0" autoPict="0">
                <anchor moveWithCells="1">
                  <from>
                    <xdr:col>30</xdr:col>
                    <xdr:colOff>0</xdr:colOff>
                    <xdr:row>48</xdr:row>
                    <xdr:rowOff>161925</xdr:rowOff>
                  </from>
                  <to>
                    <xdr:col>33</xdr:col>
                    <xdr:colOff>9525</xdr:colOff>
                    <xdr:row>50</xdr:row>
                    <xdr:rowOff>38100</xdr:rowOff>
                  </to>
                </anchor>
              </controlPr>
            </control>
          </mc:Choice>
        </mc:AlternateContent>
        <mc:AlternateContent xmlns:mc="http://schemas.openxmlformats.org/markup-compatibility/2006">
          <mc:Choice Requires="x14">
            <control shapeId="6282" r:id="rId36" name="Check Box 138">
              <controlPr defaultSize="0" autoFill="0" autoLine="0" autoPict="0">
                <anchor moveWithCells="1">
                  <from>
                    <xdr:col>30</xdr:col>
                    <xdr:colOff>0</xdr:colOff>
                    <xdr:row>49</xdr:row>
                    <xdr:rowOff>161925</xdr:rowOff>
                  </from>
                  <to>
                    <xdr:col>33</xdr:col>
                    <xdr:colOff>9525</xdr:colOff>
                    <xdr:row>51</xdr:row>
                    <xdr:rowOff>19050</xdr:rowOff>
                  </to>
                </anchor>
              </controlPr>
            </control>
          </mc:Choice>
        </mc:AlternateContent>
        <mc:AlternateContent xmlns:mc="http://schemas.openxmlformats.org/markup-compatibility/2006">
          <mc:Choice Requires="x14">
            <control shapeId="6284" r:id="rId37" name="Check Box 140">
              <controlPr defaultSize="0" autoFill="0" autoLine="0" autoPict="0">
                <anchor moveWithCells="1">
                  <from>
                    <xdr:col>30</xdr:col>
                    <xdr:colOff>0</xdr:colOff>
                    <xdr:row>50</xdr:row>
                    <xdr:rowOff>161925</xdr:rowOff>
                  </from>
                  <to>
                    <xdr:col>33</xdr:col>
                    <xdr:colOff>9525</xdr:colOff>
                    <xdr:row>52</xdr:row>
                    <xdr:rowOff>38100</xdr:rowOff>
                  </to>
                </anchor>
              </controlPr>
            </control>
          </mc:Choice>
        </mc:AlternateContent>
        <mc:AlternateContent xmlns:mc="http://schemas.openxmlformats.org/markup-compatibility/2006">
          <mc:Choice Requires="x14">
            <control shapeId="6285" r:id="rId38" name="Check Box 141">
              <controlPr defaultSize="0" autoFill="0" autoLine="0" autoPict="0">
                <anchor moveWithCells="1">
                  <from>
                    <xdr:col>30</xdr:col>
                    <xdr:colOff>0</xdr:colOff>
                    <xdr:row>51</xdr:row>
                    <xdr:rowOff>161925</xdr:rowOff>
                  </from>
                  <to>
                    <xdr:col>33</xdr:col>
                    <xdr:colOff>9525</xdr:colOff>
                    <xdr:row>53</xdr:row>
                    <xdr:rowOff>38100</xdr:rowOff>
                  </to>
                </anchor>
              </controlPr>
            </control>
          </mc:Choice>
        </mc:AlternateContent>
        <mc:AlternateContent xmlns:mc="http://schemas.openxmlformats.org/markup-compatibility/2006">
          <mc:Choice Requires="x14">
            <control shapeId="6286" r:id="rId39" name="Check Box 142">
              <controlPr defaultSize="0" autoFill="0" autoLine="0" autoPict="0">
                <anchor moveWithCells="1">
                  <from>
                    <xdr:col>30</xdr:col>
                    <xdr:colOff>0</xdr:colOff>
                    <xdr:row>52</xdr:row>
                    <xdr:rowOff>161925</xdr:rowOff>
                  </from>
                  <to>
                    <xdr:col>33</xdr:col>
                    <xdr:colOff>9525</xdr:colOff>
                    <xdr:row>54</xdr:row>
                    <xdr:rowOff>19050</xdr:rowOff>
                  </to>
                </anchor>
              </controlPr>
            </control>
          </mc:Choice>
        </mc:AlternateContent>
        <mc:AlternateContent xmlns:mc="http://schemas.openxmlformats.org/markup-compatibility/2006">
          <mc:Choice Requires="x14">
            <control shapeId="6288" r:id="rId40" name="Check Box 144">
              <controlPr defaultSize="0" autoFill="0" autoLine="0" autoPict="0">
                <anchor moveWithCells="1">
                  <from>
                    <xdr:col>30</xdr:col>
                    <xdr:colOff>0</xdr:colOff>
                    <xdr:row>53</xdr:row>
                    <xdr:rowOff>161925</xdr:rowOff>
                  </from>
                  <to>
                    <xdr:col>33</xdr:col>
                    <xdr:colOff>9525</xdr:colOff>
                    <xdr:row>55</xdr:row>
                    <xdr:rowOff>38100</xdr:rowOff>
                  </to>
                </anchor>
              </controlPr>
            </control>
          </mc:Choice>
        </mc:AlternateContent>
        <mc:AlternateContent xmlns:mc="http://schemas.openxmlformats.org/markup-compatibility/2006">
          <mc:Choice Requires="x14">
            <control shapeId="6289" r:id="rId41" name="Check Box 145">
              <controlPr defaultSize="0" autoFill="0" autoLine="0" autoPict="0">
                <anchor moveWithCells="1">
                  <from>
                    <xdr:col>30</xdr:col>
                    <xdr:colOff>0</xdr:colOff>
                    <xdr:row>54</xdr:row>
                    <xdr:rowOff>161925</xdr:rowOff>
                  </from>
                  <to>
                    <xdr:col>33</xdr:col>
                    <xdr:colOff>9525</xdr:colOff>
                    <xdr:row>56</xdr:row>
                    <xdr:rowOff>38100</xdr:rowOff>
                  </to>
                </anchor>
              </controlPr>
            </control>
          </mc:Choice>
        </mc:AlternateContent>
        <mc:AlternateContent xmlns:mc="http://schemas.openxmlformats.org/markup-compatibility/2006">
          <mc:Choice Requires="x14">
            <control shapeId="6290" r:id="rId42" name="Check Box 146">
              <controlPr defaultSize="0" autoFill="0" autoLine="0" autoPict="0">
                <anchor moveWithCells="1">
                  <from>
                    <xdr:col>30</xdr:col>
                    <xdr:colOff>0</xdr:colOff>
                    <xdr:row>55</xdr:row>
                    <xdr:rowOff>161925</xdr:rowOff>
                  </from>
                  <to>
                    <xdr:col>33</xdr:col>
                    <xdr:colOff>9525</xdr:colOff>
                    <xdr:row>57</xdr:row>
                    <xdr:rowOff>28575</xdr:rowOff>
                  </to>
                </anchor>
              </controlPr>
            </control>
          </mc:Choice>
        </mc:AlternateContent>
        <mc:AlternateContent xmlns:mc="http://schemas.openxmlformats.org/markup-compatibility/2006">
          <mc:Choice Requires="x14">
            <control shapeId="6292" r:id="rId43" name="Check Box 148">
              <controlPr defaultSize="0" autoFill="0" autoLine="0" autoPict="0">
                <anchor moveWithCells="1">
                  <from>
                    <xdr:col>30</xdr:col>
                    <xdr:colOff>0</xdr:colOff>
                    <xdr:row>56</xdr:row>
                    <xdr:rowOff>161925</xdr:rowOff>
                  </from>
                  <to>
                    <xdr:col>33</xdr:col>
                    <xdr:colOff>9525</xdr:colOff>
                    <xdr:row>58</xdr:row>
                    <xdr:rowOff>38100</xdr:rowOff>
                  </to>
                </anchor>
              </controlPr>
            </control>
          </mc:Choice>
        </mc:AlternateContent>
        <mc:AlternateContent xmlns:mc="http://schemas.openxmlformats.org/markup-compatibility/2006">
          <mc:Choice Requires="x14">
            <control shapeId="6293" r:id="rId44" name="Check Box 149">
              <controlPr defaultSize="0" autoFill="0" autoLine="0" autoPict="0">
                <anchor moveWithCells="1">
                  <from>
                    <xdr:col>30</xdr:col>
                    <xdr:colOff>0</xdr:colOff>
                    <xdr:row>57</xdr:row>
                    <xdr:rowOff>161925</xdr:rowOff>
                  </from>
                  <to>
                    <xdr:col>33</xdr:col>
                    <xdr:colOff>9525</xdr:colOff>
                    <xdr:row>59</xdr:row>
                    <xdr:rowOff>38100</xdr:rowOff>
                  </to>
                </anchor>
              </controlPr>
            </control>
          </mc:Choice>
        </mc:AlternateContent>
        <mc:AlternateContent xmlns:mc="http://schemas.openxmlformats.org/markup-compatibility/2006">
          <mc:Choice Requires="x14">
            <control shapeId="6294" r:id="rId45" name="Check Box 150">
              <controlPr defaultSize="0" autoFill="0" autoLine="0" autoPict="0">
                <anchor moveWithCells="1">
                  <from>
                    <xdr:col>30</xdr:col>
                    <xdr:colOff>0</xdr:colOff>
                    <xdr:row>58</xdr:row>
                    <xdr:rowOff>161925</xdr:rowOff>
                  </from>
                  <to>
                    <xdr:col>33</xdr:col>
                    <xdr:colOff>9525</xdr:colOff>
                    <xdr:row>60</xdr:row>
                    <xdr:rowOff>28575</xdr:rowOff>
                  </to>
                </anchor>
              </controlPr>
            </control>
          </mc:Choice>
        </mc:AlternateContent>
        <mc:AlternateContent xmlns:mc="http://schemas.openxmlformats.org/markup-compatibility/2006">
          <mc:Choice Requires="x14">
            <control shapeId="6296" r:id="rId46" name="Check Box 152">
              <controlPr defaultSize="0" autoFill="0" autoLine="0" autoPict="0">
                <anchor moveWithCells="1">
                  <from>
                    <xdr:col>30</xdr:col>
                    <xdr:colOff>0</xdr:colOff>
                    <xdr:row>59</xdr:row>
                    <xdr:rowOff>161925</xdr:rowOff>
                  </from>
                  <to>
                    <xdr:col>33</xdr:col>
                    <xdr:colOff>9525</xdr:colOff>
                    <xdr:row>61</xdr:row>
                    <xdr:rowOff>38100</xdr:rowOff>
                  </to>
                </anchor>
              </controlPr>
            </control>
          </mc:Choice>
        </mc:AlternateContent>
        <mc:AlternateContent xmlns:mc="http://schemas.openxmlformats.org/markup-compatibility/2006">
          <mc:Choice Requires="x14">
            <control shapeId="6297" r:id="rId47" name="Check Box 153">
              <controlPr defaultSize="0" autoFill="0" autoLine="0" autoPict="0">
                <anchor moveWithCells="1">
                  <from>
                    <xdr:col>30</xdr:col>
                    <xdr:colOff>0</xdr:colOff>
                    <xdr:row>60</xdr:row>
                    <xdr:rowOff>161925</xdr:rowOff>
                  </from>
                  <to>
                    <xdr:col>33</xdr:col>
                    <xdr:colOff>9525</xdr:colOff>
                    <xdr:row>62</xdr:row>
                    <xdr:rowOff>38100</xdr:rowOff>
                  </to>
                </anchor>
              </controlPr>
            </control>
          </mc:Choice>
        </mc:AlternateContent>
        <mc:AlternateContent xmlns:mc="http://schemas.openxmlformats.org/markup-compatibility/2006">
          <mc:Choice Requires="x14">
            <control shapeId="6298" r:id="rId48" name="Check Box 154">
              <controlPr defaultSize="0" autoFill="0" autoLine="0" autoPict="0">
                <anchor moveWithCells="1">
                  <from>
                    <xdr:col>30</xdr:col>
                    <xdr:colOff>0</xdr:colOff>
                    <xdr:row>61</xdr:row>
                    <xdr:rowOff>171450</xdr:rowOff>
                  </from>
                  <to>
                    <xdr:col>33</xdr:col>
                    <xdr:colOff>9525</xdr:colOff>
                    <xdr:row>63</xdr:row>
                    <xdr:rowOff>38100</xdr:rowOff>
                  </to>
                </anchor>
              </controlPr>
            </control>
          </mc:Choice>
        </mc:AlternateContent>
        <mc:AlternateContent xmlns:mc="http://schemas.openxmlformats.org/markup-compatibility/2006">
          <mc:Choice Requires="x14">
            <control shapeId="6300" r:id="rId49" name="Check Box 156">
              <controlPr defaultSize="0" autoFill="0" autoLine="0" autoPict="0">
                <anchor moveWithCells="1">
                  <from>
                    <xdr:col>30</xdr:col>
                    <xdr:colOff>0</xdr:colOff>
                    <xdr:row>62</xdr:row>
                    <xdr:rowOff>161925</xdr:rowOff>
                  </from>
                  <to>
                    <xdr:col>33</xdr:col>
                    <xdr:colOff>9525</xdr:colOff>
                    <xdr:row>64</xdr:row>
                    <xdr:rowOff>38100</xdr:rowOff>
                  </to>
                </anchor>
              </controlPr>
            </control>
          </mc:Choice>
        </mc:AlternateContent>
        <mc:AlternateContent xmlns:mc="http://schemas.openxmlformats.org/markup-compatibility/2006">
          <mc:Choice Requires="x14">
            <control shapeId="6301" r:id="rId50" name="Check Box 157">
              <controlPr defaultSize="0" autoFill="0" autoLine="0" autoPict="0">
                <anchor moveWithCells="1">
                  <from>
                    <xdr:col>30</xdr:col>
                    <xdr:colOff>0</xdr:colOff>
                    <xdr:row>63</xdr:row>
                    <xdr:rowOff>161925</xdr:rowOff>
                  </from>
                  <to>
                    <xdr:col>33</xdr:col>
                    <xdr:colOff>9525</xdr:colOff>
                    <xdr:row>65</xdr:row>
                    <xdr:rowOff>38100</xdr:rowOff>
                  </to>
                </anchor>
              </controlPr>
            </control>
          </mc:Choice>
        </mc:AlternateContent>
        <mc:AlternateContent xmlns:mc="http://schemas.openxmlformats.org/markup-compatibility/2006">
          <mc:Choice Requires="x14">
            <control shapeId="6302" r:id="rId51" name="Check Box 158">
              <controlPr defaultSize="0" autoFill="0" autoLine="0" autoPict="0">
                <anchor moveWithCells="1">
                  <from>
                    <xdr:col>30</xdr:col>
                    <xdr:colOff>0</xdr:colOff>
                    <xdr:row>64</xdr:row>
                    <xdr:rowOff>161925</xdr:rowOff>
                  </from>
                  <to>
                    <xdr:col>33</xdr:col>
                    <xdr:colOff>9525</xdr:colOff>
                    <xdr:row>66</xdr:row>
                    <xdr:rowOff>28575</xdr:rowOff>
                  </to>
                </anchor>
              </controlPr>
            </control>
          </mc:Choice>
        </mc:AlternateContent>
        <mc:AlternateContent xmlns:mc="http://schemas.openxmlformats.org/markup-compatibility/2006">
          <mc:Choice Requires="x14">
            <control shapeId="6304" r:id="rId52" name="Check Box 160">
              <controlPr defaultSize="0" autoFill="0" autoLine="0" autoPict="0">
                <anchor moveWithCells="1">
                  <from>
                    <xdr:col>30</xdr:col>
                    <xdr:colOff>0</xdr:colOff>
                    <xdr:row>65</xdr:row>
                    <xdr:rowOff>161925</xdr:rowOff>
                  </from>
                  <to>
                    <xdr:col>33</xdr:col>
                    <xdr:colOff>9525</xdr:colOff>
                    <xdr:row>67</xdr:row>
                    <xdr:rowOff>38100</xdr:rowOff>
                  </to>
                </anchor>
              </controlPr>
            </control>
          </mc:Choice>
        </mc:AlternateContent>
        <mc:AlternateContent xmlns:mc="http://schemas.openxmlformats.org/markup-compatibility/2006">
          <mc:Choice Requires="x14">
            <control shapeId="6305" r:id="rId53" name="Check Box 161">
              <controlPr defaultSize="0" autoFill="0" autoLine="0" autoPict="0">
                <anchor moveWithCells="1">
                  <from>
                    <xdr:col>30</xdr:col>
                    <xdr:colOff>0</xdr:colOff>
                    <xdr:row>66</xdr:row>
                    <xdr:rowOff>161925</xdr:rowOff>
                  </from>
                  <to>
                    <xdr:col>33</xdr:col>
                    <xdr:colOff>9525</xdr:colOff>
                    <xdr:row>68</xdr:row>
                    <xdr:rowOff>38100</xdr:rowOff>
                  </to>
                </anchor>
              </controlPr>
            </control>
          </mc:Choice>
        </mc:AlternateContent>
        <mc:AlternateContent xmlns:mc="http://schemas.openxmlformats.org/markup-compatibility/2006">
          <mc:Choice Requires="x14">
            <control shapeId="6306" r:id="rId54" name="Check Box 162">
              <controlPr defaultSize="0" autoFill="0" autoLine="0" autoPict="0">
                <anchor moveWithCells="1">
                  <from>
                    <xdr:col>30</xdr:col>
                    <xdr:colOff>0</xdr:colOff>
                    <xdr:row>67</xdr:row>
                    <xdr:rowOff>171450</xdr:rowOff>
                  </from>
                  <to>
                    <xdr:col>33</xdr:col>
                    <xdr:colOff>9525</xdr:colOff>
                    <xdr:row>69</xdr:row>
                    <xdr:rowOff>38100</xdr:rowOff>
                  </to>
                </anchor>
              </controlPr>
            </control>
          </mc:Choice>
        </mc:AlternateContent>
        <mc:AlternateContent xmlns:mc="http://schemas.openxmlformats.org/markup-compatibility/2006">
          <mc:Choice Requires="x14">
            <control shapeId="6308" r:id="rId55" name="Check Box 164">
              <controlPr defaultSize="0" autoFill="0" autoLine="0" autoPict="0">
                <anchor moveWithCells="1">
                  <from>
                    <xdr:col>30</xdr:col>
                    <xdr:colOff>0</xdr:colOff>
                    <xdr:row>68</xdr:row>
                    <xdr:rowOff>161925</xdr:rowOff>
                  </from>
                  <to>
                    <xdr:col>33</xdr:col>
                    <xdr:colOff>9525</xdr:colOff>
                    <xdr:row>70</xdr:row>
                    <xdr:rowOff>38100</xdr:rowOff>
                  </to>
                </anchor>
              </controlPr>
            </control>
          </mc:Choice>
        </mc:AlternateContent>
        <mc:AlternateContent xmlns:mc="http://schemas.openxmlformats.org/markup-compatibility/2006">
          <mc:Choice Requires="x14">
            <control shapeId="6309" r:id="rId56" name="Check Box 165">
              <controlPr defaultSize="0" autoFill="0" autoLine="0" autoPict="0">
                <anchor moveWithCells="1">
                  <from>
                    <xdr:col>30</xdr:col>
                    <xdr:colOff>0</xdr:colOff>
                    <xdr:row>69</xdr:row>
                    <xdr:rowOff>161925</xdr:rowOff>
                  </from>
                  <to>
                    <xdr:col>33</xdr:col>
                    <xdr:colOff>9525</xdr:colOff>
                    <xdr:row>71</xdr:row>
                    <xdr:rowOff>38100</xdr:rowOff>
                  </to>
                </anchor>
              </controlPr>
            </control>
          </mc:Choice>
        </mc:AlternateContent>
        <mc:AlternateContent xmlns:mc="http://schemas.openxmlformats.org/markup-compatibility/2006">
          <mc:Choice Requires="x14">
            <control shapeId="6310" r:id="rId57" name="Check Box 166">
              <controlPr defaultSize="0" autoFill="0" autoLine="0" autoPict="0">
                <anchor moveWithCells="1">
                  <from>
                    <xdr:col>30</xdr:col>
                    <xdr:colOff>0</xdr:colOff>
                    <xdr:row>70</xdr:row>
                    <xdr:rowOff>161925</xdr:rowOff>
                  </from>
                  <to>
                    <xdr:col>33</xdr:col>
                    <xdr:colOff>9525</xdr:colOff>
                    <xdr:row>72</xdr:row>
                    <xdr:rowOff>19050</xdr:rowOff>
                  </to>
                </anchor>
              </controlPr>
            </control>
          </mc:Choice>
        </mc:AlternateContent>
        <mc:AlternateContent xmlns:mc="http://schemas.openxmlformats.org/markup-compatibility/2006">
          <mc:Choice Requires="x14">
            <control shapeId="6312" r:id="rId58" name="Check Box 168">
              <controlPr defaultSize="0" autoFill="0" autoLine="0" autoPict="0">
                <anchor moveWithCells="1">
                  <from>
                    <xdr:col>30</xdr:col>
                    <xdr:colOff>0</xdr:colOff>
                    <xdr:row>71</xdr:row>
                    <xdr:rowOff>161925</xdr:rowOff>
                  </from>
                  <to>
                    <xdr:col>33</xdr:col>
                    <xdr:colOff>9525</xdr:colOff>
                    <xdr:row>73</xdr:row>
                    <xdr:rowOff>38100</xdr:rowOff>
                  </to>
                </anchor>
              </controlPr>
            </control>
          </mc:Choice>
        </mc:AlternateContent>
        <mc:AlternateContent xmlns:mc="http://schemas.openxmlformats.org/markup-compatibility/2006">
          <mc:Choice Requires="x14">
            <control shapeId="6313" r:id="rId59" name="Check Box 169">
              <controlPr defaultSize="0" autoFill="0" autoLine="0" autoPict="0">
                <anchor moveWithCells="1">
                  <from>
                    <xdr:col>30</xdr:col>
                    <xdr:colOff>0</xdr:colOff>
                    <xdr:row>72</xdr:row>
                    <xdr:rowOff>161925</xdr:rowOff>
                  </from>
                  <to>
                    <xdr:col>33</xdr:col>
                    <xdr:colOff>9525</xdr:colOff>
                    <xdr:row>74</xdr:row>
                    <xdr:rowOff>38100</xdr:rowOff>
                  </to>
                </anchor>
              </controlPr>
            </control>
          </mc:Choice>
        </mc:AlternateContent>
        <mc:AlternateContent xmlns:mc="http://schemas.openxmlformats.org/markup-compatibility/2006">
          <mc:Choice Requires="x14">
            <control shapeId="6314" r:id="rId60" name="Check Box 170">
              <controlPr defaultSize="0" autoFill="0" autoLine="0" autoPict="0">
                <anchor moveWithCells="1">
                  <from>
                    <xdr:col>30</xdr:col>
                    <xdr:colOff>0</xdr:colOff>
                    <xdr:row>73</xdr:row>
                    <xdr:rowOff>161925</xdr:rowOff>
                  </from>
                  <to>
                    <xdr:col>33</xdr:col>
                    <xdr:colOff>9525</xdr:colOff>
                    <xdr:row>75</xdr:row>
                    <xdr:rowOff>28575</xdr:rowOff>
                  </to>
                </anchor>
              </controlPr>
            </control>
          </mc:Choice>
        </mc:AlternateContent>
        <mc:AlternateContent xmlns:mc="http://schemas.openxmlformats.org/markup-compatibility/2006">
          <mc:Choice Requires="x14">
            <control shapeId="6316" r:id="rId61" name="Check Box 172">
              <controlPr defaultSize="0" autoFill="0" autoLine="0" autoPict="0">
                <anchor moveWithCells="1">
                  <from>
                    <xdr:col>30</xdr:col>
                    <xdr:colOff>0</xdr:colOff>
                    <xdr:row>74</xdr:row>
                    <xdr:rowOff>161925</xdr:rowOff>
                  </from>
                  <to>
                    <xdr:col>33</xdr:col>
                    <xdr:colOff>9525</xdr:colOff>
                    <xdr:row>76</xdr:row>
                    <xdr:rowOff>38100</xdr:rowOff>
                  </to>
                </anchor>
              </controlPr>
            </control>
          </mc:Choice>
        </mc:AlternateContent>
        <mc:AlternateContent xmlns:mc="http://schemas.openxmlformats.org/markup-compatibility/2006">
          <mc:Choice Requires="x14">
            <control shapeId="6317" r:id="rId62" name="Check Box 173">
              <controlPr defaultSize="0" autoFill="0" autoLine="0" autoPict="0">
                <anchor moveWithCells="1">
                  <from>
                    <xdr:col>30</xdr:col>
                    <xdr:colOff>0</xdr:colOff>
                    <xdr:row>75</xdr:row>
                    <xdr:rowOff>161925</xdr:rowOff>
                  </from>
                  <to>
                    <xdr:col>33</xdr:col>
                    <xdr:colOff>9525</xdr:colOff>
                    <xdr:row>77</xdr:row>
                    <xdr:rowOff>38100</xdr:rowOff>
                  </to>
                </anchor>
              </controlPr>
            </control>
          </mc:Choice>
        </mc:AlternateContent>
        <mc:AlternateContent xmlns:mc="http://schemas.openxmlformats.org/markup-compatibility/2006">
          <mc:Choice Requires="x14">
            <control shapeId="6318" r:id="rId63" name="Check Box 174">
              <controlPr defaultSize="0" autoFill="0" autoLine="0" autoPict="0">
                <anchor moveWithCells="1">
                  <from>
                    <xdr:col>30</xdr:col>
                    <xdr:colOff>0</xdr:colOff>
                    <xdr:row>76</xdr:row>
                    <xdr:rowOff>161925</xdr:rowOff>
                  </from>
                  <to>
                    <xdr:col>33</xdr:col>
                    <xdr:colOff>9525</xdr:colOff>
                    <xdr:row>78</xdr:row>
                    <xdr:rowOff>19050</xdr:rowOff>
                  </to>
                </anchor>
              </controlPr>
            </control>
          </mc:Choice>
        </mc:AlternateContent>
        <mc:AlternateContent xmlns:mc="http://schemas.openxmlformats.org/markup-compatibility/2006">
          <mc:Choice Requires="x14">
            <control shapeId="6320" r:id="rId64" name="Check Box 176">
              <controlPr defaultSize="0" autoFill="0" autoLine="0" autoPict="0">
                <anchor moveWithCells="1">
                  <from>
                    <xdr:col>30</xdr:col>
                    <xdr:colOff>0</xdr:colOff>
                    <xdr:row>77</xdr:row>
                    <xdr:rowOff>161925</xdr:rowOff>
                  </from>
                  <to>
                    <xdr:col>33</xdr:col>
                    <xdr:colOff>9525</xdr:colOff>
                    <xdr:row>79</xdr:row>
                    <xdr:rowOff>38100</xdr:rowOff>
                  </to>
                </anchor>
              </controlPr>
            </control>
          </mc:Choice>
        </mc:AlternateContent>
        <mc:AlternateContent xmlns:mc="http://schemas.openxmlformats.org/markup-compatibility/2006">
          <mc:Choice Requires="x14">
            <control shapeId="6321" r:id="rId65" name="Check Box 177">
              <controlPr defaultSize="0" autoFill="0" autoLine="0" autoPict="0">
                <anchor moveWithCells="1">
                  <from>
                    <xdr:col>30</xdr:col>
                    <xdr:colOff>0</xdr:colOff>
                    <xdr:row>78</xdr:row>
                    <xdr:rowOff>161925</xdr:rowOff>
                  </from>
                  <to>
                    <xdr:col>33</xdr:col>
                    <xdr:colOff>9525</xdr:colOff>
                    <xdr:row>80</xdr:row>
                    <xdr:rowOff>38100</xdr:rowOff>
                  </to>
                </anchor>
              </controlPr>
            </control>
          </mc:Choice>
        </mc:AlternateContent>
        <mc:AlternateContent xmlns:mc="http://schemas.openxmlformats.org/markup-compatibility/2006">
          <mc:Choice Requires="x14">
            <control shapeId="6323" r:id="rId66" name="Check Box 179">
              <controlPr defaultSize="0" autoFill="0" autoLine="0" autoPict="0">
                <anchor moveWithCells="1">
                  <from>
                    <xdr:col>66</xdr:col>
                    <xdr:colOff>0</xdr:colOff>
                    <xdr:row>22</xdr:row>
                    <xdr:rowOff>161925</xdr:rowOff>
                  </from>
                  <to>
                    <xdr:col>69</xdr:col>
                    <xdr:colOff>0</xdr:colOff>
                    <xdr:row>24</xdr:row>
                    <xdr:rowOff>38100</xdr:rowOff>
                  </to>
                </anchor>
              </controlPr>
            </control>
          </mc:Choice>
        </mc:AlternateContent>
        <mc:AlternateContent xmlns:mc="http://schemas.openxmlformats.org/markup-compatibility/2006">
          <mc:Choice Requires="x14">
            <control shapeId="6324" r:id="rId67" name="Check Box 180">
              <controlPr defaultSize="0" autoFill="0" autoLine="0" autoPict="0">
                <anchor moveWithCells="1">
                  <from>
                    <xdr:col>66</xdr:col>
                    <xdr:colOff>0</xdr:colOff>
                    <xdr:row>23</xdr:row>
                    <xdr:rowOff>161925</xdr:rowOff>
                  </from>
                  <to>
                    <xdr:col>69</xdr:col>
                    <xdr:colOff>0</xdr:colOff>
                    <xdr:row>25</xdr:row>
                    <xdr:rowOff>38100</xdr:rowOff>
                  </to>
                </anchor>
              </controlPr>
            </control>
          </mc:Choice>
        </mc:AlternateContent>
        <mc:AlternateContent xmlns:mc="http://schemas.openxmlformats.org/markup-compatibility/2006">
          <mc:Choice Requires="x14">
            <control shapeId="6325" r:id="rId68" name="Check Box 181">
              <controlPr defaultSize="0" autoFill="0" autoLine="0" autoPict="0">
                <anchor moveWithCells="1">
                  <from>
                    <xdr:col>66</xdr:col>
                    <xdr:colOff>0</xdr:colOff>
                    <xdr:row>25</xdr:row>
                    <xdr:rowOff>161925</xdr:rowOff>
                  </from>
                  <to>
                    <xdr:col>69</xdr:col>
                    <xdr:colOff>0</xdr:colOff>
                    <xdr:row>27</xdr:row>
                    <xdr:rowOff>38100</xdr:rowOff>
                  </to>
                </anchor>
              </controlPr>
            </control>
          </mc:Choice>
        </mc:AlternateContent>
        <mc:AlternateContent xmlns:mc="http://schemas.openxmlformats.org/markup-compatibility/2006">
          <mc:Choice Requires="x14">
            <control shapeId="6326" r:id="rId69" name="Check Box 182">
              <controlPr defaultSize="0" autoFill="0" autoLine="0" autoPict="0">
                <anchor moveWithCells="1">
                  <from>
                    <xdr:col>66</xdr:col>
                    <xdr:colOff>0</xdr:colOff>
                    <xdr:row>26</xdr:row>
                    <xdr:rowOff>161925</xdr:rowOff>
                  </from>
                  <to>
                    <xdr:col>69</xdr:col>
                    <xdr:colOff>0</xdr:colOff>
                    <xdr:row>28</xdr:row>
                    <xdr:rowOff>38100</xdr:rowOff>
                  </to>
                </anchor>
              </controlPr>
            </control>
          </mc:Choice>
        </mc:AlternateContent>
        <mc:AlternateContent xmlns:mc="http://schemas.openxmlformats.org/markup-compatibility/2006">
          <mc:Choice Requires="x14">
            <control shapeId="6328" r:id="rId70" name="Check Box 184">
              <controlPr defaultSize="0" autoFill="0" autoLine="0" autoPict="0">
                <anchor moveWithCells="1">
                  <from>
                    <xdr:col>66</xdr:col>
                    <xdr:colOff>0</xdr:colOff>
                    <xdr:row>28</xdr:row>
                    <xdr:rowOff>161925</xdr:rowOff>
                  </from>
                  <to>
                    <xdr:col>69</xdr:col>
                    <xdr:colOff>0</xdr:colOff>
                    <xdr:row>30</xdr:row>
                    <xdr:rowOff>38100</xdr:rowOff>
                  </to>
                </anchor>
              </controlPr>
            </control>
          </mc:Choice>
        </mc:AlternateContent>
        <mc:AlternateContent xmlns:mc="http://schemas.openxmlformats.org/markup-compatibility/2006">
          <mc:Choice Requires="x14">
            <control shapeId="6329" r:id="rId71" name="Check Box 185">
              <controlPr defaultSize="0" autoFill="0" autoLine="0" autoPict="0">
                <anchor moveWithCells="1">
                  <from>
                    <xdr:col>66</xdr:col>
                    <xdr:colOff>0</xdr:colOff>
                    <xdr:row>29</xdr:row>
                    <xdr:rowOff>161925</xdr:rowOff>
                  </from>
                  <to>
                    <xdr:col>69</xdr:col>
                    <xdr:colOff>0</xdr:colOff>
                    <xdr:row>31</xdr:row>
                    <xdr:rowOff>38100</xdr:rowOff>
                  </to>
                </anchor>
              </controlPr>
            </control>
          </mc:Choice>
        </mc:AlternateContent>
        <mc:AlternateContent xmlns:mc="http://schemas.openxmlformats.org/markup-compatibility/2006">
          <mc:Choice Requires="x14">
            <control shapeId="6330" r:id="rId72" name="Check Box 186">
              <controlPr defaultSize="0" autoFill="0" autoLine="0" autoPict="0">
                <anchor moveWithCells="1">
                  <from>
                    <xdr:col>66</xdr:col>
                    <xdr:colOff>0</xdr:colOff>
                    <xdr:row>31</xdr:row>
                    <xdr:rowOff>161925</xdr:rowOff>
                  </from>
                  <to>
                    <xdr:col>69</xdr:col>
                    <xdr:colOff>0</xdr:colOff>
                    <xdr:row>33</xdr:row>
                    <xdr:rowOff>38100</xdr:rowOff>
                  </to>
                </anchor>
              </controlPr>
            </control>
          </mc:Choice>
        </mc:AlternateContent>
        <mc:AlternateContent xmlns:mc="http://schemas.openxmlformats.org/markup-compatibility/2006">
          <mc:Choice Requires="x14">
            <control shapeId="6331" r:id="rId73" name="Check Box 187">
              <controlPr defaultSize="0" autoFill="0" autoLine="0" autoPict="0">
                <anchor moveWithCells="1">
                  <from>
                    <xdr:col>66</xdr:col>
                    <xdr:colOff>0</xdr:colOff>
                    <xdr:row>32</xdr:row>
                    <xdr:rowOff>161925</xdr:rowOff>
                  </from>
                  <to>
                    <xdr:col>69</xdr:col>
                    <xdr:colOff>0</xdr:colOff>
                    <xdr:row>34</xdr:row>
                    <xdr:rowOff>38100</xdr:rowOff>
                  </to>
                </anchor>
              </controlPr>
            </control>
          </mc:Choice>
        </mc:AlternateContent>
        <mc:AlternateContent xmlns:mc="http://schemas.openxmlformats.org/markup-compatibility/2006">
          <mc:Choice Requires="x14">
            <control shapeId="6332" r:id="rId74" name="Check Box 188">
              <controlPr defaultSize="0" autoFill="0" autoLine="0" autoPict="0">
                <anchor moveWithCells="1">
                  <from>
                    <xdr:col>66</xdr:col>
                    <xdr:colOff>0</xdr:colOff>
                    <xdr:row>34</xdr:row>
                    <xdr:rowOff>161925</xdr:rowOff>
                  </from>
                  <to>
                    <xdr:col>69</xdr:col>
                    <xdr:colOff>0</xdr:colOff>
                    <xdr:row>36</xdr:row>
                    <xdr:rowOff>38100</xdr:rowOff>
                  </to>
                </anchor>
              </controlPr>
            </control>
          </mc:Choice>
        </mc:AlternateContent>
        <mc:AlternateContent xmlns:mc="http://schemas.openxmlformats.org/markup-compatibility/2006">
          <mc:Choice Requires="x14">
            <control shapeId="6333" r:id="rId75" name="Check Box 189">
              <controlPr defaultSize="0" autoFill="0" autoLine="0" autoPict="0">
                <anchor moveWithCells="1">
                  <from>
                    <xdr:col>66</xdr:col>
                    <xdr:colOff>0</xdr:colOff>
                    <xdr:row>35</xdr:row>
                    <xdr:rowOff>161925</xdr:rowOff>
                  </from>
                  <to>
                    <xdr:col>69</xdr:col>
                    <xdr:colOff>0</xdr:colOff>
                    <xdr:row>37</xdr:row>
                    <xdr:rowOff>38100</xdr:rowOff>
                  </to>
                </anchor>
              </controlPr>
            </control>
          </mc:Choice>
        </mc:AlternateContent>
        <mc:AlternateContent xmlns:mc="http://schemas.openxmlformats.org/markup-compatibility/2006">
          <mc:Choice Requires="x14">
            <control shapeId="6358" r:id="rId76" name="Check Box 214">
              <controlPr defaultSize="0" autoFill="0" autoLine="0" autoPict="0">
                <anchor moveWithCells="1">
                  <from>
                    <xdr:col>66</xdr:col>
                    <xdr:colOff>0</xdr:colOff>
                    <xdr:row>37</xdr:row>
                    <xdr:rowOff>161925</xdr:rowOff>
                  </from>
                  <to>
                    <xdr:col>69</xdr:col>
                    <xdr:colOff>0</xdr:colOff>
                    <xdr:row>39</xdr:row>
                    <xdr:rowOff>38100</xdr:rowOff>
                  </to>
                </anchor>
              </controlPr>
            </control>
          </mc:Choice>
        </mc:AlternateContent>
        <mc:AlternateContent xmlns:mc="http://schemas.openxmlformats.org/markup-compatibility/2006">
          <mc:Choice Requires="x14">
            <control shapeId="6359" r:id="rId77" name="Check Box 215">
              <controlPr defaultSize="0" autoFill="0" autoLine="0" autoPict="0">
                <anchor moveWithCells="1">
                  <from>
                    <xdr:col>66</xdr:col>
                    <xdr:colOff>0</xdr:colOff>
                    <xdr:row>38</xdr:row>
                    <xdr:rowOff>161925</xdr:rowOff>
                  </from>
                  <to>
                    <xdr:col>69</xdr:col>
                    <xdr:colOff>0</xdr:colOff>
                    <xdr:row>40</xdr:row>
                    <xdr:rowOff>38100</xdr:rowOff>
                  </to>
                </anchor>
              </controlPr>
            </control>
          </mc:Choice>
        </mc:AlternateContent>
        <mc:AlternateContent xmlns:mc="http://schemas.openxmlformats.org/markup-compatibility/2006">
          <mc:Choice Requires="x14">
            <control shapeId="6360" r:id="rId78" name="Check Box 216">
              <controlPr defaultSize="0" autoFill="0" autoLine="0" autoPict="0">
                <anchor moveWithCells="1">
                  <from>
                    <xdr:col>66</xdr:col>
                    <xdr:colOff>0</xdr:colOff>
                    <xdr:row>40</xdr:row>
                    <xdr:rowOff>161925</xdr:rowOff>
                  </from>
                  <to>
                    <xdr:col>69</xdr:col>
                    <xdr:colOff>0</xdr:colOff>
                    <xdr:row>42</xdr:row>
                    <xdr:rowOff>38100</xdr:rowOff>
                  </to>
                </anchor>
              </controlPr>
            </control>
          </mc:Choice>
        </mc:AlternateContent>
        <mc:AlternateContent xmlns:mc="http://schemas.openxmlformats.org/markup-compatibility/2006">
          <mc:Choice Requires="x14">
            <control shapeId="6361" r:id="rId79" name="Check Box 217">
              <controlPr defaultSize="0" autoFill="0" autoLine="0" autoPict="0">
                <anchor moveWithCells="1">
                  <from>
                    <xdr:col>66</xdr:col>
                    <xdr:colOff>0</xdr:colOff>
                    <xdr:row>41</xdr:row>
                    <xdr:rowOff>161925</xdr:rowOff>
                  </from>
                  <to>
                    <xdr:col>69</xdr:col>
                    <xdr:colOff>0</xdr:colOff>
                    <xdr:row>43</xdr:row>
                    <xdr:rowOff>38100</xdr:rowOff>
                  </to>
                </anchor>
              </controlPr>
            </control>
          </mc:Choice>
        </mc:AlternateContent>
        <mc:AlternateContent xmlns:mc="http://schemas.openxmlformats.org/markup-compatibility/2006">
          <mc:Choice Requires="x14">
            <control shapeId="6362" r:id="rId80" name="Check Box 218">
              <controlPr defaultSize="0" autoFill="0" autoLine="0" autoPict="0">
                <anchor moveWithCells="1">
                  <from>
                    <xdr:col>66</xdr:col>
                    <xdr:colOff>0</xdr:colOff>
                    <xdr:row>43</xdr:row>
                    <xdr:rowOff>161925</xdr:rowOff>
                  </from>
                  <to>
                    <xdr:col>69</xdr:col>
                    <xdr:colOff>0</xdr:colOff>
                    <xdr:row>45</xdr:row>
                    <xdr:rowOff>38100</xdr:rowOff>
                  </to>
                </anchor>
              </controlPr>
            </control>
          </mc:Choice>
        </mc:AlternateContent>
        <mc:AlternateContent xmlns:mc="http://schemas.openxmlformats.org/markup-compatibility/2006">
          <mc:Choice Requires="x14">
            <control shapeId="6363" r:id="rId81" name="Check Box 219">
              <controlPr defaultSize="0" autoFill="0" autoLine="0" autoPict="0">
                <anchor moveWithCells="1">
                  <from>
                    <xdr:col>66</xdr:col>
                    <xdr:colOff>0</xdr:colOff>
                    <xdr:row>44</xdr:row>
                    <xdr:rowOff>161925</xdr:rowOff>
                  </from>
                  <to>
                    <xdr:col>69</xdr:col>
                    <xdr:colOff>0</xdr:colOff>
                    <xdr:row>46</xdr:row>
                    <xdr:rowOff>38100</xdr:rowOff>
                  </to>
                </anchor>
              </controlPr>
            </control>
          </mc:Choice>
        </mc:AlternateContent>
        <mc:AlternateContent xmlns:mc="http://schemas.openxmlformats.org/markup-compatibility/2006">
          <mc:Choice Requires="x14">
            <control shapeId="6364" r:id="rId82" name="Check Box 220">
              <controlPr defaultSize="0" autoFill="0" autoLine="0" autoPict="0">
                <anchor moveWithCells="1">
                  <from>
                    <xdr:col>66</xdr:col>
                    <xdr:colOff>0</xdr:colOff>
                    <xdr:row>46</xdr:row>
                    <xdr:rowOff>161925</xdr:rowOff>
                  </from>
                  <to>
                    <xdr:col>69</xdr:col>
                    <xdr:colOff>0</xdr:colOff>
                    <xdr:row>48</xdr:row>
                    <xdr:rowOff>38100</xdr:rowOff>
                  </to>
                </anchor>
              </controlPr>
            </control>
          </mc:Choice>
        </mc:AlternateContent>
        <mc:AlternateContent xmlns:mc="http://schemas.openxmlformats.org/markup-compatibility/2006">
          <mc:Choice Requires="x14">
            <control shapeId="6365" r:id="rId83" name="Check Box 221">
              <controlPr defaultSize="0" autoFill="0" autoLine="0" autoPict="0">
                <anchor moveWithCells="1">
                  <from>
                    <xdr:col>66</xdr:col>
                    <xdr:colOff>0</xdr:colOff>
                    <xdr:row>47</xdr:row>
                    <xdr:rowOff>161925</xdr:rowOff>
                  </from>
                  <to>
                    <xdr:col>69</xdr:col>
                    <xdr:colOff>0</xdr:colOff>
                    <xdr:row>49</xdr:row>
                    <xdr:rowOff>38100</xdr:rowOff>
                  </to>
                </anchor>
              </controlPr>
            </control>
          </mc:Choice>
        </mc:AlternateContent>
        <mc:AlternateContent xmlns:mc="http://schemas.openxmlformats.org/markup-compatibility/2006">
          <mc:Choice Requires="x14">
            <control shapeId="6366" r:id="rId84" name="Check Box 222">
              <controlPr defaultSize="0" autoFill="0" autoLine="0" autoPict="0">
                <anchor moveWithCells="1">
                  <from>
                    <xdr:col>66</xdr:col>
                    <xdr:colOff>0</xdr:colOff>
                    <xdr:row>49</xdr:row>
                    <xdr:rowOff>161925</xdr:rowOff>
                  </from>
                  <to>
                    <xdr:col>69</xdr:col>
                    <xdr:colOff>0</xdr:colOff>
                    <xdr:row>51</xdr:row>
                    <xdr:rowOff>38100</xdr:rowOff>
                  </to>
                </anchor>
              </controlPr>
            </control>
          </mc:Choice>
        </mc:AlternateContent>
        <mc:AlternateContent xmlns:mc="http://schemas.openxmlformats.org/markup-compatibility/2006">
          <mc:Choice Requires="x14">
            <control shapeId="6367" r:id="rId85" name="Check Box 223">
              <controlPr defaultSize="0" autoFill="0" autoLine="0" autoPict="0">
                <anchor moveWithCells="1">
                  <from>
                    <xdr:col>66</xdr:col>
                    <xdr:colOff>0</xdr:colOff>
                    <xdr:row>50</xdr:row>
                    <xdr:rowOff>161925</xdr:rowOff>
                  </from>
                  <to>
                    <xdr:col>69</xdr:col>
                    <xdr:colOff>0</xdr:colOff>
                    <xdr:row>52</xdr:row>
                    <xdr:rowOff>38100</xdr:rowOff>
                  </to>
                </anchor>
              </controlPr>
            </control>
          </mc:Choice>
        </mc:AlternateContent>
        <mc:AlternateContent xmlns:mc="http://schemas.openxmlformats.org/markup-compatibility/2006">
          <mc:Choice Requires="x14">
            <control shapeId="6368" r:id="rId86" name="Check Box 224">
              <controlPr defaultSize="0" autoFill="0" autoLine="0" autoPict="0">
                <anchor moveWithCells="1">
                  <from>
                    <xdr:col>66</xdr:col>
                    <xdr:colOff>0</xdr:colOff>
                    <xdr:row>52</xdr:row>
                    <xdr:rowOff>161925</xdr:rowOff>
                  </from>
                  <to>
                    <xdr:col>69</xdr:col>
                    <xdr:colOff>0</xdr:colOff>
                    <xdr:row>54</xdr:row>
                    <xdr:rowOff>38100</xdr:rowOff>
                  </to>
                </anchor>
              </controlPr>
            </control>
          </mc:Choice>
        </mc:AlternateContent>
        <mc:AlternateContent xmlns:mc="http://schemas.openxmlformats.org/markup-compatibility/2006">
          <mc:Choice Requires="x14">
            <control shapeId="6369" r:id="rId87" name="Check Box 225">
              <controlPr defaultSize="0" autoFill="0" autoLine="0" autoPict="0">
                <anchor moveWithCells="1">
                  <from>
                    <xdr:col>66</xdr:col>
                    <xdr:colOff>0</xdr:colOff>
                    <xdr:row>53</xdr:row>
                    <xdr:rowOff>161925</xdr:rowOff>
                  </from>
                  <to>
                    <xdr:col>69</xdr:col>
                    <xdr:colOff>0</xdr:colOff>
                    <xdr:row>55</xdr:row>
                    <xdr:rowOff>38100</xdr:rowOff>
                  </to>
                </anchor>
              </controlPr>
            </control>
          </mc:Choice>
        </mc:AlternateContent>
        <mc:AlternateContent xmlns:mc="http://schemas.openxmlformats.org/markup-compatibility/2006">
          <mc:Choice Requires="x14">
            <control shapeId="6370" r:id="rId88" name="Check Box 226">
              <controlPr defaultSize="0" autoFill="0" autoLine="0" autoPict="0">
                <anchor moveWithCells="1">
                  <from>
                    <xdr:col>66</xdr:col>
                    <xdr:colOff>0</xdr:colOff>
                    <xdr:row>55</xdr:row>
                    <xdr:rowOff>161925</xdr:rowOff>
                  </from>
                  <to>
                    <xdr:col>69</xdr:col>
                    <xdr:colOff>0</xdr:colOff>
                    <xdr:row>57</xdr:row>
                    <xdr:rowOff>38100</xdr:rowOff>
                  </to>
                </anchor>
              </controlPr>
            </control>
          </mc:Choice>
        </mc:AlternateContent>
        <mc:AlternateContent xmlns:mc="http://schemas.openxmlformats.org/markup-compatibility/2006">
          <mc:Choice Requires="x14">
            <control shapeId="6371" r:id="rId89" name="Check Box 227">
              <controlPr defaultSize="0" autoFill="0" autoLine="0" autoPict="0">
                <anchor moveWithCells="1">
                  <from>
                    <xdr:col>66</xdr:col>
                    <xdr:colOff>0</xdr:colOff>
                    <xdr:row>56</xdr:row>
                    <xdr:rowOff>161925</xdr:rowOff>
                  </from>
                  <to>
                    <xdr:col>69</xdr:col>
                    <xdr:colOff>0</xdr:colOff>
                    <xdr:row>58</xdr:row>
                    <xdr:rowOff>38100</xdr:rowOff>
                  </to>
                </anchor>
              </controlPr>
            </control>
          </mc:Choice>
        </mc:AlternateContent>
        <mc:AlternateContent xmlns:mc="http://schemas.openxmlformats.org/markup-compatibility/2006">
          <mc:Choice Requires="x14">
            <control shapeId="6372" r:id="rId90" name="Check Box 228">
              <controlPr defaultSize="0" autoFill="0" autoLine="0" autoPict="0">
                <anchor moveWithCells="1">
                  <from>
                    <xdr:col>66</xdr:col>
                    <xdr:colOff>0</xdr:colOff>
                    <xdr:row>58</xdr:row>
                    <xdr:rowOff>161925</xdr:rowOff>
                  </from>
                  <to>
                    <xdr:col>69</xdr:col>
                    <xdr:colOff>0</xdr:colOff>
                    <xdr:row>60</xdr:row>
                    <xdr:rowOff>38100</xdr:rowOff>
                  </to>
                </anchor>
              </controlPr>
            </control>
          </mc:Choice>
        </mc:AlternateContent>
        <mc:AlternateContent xmlns:mc="http://schemas.openxmlformats.org/markup-compatibility/2006">
          <mc:Choice Requires="x14">
            <control shapeId="6373" r:id="rId91" name="Check Box 229">
              <controlPr defaultSize="0" autoFill="0" autoLine="0" autoPict="0">
                <anchor moveWithCells="1">
                  <from>
                    <xdr:col>66</xdr:col>
                    <xdr:colOff>0</xdr:colOff>
                    <xdr:row>59</xdr:row>
                    <xdr:rowOff>161925</xdr:rowOff>
                  </from>
                  <to>
                    <xdr:col>69</xdr:col>
                    <xdr:colOff>0</xdr:colOff>
                    <xdr:row>61</xdr:row>
                    <xdr:rowOff>38100</xdr:rowOff>
                  </to>
                </anchor>
              </controlPr>
            </control>
          </mc:Choice>
        </mc:AlternateContent>
        <mc:AlternateContent xmlns:mc="http://schemas.openxmlformats.org/markup-compatibility/2006">
          <mc:Choice Requires="x14">
            <control shapeId="6374" r:id="rId92" name="Check Box 230">
              <controlPr defaultSize="0" autoFill="0" autoLine="0" autoPict="0">
                <anchor moveWithCells="1">
                  <from>
                    <xdr:col>66</xdr:col>
                    <xdr:colOff>0</xdr:colOff>
                    <xdr:row>61</xdr:row>
                    <xdr:rowOff>161925</xdr:rowOff>
                  </from>
                  <to>
                    <xdr:col>69</xdr:col>
                    <xdr:colOff>0</xdr:colOff>
                    <xdr:row>63</xdr:row>
                    <xdr:rowOff>38100</xdr:rowOff>
                  </to>
                </anchor>
              </controlPr>
            </control>
          </mc:Choice>
        </mc:AlternateContent>
        <mc:AlternateContent xmlns:mc="http://schemas.openxmlformats.org/markup-compatibility/2006">
          <mc:Choice Requires="x14">
            <control shapeId="6375" r:id="rId93" name="Check Box 231">
              <controlPr defaultSize="0" autoFill="0" autoLine="0" autoPict="0">
                <anchor moveWithCells="1">
                  <from>
                    <xdr:col>66</xdr:col>
                    <xdr:colOff>0</xdr:colOff>
                    <xdr:row>62</xdr:row>
                    <xdr:rowOff>161925</xdr:rowOff>
                  </from>
                  <to>
                    <xdr:col>69</xdr:col>
                    <xdr:colOff>0</xdr:colOff>
                    <xdr:row>64</xdr:row>
                    <xdr:rowOff>38100</xdr:rowOff>
                  </to>
                </anchor>
              </controlPr>
            </control>
          </mc:Choice>
        </mc:AlternateContent>
        <mc:AlternateContent xmlns:mc="http://schemas.openxmlformats.org/markup-compatibility/2006">
          <mc:Choice Requires="x14">
            <control shapeId="6376" r:id="rId94" name="Check Box 232">
              <controlPr defaultSize="0" autoFill="0" autoLine="0" autoPict="0">
                <anchor moveWithCells="1">
                  <from>
                    <xdr:col>66</xdr:col>
                    <xdr:colOff>0</xdr:colOff>
                    <xdr:row>64</xdr:row>
                    <xdr:rowOff>161925</xdr:rowOff>
                  </from>
                  <to>
                    <xdr:col>69</xdr:col>
                    <xdr:colOff>0</xdr:colOff>
                    <xdr:row>66</xdr:row>
                    <xdr:rowOff>38100</xdr:rowOff>
                  </to>
                </anchor>
              </controlPr>
            </control>
          </mc:Choice>
        </mc:AlternateContent>
        <mc:AlternateContent xmlns:mc="http://schemas.openxmlformats.org/markup-compatibility/2006">
          <mc:Choice Requires="x14">
            <control shapeId="6377" r:id="rId95" name="Check Box 233">
              <controlPr defaultSize="0" autoFill="0" autoLine="0" autoPict="0">
                <anchor moveWithCells="1">
                  <from>
                    <xdr:col>66</xdr:col>
                    <xdr:colOff>0</xdr:colOff>
                    <xdr:row>65</xdr:row>
                    <xdr:rowOff>161925</xdr:rowOff>
                  </from>
                  <to>
                    <xdr:col>69</xdr:col>
                    <xdr:colOff>0</xdr:colOff>
                    <xdr:row>67</xdr:row>
                    <xdr:rowOff>38100</xdr:rowOff>
                  </to>
                </anchor>
              </controlPr>
            </control>
          </mc:Choice>
        </mc:AlternateContent>
        <mc:AlternateContent xmlns:mc="http://schemas.openxmlformats.org/markup-compatibility/2006">
          <mc:Choice Requires="x14">
            <control shapeId="6378" r:id="rId96" name="Check Box 234">
              <controlPr defaultSize="0" autoFill="0" autoLine="0" autoPict="0">
                <anchor moveWithCells="1">
                  <from>
                    <xdr:col>66</xdr:col>
                    <xdr:colOff>0</xdr:colOff>
                    <xdr:row>67</xdr:row>
                    <xdr:rowOff>161925</xdr:rowOff>
                  </from>
                  <to>
                    <xdr:col>69</xdr:col>
                    <xdr:colOff>0</xdr:colOff>
                    <xdr:row>69</xdr:row>
                    <xdr:rowOff>38100</xdr:rowOff>
                  </to>
                </anchor>
              </controlPr>
            </control>
          </mc:Choice>
        </mc:AlternateContent>
        <mc:AlternateContent xmlns:mc="http://schemas.openxmlformats.org/markup-compatibility/2006">
          <mc:Choice Requires="x14">
            <control shapeId="6379" r:id="rId97" name="Check Box 235">
              <controlPr defaultSize="0" autoFill="0" autoLine="0" autoPict="0">
                <anchor moveWithCells="1">
                  <from>
                    <xdr:col>66</xdr:col>
                    <xdr:colOff>0</xdr:colOff>
                    <xdr:row>68</xdr:row>
                    <xdr:rowOff>161925</xdr:rowOff>
                  </from>
                  <to>
                    <xdr:col>69</xdr:col>
                    <xdr:colOff>0</xdr:colOff>
                    <xdr:row>70</xdr:row>
                    <xdr:rowOff>38100</xdr:rowOff>
                  </to>
                </anchor>
              </controlPr>
            </control>
          </mc:Choice>
        </mc:AlternateContent>
        <mc:AlternateContent xmlns:mc="http://schemas.openxmlformats.org/markup-compatibility/2006">
          <mc:Choice Requires="x14">
            <control shapeId="6380" r:id="rId98" name="Check Box 236">
              <controlPr defaultSize="0" autoFill="0" autoLine="0" autoPict="0">
                <anchor moveWithCells="1">
                  <from>
                    <xdr:col>66</xdr:col>
                    <xdr:colOff>0</xdr:colOff>
                    <xdr:row>70</xdr:row>
                    <xdr:rowOff>161925</xdr:rowOff>
                  </from>
                  <to>
                    <xdr:col>69</xdr:col>
                    <xdr:colOff>0</xdr:colOff>
                    <xdr:row>72</xdr:row>
                    <xdr:rowOff>38100</xdr:rowOff>
                  </to>
                </anchor>
              </controlPr>
            </control>
          </mc:Choice>
        </mc:AlternateContent>
        <mc:AlternateContent xmlns:mc="http://schemas.openxmlformats.org/markup-compatibility/2006">
          <mc:Choice Requires="x14">
            <control shapeId="6381" r:id="rId99" name="Check Box 237">
              <controlPr defaultSize="0" autoFill="0" autoLine="0" autoPict="0">
                <anchor moveWithCells="1">
                  <from>
                    <xdr:col>66</xdr:col>
                    <xdr:colOff>0</xdr:colOff>
                    <xdr:row>71</xdr:row>
                    <xdr:rowOff>161925</xdr:rowOff>
                  </from>
                  <to>
                    <xdr:col>69</xdr:col>
                    <xdr:colOff>0</xdr:colOff>
                    <xdr:row>73</xdr:row>
                    <xdr:rowOff>38100</xdr:rowOff>
                  </to>
                </anchor>
              </controlPr>
            </control>
          </mc:Choice>
        </mc:AlternateContent>
        <mc:AlternateContent xmlns:mc="http://schemas.openxmlformats.org/markup-compatibility/2006">
          <mc:Choice Requires="x14">
            <control shapeId="6382" r:id="rId100" name="Check Box 238">
              <controlPr defaultSize="0" autoFill="0" autoLine="0" autoPict="0">
                <anchor moveWithCells="1">
                  <from>
                    <xdr:col>66</xdr:col>
                    <xdr:colOff>0</xdr:colOff>
                    <xdr:row>73</xdr:row>
                    <xdr:rowOff>161925</xdr:rowOff>
                  </from>
                  <to>
                    <xdr:col>69</xdr:col>
                    <xdr:colOff>0</xdr:colOff>
                    <xdr:row>75</xdr:row>
                    <xdr:rowOff>38100</xdr:rowOff>
                  </to>
                </anchor>
              </controlPr>
            </control>
          </mc:Choice>
        </mc:AlternateContent>
        <mc:AlternateContent xmlns:mc="http://schemas.openxmlformats.org/markup-compatibility/2006">
          <mc:Choice Requires="x14">
            <control shapeId="6383" r:id="rId101" name="Check Box 239">
              <controlPr defaultSize="0" autoFill="0" autoLine="0" autoPict="0">
                <anchor moveWithCells="1">
                  <from>
                    <xdr:col>66</xdr:col>
                    <xdr:colOff>0</xdr:colOff>
                    <xdr:row>74</xdr:row>
                    <xdr:rowOff>161925</xdr:rowOff>
                  </from>
                  <to>
                    <xdr:col>69</xdr:col>
                    <xdr:colOff>0</xdr:colOff>
                    <xdr:row>76</xdr:row>
                    <xdr:rowOff>38100</xdr:rowOff>
                  </to>
                </anchor>
              </controlPr>
            </control>
          </mc:Choice>
        </mc:AlternateContent>
        <mc:AlternateContent xmlns:mc="http://schemas.openxmlformats.org/markup-compatibility/2006">
          <mc:Choice Requires="x14">
            <control shapeId="6384" r:id="rId102" name="Check Box 240">
              <controlPr defaultSize="0" autoFill="0" autoLine="0" autoPict="0">
                <anchor moveWithCells="1">
                  <from>
                    <xdr:col>66</xdr:col>
                    <xdr:colOff>0</xdr:colOff>
                    <xdr:row>76</xdr:row>
                    <xdr:rowOff>161925</xdr:rowOff>
                  </from>
                  <to>
                    <xdr:col>69</xdr:col>
                    <xdr:colOff>0</xdr:colOff>
                    <xdr:row>78</xdr:row>
                    <xdr:rowOff>38100</xdr:rowOff>
                  </to>
                </anchor>
              </controlPr>
            </control>
          </mc:Choice>
        </mc:AlternateContent>
        <mc:AlternateContent xmlns:mc="http://schemas.openxmlformats.org/markup-compatibility/2006">
          <mc:Choice Requires="x14">
            <control shapeId="6385" r:id="rId103" name="Check Box 241">
              <controlPr defaultSize="0" autoFill="0" autoLine="0" autoPict="0">
                <anchor moveWithCells="1">
                  <from>
                    <xdr:col>66</xdr:col>
                    <xdr:colOff>0</xdr:colOff>
                    <xdr:row>77</xdr:row>
                    <xdr:rowOff>161925</xdr:rowOff>
                  </from>
                  <to>
                    <xdr:col>69</xdr:col>
                    <xdr:colOff>0</xdr:colOff>
                    <xdr:row>79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認可外代理受領請求書</vt:lpstr>
      <vt:lpstr>請求金額内訳書 (新2号)</vt:lpstr>
      <vt:lpstr>請求金額内訳書 (新2号) (2枚目)</vt:lpstr>
      <vt:lpstr>請求金額内訳書 (新3号)</vt:lpstr>
      <vt:lpstr>'請求金額内訳書 (新2号)'!Print_Area</vt:lpstr>
      <vt:lpstr>'請求金額内訳書 (新2号) (2枚目)'!Print_Area</vt:lpstr>
      <vt:lpstr>'請求金額内訳書 (新3号)'!Print_Area</vt:lpstr>
      <vt:lpstr>認可外代理受領請求書!Print_Area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2025-12-09T04:25:12Z</dcterms:modified>
</cp:coreProperties>
</file>