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E75A9522-4CAD-46D5-93D3-02B93D65EB9B}" xr6:coauthVersionLast="36" xr6:coauthVersionMax="36" xr10:uidLastSave="{00000000-0000-0000-0000-000000000000}"/>
  <bookViews>
    <workbookView xWindow="0" yWindow="0" windowWidth="28800" windowHeight="12210" xr2:uid="{00000000-000D-0000-FFFF-FFFF00000000}"/>
  </bookViews>
  <sheets>
    <sheet name="預かり保育代理受領" sheetId="6" r:id="rId1"/>
    <sheet name="内訳書（1枚目）" sheetId="21" r:id="rId2"/>
    <sheet name="内訳書（2枚目）" sheetId="22" r:id="rId3"/>
    <sheet name="内訳書（3枚目）" sheetId="23" r:id="rId4"/>
    <sheet name="内訳書（4枚目）" sheetId="24" r:id="rId5"/>
    <sheet name="内訳書（5枚目）" sheetId="25" r:id="rId6"/>
  </sheets>
  <definedNames>
    <definedName name="_xlnm.Print_Area" localSheetId="1">'内訳書（1枚目）'!$A$1:$CS$62</definedName>
    <definedName name="_xlnm.Print_Area" localSheetId="2">'内訳書（2枚目）'!$A$1:$CS$62</definedName>
    <definedName name="_xlnm.Print_Area" localSheetId="3">'内訳書（3枚目）'!$A$1:$CS$62</definedName>
    <definedName name="_xlnm.Print_Area" localSheetId="4">'内訳書（4枚目）'!$A$1:$CS$62</definedName>
    <definedName name="_xlnm.Print_Area" localSheetId="5">'内訳書（5枚目）'!$A$1:$CS$62</definedName>
    <definedName name="_xlnm.Print_Area" localSheetId="0">預かり保育代理受領!$A$1:$BP$42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1" i="23" l="1"/>
  <c r="AD11" i="22"/>
  <c r="AD11" i="25"/>
  <c r="BZ9" i="25"/>
  <c r="BZ8" i="25"/>
  <c r="R8" i="25"/>
  <c r="M8" i="25"/>
  <c r="H8" i="25"/>
  <c r="C8" i="25"/>
  <c r="BZ7" i="25"/>
  <c r="BZ6" i="25"/>
  <c r="AX5" i="25"/>
  <c r="AR5" i="25"/>
  <c r="AN5" i="25"/>
  <c r="AD11" i="24"/>
  <c r="BZ9" i="24"/>
  <c r="BZ8" i="24"/>
  <c r="R8" i="24"/>
  <c r="M8" i="24"/>
  <c r="H8" i="24"/>
  <c r="C8" i="24"/>
  <c r="BZ7" i="24"/>
  <c r="BZ6" i="24"/>
  <c r="AX5" i="24"/>
  <c r="AR5" i="24"/>
  <c r="AN5" i="24"/>
  <c r="BZ9" i="23"/>
  <c r="BZ8" i="23"/>
  <c r="R8" i="23"/>
  <c r="M8" i="23"/>
  <c r="H8" i="23"/>
  <c r="C8" i="23"/>
  <c r="BZ7" i="23"/>
  <c r="BZ6" i="23"/>
  <c r="AX5" i="23"/>
  <c r="AR5" i="23"/>
  <c r="AN5" i="23"/>
  <c r="R8" i="22"/>
  <c r="M8" i="22"/>
  <c r="H8" i="22"/>
  <c r="C8" i="22"/>
  <c r="AX5" i="22"/>
  <c r="AR5" i="22"/>
  <c r="AN5" i="22"/>
  <c r="C8" i="21"/>
  <c r="BZ7" i="22" l="1"/>
  <c r="BZ8" i="22"/>
  <c r="BZ9" i="22"/>
  <c r="BZ6" i="22"/>
  <c r="AX5" i="21" l="1"/>
  <c r="AR5" i="21"/>
  <c r="R8" i="21"/>
  <c r="M8" i="21"/>
  <c r="H8" i="21"/>
  <c r="BL59" i="25" l="1"/>
  <c r="BB59" i="25"/>
  <c r="BV59" i="25" s="1"/>
  <c r="CF59" i="25" s="1"/>
  <c r="BL57" i="25"/>
  <c r="BB57" i="25"/>
  <c r="BV57" i="25" s="1"/>
  <c r="CF57" i="25" s="1"/>
  <c r="BL55" i="25"/>
  <c r="BB55" i="25"/>
  <c r="BV55" i="25" s="1"/>
  <c r="CF55" i="25" s="1"/>
  <c r="BL53" i="25"/>
  <c r="BB53" i="25"/>
  <c r="BV53" i="25" s="1"/>
  <c r="CF53" i="25" s="1"/>
  <c r="BL51" i="25"/>
  <c r="BB51" i="25"/>
  <c r="BV51" i="25" s="1"/>
  <c r="CF51" i="25" s="1"/>
  <c r="BL49" i="25"/>
  <c r="BB49" i="25"/>
  <c r="BV49" i="25" s="1"/>
  <c r="CF49" i="25" s="1"/>
  <c r="BL47" i="25"/>
  <c r="BB47" i="25"/>
  <c r="BV47" i="25" s="1"/>
  <c r="CF47" i="25" s="1"/>
  <c r="BL45" i="25"/>
  <c r="BB45" i="25"/>
  <c r="BV45" i="25" s="1"/>
  <c r="CF45" i="25" s="1"/>
  <c r="BL43" i="25"/>
  <c r="BB43" i="25"/>
  <c r="BV43" i="25" s="1"/>
  <c r="CF43" i="25" s="1"/>
  <c r="BL41" i="25"/>
  <c r="BB41" i="25"/>
  <c r="BV41" i="25" s="1"/>
  <c r="CF41" i="25" s="1"/>
  <c r="BL39" i="25"/>
  <c r="BB39" i="25"/>
  <c r="BV39" i="25" s="1"/>
  <c r="CF39" i="25" s="1"/>
  <c r="BL37" i="25"/>
  <c r="BB37" i="25"/>
  <c r="BV37" i="25" s="1"/>
  <c r="CF37" i="25" s="1"/>
  <c r="BL35" i="25"/>
  <c r="BB35" i="25"/>
  <c r="BV35" i="25" s="1"/>
  <c r="CF35" i="25" s="1"/>
  <c r="BL33" i="25"/>
  <c r="BB33" i="25"/>
  <c r="BV33" i="25" s="1"/>
  <c r="CF33" i="25" s="1"/>
  <c r="BL31" i="25"/>
  <c r="BB31" i="25"/>
  <c r="BV31" i="25" s="1"/>
  <c r="CF31" i="25" s="1"/>
  <c r="BL29" i="25"/>
  <c r="BB29" i="25"/>
  <c r="BV29" i="25" s="1"/>
  <c r="CF29" i="25" s="1"/>
  <c r="BL27" i="25"/>
  <c r="BB27" i="25"/>
  <c r="BV27" i="25" s="1"/>
  <c r="CF27" i="25" s="1"/>
  <c r="BL25" i="25"/>
  <c r="BB25" i="25"/>
  <c r="BV25" i="25" s="1"/>
  <c r="CF25" i="25" s="1"/>
  <c r="BL23" i="25"/>
  <c r="BB23" i="25"/>
  <c r="BV23" i="25" s="1"/>
  <c r="CF23" i="25" s="1"/>
  <c r="BL21" i="25"/>
  <c r="BB21" i="25"/>
  <c r="BV21" i="25" s="1"/>
  <c r="CF21" i="25" s="1"/>
  <c r="CF61" i="25" s="1"/>
  <c r="BL59" i="24" l="1"/>
  <c r="BB59" i="24"/>
  <c r="BV59" i="24" s="1"/>
  <c r="CF59" i="24" s="1"/>
  <c r="BL57" i="24"/>
  <c r="BB57" i="24"/>
  <c r="BV57" i="24" s="1"/>
  <c r="CF57" i="24" s="1"/>
  <c r="BL55" i="24"/>
  <c r="BB55" i="24"/>
  <c r="BV55" i="24" s="1"/>
  <c r="CF55" i="24" s="1"/>
  <c r="BL53" i="24"/>
  <c r="BB53" i="24"/>
  <c r="BV53" i="24" s="1"/>
  <c r="CF53" i="24" s="1"/>
  <c r="BL51" i="24"/>
  <c r="BB51" i="24"/>
  <c r="BV51" i="24" s="1"/>
  <c r="CF51" i="24" s="1"/>
  <c r="BL49" i="24"/>
  <c r="BB49" i="24"/>
  <c r="BV49" i="24" s="1"/>
  <c r="CF49" i="24" s="1"/>
  <c r="BL47" i="24"/>
  <c r="BB47" i="24"/>
  <c r="BV47" i="24" s="1"/>
  <c r="CF47" i="24" s="1"/>
  <c r="BL45" i="24"/>
  <c r="BB45" i="24"/>
  <c r="BV45" i="24" s="1"/>
  <c r="CF45" i="24" s="1"/>
  <c r="BL43" i="24"/>
  <c r="BB43" i="24"/>
  <c r="BV43" i="24" s="1"/>
  <c r="CF43" i="24" s="1"/>
  <c r="BL41" i="24"/>
  <c r="BB41" i="24"/>
  <c r="BV41" i="24" s="1"/>
  <c r="CF41" i="24" s="1"/>
  <c r="BL39" i="24"/>
  <c r="BB39" i="24"/>
  <c r="BV39" i="24" s="1"/>
  <c r="CF39" i="24" s="1"/>
  <c r="BL37" i="24"/>
  <c r="BB37" i="24"/>
  <c r="BV37" i="24" s="1"/>
  <c r="CF37" i="24" s="1"/>
  <c r="BL35" i="24"/>
  <c r="BB35" i="24"/>
  <c r="BV35" i="24" s="1"/>
  <c r="CF35" i="24" s="1"/>
  <c r="BL33" i="24"/>
  <c r="BB33" i="24"/>
  <c r="BV33" i="24" s="1"/>
  <c r="CF33" i="24" s="1"/>
  <c r="BL31" i="24"/>
  <c r="BB31" i="24"/>
  <c r="BV31" i="24" s="1"/>
  <c r="CF31" i="24" s="1"/>
  <c r="BL29" i="24"/>
  <c r="BB29" i="24"/>
  <c r="BV29" i="24" s="1"/>
  <c r="CF29" i="24" s="1"/>
  <c r="BL27" i="24"/>
  <c r="BB27" i="24"/>
  <c r="BV27" i="24" s="1"/>
  <c r="CF27" i="24" s="1"/>
  <c r="BL25" i="24"/>
  <c r="BB25" i="24"/>
  <c r="BV25" i="24" s="1"/>
  <c r="CF25" i="24" s="1"/>
  <c r="BL23" i="24"/>
  <c r="BB23" i="24"/>
  <c r="BV23" i="24" s="1"/>
  <c r="CF23" i="24" s="1"/>
  <c r="BL21" i="24"/>
  <c r="BB21" i="24"/>
  <c r="BV21" i="24" s="1"/>
  <c r="CF21" i="24" s="1"/>
  <c r="BL59" i="23"/>
  <c r="BB59" i="23"/>
  <c r="BV59" i="23" s="1"/>
  <c r="CF59" i="23" s="1"/>
  <c r="BL57" i="23"/>
  <c r="BB57" i="23"/>
  <c r="BV57" i="23" s="1"/>
  <c r="CF57" i="23" s="1"/>
  <c r="BL55" i="23"/>
  <c r="BB55" i="23"/>
  <c r="BV55" i="23" s="1"/>
  <c r="CF55" i="23" s="1"/>
  <c r="BL53" i="23"/>
  <c r="BB53" i="23"/>
  <c r="BV53" i="23" s="1"/>
  <c r="CF53" i="23" s="1"/>
  <c r="BL51" i="23"/>
  <c r="BB51" i="23"/>
  <c r="BV51" i="23" s="1"/>
  <c r="CF51" i="23" s="1"/>
  <c r="BL49" i="23"/>
  <c r="BB49" i="23"/>
  <c r="BV49" i="23" s="1"/>
  <c r="CF49" i="23" s="1"/>
  <c r="BL47" i="23"/>
  <c r="BB47" i="23"/>
  <c r="BV47" i="23" s="1"/>
  <c r="CF47" i="23" s="1"/>
  <c r="BL45" i="23"/>
  <c r="BB45" i="23"/>
  <c r="BV45" i="23" s="1"/>
  <c r="CF45" i="23" s="1"/>
  <c r="BL43" i="23"/>
  <c r="BB43" i="23"/>
  <c r="BV43" i="23" s="1"/>
  <c r="CF43" i="23" s="1"/>
  <c r="BL41" i="23"/>
  <c r="BB41" i="23"/>
  <c r="BV41" i="23" s="1"/>
  <c r="CF41" i="23" s="1"/>
  <c r="BL39" i="23"/>
  <c r="BB39" i="23"/>
  <c r="BV39" i="23" s="1"/>
  <c r="CF39" i="23" s="1"/>
  <c r="BL37" i="23"/>
  <c r="BB37" i="23"/>
  <c r="BV37" i="23" s="1"/>
  <c r="CF37" i="23" s="1"/>
  <c r="BL35" i="23"/>
  <c r="BB35" i="23"/>
  <c r="BV35" i="23" s="1"/>
  <c r="CF35" i="23" s="1"/>
  <c r="BL33" i="23"/>
  <c r="BB33" i="23"/>
  <c r="BV33" i="23" s="1"/>
  <c r="CF33" i="23" s="1"/>
  <c r="BL31" i="23"/>
  <c r="BB31" i="23"/>
  <c r="BV31" i="23" s="1"/>
  <c r="CF31" i="23" s="1"/>
  <c r="BL29" i="23"/>
  <c r="BB29" i="23"/>
  <c r="BV29" i="23" s="1"/>
  <c r="CF29" i="23" s="1"/>
  <c r="BL27" i="23"/>
  <c r="BB27" i="23"/>
  <c r="BV27" i="23" s="1"/>
  <c r="CF27" i="23" s="1"/>
  <c r="BL25" i="23"/>
  <c r="BB25" i="23"/>
  <c r="BV25" i="23" s="1"/>
  <c r="CF25" i="23" s="1"/>
  <c r="BL23" i="23"/>
  <c r="BB23" i="23"/>
  <c r="BV23" i="23" s="1"/>
  <c r="CF23" i="23" s="1"/>
  <c r="BL21" i="23"/>
  <c r="BB21" i="23"/>
  <c r="BV21" i="23" s="1"/>
  <c r="CF21" i="23" s="1"/>
  <c r="CF61" i="23" s="1"/>
  <c r="CF61" i="24" l="1"/>
  <c r="BL59" i="22"/>
  <c r="BB59" i="22"/>
  <c r="BL57" i="22"/>
  <c r="BB57" i="22"/>
  <c r="BL55" i="22"/>
  <c r="BB55" i="22"/>
  <c r="BL53" i="22"/>
  <c r="BB53" i="22"/>
  <c r="BL51" i="22"/>
  <c r="BB51" i="22"/>
  <c r="BL49" i="22"/>
  <c r="BB49" i="22"/>
  <c r="BL47" i="22"/>
  <c r="BB47" i="22"/>
  <c r="BL45" i="22"/>
  <c r="BB45" i="22"/>
  <c r="BL43" i="22"/>
  <c r="BB43" i="22"/>
  <c r="BL41" i="22"/>
  <c r="BB41" i="22"/>
  <c r="BL39" i="22"/>
  <c r="BB39" i="22"/>
  <c r="BL37" i="22"/>
  <c r="BB37" i="22"/>
  <c r="BL35" i="22"/>
  <c r="BB35" i="22"/>
  <c r="BL33" i="22"/>
  <c r="BB33" i="22"/>
  <c r="BL31" i="22"/>
  <c r="BB31" i="22"/>
  <c r="BL29" i="22"/>
  <c r="BB29" i="22"/>
  <c r="BL27" i="22"/>
  <c r="BB27" i="22"/>
  <c r="BL25" i="22"/>
  <c r="BB25" i="22"/>
  <c r="BL23" i="22"/>
  <c r="BB23" i="22"/>
  <c r="BL21" i="22"/>
  <c r="BB21" i="22"/>
  <c r="BV21" i="22" l="1"/>
  <c r="CF21" i="22" s="1"/>
  <c r="BV25" i="22"/>
  <c r="CF25" i="22" s="1"/>
  <c r="BV29" i="22"/>
  <c r="CF29" i="22" s="1"/>
  <c r="BV33" i="22"/>
  <c r="CF33" i="22" s="1"/>
  <c r="BV37" i="22"/>
  <c r="CF37" i="22" s="1"/>
  <c r="BV41" i="22"/>
  <c r="CF41" i="22" s="1"/>
  <c r="BV45" i="22"/>
  <c r="CF45" i="22" s="1"/>
  <c r="BV49" i="22"/>
  <c r="CF49" i="22" s="1"/>
  <c r="BV53" i="22"/>
  <c r="CF53" i="22" s="1"/>
  <c r="BV57" i="22"/>
  <c r="CF57" i="22" s="1"/>
  <c r="BV23" i="22"/>
  <c r="CF23" i="22" s="1"/>
  <c r="CF61" i="22" s="1"/>
  <c r="BV27" i="22"/>
  <c r="CF27" i="22" s="1"/>
  <c r="BV31" i="22"/>
  <c r="CF31" i="22" s="1"/>
  <c r="BV35" i="22"/>
  <c r="CF35" i="22" s="1"/>
  <c r="BV39" i="22"/>
  <c r="CF39" i="22" s="1"/>
  <c r="BV43" i="22"/>
  <c r="CF43" i="22" s="1"/>
  <c r="BV47" i="22"/>
  <c r="CF47" i="22" s="1"/>
  <c r="BV51" i="22"/>
  <c r="CF51" i="22" s="1"/>
  <c r="BV55" i="22"/>
  <c r="CF55" i="22" s="1"/>
  <c r="BV59" i="22"/>
  <c r="CF59" i="22" s="1"/>
  <c r="BB59" i="21" l="1"/>
  <c r="BB57" i="21"/>
  <c r="BB55" i="21"/>
  <c r="BB53" i="21"/>
  <c r="BB51" i="21"/>
  <c r="BB49" i="21"/>
  <c r="BB47" i="21"/>
  <c r="BB45" i="21"/>
  <c r="BB43" i="21"/>
  <c r="BB41" i="21"/>
  <c r="BB39" i="21"/>
  <c r="BB37" i="21"/>
  <c r="BB35" i="21"/>
  <c r="BB33" i="21"/>
  <c r="BB31" i="21"/>
  <c r="BB29" i="21"/>
  <c r="BB27" i="21"/>
  <c r="BB25" i="21"/>
  <c r="BB23" i="21"/>
  <c r="BB21" i="21"/>
  <c r="BL59" i="21" l="1"/>
  <c r="BL57" i="21"/>
  <c r="BL55" i="21"/>
  <c r="BL53" i="21"/>
  <c r="BL51" i="21"/>
  <c r="BL49" i="21"/>
  <c r="BL47" i="21"/>
  <c r="BL45" i="21"/>
  <c r="BL43" i="21"/>
  <c r="BL41" i="21"/>
  <c r="BL39" i="21"/>
  <c r="BL37" i="21"/>
  <c r="BL35" i="21"/>
  <c r="BL33" i="21"/>
  <c r="BL31" i="21"/>
  <c r="BL29" i="21"/>
  <c r="BL27" i="21"/>
  <c r="BL25" i="21"/>
  <c r="BL23" i="21"/>
  <c r="BL21" i="21"/>
  <c r="BV21" i="21" l="1"/>
  <c r="CF21" i="21" s="1"/>
  <c r="BV55" i="21"/>
  <c r="CF55" i="21" s="1"/>
  <c r="BV53" i="21"/>
  <c r="CF53" i="21" s="1"/>
  <c r="BV51" i="21"/>
  <c r="CF51" i="21" s="1"/>
  <c r="BV49" i="21"/>
  <c r="CF49" i="21" s="1"/>
  <c r="BV47" i="21"/>
  <c r="CF47" i="21" s="1"/>
  <c r="BV45" i="21"/>
  <c r="CF45" i="21" s="1"/>
  <c r="BV43" i="21"/>
  <c r="CF43" i="21" s="1"/>
  <c r="BV41" i="21"/>
  <c r="CF41" i="21" s="1"/>
  <c r="BV39" i="21"/>
  <c r="CF39" i="21" s="1"/>
  <c r="BV37" i="21"/>
  <c r="CF37" i="21" s="1"/>
  <c r="BV35" i="21"/>
  <c r="CF35" i="21" s="1"/>
  <c r="BV33" i="21"/>
  <c r="CF33" i="21" s="1"/>
  <c r="BV31" i="21"/>
  <c r="CF31" i="21" s="1"/>
  <c r="BV29" i="21"/>
  <c r="CF29" i="21" s="1"/>
  <c r="BV27" i="21"/>
  <c r="CF27" i="21" s="1"/>
  <c r="BV59" i="21"/>
  <c r="CF59" i="21" s="1"/>
  <c r="BV57" i="21"/>
  <c r="CF57" i="21" s="1"/>
  <c r="BV25" i="21"/>
  <c r="CF25" i="21" s="1"/>
  <c r="BV23" i="21"/>
  <c r="CF23" i="21" s="1"/>
  <c r="CF61" i="21" l="1"/>
  <c r="O31" i="6" s="1"/>
  <c r="AN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1" authorId="0" shapeId="0" xr:uid="{00000000-0006-0000-0000-000001000000}">
      <text>
        <r>
          <rPr>
            <b/>
            <sz val="9"/>
            <color indexed="81"/>
            <rFont val="MS P ゴシック"/>
            <family val="3"/>
            <charset val="128"/>
          </rPr>
          <t>内訳書を入力すると請求金額の合計が表示されます。</t>
        </r>
      </text>
    </comment>
    <comment ref="O39" authorId="0" shapeId="0" xr:uid="{00000000-0006-0000-0000-000002000000}">
      <text>
        <r>
          <rPr>
            <b/>
            <sz val="9"/>
            <color indexed="81"/>
            <rFont val="MS P ゴシック"/>
            <family val="3"/>
            <charset val="128"/>
          </rPr>
          <t>該当するものを丸で囲んでください。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5" authorId="0" shapeId="0" xr:uid="{00000000-0006-0000-0100-000001000000}">
      <text>
        <r>
          <rPr>
            <b/>
            <sz val="9"/>
            <color indexed="81"/>
            <rFont val="MS P ゴシック"/>
            <family val="3"/>
            <charset val="128"/>
          </rPr>
          <t>請求書の日付と同じ日付が入力されるため、入力不要です。</t>
        </r>
      </text>
    </comment>
    <comment ref="AR5" authorId="0" shapeId="0" xr:uid="{00000000-0006-0000-0100-000002000000}">
      <text>
        <r>
          <rPr>
            <b/>
            <sz val="9"/>
            <color indexed="81"/>
            <rFont val="MS P ゴシック"/>
            <family val="3"/>
            <charset val="128"/>
          </rPr>
          <t>請求書の日付と同じ日付が入力されるため、入力不要です。</t>
        </r>
      </text>
    </comment>
    <comment ref="AX5" authorId="0" shapeId="0" xr:uid="{00000000-0006-0000-0100-000003000000}">
      <text>
        <r>
          <rPr>
            <b/>
            <sz val="9"/>
            <color indexed="81"/>
            <rFont val="MS P ゴシック"/>
            <family val="3"/>
            <charset val="128"/>
          </rPr>
          <t>請求書の日付と同じ日付が入力されるため、入力不要です。</t>
        </r>
      </text>
    </comment>
    <comment ref="C8" authorId="0" shapeId="0" xr:uid="{00000000-0006-0000-0100-000004000000}">
      <text>
        <r>
          <rPr>
            <b/>
            <sz val="9"/>
            <color indexed="81"/>
            <rFont val="MS P ゴシック"/>
            <family val="3"/>
            <charset val="128"/>
          </rPr>
          <t>請求書の日付と同じ日付が入力されるため、入力不要です。</t>
        </r>
      </text>
    </comment>
    <comment ref="H8" authorId="0" shapeId="0" xr:uid="{00000000-0006-0000-0100-000005000000}">
      <text>
        <r>
          <rPr>
            <b/>
            <sz val="9"/>
            <color indexed="81"/>
            <rFont val="MS P ゴシック"/>
            <family val="3"/>
            <charset val="128"/>
          </rPr>
          <t>請求書の日付と同じ日付が入力されるため、入力不要です。</t>
        </r>
      </text>
    </comment>
    <comment ref="M8" authorId="0" shapeId="0" xr:uid="{00000000-0006-0000-0100-000006000000}">
      <text>
        <r>
          <rPr>
            <b/>
            <sz val="9"/>
            <color indexed="81"/>
            <rFont val="MS P ゴシック"/>
            <family val="3"/>
            <charset val="128"/>
          </rPr>
          <t>請求書の日付と同じ日付が入力されるため、入力不要です。</t>
        </r>
      </text>
    </comment>
    <comment ref="R8" authorId="0" shapeId="0" xr:uid="{00000000-0006-0000-0100-000007000000}">
      <text>
        <r>
          <rPr>
            <b/>
            <sz val="9"/>
            <color indexed="81"/>
            <rFont val="MS P ゴシック"/>
            <family val="3"/>
            <charset val="128"/>
          </rPr>
          <t>請求書の日付と同じ日付が入力されるため、入力不要です。</t>
        </r>
      </text>
    </comment>
    <comment ref="BB16" authorId="0" shapeId="0" xr:uid="{00000000-0006-0000-0100-000008000000}">
      <text>
        <r>
          <rPr>
            <b/>
            <sz val="9"/>
            <color indexed="81"/>
            <rFont val="MS P ゴシック"/>
            <family val="3"/>
            <charset val="128"/>
          </rPr>
          <t>ここから右の欄は全て自動計算のため、入力不要です。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5" authorId="0" shapeId="0" xr:uid="{00000000-0006-0000-0200-000001000000}">
      <text>
        <r>
          <rPr>
            <b/>
            <sz val="9"/>
            <color indexed="81"/>
            <rFont val="MS P ゴシック"/>
            <family val="3"/>
            <charset val="128"/>
          </rPr>
          <t>請求書の日付と同じ日付が入力されるため、入力不要です。</t>
        </r>
      </text>
    </comment>
    <comment ref="AR5" authorId="0" shapeId="0" xr:uid="{00000000-0006-0000-0200-000002000000}">
      <text>
        <r>
          <rPr>
            <b/>
            <sz val="9"/>
            <color indexed="81"/>
            <rFont val="MS P ゴシック"/>
            <family val="3"/>
            <charset val="128"/>
          </rPr>
          <t>請求書の日付と同じ日付が入力されるため、入力不要です。</t>
        </r>
      </text>
    </comment>
    <comment ref="AX5" authorId="0" shapeId="0" xr:uid="{00000000-0006-0000-0200-000003000000}">
      <text>
        <r>
          <rPr>
            <b/>
            <sz val="9"/>
            <color indexed="81"/>
            <rFont val="MS P ゴシック"/>
            <family val="3"/>
            <charset val="128"/>
          </rPr>
          <t>請求書の日付と同じ日付が入力されるため、入力不要です。</t>
        </r>
      </text>
    </comment>
    <comment ref="BZ6" authorId="0" shapeId="0" xr:uid="{00000000-0006-0000-0200-000004000000}">
      <text>
        <r>
          <rPr>
            <b/>
            <sz val="9"/>
            <color indexed="81"/>
            <rFont val="MS P ゴシック"/>
            <family val="3"/>
            <charset val="128"/>
          </rPr>
          <t>1枚目と同じ内容が入力されるため、入力不要です。</t>
        </r>
      </text>
    </comment>
    <comment ref="BZ7" authorId="0" shapeId="0" xr:uid="{00000000-0006-0000-0200-000005000000}">
      <text>
        <r>
          <rPr>
            <b/>
            <sz val="9"/>
            <color indexed="81"/>
            <rFont val="MS P ゴシック"/>
            <family val="3"/>
            <charset val="128"/>
          </rPr>
          <t>1枚目と同じ内容が入力されるため、入力不要です。</t>
        </r>
      </text>
    </comment>
    <comment ref="C8" authorId="0" shapeId="0" xr:uid="{00000000-0006-0000-0200-000006000000}">
      <text>
        <r>
          <rPr>
            <b/>
            <sz val="9"/>
            <color indexed="81"/>
            <rFont val="MS P ゴシック"/>
            <family val="3"/>
            <charset val="128"/>
          </rPr>
          <t>請求書の日付と同じ日付が入力されるため、入力不要です。</t>
        </r>
      </text>
    </comment>
    <comment ref="H8" authorId="0" shapeId="0" xr:uid="{00000000-0006-0000-0200-000007000000}">
      <text>
        <r>
          <rPr>
            <b/>
            <sz val="9"/>
            <color indexed="81"/>
            <rFont val="MS P ゴシック"/>
            <family val="3"/>
            <charset val="128"/>
          </rPr>
          <t>請求書の日付と同じ日付が入力されるため、入力不要です。</t>
        </r>
      </text>
    </comment>
    <comment ref="M8" authorId="0" shapeId="0" xr:uid="{00000000-0006-0000-0200-000008000000}">
      <text>
        <r>
          <rPr>
            <b/>
            <sz val="9"/>
            <color indexed="81"/>
            <rFont val="MS P ゴシック"/>
            <family val="3"/>
            <charset val="128"/>
          </rPr>
          <t>請求書の日付と同じ日付が入力されるため、入力不要です。</t>
        </r>
      </text>
    </comment>
    <comment ref="R8" authorId="0" shapeId="0" xr:uid="{00000000-0006-0000-0200-000009000000}">
      <text>
        <r>
          <rPr>
            <b/>
            <sz val="9"/>
            <color indexed="81"/>
            <rFont val="MS P ゴシック"/>
            <family val="3"/>
            <charset val="128"/>
          </rPr>
          <t>請求書の日付と同じ日付が入力されるため、入力不要です。</t>
        </r>
      </text>
    </comment>
    <comment ref="BZ8" authorId="0" shapeId="0" xr:uid="{00000000-0006-0000-0200-00000A000000}">
      <text>
        <r>
          <rPr>
            <b/>
            <sz val="9"/>
            <color indexed="81"/>
            <rFont val="MS P ゴシック"/>
            <family val="3"/>
            <charset val="128"/>
          </rPr>
          <t>1枚目と同じ内容が入力されるため、入力不要です。</t>
        </r>
      </text>
    </comment>
    <comment ref="BZ9" authorId="0" shapeId="0" xr:uid="{00000000-0006-0000-0200-00000B000000}">
      <text>
        <r>
          <rPr>
            <b/>
            <sz val="9"/>
            <color indexed="81"/>
            <rFont val="MS P ゴシック"/>
            <family val="3"/>
            <charset val="128"/>
          </rPr>
          <t>1枚目と同じ内容が入力されるため、入力不要です。</t>
        </r>
      </text>
    </comment>
    <comment ref="AD11" authorId="0" shapeId="0" xr:uid="{00000000-0006-0000-0200-00000C000000}">
      <text>
        <r>
          <rPr>
            <b/>
            <sz val="9"/>
            <color indexed="81"/>
            <rFont val="MS P ゴシック"/>
            <family val="3"/>
            <charset val="128"/>
          </rPr>
          <t>1枚目と同じ内容が入力されるため、入力不要です。</t>
        </r>
      </text>
    </comment>
    <comment ref="BB16" authorId="0" shapeId="0" xr:uid="{00000000-0006-0000-0200-00000D000000}">
      <text>
        <r>
          <rPr>
            <b/>
            <sz val="9"/>
            <color indexed="81"/>
            <rFont val="MS P ゴシック"/>
            <family val="3"/>
            <charset val="128"/>
          </rPr>
          <t>ここから右の欄は全て自動計算のため、入力不要です。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5" authorId="0" shapeId="0" xr:uid="{00000000-0006-0000-0300-000001000000}">
      <text>
        <r>
          <rPr>
            <b/>
            <sz val="9"/>
            <color indexed="81"/>
            <rFont val="MS P ゴシック"/>
            <family val="3"/>
            <charset val="128"/>
          </rPr>
          <t>請求書の日付と同じ日付が入力されるため、入力不要です。</t>
        </r>
      </text>
    </comment>
    <comment ref="AR5" authorId="0" shapeId="0" xr:uid="{00000000-0006-0000-0300-000002000000}">
      <text>
        <r>
          <rPr>
            <b/>
            <sz val="9"/>
            <color indexed="81"/>
            <rFont val="MS P ゴシック"/>
            <family val="3"/>
            <charset val="128"/>
          </rPr>
          <t>請求書の日付と同じ日付が入力されるため、入力不要です。</t>
        </r>
      </text>
    </comment>
    <comment ref="AX5" authorId="0" shapeId="0" xr:uid="{00000000-0006-0000-0300-000003000000}">
      <text>
        <r>
          <rPr>
            <b/>
            <sz val="9"/>
            <color indexed="81"/>
            <rFont val="MS P ゴシック"/>
            <family val="3"/>
            <charset val="128"/>
          </rPr>
          <t>請求書の日付と同じ日付が入力されるため、入力不要です。</t>
        </r>
      </text>
    </comment>
    <comment ref="BZ6" authorId="0" shapeId="0" xr:uid="{00000000-0006-0000-0300-000004000000}">
      <text>
        <r>
          <rPr>
            <b/>
            <sz val="9"/>
            <color indexed="81"/>
            <rFont val="MS P ゴシック"/>
            <family val="3"/>
            <charset val="128"/>
          </rPr>
          <t>1枚目と同じ内容が入力されるため、入力不要です。</t>
        </r>
      </text>
    </comment>
    <comment ref="BZ7" authorId="0" shapeId="0" xr:uid="{00000000-0006-0000-0300-000005000000}">
      <text>
        <r>
          <rPr>
            <b/>
            <sz val="9"/>
            <color indexed="81"/>
            <rFont val="MS P ゴシック"/>
            <family val="3"/>
            <charset val="128"/>
          </rPr>
          <t>1枚目と同じ内容が入力されるため、入力不要です。</t>
        </r>
      </text>
    </comment>
    <comment ref="C8" authorId="0" shapeId="0" xr:uid="{00000000-0006-0000-0300-000006000000}">
      <text>
        <r>
          <rPr>
            <b/>
            <sz val="9"/>
            <color indexed="81"/>
            <rFont val="MS P ゴシック"/>
            <family val="3"/>
            <charset val="128"/>
          </rPr>
          <t>請求書の日付と同じ日付が入力されるため、入力不要です。</t>
        </r>
      </text>
    </comment>
    <comment ref="H8" authorId="0" shapeId="0" xr:uid="{00000000-0006-0000-0300-000007000000}">
      <text>
        <r>
          <rPr>
            <b/>
            <sz val="9"/>
            <color indexed="81"/>
            <rFont val="MS P ゴシック"/>
            <family val="3"/>
            <charset val="128"/>
          </rPr>
          <t>請求書の日付と同じ日付が入力されるため、入力不要です。</t>
        </r>
      </text>
    </comment>
    <comment ref="M8" authorId="0" shapeId="0" xr:uid="{00000000-0006-0000-0300-000008000000}">
      <text>
        <r>
          <rPr>
            <b/>
            <sz val="9"/>
            <color indexed="81"/>
            <rFont val="MS P ゴシック"/>
            <family val="3"/>
            <charset val="128"/>
          </rPr>
          <t>請求書の日付と同じ日付が入力されるため、入力不要です。</t>
        </r>
      </text>
    </comment>
    <comment ref="R8" authorId="0" shapeId="0" xr:uid="{00000000-0006-0000-0300-000009000000}">
      <text>
        <r>
          <rPr>
            <b/>
            <sz val="9"/>
            <color indexed="81"/>
            <rFont val="MS P ゴシック"/>
            <family val="3"/>
            <charset val="128"/>
          </rPr>
          <t>請求書の日付と同じ日付が入力されるため、入力不要です。</t>
        </r>
      </text>
    </comment>
    <comment ref="BZ8" authorId="0" shapeId="0" xr:uid="{00000000-0006-0000-0300-00000A000000}">
      <text>
        <r>
          <rPr>
            <b/>
            <sz val="9"/>
            <color indexed="81"/>
            <rFont val="MS P ゴシック"/>
            <family val="3"/>
            <charset val="128"/>
          </rPr>
          <t>1枚目と同じ内容が入力されるため、入力不要です。</t>
        </r>
      </text>
    </comment>
    <comment ref="BZ9" authorId="0" shapeId="0" xr:uid="{00000000-0006-0000-0300-00000B000000}">
      <text>
        <r>
          <rPr>
            <b/>
            <sz val="9"/>
            <color indexed="81"/>
            <rFont val="MS P ゴシック"/>
            <family val="3"/>
            <charset val="128"/>
          </rPr>
          <t>1枚目と同じ内容が入力されるため、入力不要です。</t>
        </r>
      </text>
    </comment>
    <comment ref="AD11" authorId="0" shapeId="0" xr:uid="{00000000-0006-0000-0300-00000C000000}">
      <text>
        <r>
          <rPr>
            <b/>
            <sz val="9"/>
            <color indexed="81"/>
            <rFont val="MS P ゴシック"/>
            <family val="3"/>
            <charset val="128"/>
          </rPr>
          <t>1枚目と同じ内容が入力されるため、入力不要です。</t>
        </r>
      </text>
    </comment>
    <comment ref="BB16" authorId="0" shapeId="0" xr:uid="{00000000-0006-0000-0300-00000D000000}">
      <text>
        <r>
          <rPr>
            <b/>
            <sz val="9"/>
            <color indexed="81"/>
            <rFont val="MS P ゴシック"/>
            <family val="3"/>
            <charset val="128"/>
          </rPr>
          <t>ここから右の欄は全て自動計算のため、入力不要です。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5" authorId="0" shapeId="0" xr:uid="{00000000-0006-0000-0400-000001000000}">
      <text>
        <r>
          <rPr>
            <b/>
            <sz val="9"/>
            <color indexed="81"/>
            <rFont val="MS P ゴシック"/>
            <family val="3"/>
            <charset val="128"/>
          </rPr>
          <t>請求書の日付と同じ日付が入力されるため、入力不要です。</t>
        </r>
      </text>
    </comment>
    <comment ref="AR5" authorId="0" shapeId="0" xr:uid="{00000000-0006-0000-0400-000002000000}">
      <text>
        <r>
          <rPr>
            <b/>
            <sz val="9"/>
            <color indexed="81"/>
            <rFont val="MS P ゴシック"/>
            <family val="3"/>
            <charset val="128"/>
          </rPr>
          <t>請求書の日付と同じ日付が入力されるため、入力不要です。</t>
        </r>
      </text>
    </comment>
    <comment ref="AX5" authorId="0" shapeId="0" xr:uid="{00000000-0006-0000-0400-000003000000}">
      <text>
        <r>
          <rPr>
            <b/>
            <sz val="9"/>
            <color indexed="81"/>
            <rFont val="MS P ゴシック"/>
            <family val="3"/>
            <charset val="128"/>
          </rPr>
          <t>請求書の日付と同じ日付が入力されるため、入力不要です。</t>
        </r>
      </text>
    </comment>
    <comment ref="BZ6" authorId="0" shapeId="0" xr:uid="{00000000-0006-0000-0400-000004000000}">
      <text>
        <r>
          <rPr>
            <b/>
            <sz val="9"/>
            <color indexed="81"/>
            <rFont val="MS P ゴシック"/>
            <family val="3"/>
            <charset val="128"/>
          </rPr>
          <t>1枚目と同じ内容が入力されるため、入力不要です。</t>
        </r>
      </text>
    </comment>
    <comment ref="BZ7" authorId="0" shapeId="0" xr:uid="{00000000-0006-0000-0400-000005000000}">
      <text>
        <r>
          <rPr>
            <b/>
            <sz val="9"/>
            <color indexed="81"/>
            <rFont val="MS P ゴシック"/>
            <family val="3"/>
            <charset val="128"/>
          </rPr>
          <t>1枚目と同じ内容が入力されるため、入力不要です。</t>
        </r>
      </text>
    </comment>
    <comment ref="C8" authorId="0" shapeId="0" xr:uid="{00000000-0006-0000-0400-000006000000}">
      <text>
        <r>
          <rPr>
            <b/>
            <sz val="9"/>
            <color indexed="81"/>
            <rFont val="MS P ゴシック"/>
            <family val="3"/>
            <charset val="128"/>
          </rPr>
          <t>請求書の日付と同じ日付が入力されるため、入力不要です。</t>
        </r>
      </text>
    </comment>
    <comment ref="H8" authorId="0" shapeId="0" xr:uid="{00000000-0006-0000-0400-000007000000}">
      <text>
        <r>
          <rPr>
            <b/>
            <sz val="9"/>
            <color indexed="81"/>
            <rFont val="MS P ゴシック"/>
            <family val="3"/>
            <charset val="128"/>
          </rPr>
          <t>請求書の日付と同じ日付が入力されるため、入力不要です。</t>
        </r>
      </text>
    </comment>
    <comment ref="M8" authorId="0" shapeId="0" xr:uid="{00000000-0006-0000-0400-000008000000}">
      <text>
        <r>
          <rPr>
            <b/>
            <sz val="9"/>
            <color indexed="81"/>
            <rFont val="MS P ゴシック"/>
            <family val="3"/>
            <charset val="128"/>
          </rPr>
          <t>請求書の日付と同じ日付が入力されるため、入力不要です。</t>
        </r>
      </text>
    </comment>
    <comment ref="R8" authorId="0" shapeId="0" xr:uid="{00000000-0006-0000-0400-000009000000}">
      <text>
        <r>
          <rPr>
            <b/>
            <sz val="9"/>
            <color indexed="81"/>
            <rFont val="MS P ゴシック"/>
            <family val="3"/>
            <charset val="128"/>
          </rPr>
          <t>請求書の日付と同じ日付が入力されるため、入力不要です。</t>
        </r>
      </text>
    </comment>
    <comment ref="BZ8" authorId="0" shapeId="0" xr:uid="{00000000-0006-0000-0400-00000A000000}">
      <text>
        <r>
          <rPr>
            <b/>
            <sz val="9"/>
            <color indexed="81"/>
            <rFont val="MS P ゴシック"/>
            <family val="3"/>
            <charset val="128"/>
          </rPr>
          <t>1枚目と同じ内容が入力されるため、入力不要です。</t>
        </r>
      </text>
    </comment>
    <comment ref="BZ9" authorId="0" shapeId="0" xr:uid="{00000000-0006-0000-0400-00000B000000}">
      <text>
        <r>
          <rPr>
            <b/>
            <sz val="9"/>
            <color indexed="81"/>
            <rFont val="MS P ゴシック"/>
            <family val="3"/>
            <charset val="128"/>
          </rPr>
          <t>1枚目と同じ内容が入力されるため、入力不要です。</t>
        </r>
      </text>
    </comment>
    <comment ref="AD11" authorId="0" shapeId="0" xr:uid="{00000000-0006-0000-0400-00000C000000}">
      <text>
        <r>
          <rPr>
            <b/>
            <sz val="9"/>
            <color indexed="81"/>
            <rFont val="MS P ゴシック"/>
            <family val="3"/>
            <charset val="128"/>
          </rPr>
          <t>1枚目と同じ内容が入力されるため、入力不要です。</t>
        </r>
      </text>
    </comment>
    <comment ref="BB16" authorId="0" shapeId="0" xr:uid="{00000000-0006-0000-0400-00000D000000}">
      <text>
        <r>
          <rPr>
            <b/>
            <sz val="9"/>
            <color indexed="81"/>
            <rFont val="MS P ゴシック"/>
            <family val="3"/>
            <charset val="128"/>
          </rPr>
          <t>ここから右の欄は全て自動計算のため、入力不要です。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5" authorId="0" shapeId="0" xr:uid="{00000000-0006-0000-0500-000001000000}">
      <text>
        <r>
          <rPr>
            <b/>
            <sz val="9"/>
            <color indexed="81"/>
            <rFont val="MS P ゴシック"/>
            <family val="3"/>
            <charset val="128"/>
          </rPr>
          <t>請求書の日付と同じ日付が入力されるため、入力不要です。</t>
        </r>
      </text>
    </comment>
    <comment ref="AR5" authorId="0" shapeId="0" xr:uid="{00000000-0006-0000-0500-000002000000}">
      <text>
        <r>
          <rPr>
            <b/>
            <sz val="9"/>
            <color indexed="81"/>
            <rFont val="MS P ゴシック"/>
            <family val="3"/>
            <charset val="128"/>
          </rPr>
          <t>請求書の日付と同じ日付が入力されるため、入力不要です。</t>
        </r>
      </text>
    </comment>
    <comment ref="AX5" authorId="0" shapeId="0" xr:uid="{00000000-0006-0000-0500-000003000000}">
      <text>
        <r>
          <rPr>
            <b/>
            <sz val="9"/>
            <color indexed="81"/>
            <rFont val="MS P ゴシック"/>
            <family val="3"/>
            <charset val="128"/>
          </rPr>
          <t>請求書の日付と同じ日付が入力されるため、入力不要です。</t>
        </r>
      </text>
    </comment>
    <comment ref="BZ6" authorId="0" shapeId="0" xr:uid="{00000000-0006-0000-0500-000004000000}">
      <text>
        <r>
          <rPr>
            <b/>
            <sz val="9"/>
            <color indexed="81"/>
            <rFont val="MS P ゴシック"/>
            <family val="3"/>
            <charset val="128"/>
          </rPr>
          <t>1枚目と同じ内容が入力されるため、入力不要です。</t>
        </r>
      </text>
    </comment>
    <comment ref="BZ7" authorId="0" shapeId="0" xr:uid="{00000000-0006-0000-0500-000005000000}">
      <text>
        <r>
          <rPr>
            <b/>
            <sz val="9"/>
            <color indexed="81"/>
            <rFont val="MS P ゴシック"/>
            <family val="3"/>
            <charset val="128"/>
          </rPr>
          <t>1枚目と同じ内容が入力されるため、入力不要です。</t>
        </r>
      </text>
    </comment>
    <comment ref="C8" authorId="0" shapeId="0" xr:uid="{00000000-0006-0000-0500-000006000000}">
      <text>
        <r>
          <rPr>
            <b/>
            <sz val="9"/>
            <color indexed="81"/>
            <rFont val="MS P ゴシック"/>
            <family val="3"/>
            <charset val="128"/>
          </rPr>
          <t>請求書の日付と同じ日付が入力されるため、入力不要です。</t>
        </r>
      </text>
    </comment>
    <comment ref="H8" authorId="0" shapeId="0" xr:uid="{00000000-0006-0000-0500-000007000000}">
      <text>
        <r>
          <rPr>
            <b/>
            <sz val="9"/>
            <color indexed="81"/>
            <rFont val="MS P ゴシック"/>
            <family val="3"/>
            <charset val="128"/>
          </rPr>
          <t>請求書の日付と同じ日付が入力されるため、入力不要です。</t>
        </r>
      </text>
    </comment>
    <comment ref="M8" authorId="0" shapeId="0" xr:uid="{00000000-0006-0000-0500-000008000000}">
      <text>
        <r>
          <rPr>
            <b/>
            <sz val="9"/>
            <color indexed="81"/>
            <rFont val="MS P ゴシック"/>
            <family val="3"/>
            <charset val="128"/>
          </rPr>
          <t>請求書の日付と同じ日付が入力されるため、入力不要です。</t>
        </r>
      </text>
    </comment>
    <comment ref="R8" authorId="0" shapeId="0" xr:uid="{00000000-0006-0000-0500-000009000000}">
      <text>
        <r>
          <rPr>
            <b/>
            <sz val="9"/>
            <color indexed="81"/>
            <rFont val="MS P ゴシック"/>
            <family val="3"/>
            <charset val="128"/>
          </rPr>
          <t>請求書の日付と同じ日付が入力されるため、入力不要です。</t>
        </r>
      </text>
    </comment>
    <comment ref="BZ8" authorId="0" shapeId="0" xr:uid="{00000000-0006-0000-0500-00000A000000}">
      <text>
        <r>
          <rPr>
            <b/>
            <sz val="9"/>
            <color indexed="81"/>
            <rFont val="MS P ゴシック"/>
            <family val="3"/>
            <charset val="128"/>
          </rPr>
          <t>1枚目と同じ内容が入力されるため、入力不要です。</t>
        </r>
      </text>
    </comment>
    <comment ref="BZ9" authorId="0" shapeId="0" xr:uid="{00000000-0006-0000-0500-00000B000000}">
      <text>
        <r>
          <rPr>
            <b/>
            <sz val="9"/>
            <color indexed="81"/>
            <rFont val="MS P ゴシック"/>
            <family val="3"/>
            <charset val="128"/>
          </rPr>
          <t>1枚目と同じ内容が入力されるため、入力不要です。</t>
        </r>
      </text>
    </comment>
    <comment ref="AD11" authorId="0" shapeId="0" xr:uid="{00000000-0006-0000-0500-00000C000000}">
      <text>
        <r>
          <rPr>
            <b/>
            <sz val="9"/>
            <color indexed="81"/>
            <rFont val="MS P ゴシック"/>
            <family val="3"/>
            <charset val="128"/>
          </rPr>
          <t>1枚目と同じ内容が入力されるため、入力不要です。</t>
        </r>
      </text>
    </comment>
    <comment ref="BB16" authorId="0" shapeId="0" xr:uid="{00000000-0006-0000-0500-00000D000000}">
      <text>
        <r>
          <rPr>
            <b/>
            <sz val="9"/>
            <color indexed="81"/>
            <rFont val="MS P ゴシック"/>
            <family val="3"/>
            <charset val="128"/>
          </rPr>
          <t>ここから右の欄は全て自動計算のため、入力不要です。</t>
        </r>
      </text>
    </comment>
  </commentList>
</comments>
</file>

<file path=xl/sharedStrings.xml><?xml version="1.0" encoding="utf-8"?>
<sst xmlns="http://schemas.openxmlformats.org/spreadsheetml/2006/main" count="954" uniqueCount="87">
  <si>
    <t>所在地</t>
    <rPh sb="0" eb="3">
      <t>ショザイチ</t>
    </rPh>
    <phoneticPr fontId="3"/>
  </si>
  <si>
    <t>円</t>
    <rPh sb="0" eb="1">
      <t>エン</t>
    </rPh>
    <phoneticPr fontId="2"/>
  </si>
  <si>
    <t>電話：</t>
    <rPh sb="0" eb="2">
      <t>デンワ</t>
    </rPh>
    <phoneticPr fontId="2"/>
  </si>
  <si>
    <t>請求日</t>
    <rPh sb="0" eb="2">
      <t>セイキュウ</t>
    </rPh>
    <rPh sb="2" eb="3">
      <t>ビ</t>
    </rPh>
    <phoneticPr fontId="2"/>
  </si>
  <si>
    <t>生年月日</t>
    <rPh sb="0" eb="2">
      <t>セイネン</t>
    </rPh>
    <rPh sb="2" eb="4">
      <t>ガッピ</t>
    </rPh>
    <phoneticPr fontId="2"/>
  </si>
  <si>
    <t>枚目/</t>
    <rPh sb="0" eb="2">
      <t>マイメ</t>
    </rPh>
    <phoneticPr fontId="2"/>
  </si>
  <si>
    <t>枚</t>
    <rPh sb="0" eb="1">
      <t>マイ</t>
    </rPh>
    <phoneticPr fontId="2"/>
  </si>
  <si>
    <t>　年　月　日</t>
    <rPh sb="1" eb="2">
      <t>ネン</t>
    </rPh>
    <rPh sb="3" eb="4">
      <t>ツキ</t>
    </rPh>
    <rPh sb="5" eb="6">
      <t>ニチ</t>
    </rPh>
    <phoneticPr fontId="2"/>
  </si>
  <si>
    <t>１．</t>
    <phoneticPr fontId="2"/>
  </si>
  <si>
    <t>２．</t>
    <phoneticPr fontId="2"/>
  </si>
  <si>
    <t>３．</t>
    <phoneticPr fontId="2"/>
  </si>
  <si>
    <t>フリガナ</t>
    <phoneticPr fontId="3"/>
  </si>
  <si>
    <t>〒</t>
    <phoneticPr fontId="3"/>
  </si>
  <si>
    <t>施設等利用費請求書（法定代理受領用）</t>
    <rPh sb="10" eb="12">
      <t>ホウテイ</t>
    </rPh>
    <rPh sb="12" eb="14">
      <t>ダイリ</t>
    </rPh>
    <rPh sb="14" eb="16">
      <t>ジュリョウ</t>
    </rPh>
    <rPh sb="16" eb="17">
      <t>ヨウ</t>
    </rPh>
    <phoneticPr fontId="2"/>
  </si>
  <si>
    <t>No.</t>
    <phoneticPr fontId="2"/>
  </si>
  <si>
    <t>フリガナ</t>
    <phoneticPr fontId="2"/>
  </si>
  <si>
    <t>（あて先）八戸市長</t>
    <rPh sb="5" eb="7">
      <t>ハチノヘ</t>
    </rPh>
    <phoneticPr fontId="2"/>
  </si>
  <si>
    <t>実際の利用状況等について八戸市が施設等利用給付認定保護者に確認すること。</t>
    <rPh sb="5" eb="7">
      <t>ジョウキョウ</t>
    </rPh>
    <rPh sb="7" eb="8">
      <t>ナド</t>
    </rPh>
    <rPh sb="12" eb="14">
      <t>ハチノヘ</t>
    </rPh>
    <phoneticPr fontId="2"/>
  </si>
  <si>
    <t>利用料の請求・支払い状況を八戸市が施設等利用給付認定保護者に確認すること。</t>
    <rPh sb="0" eb="3">
      <t>リヨウリョウ</t>
    </rPh>
    <rPh sb="4" eb="6">
      <t>セイキュウ</t>
    </rPh>
    <rPh sb="7" eb="9">
      <t>シハラ</t>
    </rPh>
    <rPh sb="10" eb="12">
      <t>ジョウキョウ</t>
    </rPh>
    <rPh sb="13" eb="15">
      <t>ハチノヘ</t>
    </rPh>
    <phoneticPr fontId="2"/>
  </si>
  <si>
    <t>八戸市の要請・質問等に対応すること。</t>
    <rPh sb="0" eb="2">
      <t>ハチノヘ</t>
    </rPh>
    <rPh sb="4" eb="6">
      <t>ヨウセイ</t>
    </rPh>
    <rPh sb="7" eb="9">
      <t>シツモン</t>
    </rPh>
    <rPh sb="9" eb="10">
      <t>ナド</t>
    </rPh>
    <rPh sb="11" eb="13">
      <t>タイオウ</t>
    </rPh>
    <phoneticPr fontId="2"/>
  </si>
  <si>
    <t>代表者職氏名</t>
    <rPh sb="0" eb="3">
      <t>ダイヒョウシャ</t>
    </rPh>
    <rPh sb="3" eb="4">
      <t>ショク</t>
    </rPh>
    <rPh sb="4" eb="6">
      <t>シメイ</t>
    </rPh>
    <phoneticPr fontId="2"/>
  </si>
  <si>
    <t>印</t>
    <rPh sb="0" eb="1">
      <t>イン</t>
    </rPh>
    <phoneticPr fontId="2"/>
  </si>
  <si>
    <t>１．請求者</t>
    <rPh sb="2" eb="5">
      <t>セイキュウシャ</t>
    </rPh>
    <phoneticPr fontId="2"/>
  </si>
  <si>
    <t>日</t>
    <rPh sb="0" eb="1">
      <t>ニチ</t>
    </rPh>
    <phoneticPr fontId="2"/>
  </si>
  <si>
    <t>月</t>
    <rPh sb="0" eb="1">
      <t>ガツ</t>
    </rPh>
    <phoneticPr fontId="2"/>
  </si>
  <si>
    <t>年</t>
    <rPh sb="0" eb="1">
      <t>ネン</t>
    </rPh>
    <phoneticPr fontId="2"/>
  </si>
  <si>
    <t>【</t>
    <phoneticPr fontId="2"/>
  </si>
  <si>
    <t>分</t>
    <rPh sb="0" eb="1">
      <t>ブン</t>
    </rPh>
    <phoneticPr fontId="2"/>
  </si>
  <si>
    <t>】</t>
    <phoneticPr fontId="2"/>
  </si>
  <si>
    <t>所　在　地</t>
    <rPh sb="0" eb="1">
      <t>トコロ</t>
    </rPh>
    <rPh sb="2" eb="3">
      <t>ザイ</t>
    </rPh>
    <rPh sb="4" eb="5">
      <t>チ</t>
    </rPh>
    <phoneticPr fontId="2"/>
  </si>
  <si>
    <t>団　体　名</t>
    <rPh sb="0" eb="1">
      <t>ダン</t>
    </rPh>
    <rPh sb="2" eb="3">
      <t>カラダ</t>
    </rPh>
    <rPh sb="4" eb="5">
      <t>メイ</t>
    </rPh>
    <phoneticPr fontId="2"/>
  </si>
  <si>
    <t>施　設　名</t>
    <rPh sb="0" eb="1">
      <t>シ</t>
    </rPh>
    <rPh sb="2" eb="3">
      <t>セツ</t>
    </rPh>
    <rPh sb="4" eb="5">
      <t>メイ</t>
    </rPh>
    <phoneticPr fontId="3"/>
  </si>
  <si>
    <t>請 求 金 額</t>
    <rPh sb="0" eb="1">
      <t>ショウ</t>
    </rPh>
    <rPh sb="2" eb="3">
      <t>モトム</t>
    </rPh>
    <rPh sb="4" eb="5">
      <t>カネ</t>
    </rPh>
    <rPh sb="6" eb="7">
      <t>ガク</t>
    </rPh>
    <phoneticPr fontId="2"/>
  </si>
  <si>
    <t>２．施設名</t>
    <rPh sb="2" eb="4">
      <t>シセツ</t>
    </rPh>
    <rPh sb="4" eb="5">
      <t>メイ</t>
    </rPh>
    <phoneticPr fontId="2"/>
  </si>
  <si>
    <t>３．施設等利用費請求金額</t>
    <rPh sb="2" eb="5">
      <t>シセツナド</t>
    </rPh>
    <rPh sb="5" eb="7">
      <t>リヨウ</t>
    </rPh>
    <rPh sb="7" eb="8">
      <t>ヒ</t>
    </rPh>
    <rPh sb="8" eb="10">
      <t>セイキュウ</t>
    </rPh>
    <rPh sb="10" eb="12">
      <t>キンガク</t>
    </rPh>
    <phoneticPr fontId="2"/>
  </si>
  <si>
    <t>４．施設等利用費請求金額の内訳</t>
    <rPh sb="2" eb="5">
      <t>シセツナド</t>
    </rPh>
    <rPh sb="5" eb="7">
      <t>リヨウ</t>
    </rPh>
    <rPh sb="7" eb="8">
      <t>ヒ</t>
    </rPh>
    <rPh sb="8" eb="10">
      <t>セイキュウ</t>
    </rPh>
    <rPh sb="10" eb="12">
      <t>キンガク</t>
    </rPh>
    <rPh sb="13" eb="15">
      <t>ウチワケ</t>
    </rPh>
    <phoneticPr fontId="2"/>
  </si>
  <si>
    <t>預かり保育利用料</t>
    <rPh sb="0" eb="1">
      <t>アズ</t>
    </rPh>
    <rPh sb="3" eb="5">
      <t>ホイク</t>
    </rPh>
    <rPh sb="5" eb="7">
      <t>リヨウ</t>
    </rPh>
    <rPh sb="7" eb="8">
      <t>リョウ</t>
    </rPh>
    <phoneticPr fontId="2"/>
  </si>
  <si>
    <t>】</t>
    <phoneticPr fontId="2"/>
  </si>
  <si>
    <t>預かり保育事業</t>
    <rPh sb="0" eb="1">
      <t>アズ</t>
    </rPh>
    <rPh sb="3" eb="5">
      <t>ホイク</t>
    </rPh>
    <rPh sb="5" eb="7">
      <t>ジギョウ</t>
    </rPh>
    <phoneticPr fontId="2"/>
  </si>
  <si>
    <t>教育時間を含む平日の預かり保育事業の提供時間が８時間未満　又は　年間開所日数が200日未満（丸で囲む）</t>
    <rPh sb="0" eb="2">
      <t>キョウイク</t>
    </rPh>
    <rPh sb="2" eb="4">
      <t>ジカン</t>
    </rPh>
    <rPh sb="5" eb="6">
      <t>フク</t>
    </rPh>
    <rPh sb="7" eb="9">
      <t>ヘイジツ</t>
    </rPh>
    <rPh sb="10" eb="11">
      <t>アズ</t>
    </rPh>
    <rPh sb="13" eb="15">
      <t>ホイク</t>
    </rPh>
    <rPh sb="15" eb="17">
      <t>ジギョウ</t>
    </rPh>
    <rPh sb="18" eb="20">
      <t>テイキョウ</t>
    </rPh>
    <rPh sb="20" eb="22">
      <t>ジカン</t>
    </rPh>
    <rPh sb="24" eb="26">
      <t>ジカン</t>
    </rPh>
    <rPh sb="26" eb="28">
      <t>ミマン</t>
    </rPh>
    <rPh sb="29" eb="30">
      <t>マタ</t>
    </rPh>
    <rPh sb="32" eb="34">
      <t>ネンカン</t>
    </rPh>
    <rPh sb="34" eb="36">
      <t>カイショ</t>
    </rPh>
    <rPh sb="36" eb="38">
      <t>ニッスウ</t>
    </rPh>
    <rPh sb="42" eb="43">
      <t>ニチ</t>
    </rPh>
    <rPh sb="43" eb="45">
      <t>ミマン</t>
    </rPh>
    <rPh sb="46" eb="47">
      <t>マル</t>
    </rPh>
    <rPh sb="48" eb="49">
      <t>カコ</t>
    </rPh>
    <phoneticPr fontId="2"/>
  </si>
  <si>
    <t>該当　・　非該当</t>
    <rPh sb="0" eb="2">
      <t>ガイトウ</t>
    </rPh>
    <rPh sb="5" eb="6">
      <t>ヒ</t>
    </rPh>
    <rPh sb="6" eb="8">
      <t>ガイトウ</t>
    </rPh>
    <phoneticPr fontId="2"/>
  </si>
  <si>
    <t>預かり保育の料金設定</t>
    <rPh sb="0" eb="1">
      <t>アズ</t>
    </rPh>
    <rPh sb="3" eb="5">
      <t>ホイク</t>
    </rPh>
    <rPh sb="6" eb="8">
      <t>リョウキン</t>
    </rPh>
    <rPh sb="8" eb="10">
      <t>セッテイ</t>
    </rPh>
    <phoneticPr fontId="2"/>
  </si>
  <si>
    <t>施設情報
（参考）</t>
    <rPh sb="0" eb="2">
      <t>シセツ</t>
    </rPh>
    <rPh sb="2" eb="4">
      <t>ジョウホウ</t>
    </rPh>
    <rPh sb="6" eb="8">
      <t>サンコウ</t>
    </rPh>
    <phoneticPr fontId="2"/>
  </si>
  <si>
    <t>日</t>
    <rPh sb="0" eb="1">
      <t>ニチ</t>
    </rPh>
    <phoneticPr fontId="2"/>
  </si>
  <si>
    <t>円</t>
    <rPh sb="0" eb="1">
      <t>エン</t>
    </rPh>
    <phoneticPr fontId="2"/>
  </si>
  <si>
    <t>無償化の月額上限額</t>
    <rPh sb="0" eb="3">
      <t>ムショウカ</t>
    </rPh>
    <rPh sb="4" eb="6">
      <t>ゲツガク</t>
    </rPh>
    <rPh sb="6" eb="9">
      <t>ジョウゲンガク</t>
    </rPh>
    <phoneticPr fontId="2"/>
  </si>
  <si>
    <t>認定区分
による上限額
（新2号11,300円
新3号16,300円）
（c）</t>
    <rPh sb="0" eb="2">
      <t>ニンテイ</t>
    </rPh>
    <rPh sb="2" eb="4">
      <t>クブン</t>
    </rPh>
    <rPh sb="8" eb="10">
      <t>ジョウゲン</t>
    </rPh>
    <rPh sb="10" eb="11">
      <t>ガク</t>
    </rPh>
    <rPh sb="13" eb="14">
      <t>シン</t>
    </rPh>
    <rPh sb="15" eb="16">
      <t>ゴウ</t>
    </rPh>
    <rPh sb="22" eb="23">
      <t>エン</t>
    </rPh>
    <rPh sb="24" eb="25">
      <t>シン</t>
    </rPh>
    <rPh sb="26" eb="27">
      <t>ゴウ</t>
    </rPh>
    <rPh sb="33" eb="34">
      <t>エン</t>
    </rPh>
    <phoneticPr fontId="2"/>
  </si>
  <si>
    <t>月額上限額
（cとdを比較して小さい方）
（e）</t>
    <rPh sb="0" eb="2">
      <t>ゲツガク</t>
    </rPh>
    <rPh sb="2" eb="5">
      <t>ジョウゲンガク</t>
    </rPh>
    <rPh sb="11" eb="13">
      <t>ヒカク</t>
    </rPh>
    <rPh sb="15" eb="16">
      <t>チイ</t>
    </rPh>
    <rPh sb="18" eb="19">
      <t>ホウ</t>
    </rPh>
    <phoneticPr fontId="2"/>
  </si>
  <si>
    <t>施設等給付費請求額
（aとeを比較して
小さい方）</t>
    <rPh sb="0" eb="3">
      <t>シセツトウ</t>
    </rPh>
    <rPh sb="3" eb="5">
      <t>キュウフ</t>
    </rPh>
    <rPh sb="5" eb="6">
      <t>ヒ</t>
    </rPh>
    <rPh sb="6" eb="8">
      <t>セイキュウ</t>
    </rPh>
    <rPh sb="8" eb="9">
      <t>ガク</t>
    </rPh>
    <rPh sb="15" eb="17">
      <t>ヒカク</t>
    </rPh>
    <rPh sb="20" eb="21">
      <t>チイ</t>
    </rPh>
    <rPh sb="23" eb="24">
      <t>ホウ</t>
    </rPh>
    <phoneticPr fontId="2"/>
  </si>
  <si>
    <t>新２号</t>
    <rPh sb="0" eb="1">
      <t>シン</t>
    </rPh>
    <rPh sb="2" eb="3">
      <t>ゴウ</t>
    </rPh>
    <phoneticPr fontId="2"/>
  </si>
  <si>
    <t>新３号</t>
    <rPh sb="0" eb="1">
      <t>シン</t>
    </rPh>
    <rPh sb="2" eb="3">
      <t>ゴウ</t>
    </rPh>
    <phoneticPr fontId="2"/>
  </si>
  <si>
    <t>　別紙「施設等利用費請求金額内訳書」のとおり</t>
    <rPh sb="1" eb="3">
      <t>ベッシ</t>
    </rPh>
    <rPh sb="4" eb="7">
      <t>シセツナド</t>
    </rPh>
    <rPh sb="7" eb="9">
      <t>リヨウ</t>
    </rPh>
    <rPh sb="9" eb="10">
      <t>ヒ</t>
    </rPh>
    <rPh sb="10" eb="12">
      <t>セイキュウ</t>
    </rPh>
    <rPh sb="12" eb="13">
      <t>キン</t>
    </rPh>
    <rPh sb="13" eb="14">
      <t>ガク</t>
    </rPh>
    <rPh sb="14" eb="17">
      <t>ウチワケショ</t>
    </rPh>
    <phoneticPr fontId="2"/>
  </si>
  <si>
    <t>小　計</t>
    <rPh sb="0" eb="1">
      <t>ショウ</t>
    </rPh>
    <rPh sb="2" eb="3">
      <t>ケイ</t>
    </rPh>
    <phoneticPr fontId="2"/>
  </si>
  <si>
    <t>認定児童の氏名</t>
    <rPh sb="0" eb="2">
      <t>ニンテイ</t>
    </rPh>
    <rPh sb="2" eb="4">
      <t>ジドウ</t>
    </rPh>
    <rPh sb="5" eb="7">
      <t>シメイ</t>
    </rPh>
    <phoneticPr fontId="2"/>
  </si>
  <si>
    <t>施設等利用費請求金額の内訳となる認定児童全員について記入</t>
    <rPh sb="16" eb="18">
      <t>ニンテイ</t>
    </rPh>
    <rPh sb="18" eb="20">
      <t>ジドウ</t>
    </rPh>
    <phoneticPr fontId="2"/>
  </si>
  <si>
    <t>　特定子ども・子育て支援提供者として、子ども・子育て支援法第30条の11第３項の規定に基づき、八戸市に居住している施設等利用給付認定保護者に代わり、施設等利用費を下記のとおり申請します。
　なお、施設等利用費の審査及び支払いにあたり、次の事項に同意します。</t>
    <rPh sb="1" eb="3">
      <t>トクテイ</t>
    </rPh>
    <rPh sb="3" eb="4">
      <t>コ</t>
    </rPh>
    <rPh sb="7" eb="9">
      <t>コソダ</t>
    </rPh>
    <rPh sb="10" eb="12">
      <t>シエン</t>
    </rPh>
    <rPh sb="12" eb="15">
      <t>テイキョウシャ</t>
    </rPh>
    <rPh sb="47" eb="49">
      <t>ハチノヘ</t>
    </rPh>
    <rPh sb="49" eb="50">
      <t>シ</t>
    </rPh>
    <rPh sb="51" eb="53">
      <t>キョジュウ</t>
    </rPh>
    <rPh sb="57" eb="60">
      <t>シセツナド</t>
    </rPh>
    <rPh sb="60" eb="62">
      <t>リヨウ</t>
    </rPh>
    <rPh sb="62" eb="64">
      <t>キュウフ</t>
    </rPh>
    <rPh sb="64" eb="66">
      <t>ニンテイ</t>
    </rPh>
    <rPh sb="66" eb="69">
      <t>ホゴシャ</t>
    </rPh>
    <rPh sb="70" eb="71">
      <t>カ</t>
    </rPh>
    <rPh sb="81" eb="82">
      <t>シタ</t>
    </rPh>
    <rPh sb="107" eb="108">
      <t>オヨ</t>
    </rPh>
    <rPh sb="109" eb="111">
      <t>シハラ</t>
    </rPh>
    <phoneticPr fontId="2"/>
  </si>
  <si>
    <t>５．振込先</t>
    <rPh sb="2" eb="4">
      <t>フリコミ</t>
    </rPh>
    <rPh sb="4" eb="5">
      <t>サキ</t>
    </rPh>
    <phoneticPr fontId="3"/>
  </si>
  <si>
    <t>第３号様式</t>
    <rPh sb="0" eb="1">
      <t>ダイ</t>
    </rPh>
    <rPh sb="2" eb="3">
      <t>ゴウ</t>
    </rPh>
    <rPh sb="3" eb="5">
      <t>ヨウシキ</t>
    </rPh>
    <phoneticPr fontId="2"/>
  </si>
  <si>
    <t>第３号様式別紙</t>
    <rPh sb="0" eb="1">
      <t>ダイ</t>
    </rPh>
    <rPh sb="2" eb="3">
      <t>ゴウ</t>
    </rPh>
    <rPh sb="3" eb="5">
      <t>ヨウシキ</t>
    </rPh>
    <rPh sb="5" eb="7">
      <t>ベッシ</t>
    </rPh>
    <phoneticPr fontId="2"/>
  </si>
  <si>
    <t>金 融 機 関 及 び 店 名</t>
    <rPh sb="0" eb="1">
      <t>キン</t>
    </rPh>
    <rPh sb="2" eb="3">
      <t>ユウ</t>
    </rPh>
    <rPh sb="4" eb="5">
      <t>キ</t>
    </rPh>
    <rPh sb="6" eb="7">
      <t>セキ</t>
    </rPh>
    <rPh sb="8" eb="9">
      <t>オヨ</t>
    </rPh>
    <rPh sb="12" eb="13">
      <t>ミセ</t>
    </rPh>
    <rPh sb="14" eb="15">
      <t>メイ</t>
    </rPh>
    <phoneticPr fontId="2"/>
  </si>
  <si>
    <t>店　番</t>
    <rPh sb="0" eb="1">
      <t>ミセ</t>
    </rPh>
    <rPh sb="2" eb="3">
      <t>バン</t>
    </rPh>
    <phoneticPr fontId="2"/>
  </si>
  <si>
    <t>銀行・金庫・農協・組合</t>
    <rPh sb="0" eb="2">
      <t>ギンコウ</t>
    </rPh>
    <rPh sb="3" eb="5">
      <t>キンコ</t>
    </rPh>
    <rPh sb="6" eb="8">
      <t>ノウキョウ</t>
    </rPh>
    <rPh sb="9" eb="11">
      <t>クミアイ</t>
    </rPh>
    <phoneticPr fontId="3"/>
  </si>
  <si>
    <t>店・支店・所</t>
  </si>
  <si>
    <t>預　金　種　目</t>
    <rPh sb="0" eb="1">
      <t>アズカリ</t>
    </rPh>
    <rPh sb="2" eb="3">
      <t>カネ</t>
    </rPh>
    <rPh sb="4" eb="5">
      <t>タネ</t>
    </rPh>
    <rPh sb="6" eb="7">
      <t>メ</t>
    </rPh>
    <phoneticPr fontId="2"/>
  </si>
  <si>
    <t>普通</t>
  </si>
  <si>
    <t>当座</t>
  </si>
  <si>
    <t>口　座　番　号</t>
    <rPh sb="0" eb="1">
      <t>クチ</t>
    </rPh>
    <rPh sb="2" eb="3">
      <t>ザ</t>
    </rPh>
    <rPh sb="4" eb="5">
      <t>バン</t>
    </rPh>
    <rPh sb="6" eb="7">
      <t>ゴウ</t>
    </rPh>
    <phoneticPr fontId="2"/>
  </si>
  <si>
    <t>口座名義（カタカナ）</t>
    <rPh sb="0" eb="2">
      <t>コウザ</t>
    </rPh>
    <rPh sb="2" eb="4">
      <t>メイギ</t>
    </rPh>
    <phoneticPr fontId="2"/>
  </si>
  <si>
    <t>認定区分
（選択）</t>
    <rPh sb="0" eb="2">
      <t>ニンテイ</t>
    </rPh>
    <rPh sb="2" eb="4">
      <t>クブン</t>
    </rPh>
    <rPh sb="6" eb="8">
      <t>センタク</t>
    </rPh>
    <phoneticPr fontId="2"/>
  </si>
  <si>
    <t>令和</t>
    <rPh sb="0" eb="2">
      <t>レイワ</t>
    </rPh>
    <phoneticPr fontId="2"/>
  </si>
  <si>
    <t>当月分の預かり保育
利用（提供）状況</t>
    <rPh sb="0" eb="3">
      <t>トウゲツブン</t>
    </rPh>
    <rPh sb="4" eb="5">
      <t>アズ</t>
    </rPh>
    <rPh sb="7" eb="9">
      <t>ホイク</t>
    </rPh>
    <rPh sb="10" eb="12">
      <t>リヨウ</t>
    </rPh>
    <rPh sb="13" eb="15">
      <t>テイキョウ</t>
    </rPh>
    <rPh sb="16" eb="18">
      <t>ジョウキョウ</t>
    </rPh>
    <phoneticPr fontId="2"/>
  </si>
  <si>
    <t>利用
（提供）
日数
（b）</t>
    <rPh sb="0" eb="2">
      <t>リヨウ</t>
    </rPh>
    <rPh sb="4" eb="6">
      <t>テイキョウ</t>
    </rPh>
    <rPh sb="8" eb="10">
      <t>ニッスウ</t>
    </rPh>
    <phoneticPr fontId="2"/>
  </si>
  <si>
    <t>利用（提供）日数
による上限額
（450円×b）
（d）</t>
    <rPh sb="0" eb="2">
      <t>リヨウ</t>
    </rPh>
    <rPh sb="3" eb="5">
      <t>テイキョウ</t>
    </rPh>
    <rPh sb="6" eb="8">
      <t>ニッスウ</t>
    </rPh>
    <rPh sb="12" eb="14">
      <t>ジョウゲン</t>
    </rPh>
    <rPh sb="14" eb="15">
      <t>ガク</t>
    </rPh>
    <rPh sb="20" eb="21">
      <t>エン</t>
    </rPh>
    <phoneticPr fontId="2"/>
  </si>
  <si>
    <t>設置者名称</t>
    <rPh sb="0" eb="3">
      <t>セッチシャ</t>
    </rPh>
    <rPh sb="3" eb="5">
      <t>メイショウ</t>
    </rPh>
    <phoneticPr fontId="2"/>
  </si>
  <si>
    <t>施設・事業所の名称</t>
    <rPh sb="0" eb="2">
      <t>シセツ</t>
    </rPh>
    <rPh sb="3" eb="6">
      <t>ジギョウショ</t>
    </rPh>
    <rPh sb="7" eb="9">
      <t>メイショウ</t>
    </rPh>
    <phoneticPr fontId="2"/>
  </si>
  <si>
    <t>所在地</t>
    <rPh sb="0" eb="3">
      <t>ショザイチ</t>
    </rPh>
    <phoneticPr fontId="2"/>
  </si>
  <si>
    <t>施設の
設定料金
（a）</t>
    <rPh sb="0" eb="2">
      <t>シセツ</t>
    </rPh>
    <rPh sb="4" eb="6">
      <t>セッテイ</t>
    </rPh>
    <rPh sb="6" eb="8">
      <t>リョウキン</t>
    </rPh>
    <phoneticPr fontId="2"/>
  </si>
  <si>
    <t>年</t>
    <rPh sb="0" eb="1">
      <t>ネン</t>
    </rPh>
    <phoneticPr fontId="2"/>
  </si>
  <si>
    <t>月</t>
    <rPh sb="0" eb="1">
      <t>ガツ</t>
    </rPh>
    <phoneticPr fontId="2"/>
  </si>
  <si>
    <t>日</t>
    <rPh sb="0" eb="1">
      <t>ニチ</t>
    </rPh>
    <phoneticPr fontId="2"/>
  </si>
  <si>
    <t>下記のとおり、認定児童に対し、預かり保育を提供したことを証明します。</t>
    <rPh sb="0" eb="2">
      <t>カキ</t>
    </rPh>
    <rPh sb="7" eb="9">
      <t>ニンテイ</t>
    </rPh>
    <rPh sb="9" eb="11">
      <t>ジドウ</t>
    </rPh>
    <rPh sb="12" eb="13">
      <t>タイ</t>
    </rPh>
    <rPh sb="15" eb="16">
      <t>アズ</t>
    </rPh>
    <rPh sb="18" eb="20">
      <t>ホイク</t>
    </rPh>
    <rPh sb="21" eb="23">
      <t>テイキョウ</t>
    </rPh>
    <rPh sb="28" eb="30">
      <t>ショウメイ</t>
    </rPh>
    <phoneticPr fontId="2"/>
  </si>
  <si>
    <t>施設等利用費請求金額内訳書</t>
    <rPh sb="5" eb="6">
      <t>ヒ</t>
    </rPh>
    <rPh sb="6" eb="8">
      <t>セイキュウ</t>
    </rPh>
    <rPh sb="8" eb="9">
      <t>キン</t>
    </rPh>
    <phoneticPr fontId="2"/>
  </si>
  <si>
    <t>施設等利用費請求金額内訳書　</t>
    <rPh sb="5" eb="6">
      <t>ヒ</t>
    </rPh>
    <rPh sb="6" eb="8">
      <t>セイキュウ</t>
    </rPh>
    <rPh sb="8" eb="9">
      <t>キン</t>
    </rPh>
    <phoneticPr fontId="2"/>
  </si>
  <si>
    <t>担当者職氏名</t>
    <rPh sb="0" eb="2">
      <t>タントウ</t>
    </rPh>
    <rPh sb="2" eb="3">
      <t>シャ</t>
    </rPh>
    <rPh sb="3" eb="4">
      <t>ショク</t>
    </rPh>
    <rPh sb="4" eb="6">
      <t>シメイ</t>
    </rPh>
    <phoneticPr fontId="2"/>
  </si>
  <si>
    <t>(電話番号)</t>
    <rPh sb="1" eb="3">
      <t>デンワ</t>
    </rPh>
    <rPh sb="3" eb="5">
      <t>バンゴウ</t>
    </rPh>
    <phoneticPr fontId="2"/>
  </si>
  <si>
    <t>発行責任者職氏名</t>
    <rPh sb="0" eb="2">
      <t>ハッコウ</t>
    </rPh>
    <rPh sb="2" eb="5">
      <t>セキニンシャ</t>
    </rPh>
    <rPh sb="5" eb="6">
      <t>ショク</t>
    </rPh>
    <rPh sb="6" eb="8">
      <t>シメイ</t>
    </rPh>
    <phoneticPr fontId="2"/>
  </si>
  <si>
    <t>(令和６年度改正版)</t>
    <rPh sb="1" eb="3">
      <t>レイワ</t>
    </rPh>
    <rPh sb="4" eb="5">
      <t>ネン</t>
    </rPh>
    <rPh sb="5" eb="6">
      <t>ド</t>
    </rPh>
    <rPh sb="6" eb="8">
      <t>カイセイ</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</si>
</sst>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2"/>
      <color theme="1"/>
      <name val="ＭＳ 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4"/>
      <color theme="1"/>
      <name val="ＭＳ ゴシック"/>
      <family val="3"/>
      <charset val="128"/>
    </font>
    <font>
      <sz val="10"/>
      <name val="ＭＳ ゴシック"/>
      <family val="3"/>
      <charset val="128"/>
    </font>
    <font>
      <b/>
      <sz val="16"/>
      <color theme="1"/>
      <name val="ＭＳ ゴシック"/>
      <family val="3"/>
      <charset val="128"/>
    </font>
    <font>
      <b/>
      <sz val="12"/>
      <color theme="1"/>
      <name val="ＭＳ ゴシック"/>
      <family val="3"/>
      <charset val="128"/>
    </font>
    <font>
      <sz val="11"/>
      <name val="ＭＳ ゴシック"/>
      <family val="3"/>
      <charset val="128"/>
    </font>
    <font>
      <b/>
      <sz val="11"/>
      <name val="ＭＳ ゴシック"/>
      <family val="3"/>
      <charset val="128"/>
    </font>
    <font>
      <b/>
      <sz val="9"/>
      <color indexed="81"/>
      <name val="MS P ゴシック"/>
      <family val="3"/>
      <charset val="128"/>
    </font>
    <font>
      <b/>
      <sz val="12"/>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8"/>
      <color theme="1" tint="0.499984740745262"/>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hair">
        <color indexed="64"/>
      </right>
      <top style="thin">
        <color indexed="64"/>
      </top>
      <bottom/>
      <diagonal/>
    </border>
    <border>
      <left style="hair">
        <color auto="1"/>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xf numFmtId="0" fontId="6" fillId="0" borderId="0"/>
    <xf numFmtId="0" fontId="5" fillId="0" borderId="0"/>
    <xf numFmtId="38" fontId="5"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cellStyleXfs>
  <cellXfs count="351">
    <xf numFmtId="0" fontId="0" fillId="0" borderId="0" xfId="0"/>
    <xf numFmtId="0" fontId="4" fillId="0" borderId="0" xfId="0" applyFont="1" applyAlignment="1">
      <alignment vertical="center"/>
    </xf>
    <xf numFmtId="0" fontId="11" fillId="0" borderId="0" xfId="0" applyFont="1" applyAlignment="1">
      <alignment vertical="center"/>
    </xf>
    <xf numFmtId="0" fontId="11" fillId="0" borderId="0" xfId="0" applyFont="1" applyFill="1" applyAlignment="1">
      <alignment vertical="center"/>
    </xf>
    <xf numFmtId="0" fontId="8" fillId="0" borderId="0" xfId="0" applyFont="1" applyAlignment="1">
      <alignmen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11" fillId="0" borderId="10" xfId="0" applyFont="1" applyBorder="1" applyAlignment="1">
      <alignment vertical="center"/>
    </xf>
    <xf numFmtId="0" fontId="4" fillId="0" borderId="0" xfId="0" applyFont="1" applyAlignment="1">
      <alignment horizontal="right" vertical="center"/>
    </xf>
    <xf numFmtId="0" fontId="13" fillId="0" borderId="0" xfId="0" applyFont="1" applyAlignment="1">
      <alignment vertical="center"/>
    </xf>
    <xf numFmtId="0" fontId="8" fillId="0" borderId="0" xfId="0" applyFont="1" applyBorder="1" applyAlignment="1">
      <alignment horizontal="center" vertical="center"/>
    </xf>
    <xf numFmtId="0" fontId="11" fillId="0" borderId="14" xfId="0" applyFont="1" applyBorder="1" applyAlignment="1">
      <alignment vertical="center"/>
    </xf>
    <xf numFmtId="0" fontId="8" fillId="0" borderId="0" xfId="0" applyFont="1" applyBorder="1" applyAlignment="1">
      <alignment vertical="center"/>
    </xf>
    <xf numFmtId="0" fontId="17" fillId="0" borderId="0" xfId="0" applyFont="1" applyFill="1" applyBorder="1" applyAlignment="1">
      <alignment horizontal="left" vertical="center"/>
    </xf>
    <xf numFmtId="0" fontId="17" fillId="0" borderId="0"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8" fillId="0" borderId="14" xfId="0" applyFont="1" applyBorder="1" applyAlignment="1">
      <alignment vertical="center"/>
    </xf>
    <xf numFmtId="0" fontId="4" fillId="0" borderId="0" xfId="0" applyFont="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8" fillId="0" borderId="4" xfId="0" applyFont="1" applyBorder="1" applyAlignment="1" applyProtection="1">
      <alignment horizontal="center" vertical="center" shrinkToFit="1"/>
    </xf>
    <xf numFmtId="0" fontId="9" fillId="0" borderId="0" xfId="0" applyFont="1" applyFill="1" applyBorder="1" applyAlignment="1" applyProtection="1">
      <alignment vertical="center"/>
    </xf>
    <xf numFmtId="0" fontId="14" fillId="0" borderId="0" xfId="0" applyFont="1" applyAlignment="1" applyProtection="1">
      <alignment vertical="center"/>
    </xf>
    <xf numFmtId="0" fontId="11" fillId="0" borderId="0" xfId="0" applyFont="1" applyAlignment="1" applyProtection="1">
      <alignment vertical="center"/>
    </xf>
    <xf numFmtId="0" fontId="16" fillId="0" borderId="0" xfId="0" applyFont="1" applyAlignment="1" applyProtection="1">
      <alignment vertical="center"/>
    </xf>
    <xf numFmtId="0" fontId="12" fillId="0" borderId="0" xfId="0" applyFont="1" applyAlignment="1" applyProtection="1">
      <alignment vertical="center"/>
    </xf>
    <xf numFmtId="0" fontId="11" fillId="0" borderId="0" xfId="0" applyFont="1" applyAlignment="1" applyProtection="1">
      <alignment wrapText="1"/>
    </xf>
    <xf numFmtId="0" fontId="8" fillId="0" borderId="0" xfId="0" applyFont="1" applyAlignment="1" applyProtection="1">
      <alignment vertical="center"/>
    </xf>
    <xf numFmtId="0" fontId="8" fillId="0" borderId="22" xfId="0" applyFont="1" applyBorder="1" applyAlignment="1" applyProtection="1">
      <alignment vertical="center"/>
    </xf>
    <xf numFmtId="0" fontId="11" fillId="0" borderId="0" xfId="0" applyFont="1" applyBorder="1" applyAlignment="1" applyProtection="1">
      <alignment vertical="center"/>
    </xf>
    <xf numFmtId="0" fontId="11" fillId="0" borderId="21" xfId="0" applyFont="1" applyBorder="1" applyAlignment="1" applyProtection="1">
      <alignment vertical="center"/>
    </xf>
    <xf numFmtId="0" fontId="10" fillId="0" borderId="0" xfId="0" applyFont="1" applyAlignment="1" applyProtection="1">
      <alignment vertical="center"/>
    </xf>
    <xf numFmtId="0" fontId="8" fillId="0" borderId="38" xfId="0" applyFont="1" applyBorder="1" applyAlignment="1" applyProtection="1">
      <alignment vertical="center"/>
    </xf>
    <xf numFmtId="0" fontId="11" fillId="0" borderId="53" xfId="0" applyFont="1" applyBorder="1" applyAlignment="1" applyProtection="1">
      <alignment vertical="center"/>
    </xf>
    <xf numFmtId="0" fontId="11" fillId="0" borderId="54" xfId="0" applyFont="1" applyBorder="1" applyAlignment="1" applyProtection="1">
      <alignment vertical="center"/>
    </xf>
    <xf numFmtId="0" fontId="8" fillId="0" borderId="0" xfId="0" applyFont="1" applyProtection="1"/>
    <xf numFmtId="0" fontId="9" fillId="0" borderId="0" xfId="0" applyFont="1" applyAlignment="1" applyProtection="1">
      <alignment vertical="top"/>
    </xf>
    <xf numFmtId="49" fontId="9" fillId="0" borderId="0" xfId="0" applyNumberFormat="1" applyFont="1" applyAlignment="1" applyProtection="1">
      <alignment vertical="top"/>
    </xf>
    <xf numFmtId="0" fontId="10" fillId="0" borderId="0" xfId="0" applyFont="1" applyAlignment="1" applyProtection="1">
      <alignment vertical="top"/>
    </xf>
    <xf numFmtId="0" fontId="4" fillId="0" borderId="0" xfId="0" applyFont="1" applyAlignment="1" applyProtection="1">
      <alignment vertical="top"/>
    </xf>
    <xf numFmtId="0" fontId="4" fillId="0" borderId="0" xfId="0" applyFont="1" applyBorder="1" applyAlignment="1" applyProtection="1"/>
    <xf numFmtId="0" fontId="11" fillId="0" borderId="0" xfId="0" applyFont="1" applyFill="1" applyBorder="1" applyAlignment="1" applyProtection="1">
      <alignment vertical="center"/>
    </xf>
    <xf numFmtId="0" fontId="11" fillId="0" borderId="0" xfId="0" applyFont="1" applyFill="1" applyBorder="1" applyAlignment="1" applyProtection="1">
      <alignment vertical="center" wrapText="1"/>
    </xf>
    <xf numFmtId="0" fontId="4" fillId="0" borderId="0"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xf numFmtId="0" fontId="9" fillId="0" borderId="0" xfId="0" applyFont="1" applyAlignment="1" applyProtection="1">
      <alignment vertical="center"/>
    </xf>
    <xf numFmtId="0" fontId="11" fillId="0" borderId="10" xfId="0" applyFont="1" applyBorder="1" applyAlignment="1" applyProtection="1">
      <alignment vertical="center"/>
    </xf>
    <xf numFmtId="0" fontId="8" fillId="0" borderId="0" xfId="0" applyFont="1" applyBorder="1" applyAlignment="1" applyProtection="1">
      <alignment vertical="center"/>
    </xf>
    <xf numFmtId="0" fontId="9" fillId="0" borderId="0" xfId="0" applyFont="1" applyFill="1" applyProtection="1"/>
    <xf numFmtId="0" fontId="11" fillId="0" borderId="57"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9" fillId="0" borderId="0" xfId="0" applyFont="1" applyFill="1" applyBorder="1" applyAlignment="1" applyProtection="1">
      <alignment horizontal="left" vertical="top"/>
    </xf>
    <xf numFmtId="0" fontId="9" fillId="0" borderId="0" xfId="0" applyFont="1" applyProtection="1"/>
    <xf numFmtId="0" fontId="9" fillId="0" borderId="0" xfId="0" applyFont="1" applyFill="1" applyAlignment="1" applyProtection="1">
      <alignment horizontal="left" vertical="top"/>
    </xf>
    <xf numFmtId="0" fontId="13" fillId="0" borderId="0" xfId="0" applyFont="1" applyAlignment="1">
      <alignment horizontal="center" vertical="center" shrinkToFit="1"/>
    </xf>
    <xf numFmtId="0" fontId="13" fillId="0" borderId="0" xfId="0" applyFont="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4"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4" fillId="0" borderId="0" xfId="0" applyFont="1" applyFill="1" applyAlignment="1">
      <alignment vertical="center"/>
    </xf>
    <xf numFmtId="0" fontId="14" fillId="0" borderId="0" xfId="0" applyFont="1" applyFill="1" applyBorder="1" applyAlignment="1">
      <alignment vertical="center" wrapText="1"/>
    </xf>
    <xf numFmtId="0" fontId="23" fillId="0" borderId="0" xfId="0" applyFont="1" applyAlignment="1">
      <alignment horizontal="right" vertical="center"/>
    </xf>
    <xf numFmtId="0" fontId="22" fillId="0" borderId="0" xfId="0" applyFont="1" applyAlignment="1">
      <alignment horizontal="center" vertical="center" shrinkToFit="1"/>
    </xf>
    <xf numFmtId="0" fontId="22"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shrinkToFit="1"/>
    </xf>
    <xf numFmtId="0" fontId="23" fillId="0" borderId="0" xfId="0" applyFont="1" applyAlignment="1" applyProtection="1">
      <alignment vertical="center"/>
    </xf>
    <xf numFmtId="0" fontId="22" fillId="0" borderId="0" xfId="0" applyFont="1" applyAlignment="1" applyProtection="1">
      <alignment vertical="center"/>
    </xf>
    <xf numFmtId="0" fontId="14" fillId="0" borderId="0" xfId="0" applyFont="1" applyFill="1" applyBorder="1" applyAlignment="1" applyProtection="1">
      <alignment vertical="center" wrapText="1"/>
    </xf>
    <xf numFmtId="0" fontId="23" fillId="0" borderId="0" xfId="0" applyFont="1" applyAlignment="1" applyProtection="1">
      <alignment horizontal="right" vertical="center"/>
    </xf>
    <xf numFmtId="0" fontId="22" fillId="0" borderId="0" xfId="0" applyFont="1" applyAlignment="1" applyProtection="1">
      <alignment horizontal="center" vertical="center" shrinkToFit="1"/>
    </xf>
    <xf numFmtId="0" fontId="22" fillId="0" borderId="0" xfId="0" applyFont="1" applyAlignment="1" applyProtection="1">
      <alignment horizontal="center" vertical="center"/>
    </xf>
    <xf numFmtId="0" fontId="13" fillId="0" borderId="0" xfId="0" applyFont="1" applyAlignment="1" applyProtection="1">
      <alignment vertical="center"/>
    </xf>
    <xf numFmtId="0" fontId="13" fillId="0" borderId="0" xfId="0" applyFont="1" applyAlignment="1" applyProtection="1">
      <alignment horizontal="center" vertical="center" shrinkToFit="1"/>
    </xf>
    <xf numFmtId="0" fontId="13" fillId="0" borderId="0" xfId="0" applyFont="1" applyAlignment="1" applyProtection="1">
      <alignment horizontal="center" vertic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0" fontId="26" fillId="0" borderId="0" xfId="0" applyFont="1" applyAlignment="1">
      <alignment horizontal="center" vertical="center"/>
    </xf>
    <xf numFmtId="49" fontId="11" fillId="0" borderId="0" xfId="0" applyNumberFormat="1" applyFont="1" applyBorder="1" applyAlignment="1" applyProtection="1">
      <alignment vertical="center"/>
    </xf>
    <xf numFmtId="49" fontId="11" fillId="0" borderId="53" xfId="0" applyNumberFormat="1" applyFont="1" applyBorder="1" applyAlignment="1" applyProtection="1">
      <alignment vertical="center"/>
    </xf>
    <xf numFmtId="0" fontId="13" fillId="4" borderId="1" xfId="0"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3" xfId="0" applyFont="1" applyFill="1" applyBorder="1" applyAlignment="1" applyProtection="1">
      <alignment horizontal="center" vertical="center"/>
    </xf>
    <xf numFmtId="0" fontId="11" fillId="5" borderId="14"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11" fillId="0" borderId="14" xfId="0" applyFont="1" applyBorder="1" applyAlignment="1" applyProtection="1">
      <alignment horizontal="center" vertical="center"/>
    </xf>
    <xf numFmtId="0" fontId="15" fillId="0" borderId="0" xfId="0" applyFont="1" applyAlignment="1" applyProtection="1">
      <alignment horizontal="center" vertical="center"/>
    </xf>
    <xf numFmtId="0" fontId="11" fillId="0" borderId="0" xfId="0" applyFont="1" applyAlignment="1" applyProtection="1">
      <alignment horizontal="center" wrapText="1" shrinkToFit="1"/>
    </xf>
    <xf numFmtId="0" fontId="11" fillId="0" borderId="14" xfId="0" applyFont="1" applyFill="1" applyBorder="1" applyAlignment="1" applyProtection="1">
      <alignment horizontal="center" vertical="center"/>
    </xf>
    <xf numFmtId="0" fontId="11" fillId="0" borderId="51" xfId="0" applyFont="1" applyBorder="1" applyAlignment="1" applyProtection="1">
      <alignment horizontal="left" vertical="center" wrapText="1"/>
    </xf>
    <xf numFmtId="0" fontId="11" fillId="0" borderId="12" xfId="0" applyFont="1" applyBorder="1" applyAlignment="1" applyProtection="1">
      <alignment horizontal="left" vertical="center" wrapText="1"/>
    </xf>
    <xf numFmtId="0" fontId="11" fillId="0" borderId="52"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3" borderId="19" xfId="0" applyFont="1" applyFill="1" applyBorder="1" applyAlignment="1" applyProtection="1">
      <alignment horizontal="center" vertical="center"/>
    </xf>
    <xf numFmtId="0" fontId="11" fillId="3" borderId="20" xfId="0" applyFont="1" applyFill="1" applyBorder="1" applyAlignment="1" applyProtection="1">
      <alignment horizontal="center" vertical="center"/>
    </xf>
    <xf numFmtId="0" fontId="11" fillId="3" borderId="34"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xf numFmtId="0" fontId="11" fillId="3" borderId="34" xfId="0" applyFont="1" applyFill="1" applyBorder="1" applyAlignment="1" applyProtection="1">
      <alignment horizontal="center" vertical="center" wrapText="1" shrinkToFit="1"/>
    </xf>
    <xf numFmtId="0" fontId="11" fillId="3" borderId="33" xfId="0" applyFont="1" applyFill="1" applyBorder="1" applyAlignment="1" applyProtection="1">
      <alignment horizontal="center" vertical="center" wrapText="1" shrinkToFit="1"/>
    </xf>
    <xf numFmtId="0" fontId="11" fillId="3" borderId="32" xfId="0" applyFont="1" applyFill="1" applyBorder="1" applyAlignment="1" applyProtection="1">
      <alignment horizontal="center" vertical="center" wrapText="1" shrinkToFit="1"/>
    </xf>
    <xf numFmtId="0" fontId="11" fillId="3" borderId="31" xfId="0" applyFont="1" applyFill="1" applyBorder="1" applyAlignment="1" applyProtection="1">
      <alignment horizontal="center" vertical="center" wrapText="1" shrinkToFit="1"/>
    </xf>
    <xf numFmtId="0" fontId="11" fillId="0" borderId="0" xfId="0" applyFont="1" applyBorder="1" applyAlignment="1" applyProtection="1">
      <alignment horizontal="left"/>
    </xf>
    <xf numFmtId="0" fontId="11" fillId="0" borderId="37"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0"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30"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2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0" fillId="2" borderId="36" xfId="0" applyFont="1" applyFill="1" applyBorder="1" applyAlignment="1">
      <alignment horizontal="center" vertical="center"/>
    </xf>
    <xf numFmtId="0" fontId="11" fillId="0" borderId="14" xfId="0" applyFont="1" applyBorder="1" applyAlignment="1" applyProtection="1">
      <alignment horizontal="left"/>
    </xf>
    <xf numFmtId="0" fontId="11" fillId="3" borderId="7"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1" fillId="3" borderId="27" xfId="0" applyFont="1" applyFill="1" applyBorder="1" applyAlignment="1" applyProtection="1">
      <alignment horizontal="center" vertical="center"/>
    </xf>
    <xf numFmtId="0" fontId="11" fillId="0" borderId="8" xfId="0" applyFont="1" applyFill="1" applyBorder="1" applyAlignment="1" applyProtection="1">
      <alignment horizontal="left" vertical="center" shrinkToFit="1"/>
      <protection locked="0"/>
    </xf>
    <xf numFmtId="0" fontId="11" fillId="0" borderId="9" xfId="0" applyFont="1" applyFill="1" applyBorder="1" applyAlignment="1" applyProtection="1">
      <alignment horizontal="left" vertical="center" shrinkToFit="1"/>
      <protection locked="0"/>
    </xf>
    <xf numFmtId="0" fontId="11" fillId="0" borderId="16" xfId="0" applyFont="1" applyFill="1" applyBorder="1" applyAlignment="1" applyProtection="1">
      <alignment horizontal="left" vertical="center"/>
      <protection locked="0"/>
    </xf>
    <xf numFmtId="0" fontId="11" fillId="0" borderId="4" xfId="0" applyFont="1" applyFill="1" applyBorder="1" applyAlignment="1" applyProtection="1">
      <alignment horizontal="left" vertical="center"/>
      <protection locked="0"/>
    </xf>
    <xf numFmtId="0" fontId="11" fillId="0" borderId="6" xfId="0" applyFont="1" applyFill="1" applyBorder="1" applyAlignment="1" applyProtection="1">
      <alignment horizontal="left" vertical="center"/>
      <protection locked="0"/>
    </xf>
    <xf numFmtId="0" fontId="11" fillId="3" borderId="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50"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7" xfId="0" applyFont="1" applyFill="1" applyBorder="1" applyAlignment="1" applyProtection="1">
      <alignment horizontal="center" vertical="center"/>
    </xf>
    <xf numFmtId="0" fontId="11" fillId="0" borderId="4" xfId="0" applyFont="1" applyFill="1" applyBorder="1" applyAlignment="1" applyProtection="1">
      <alignment horizontal="left" vertical="top" wrapText="1"/>
    </xf>
    <xf numFmtId="0" fontId="8" fillId="0" borderId="4"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11" fillId="3" borderId="1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21"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7" xfId="0" applyFont="1" applyFill="1" applyBorder="1" applyAlignment="1" applyProtection="1">
      <alignment horizontal="center" vertical="center" wrapText="1"/>
    </xf>
    <xf numFmtId="0" fontId="11" fillId="0" borderId="12" xfId="0" applyFont="1" applyFill="1" applyBorder="1" applyAlignment="1" applyProtection="1">
      <alignment horizontal="left" vertical="center" shrinkToFit="1"/>
      <protection locked="0"/>
    </xf>
    <xf numFmtId="0" fontId="11" fillId="0" borderId="35"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11" fillId="0" borderId="11" xfId="0" applyFont="1" applyFill="1" applyBorder="1" applyAlignment="1" applyProtection="1">
      <alignment horizontal="left" vertical="center" shrinkToFit="1"/>
      <protection locked="0"/>
    </xf>
    <xf numFmtId="0" fontId="11" fillId="0" borderId="14" xfId="0" applyFont="1" applyFill="1" applyBorder="1" applyAlignment="1" applyProtection="1">
      <alignment horizontal="left" vertical="center" shrinkToFit="1"/>
      <protection locked="0"/>
    </xf>
    <xf numFmtId="0" fontId="11" fillId="0" borderId="15" xfId="0" applyFont="1" applyFill="1" applyBorder="1" applyAlignment="1" applyProtection="1">
      <alignment horizontal="left" vertical="center" shrinkToFit="1"/>
      <protection locked="0"/>
    </xf>
    <xf numFmtId="0" fontId="11" fillId="0" borderId="22"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8" xfId="0" applyFont="1" applyFill="1" applyBorder="1" applyAlignment="1" applyProtection="1">
      <alignment horizontal="center" vertical="center" shrinkToFit="1"/>
      <protection locked="0"/>
    </xf>
    <xf numFmtId="0" fontId="11" fillId="0" borderId="14"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3" fontId="20" fillId="0" borderId="16" xfId="0" applyNumberFormat="1" applyFont="1" applyFill="1" applyBorder="1" applyAlignment="1" applyProtection="1">
      <alignment horizontal="right" vertical="center"/>
    </xf>
    <xf numFmtId="3" fontId="20" fillId="0" borderId="4" xfId="0" applyNumberFormat="1" applyFont="1" applyFill="1" applyBorder="1" applyAlignment="1" applyProtection="1">
      <alignment horizontal="right" vertical="center"/>
    </xf>
    <xf numFmtId="3" fontId="20" fillId="0" borderId="18" xfId="0" applyNumberFormat="1" applyFont="1" applyFill="1" applyBorder="1" applyAlignment="1" applyProtection="1">
      <alignment horizontal="right" vertical="center"/>
    </xf>
    <xf numFmtId="3" fontId="20" fillId="0" borderId="14" xfId="0" applyNumberFormat="1" applyFont="1" applyFill="1" applyBorder="1" applyAlignment="1" applyProtection="1">
      <alignment horizontal="right" vertical="center"/>
    </xf>
    <xf numFmtId="0" fontId="11" fillId="0" borderId="0" xfId="0" applyFont="1" applyBorder="1" applyAlignment="1" applyProtection="1">
      <alignment horizontal="left" vertical="center"/>
    </xf>
    <xf numFmtId="0" fontId="11" fillId="0" borderId="14" xfId="0" applyFont="1" applyFill="1" applyBorder="1" applyAlignment="1" applyProtection="1">
      <alignment horizontal="left"/>
    </xf>
    <xf numFmtId="0" fontId="11" fillId="0" borderId="31" xfId="0" applyFont="1" applyFill="1" applyBorder="1" applyAlignment="1" applyProtection="1">
      <alignment horizontal="center" vertical="center" shrinkToFit="1"/>
      <protection locked="0"/>
    </xf>
    <xf numFmtId="0" fontId="11" fillId="0" borderId="56" xfId="0" applyFont="1" applyFill="1" applyBorder="1" applyAlignment="1" applyProtection="1">
      <alignment horizontal="center" vertical="center" shrinkToFit="1"/>
      <protection locked="0"/>
    </xf>
    <xf numFmtId="0" fontId="16" fillId="0" borderId="0" xfId="0" applyFont="1" applyAlignment="1" applyProtection="1">
      <alignment horizontal="center" vertical="center"/>
    </xf>
    <xf numFmtId="0" fontId="16" fillId="5" borderId="0" xfId="0" applyFont="1" applyFill="1" applyAlignment="1" applyProtection="1">
      <alignment horizontal="center" vertical="center"/>
      <protection locked="0"/>
    </xf>
    <xf numFmtId="0" fontId="16" fillId="0" borderId="0" xfId="0" applyFont="1" applyFill="1" applyAlignment="1" applyProtection="1">
      <alignment horizontal="center" vertical="center"/>
    </xf>
    <xf numFmtId="0" fontId="11" fillId="6" borderId="7"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6" borderId="27" xfId="0" applyFont="1" applyFill="1" applyBorder="1" applyAlignment="1" applyProtection="1">
      <alignment horizontal="center" vertical="center"/>
    </xf>
    <xf numFmtId="0" fontId="11" fillId="6" borderId="20" xfId="0" applyFont="1" applyFill="1" applyBorder="1" applyAlignment="1" applyProtection="1">
      <alignment horizontal="center" vertical="center" shrinkToFit="1"/>
    </xf>
    <xf numFmtId="0" fontId="11" fillId="6" borderId="55"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11" fillId="0" borderId="23" xfId="0" applyFont="1" applyFill="1" applyBorder="1" applyAlignment="1">
      <alignment horizontal="center" vertical="center" shrinkToFit="1"/>
    </xf>
    <xf numFmtId="0" fontId="11" fillId="0" borderId="23" xfId="0" applyFont="1" applyFill="1" applyBorder="1" applyAlignment="1" applyProtection="1">
      <alignment horizontal="center" vertical="center" shrinkToFit="1"/>
    </xf>
    <xf numFmtId="0" fontId="11" fillId="0" borderId="28" xfId="0" applyFont="1" applyFill="1" applyBorder="1" applyAlignment="1" applyProtection="1">
      <alignment horizontal="center" vertical="center" shrinkToFit="1"/>
    </xf>
    <xf numFmtId="0" fontId="11" fillId="0" borderId="59" xfId="0" applyFont="1" applyFill="1" applyBorder="1" applyAlignment="1" applyProtection="1">
      <alignment horizontal="center" vertical="center"/>
      <protection locked="0"/>
    </xf>
    <xf numFmtId="0" fontId="11" fillId="0" borderId="60" xfId="0"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shrinkToFit="1"/>
      <protection locked="0"/>
    </xf>
    <xf numFmtId="0" fontId="11" fillId="0" borderId="57"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xf>
    <xf numFmtId="0" fontId="11" fillId="6" borderId="5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58" xfId="0" applyFont="1" applyFill="1" applyBorder="1" applyAlignment="1" applyProtection="1">
      <alignment horizontal="center" vertical="center"/>
    </xf>
    <xf numFmtId="0" fontId="25" fillId="5" borderId="2" xfId="0" applyFont="1" applyFill="1" applyBorder="1" applyAlignment="1" applyProtection="1">
      <alignment horizontal="center" vertical="center" wrapText="1"/>
      <protection locked="0"/>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176" fontId="11" fillId="0" borderId="5"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13" xfId="0" applyNumberFormat="1" applyFont="1" applyBorder="1" applyAlignment="1">
      <alignment horizontal="right" vertical="center"/>
    </xf>
    <xf numFmtId="176" fontId="11" fillId="0" borderId="14" xfId="0" applyNumberFormat="1" applyFont="1" applyBorder="1" applyAlignment="1">
      <alignment horizontal="right" vertical="center"/>
    </xf>
    <xf numFmtId="0" fontId="11" fillId="5" borderId="43" xfId="0" applyFont="1" applyFill="1" applyBorder="1" applyAlignment="1" applyProtection="1">
      <alignment horizontal="left" vertical="center" shrinkToFit="1"/>
      <protection locked="0"/>
    </xf>
    <xf numFmtId="0" fontId="11" fillId="5" borderId="23" xfId="0" applyFont="1" applyFill="1" applyBorder="1" applyAlignment="1" applyProtection="1">
      <alignment horizontal="left" vertical="center" shrinkToFit="1"/>
      <protection locked="0"/>
    </xf>
    <xf numFmtId="0" fontId="11" fillId="5" borderId="26" xfId="0" applyFont="1" applyFill="1" applyBorder="1" applyAlignment="1" applyProtection="1">
      <alignment horizontal="left" vertical="center" shrinkToFit="1"/>
      <protection locked="0"/>
    </xf>
    <xf numFmtId="0" fontId="18" fillId="0" borderId="44"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41" xfId="0" applyFont="1" applyFill="1" applyBorder="1" applyAlignment="1">
      <alignment horizontal="center" vertical="center" wrapText="1"/>
    </xf>
    <xf numFmtId="176" fontId="12" fillId="0" borderId="49" xfId="0" applyNumberFormat="1" applyFont="1" applyBorder="1" applyAlignment="1">
      <alignment horizontal="right" vertical="center"/>
    </xf>
    <xf numFmtId="176" fontId="12" fillId="0" borderId="45" xfId="0" applyNumberFormat="1" applyFont="1" applyBorder="1" applyAlignment="1">
      <alignment horizontal="right" vertical="center"/>
    </xf>
    <xf numFmtId="176" fontId="12" fillId="0" borderId="42" xfId="0" applyNumberFormat="1" applyFont="1" applyBorder="1" applyAlignment="1">
      <alignment horizontal="right" vertical="center"/>
    </xf>
    <xf numFmtId="176" fontId="12" fillId="0" borderId="41" xfId="0" applyNumberFormat="1" applyFont="1" applyBorder="1" applyAlignment="1">
      <alignment horizontal="right"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11" fillId="5" borderId="7" xfId="0" applyFont="1" applyFill="1" applyBorder="1" applyAlignment="1" applyProtection="1">
      <alignment horizontal="left" vertical="center"/>
      <protection locked="0"/>
    </xf>
    <xf numFmtId="0" fontId="11" fillId="5" borderId="8"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11" fillId="5" borderId="5" xfId="0" applyFont="1" applyFill="1" applyBorder="1" applyAlignment="1" applyProtection="1">
      <alignment horizontal="center" vertical="center" shrinkToFit="1"/>
      <protection locked="0"/>
    </xf>
    <xf numFmtId="0" fontId="11" fillId="5" borderId="4" xfId="0" applyFont="1" applyFill="1" applyBorder="1" applyAlignment="1" applyProtection="1">
      <alignment horizontal="center" vertical="center" shrinkToFit="1"/>
      <protection locked="0"/>
    </xf>
    <xf numFmtId="0" fontId="11" fillId="5" borderId="6" xfId="0" applyFont="1" applyFill="1" applyBorder="1" applyAlignment="1" applyProtection="1">
      <alignment horizontal="center" vertical="center" shrinkToFit="1"/>
      <protection locked="0"/>
    </xf>
    <xf numFmtId="0" fontId="11" fillId="5" borderId="13" xfId="0" applyFont="1" applyFill="1" applyBorder="1" applyAlignment="1" applyProtection="1">
      <alignment horizontal="center" vertical="center" shrinkToFit="1"/>
      <protection locked="0"/>
    </xf>
    <xf numFmtId="0" fontId="11" fillId="5" borderId="14" xfId="0" applyFont="1" applyFill="1" applyBorder="1" applyAlignment="1" applyProtection="1">
      <alignment horizontal="center" vertical="center" shrinkToFit="1"/>
      <protection locked="0"/>
    </xf>
    <xf numFmtId="0" fontId="11" fillId="5" borderId="15" xfId="0" applyFont="1" applyFill="1" applyBorder="1" applyAlignment="1" applyProtection="1">
      <alignment horizontal="center" vertical="center" shrinkToFit="1"/>
      <protection locked="0"/>
    </xf>
    <xf numFmtId="0" fontId="11" fillId="5" borderId="5"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13" xfId="0" applyFont="1" applyFill="1" applyBorder="1" applyAlignment="1" applyProtection="1">
      <alignment horizontal="center" vertical="center"/>
      <protection locked="0"/>
    </xf>
    <xf numFmtId="0" fontId="11" fillId="5" borderId="15" xfId="0" applyFont="1" applyFill="1" applyBorder="1" applyAlignment="1" applyProtection="1">
      <alignment horizontal="center" vertical="center"/>
      <protection locked="0"/>
    </xf>
    <xf numFmtId="176" fontId="11" fillId="5" borderId="5" xfId="0" applyNumberFormat="1" applyFont="1" applyFill="1" applyBorder="1" applyAlignment="1" applyProtection="1">
      <alignment horizontal="right" vertical="center"/>
      <protection locked="0"/>
    </xf>
    <xf numFmtId="176" fontId="11" fillId="5" borderId="4" xfId="0" applyNumberFormat="1" applyFont="1" applyFill="1" applyBorder="1" applyAlignment="1" applyProtection="1">
      <alignment horizontal="right" vertical="center"/>
      <protection locked="0"/>
    </xf>
    <xf numFmtId="176" fontId="11" fillId="5" borderId="13" xfId="0" applyNumberFormat="1" applyFont="1" applyFill="1" applyBorder="1" applyAlignment="1" applyProtection="1">
      <alignment horizontal="right" vertical="center"/>
      <protection locked="0"/>
    </xf>
    <xf numFmtId="176" fontId="11" fillId="5" borderId="14" xfId="0" applyNumberFormat="1" applyFont="1" applyFill="1" applyBorder="1" applyAlignment="1" applyProtection="1">
      <alignment horizontal="right" vertical="center"/>
      <protection locked="0"/>
    </xf>
    <xf numFmtId="176" fontId="11" fillId="0" borderId="10" xfId="0" applyNumberFormat="1" applyFont="1" applyBorder="1" applyAlignment="1">
      <alignment horizontal="right" vertical="center"/>
    </xf>
    <xf numFmtId="176" fontId="11" fillId="0" borderId="0" xfId="0" applyNumberFormat="1" applyFont="1" applyBorder="1" applyAlignment="1">
      <alignment horizontal="right"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22" fillId="0" borderId="0" xfId="0" applyFont="1" applyAlignment="1">
      <alignment horizontal="center" vertical="center" shrinkToFit="1"/>
    </xf>
    <xf numFmtId="0" fontId="22" fillId="0" borderId="0" xfId="0" applyFont="1" applyAlignment="1">
      <alignment horizontal="center" vertical="center"/>
    </xf>
    <xf numFmtId="0" fontId="17" fillId="0" borderId="0" xfId="0" applyFont="1" applyAlignment="1">
      <alignment horizontal="center" vertical="center"/>
    </xf>
    <xf numFmtId="0" fontId="11" fillId="6" borderId="39" xfId="0" applyFont="1" applyFill="1" applyBorder="1" applyAlignment="1">
      <alignment horizontal="center" vertical="center"/>
    </xf>
    <xf numFmtId="0" fontId="11" fillId="6" borderId="40" xfId="0" applyFont="1" applyFill="1" applyBorder="1" applyAlignment="1">
      <alignment horizontal="center" vertical="center" shrinkToFit="1"/>
    </xf>
    <xf numFmtId="0" fontId="11" fillId="6" borderId="36" xfId="0" applyFont="1" applyFill="1" applyBorder="1" applyAlignment="1">
      <alignment horizontal="center" vertical="center" shrinkToFi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15"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13" fillId="4" borderId="1"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3" fillId="4" borderId="3" xfId="0" applyFont="1" applyFill="1" applyBorder="1" applyAlignment="1">
      <alignment horizontal="center" vertical="center" shrinkToFit="1"/>
    </xf>
    <xf numFmtId="0" fontId="11" fillId="6" borderId="36" xfId="0" applyFont="1" applyFill="1" applyBorder="1" applyAlignment="1">
      <alignment horizontal="center" vertical="center"/>
    </xf>
    <xf numFmtId="0" fontId="11" fillId="5" borderId="36" xfId="0" applyFont="1" applyFill="1" applyBorder="1" applyAlignment="1" applyProtection="1">
      <alignment horizontal="left" vertical="center" wrapText="1"/>
      <protection locked="0"/>
    </xf>
    <xf numFmtId="0" fontId="11" fillId="6" borderId="36" xfId="0" applyFont="1" applyFill="1" applyBorder="1" applyAlignment="1">
      <alignment horizontal="center" vertical="center" wrapText="1"/>
    </xf>
    <xf numFmtId="0" fontId="11" fillId="6" borderId="5" xfId="0" applyFont="1" applyFill="1" applyBorder="1" applyAlignment="1">
      <alignment horizontal="center" vertical="center" shrinkToFit="1"/>
    </xf>
    <xf numFmtId="0" fontId="11" fillId="6" borderId="6" xfId="0" applyFont="1" applyFill="1" applyBorder="1" applyAlignment="1">
      <alignment horizontal="center" vertical="center" shrinkToFit="1"/>
    </xf>
    <xf numFmtId="0" fontId="11" fillId="6" borderId="10" xfId="0" applyFont="1" applyFill="1" applyBorder="1" applyAlignment="1">
      <alignment horizontal="center" vertical="center" shrinkToFit="1"/>
    </xf>
    <xf numFmtId="0" fontId="11" fillId="6" borderId="11" xfId="0" applyFont="1" applyFill="1" applyBorder="1" applyAlignment="1">
      <alignment horizontal="center" vertical="center" shrinkToFit="1"/>
    </xf>
    <xf numFmtId="0" fontId="11" fillId="6" borderId="13" xfId="0" applyFont="1" applyFill="1" applyBorder="1" applyAlignment="1">
      <alignment horizontal="center" vertical="center" shrinkToFit="1"/>
    </xf>
    <xf numFmtId="0" fontId="11" fillId="6" borderId="15" xfId="0" applyFont="1" applyFill="1" applyBorder="1" applyAlignment="1">
      <alignment horizontal="center" vertical="center" shrinkToFit="1"/>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5" borderId="1"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176" fontId="11" fillId="0" borderId="0" xfId="0" applyNumberFormat="1" applyFont="1" applyAlignment="1">
      <alignment horizontal="center" vertical="center"/>
    </xf>
    <xf numFmtId="176" fontId="11" fillId="0" borderId="0" xfId="0" applyNumberFormat="1" applyFont="1" applyFill="1" applyBorder="1" applyAlignment="1">
      <alignment horizontal="center" vertical="center"/>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25" fillId="5" borderId="14" xfId="0" applyFont="1" applyFill="1" applyBorder="1" applyAlignment="1" applyProtection="1">
      <alignment horizontal="center" vertical="center" wrapText="1"/>
      <protection locked="0"/>
    </xf>
    <xf numFmtId="0" fontId="24" fillId="0" borderId="0" xfId="0" applyFont="1" applyFill="1" applyBorder="1" applyAlignment="1">
      <alignment horizontal="distributed" vertical="center" wrapText="1"/>
    </xf>
    <xf numFmtId="0" fontId="21" fillId="0" borderId="0" xfId="0" applyFont="1" applyAlignment="1">
      <alignment horizontal="center" vertical="center"/>
    </xf>
    <xf numFmtId="0" fontId="25" fillId="0" borderId="14" xfId="0" applyFont="1" applyFill="1" applyBorder="1" applyAlignment="1">
      <alignment horizontal="center" vertical="center" wrapText="1"/>
    </xf>
    <xf numFmtId="0" fontId="11" fillId="0" borderId="36" xfId="0" applyFont="1" applyBorder="1" applyAlignment="1" applyProtection="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7" fillId="0" borderId="0" xfId="0" applyFont="1" applyAlignment="1" applyProtection="1">
      <alignment horizontal="center" vertical="center"/>
    </xf>
    <xf numFmtId="0" fontId="22" fillId="0" borderId="0" xfId="0" applyFont="1" applyAlignment="1" applyProtection="1">
      <alignment horizontal="center" vertical="center" shrinkToFit="1"/>
    </xf>
    <xf numFmtId="0" fontId="22" fillId="0" borderId="0" xfId="0" applyFont="1" applyAlignment="1" applyProtection="1">
      <alignment horizontal="center" vertical="center"/>
    </xf>
    <xf numFmtId="0" fontId="24" fillId="0" borderId="0" xfId="0" applyFont="1" applyFill="1" applyBorder="1" applyAlignment="1" applyProtection="1">
      <alignment horizontal="distributed" vertical="center" wrapText="1"/>
    </xf>
    <xf numFmtId="0" fontId="25" fillId="0" borderId="14"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1" xfId="0" applyFont="1" applyFill="1" applyBorder="1" applyAlignment="1" applyProtection="1">
      <alignment horizontal="left" vertical="center" wrapText="1"/>
    </xf>
    <xf numFmtId="0" fontId="11" fillId="6" borderId="2" xfId="0" applyFont="1" applyFill="1" applyBorder="1" applyAlignment="1" applyProtection="1">
      <alignment horizontal="left" vertical="center" wrapText="1"/>
    </xf>
    <xf numFmtId="0" fontId="11" fillId="6" borderId="3" xfId="0" applyFont="1" applyFill="1" applyBorder="1" applyAlignment="1" applyProtection="1">
      <alignment horizontal="left" vertical="center" wrapText="1"/>
    </xf>
    <xf numFmtId="0" fontId="11"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cellXfs>
  <cellStyles count="7">
    <cellStyle name="桁区切り 2" xfId="3" xr:uid="{00000000-0005-0000-0000-000000000000}"/>
    <cellStyle name="桁区切り 3" xfId="6" xr:uid="{00000000-0005-0000-0000-000001000000}"/>
    <cellStyle name="標準" xfId="0" builtinId="0"/>
    <cellStyle name="標準 2" xfId="1" xr:uid="{00000000-0005-0000-0000-000003000000}"/>
    <cellStyle name="標準 2 2" xfId="2" xr:uid="{00000000-0005-0000-0000-000004000000}"/>
    <cellStyle name="標準 3" xfId="4" xr:uid="{00000000-0005-0000-0000-000005000000}"/>
    <cellStyle name="標準 4" xfId="5" xr:uid="{00000000-0005-0000-0000-00000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39</xdr:row>
          <xdr:rowOff>66675</xdr:rowOff>
        </xdr:from>
        <xdr:to>
          <xdr:col>22</xdr:col>
          <xdr:colOff>0</xdr:colOff>
          <xdr:row>39</xdr:row>
          <xdr:rowOff>333375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66675</xdr:rowOff>
        </xdr:from>
        <xdr:to>
          <xdr:col>30</xdr:col>
          <xdr:colOff>0</xdr:colOff>
          <xdr:row>39</xdr:row>
          <xdr:rowOff>333375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76200</xdr:colOff>
      <xdr:row>38</xdr:row>
      <xdr:rowOff>66674</xdr:rowOff>
    </xdr:from>
    <xdr:to>
      <xdr:col>18</xdr:col>
      <xdr:colOff>47625</xdr:colOff>
      <xdr:row>38</xdr:row>
      <xdr:rowOff>333375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314450" y="8601074"/>
          <a:ext cx="447675" cy="2667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76200</xdr:colOff>
      <xdr:row>38</xdr:row>
      <xdr:rowOff>57150</xdr:rowOff>
    </xdr:from>
    <xdr:to>
      <xdr:col>55</xdr:col>
      <xdr:colOff>0</xdr:colOff>
      <xdr:row>38</xdr:row>
      <xdr:rowOff>323851</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4838700" y="8591550"/>
          <a:ext cx="400050" cy="2667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Y169"/>
  <sheetViews>
    <sheetView tabSelected="1" view="pageBreakPreview" zoomScaleNormal="100" zoomScaleSheetLayoutView="100" workbookViewId="0">
      <selection activeCell="AW1" sqref="AW1:BP1"/>
    </sheetView>
  </sheetViews>
  <sheetFormatPr defaultColWidth="9" defaultRowHeight="14.25"/>
  <cols>
    <col min="1" max="68" width="1.25" style="28" customWidth="1"/>
    <col min="69" max="69" width="9" style="28"/>
    <col min="70" max="121" width="2.625" style="28" customWidth="1"/>
    <col min="122" max="16384" width="9" style="28"/>
  </cols>
  <sheetData>
    <row r="1" spans="1:69" ht="20.100000000000001" customHeight="1">
      <c r="A1" s="27" t="s">
        <v>57</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W1" s="95" t="s">
        <v>38</v>
      </c>
      <c r="AX1" s="96"/>
      <c r="AY1" s="96"/>
      <c r="AZ1" s="96"/>
      <c r="BA1" s="96"/>
      <c r="BB1" s="96"/>
      <c r="BC1" s="96"/>
      <c r="BD1" s="96"/>
      <c r="BE1" s="96"/>
      <c r="BF1" s="96"/>
      <c r="BG1" s="96"/>
      <c r="BH1" s="96"/>
      <c r="BI1" s="96"/>
      <c r="BJ1" s="96"/>
      <c r="BK1" s="96"/>
      <c r="BL1" s="96"/>
      <c r="BM1" s="96"/>
      <c r="BN1" s="96"/>
      <c r="BO1" s="96"/>
      <c r="BP1" s="97"/>
    </row>
    <row r="2" spans="1:69" ht="12" customHeight="1">
      <c r="A2" s="27"/>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W2" s="30"/>
      <c r="AX2" s="30"/>
      <c r="AY2" s="30"/>
      <c r="AZ2" s="30"/>
      <c r="BA2" s="30"/>
      <c r="BB2" s="30"/>
      <c r="BC2" s="30"/>
      <c r="BD2" s="30"/>
      <c r="BE2" s="30"/>
      <c r="BF2" s="30"/>
      <c r="BG2" s="30"/>
      <c r="BH2" s="30"/>
      <c r="BI2" s="30"/>
      <c r="BJ2" s="30"/>
      <c r="BK2" s="30"/>
      <c r="BL2" s="30"/>
      <c r="BM2" s="30"/>
      <c r="BN2" s="30"/>
      <c r="BO2" s="30"/>
      <c r="BP2" s="30"/>
    </row>
    <row r="3" spans="1:69" ht="18.75" customHeight="1">
      <c r="W3" s="31"/>
      <c r="X3" s="31"/>
      <c r="Y3" s="31"/>
      <c r="Z3" s="31"/>
      <c r="AA3" s="31"/>
      <c r="AB3" s="31"/>
      <c r="AC3" s="31"/>
      <c r="AD3" s="31"/>
      <c r="AE3" s="31"/>
      <c r="AF3" s="31"/>
      <c r="AG3" s="31"/>
      <c r="AH3" s="31"/>
      <c r="AI3" s="31"/>
      <c r="AJ3" s="31"/>
      <c r="AK3" s="31"/>
      <c r="AL3" s="31"/>
      <c r="AM3" s="31"/>
      <c r="AN3" s="31"/>
      <c r="AO3" s="31"/>
      <c r="AP3" s="31"/>
      <c r="AQ3" s="31"/>
      <c r="AR3" s="31"/>
      <c r="AS3" s="31"/>
      <c r="AW3" s="100" t="s">
        <v>3</v>
      </c>
      <c r="AX3" s="100"/>
      <c r="AY3" s="100"/>
      <c r="AZ3" s="100"/>
      <c r="BA3" s="100"/>
      <c r="BB3" s="98" t="s">
        <v>69</v>
      </c>
      <c r="BC3" s="98"/>
      <c r="BD3" s="98"/>
      <c r="BE3" s="98"/>
      <c r="BF3" s="98"/>
      <c r="BG3" s="103" t="s">
        <v>25</v>
      </c>
      <c r="BH3" s="103"/>
      <c r="BI3" s="98"/>
      <c r="BJ3" s="98"/>
      <c r="BK3" s="103" t="s">
        <v>24</v>
      </c>
      <c r="BL3" s="103"/>
      <c r="BM3" s="98"/>
      <c r="BN3" s="98"/>
      <c r="BO3" s="100" t="s">
        <v>23</v>
      </c>
      <c r="BP3" s="100"/>
    </row>
    <row r="4" spans="1:69" ht="12" customHeight="1">
      <c r="B4" s="32"/>
    </row>
    <row r="5" spans="1:69" ht="18.75" customHeight="1">
      <c r="B5" s="32" t="s">
        <v>16</v>
      </c>
    </row>
    <row r="6" spans="1:69" ht="12" customHeight="1">
      <c r="B6" s="32"/>
    </row>
    <row r="7" spans="1:69" ht="18.75" customHeight="1">
      <c r="A7" s="101" t="s">
        <v>13</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row>
    <row r="8" spans="1:69" s="33" customFormat="1" ht="18.75" customHeight="1">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row>
    <row r="9" spans="1:69" s="35" customFormat="1" ht="18.75" customHeight="1">
      <c r="A9" s="34"/>
      <c r="B9" s="34"/>
      <c r="C9" s="34"/>
      <c r="D9" s="34"/>
      <c r="E9" s="34"/>
      <c r="F9" s="34"/>
      <c r="G9" s="34"/>
      <c r="H9" s="34"/>
      <c r="I9" s="34"/>
      <c r="J9" s="34"/>
      <c r="K9" s="34"/>
      <c r="L9" s="34"/>
      <c r="M9" s="34"/>
      <c r="N9" s="34" t="s">
        <v>26</v>
      </c>
      <c r="O9" s="34"/>
      <c r="P9" s="187" t="s">
        <v>69</v>
      </c>
      <c r="Q9" s="187"/>
      <c r="R9" s="187"/>
      <c r="S9" s="187"/>
      <c r="T9" s="187"/>
      <c r="U9" s="187"/>
      <c r="V9" s="187"/>
      <c r="W9" s="188" t="s">
        <v>25</v>
      </c>
      <c r="X9" s="188"/>
      <c r="Y9" s="188"/>
      <c r="Z9" s="187"/>
      <c r="AA9" s="187"/>
      <c r="AB9" s="187"/>
      <c r="AC9" s="186" t="s">
        <v>24</v>
      </c>
      <c r="AD9" s="186"/>
      <c r="AE9" s="186"/>
      <c r="AF9" s="186" t="s">
        <v>27</v>
      </c>
      <c r="AG9" s="186"/>
      <c r="AH9" s="186"/>
      <c r="AI9" s="186" t="s">
        <v>36</v>
      </c>
      <c r="AJ9" s="186"/>
      <c r="AK9" s="186"/>
      <c r="AL9" s="186"/>
      <c r="AM9" s="186"/>
      <c r="AN9" s="186"/>
      <c r="AO9" s="186"/>
      <c r="AP9" s="186"/>
      <c r="AQ9" s="186"/>
      <c r="AR9" s="186"/>
      <c r="AS9" s="186"/>
      <c r="AT9" s="186"/>
      <c r="AU9" s="186"/>
      <c r="AV9" s="186"/>
      <c r="AW9" s="186"/>
      <c r="AX9" s="186"/>
      <c r="AY9" s="34" t="s">
        <v>37</v>
      </c>
      <c r="AZ9" s="34"/>
      <c r="BA9" s="34"/>
      <c r="BB9" s="34"/>
      <c r="BC9" s="34"/>
      <c r="BD9" s="34"/>
      <c r="BE9" s="34"/>
      <c r="BF9" s="34"/>
      <c r="BG9" s="34"/>
      <c r="BH9" s="34"/>
    </row>
    <row r="10" spans="1:69" ht="18.75" customHeight="1">
      <c r="B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row>
    <row r="11" spans="1:69" ht="18.75" customHeight="1">
      <c r="B11" s="104" t="s">
        <v>55</v>
      </c>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6"/>
    </row>
    <row r="12" spans="1:69" ht="18.75" customHeight="1">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9"/>
    </row>
    <row r="13" spans="1:69" ht="18.75" customHeight="1">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9"/>
    </row>
    <row r="14" spans="1:69" ht="18.75" customHeight="1">
      <c r="A14" s="37"/>
      <c r="B14" s="38"/>
      <c r="C14" s="39"/>
      <c r="D14" s="93" t="s">
        <v>8</v>
      </c>
      <c r="E14" s="93"/>
      <c r="F14" s="93"/>
      <c r="G14" s="39" t="s">
        <v>17</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40"/>
      <c r="BP14" s="33"/>
      <c r="BQ14" s="41"/>
    </row>
    <row r="15" spans="1:69" ht="18.75" customHeight="1">
      <c r="A15" s="37"/>
      <c r="B15" s="38"/>
      <c r="C15" s="39"/>
      <c r="D15" s="93" t="s">
        <v>9</v>
      </c>
      <c r="E15" s="93"/>
      <c r="F15" s="93"/>
      <c r="G15" s="39" t="s">
        <v>18</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40"/>
      <c r="BP15" s="33"/>
      <c r="BQ15" s="41"/>
    </row>
    <row r="16" spans="1:69" ht="18.75" customHeight="1">
      <c r="A16" s="37"/>
      <c r="B16" s="42"/>
      <c r="C16" s="43"/>
      <c r="D16" s="94" t="s">
        <v>10</v>
      </c>
      <c r="E16" s="94"/>
      <c r="F16" s="94"/>
      <c r="G16" s="43" t="s">
        <v>19</v>
      </c>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4"/>
      <c r="BP16" s="33"/>
      <c r="BQ16" s="41"/>
    </row>
    <row r="17" spans="1:68" s="49" customFormat="1" ht="18.75" customHeight="1">
      <c r="A17" s="45"/>
      <c r="B17" s="46"/>
      <c r="C17" s="47"/>
      <c r="D17" s="47"/>
      <c r="E17" s="47"/>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8"/>
    </row>
    <row r="18" spans="1:68" s="50" customFormat="1" ht="18.75" customHeight="1">
      <c r="B18" s="118" t="s">
        <v>22</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row>
    <row r="19" spans="1:68" s="33" customFormat="1" ht="24.95" customHeight="1">
      <c r="B19" s="110" t="s">
        <v>29</v>
      </c>
      <c r="C19" s="111"/>
      <c r="D19" s="111"/>
      <c r="E19" s="111"/>
      <c r="F19" s="111"/>
      <c r="G19" s="111"/>
      <c r="H19" s="111"/>
      <c r="I19" s="111"/>
      <c r="J19" s="111"/>
      <c r="K19" s="111"/>
      <c r="L19" s="111"/>
      <c r="M19" s="111"/>
      <c r="N19" s="111"/>
      <c r="O19" s="130"/>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2"/>
      <c r="AS19" s="39"/>
      <c r="AT19" s="51"/>
      <c r="AU19" s="133" t="s">
        <v>83</v>
      </c>
      <c r="AV19" s="133"/>
      <c r="AW19" s="133"/>
      <c r="AX19" s="133"/>
      <c r="AY19" s="133"/>
      <c r="AZ19" s="133"/>
      <c r="BA19" s="133"/>
      <c r="BB19" s="133"/>
      <c r="BC19" s="133"/>
      <c r="BD19" s="133"/>
      <c r="BE19" s="348"/>
      <c r="BF19" s="349"/>
      <c r="BG19" s="349"/>
      <c r="BH19" s="349"/>
      <c r="BI19" s="349"/>
      <c r="BJ19" s="349"/>
      <c r="BK19" s="349"/>
      <c r="BL19" s="349"/>
      <c r="BM19" s="349"/>
      <c r="BN19" s="349"/>
      <c r="BO19" s="350"/>
    </row>
    <row r="20" spans="1:68" s="33" customFormat="1" ht="24.95" customHeight="1">
      <c r="B20" s="112" t="s">
        <v>30</v>
      </c>
      <c r="C20" s="113"/>
      <c r="D20" s="113"/>
      <c r="E20" s="113"/>
      <c r="F20" s="113"/>
      <c r="G20" s="113"/>
      <c r="H20" s="113"/>
      <c r="I20" s="113"/>
      <c r="J20" s="113"/>
      <c r="K20" s="113"/>
      <c r="L20" s="113"/>
      <c r="M20" s="113"/>
      <c r="N20" s="113"/>
      <c r="O20" s="127"/>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9"/>
      <c r="AS20" s="39"/>
      <c r="AT20" s="51"/>
      <c r="AU20" s="133" t="s">
        <v>84</v>
      </c>
      <c r="AV20" s="133"/>
      <c r="AW20" s="133"/>
      <c r="AX20" s="133"/>
      <c r="AY20" s="133"/>
      <c r="AZ20" s="133"/>
      <c r="BA20" s="133"/>
      <c r="BB20" s="133"/>
      <c r="BC20" s="133"/>
      <c r="BD20" s="133"/>
      <c r="BE20" s="348"/>
      <c r="BF20" s="349"/>
      <c r="BG20" s="349"/>
      <c r="BH20" s="349"/>
      <c r="BI20" s="349"/>
      <c r="BJ20" s="349"/>
      <c r="BK20" s="349"/>
      <c r="BL20" s="349"/>
      <c r="BM20" s="349"/>
      <c r="BN20" s="349"/>
      <c r="BO20" s="350"/>
    </row>
    <row r="21" spans="1:68" s="33" customFormat="1" ht="24.95" customHeight="1">
      <c r="B21" s="114" t="s">
        <v>20</v>
      </c>
      <c r="C21" s="115"/>
      <c r="D21" s="115"/>
      <c r="E21" s="115"/>
      <c r="F21" s="115"/>
      <c r="G21" s="115"/>
      <c r="H21" s="115"/>
      <c r="I21" s="115"/>
      <c r="J21" s="115"/>
      <c r="K21" s="115"/>
      <c r="L21" s="115"/>
      <c r="M21" s="115"/>
      <c r="N21" s="115"/>
      <c r="O21" s="119"/>
      <c r="P21" s="119"/>
      <c r="Q21" s="119"/>
      <c r="R21" s="119"/>
      <c r="S21" s="119"/>
      <c r="T21" s="119"/>
      <c r="U21" s="119"/>
      <c r="V21" s="119"/>
      <c r="W21" s="119"/>
      <c r="X21" s="119"/>
      <c r="Y21" s="119"/>
      <c r="Z21" s="119"/>
      <c r="AA21" s="119"/>
      <c r="AB21" s="119"/>
      <c r="AC21" s="119"/>
      <c r="AD21" s="119"/>
      <c r="AE21" s="119"/>
      <c r="AF21" s="119"/>
      <c r="AG21" s="119"/>
      <c r="AH21" s="119"/>
      <c r="AI21" s="119"/>
      <c r="AJ21" s="120"/>
      <c r="AK21" s="123" t="s">
        <v>21</v>
      </c>
      <c r="AL21" s="123"/>
      <c r="AM21" s="123"/>
      <c r="AN21" s="123"/>
      <c r="AO21" s="123"/>
      <c r="AP21" s="123"/>
      <c r="AQ21" s="123"/>
      <c r="AR21" s="124"/>
      <c r="AS21" s="52"/>
      <c r="AT21" s="51"/>
      <c r="AU21" s="133" t="s">
        <v>85</v>
      </c>
      <c r="AV21" s="133"/>
      <c r="AW21" s="133"/>
      <c r="AX21" s="133"/>
      <c r="AY21" s="133"/>
      <c r="AZ21" s="133"/>
      <c r="BA21" s="133"/>
      <c r="BB21" s="133"/>
      <c r="BC21" s="133"/>
      <c r="BD21" s="133"/>
      <c r="BE21" s="348"/>
      <c r="BF21" s="349"/>
      <c r="BG21" s="349"/>
      <c r="BH21" s="349"/>
      <c r="BI21" s="349"/>
      <c r="BJ21" s="349"/>
      <c r="BK21" s="349"/>
      <c r="BL21" s="349"/>
      <c r="BM21" s="349"/>
      <c r="BN21" s="349"/>
      <c r="BO21" s="350"/>
    </row>
    <row r="22" spans="1:68" s="33" customFormat="1" ht="24.95" customHeight="1">
      <c r="B22" s="116"/>
      <c r="C22" s="117"/>
      <c r="D22" s="117"/>
      <c r="E22" s="117"/>
      <c r="F22" s="117"/>
      <c r="G22" s="117"/>
      <c r="H22" s="117"/>
      <c r="I22" s="117"/>
      <c r="J22" s="117"/>
      <c r="K22" s="117"/>
      <c r="L22" s="117"/>
      <c r="M22" s="117"/>
      <c r="N22" s="117"/>
      <c r="O22" s="121"/>
      <c r="P22" s="121"/>
      <c r="Q22" s="121"/>
      <c r="R22" s="121"/>
      <c r="S22" s="121"/>
      <c r="T22" s="121"/>
      <c r="U22" s="121"/>
      <c r="V22" s="121"/>
      <c r="W22" s="121"/>
      <c r="X22" s="121"/>
      <c r="Y22" s="121"/>
      <c r="Z22" s="121"/>
      <c r="AA22" s="121"/>
      <c r="AB22" s="121"/>
      <c r="AC22" s="121"/>
      <c r="AD22" s="121"/>
      <c r="AE22" s="121"/>
      <c r="AF22" s="121"/>
      <c r="AG22" s="121"/>
      <c r="AH22" s="121"/>
      <c r="AI22" s="121"/>
      <c r="AJ22" s="122"/>
      <c r="AK22" s="125"/>
      <c r="AL22" s="125"/>
      <c r="AM22" s="125"/>
      <c r="AN22" s="125"/>
      <c r="AO22" s="125"/>
      <c r="AP22" s="125"/>
      <c r="AQ22" s="125"/>
      <c r="AR22" s="126"/>
      <c r="AS22" s="52"/>
      <c r="AT22" s="51"/>
      <c r="AU22" s="133" t="s">
        <v>84</v>
      </c>
      <c r="AV22" s="133"/>
      <c r="AW22" s="133"/>
      <c r="AX22" s="133"/>
      <c r="AY22" s="133"/>
      <c r="AZ22" s="133"/>
      <c r="BA22" s="133"/>
      <c r="BB22" s="133"/>
      <c r="BC22" s="133"/>
      <c r="BD22" s="133"/>
      <c r="BE22" s="348"/>
      <c r="BF22" s="349"/>
      <c r="BG22" s="349"/>
      <c r="BH22" s="349"/>
      <c r="BI22" s="349"/>
      <c r="BJ22" s="349"/>
      <c r="BK22" s="349"/>
      <c r="BL22" s="349"/>
      <c r="BM22" s="349"/>
      <c r="BN22" s="349"/>
      <c r="BO22" s="350"/>
    </row>
    <row r="23" spans="1:68" s="53" customFormat="1" ht="8.1" customHeight="1">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row>
    <row r="24" spans="1:68" s="55" customFormat="1" ht="18.75" customHeight="1">
      <c r="B24" s="134" t="s">
        <v>33</v>
      </c>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row>
    <row r="25" spans="1:68" ht="18.75" customHeight="1">
      <c r="B25" s="135" t="s">
        <v>11</v>
      </c>
      <c r="C25" s="136"/>
      <c r="D25" s="136"/>
      <c r="E25" s="136"/>
      <c r="F25" s="136"/>
      <c r="G25" s="136"/>
      <c r="H25" s="136"/>
      <c r="I25" s="136"/>
      <c r="J25" s="136"/>
      <c r="K25" s="136"/>
      <c r="L25" s="136"/>
      <c r="M25" s="136"/>
      <c r="N25" s="137"/>
      <c r="O25" s="138"/>
      <c r="P25" s="138"/>
      <c r="Q25" s="138"/>
      <c r="R25" s="138"/>
      <c r="S25" s="138"/>
      <c r="T25" s="138"/>
      <c r="U25" s="138"/>
      <c r="V25" s="138"/>
      <c r="W25" s="138"/>
      <c r="X25" s="138"/>
      <c r="Y25" s="138"/>
      <c r="Z25" s="138"/>
      <c r="AA25" s="138"/>
      <c r="AB25" s="138"/>
      <c r="AC25" s="138"/>
      <c r="AD25" s="138"/>
      <c r="AE25" s="138"/>
      <c r="AF25" s="138"/>
      <c r="AG25" s="138"/>
      <c r="AH25" s="138"/>
      <c r="AI25" s="138"/>
      <c r="AJ25" s="139"/>
      <c r="AK25" s="143" t="s">
        <v>0</v>
      </c>
      <c r="AL25" s="144"/>
      <c r="AM25" s="144"/>
      <c r="AN25" s="144"/>
      <c r="AO25" s="144"/>
      <c r="AP25" s="144"/>
      <c r="AQ25" s="144"/>
      <c r="AR25" s="145"/>
      <c r="AS25" s="140" t="s">
        <v>12</v>
      </c>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2"/>
    </row>
    <row r="26" spans="1:68" ht="18.75" customHeight="1">
      <c r="B26" s="157" t="s">
        <v>31</v>
      </c>
      <c r="C26" s="158"/>
      <c r="D26" s="158"/>
      <c r="E26" s="158"/>
      <c r="F26" s="158"/>
      <c r="G26" s="158"/>
      <c r="H26" s="158"/>
      <c r="I26" s="158"/>
      <c r="J26" s="158"/>
      <c r="K26" s="158"/>
      <c r="L26" s="158"/>
      <c r="M26" s="158"/>
      <c r="N26" s="159"/>
      <c r="O26" s="163"/>
      <c r="P26" s="163"/>
      <c r="Q26" s="163"/>
      <c r="R26" s="163"/>
      <c r="S26" s="163"/>
      <c r="T26" s="163"/>
      <c r="U26" s="163"/>
      <c r="V26" s="163"/>
      <c r="W26" s="163"/>
      <c r="X26" s="163"/>
      <c r="Y26" s="163"/>
      <c r="Z26" s="163"/>
      <c r="AA26" s="163"/>
      <c r="AB26" s="163"/>
      <c r="AC26" s="163"/>
      <c r="AD26" s="163"/>
      <c r="AE26" s="163"/>
      <c r="AF26" s="163"/>
      <c r="AG26" s="163"/>
      <c r="AH26" s="163"/>
      <c r="AI26" s="163"/>
      <c r="AJ26" s="164"/>
      <c r="AK26" s="146"/>
      <c r="AL26" s="147"/>
      <c r="AM26" s="147"/>
      <c r="AN26" s="147"/>
      <c r="AO26" s="147"/>
      <c r="AP26" s="147"/>
      <c r="AQ26" s="147"/>
      <c r="AR26" s="148"/>
      <c r="AS26" s="169"/>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1"/>
    </row>
    <row r="27" spans="1:68" ht="18.75" customHeight="1">
      <c r="B27" s="157"/>
      <c r="C27" s="158"/>
      <c r="D27" s="158"/>
      <c r="E27" s="158"/>
      <c r="F27" s="158"/>
      <c r="G27" s="158"/>
      <c r="H27" s="158"/>
      <c r="I27" s="158"/>
      <c r="J27" s="158"/>
      <c r="K27" s="158"/>
      <c r="L27" s="158"/>
      <c r="M27" s="158"/>
      <c r="N27" s="159"/>
      <c r="O27" s="165"/>
      <c r="P27" s="165"/>
      <c r="Q27" s="165"/>
      <c r="R27" s="165"/>
      <c r="S27" s="165"/>
      <c r="T27" s="165"/>
      <c r="U27" s="165"/>
      <c r="V27" s="165"/>
      <c r="W27" s="165"/>
      <c r="X27" s="165"/>
      <c r="Y27" s="165"/>
      <c r="Z27" s="165"/>
      <c r="AA27" s="165"/>
      <c r="AB27" s="165"/>
      <c r="AC27" s="165"/>
      <c r="AD27" s="165"/>
      <c r="AE27" s="165"/>
      <c r="AF27" s="165"/>
      <c r="AG27" s="165"/>
      <c r="AH27" s="165"/>
      <c r="AI27" s="165"/>
      <c r="AJ27" s="166"/>
      <c r="AK27" s="146"/>
      <c r="AL27" s="147"/>
      <c r="AM27" s="147"/>
      <c r="AN27" s="147"/>
      <c r="AO27" s="147"/>
      <c r="AP27" s="147"/>
      <c r="AQ27" s="147"/>
      <c r="AR27" s="148"/>
      <c r="AS27" s="169"/>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1"/>
    </row>
    <row r="28" spans="1:68" ht="18.75" customHeight="1">
      <c r="B28" s="160"/>
      <c r="C28" s="161"/>
      <c r="D28" s="161"/>
      <c r="E28" s="161"/>
      <c r="F28" s="161"/>
      <c r="G28" s="161"/>
      <c r="H28" s="161"/>
      <c r="I28" s="161"/>
      <c r="J28" s="161"/>
      <c r="K28" s="161"/>
      <c r="L28" s="161"/>
      <c r="M28" s="161"/>
      <c r="N28" s="162"/>
      <c r="O28" s="167"/>
      <c r="P28" s="167"/>
      <c r="Q28" s="167"/>
      <c r="R28" s="167"/>
      <c r="S28" s="167"/>
      <c r="T28" s="167"/>
      <c r="U28" s="167"/>
      <c r="V28" s="167"/>
      <c r="W28" s="167"/>
      <c r="X28" s="167"/>
      <c r="Y28" s="167"/>
      <c r="Z28" s="167"/>
      <c r="AA28" s="167"/>
      <c r="AB28" s="167"/>
      <c r="AC28" s="167"/>
      <c r="AD28" s="167"/>
      <c r="AE28" s="167"/>
      <c r="AF28" s="167"/>
      <c r="AG28" s="167"/>
      <c r="AH28" s="167"/>
      <c r="AI28" s="167"/>
      <c r="AJ28" s="168"/>
      <c r="AK28" s="149"/>
      <c r="AL28" s="150"/>
      <c r="AM28" s="150"/>
      <c r="AN28" s="150"/>
      <c r="AO28" s="150"/>
      <c r="AP28" s="150"/>
      <c r="AQ28" s="150"/>
      <c r="AR28" s="151"/>
      <c r="AS28" s="172" t="s">
        <v>2</v>
      </c>
      <c r="AT28" s="173"/>
      <c r="AU28" s="173"/>
      <c r="AV28" s="173"/>
      <c r="AW28" s="173"/>
      <c r="AX28" s="167"/>
      <c r="AY28" s="167"/>
      <c r="AZ28" s="167"/>
      <c r="BA28" s="167"/>
      <c r="BB28" s="167"/>
      <c r="BC28" s="167"/>
      <c r="BD28" s="167"/>
      <c r="BE28" s="167"/>
      <c r="BF28" s="167"/>
      <c r="BG28" s="167"/>
      <c r="BH28" s="167"/>
      <c r="BI28" s="167"/>
      <c r="BJ28" s="167"/>
      <c r="BK28" s="167"/>
      <c r="BL28" s="167"/>
      <c r="BM28" s="167"/>
      <c r="BN28" s="167"/>
      <c r="BO28" s="168"/>
    </row>
    <row r="29" spans="1:68" s="53" customFormat="1" ht="8.1" customHeight="1">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row>
    <row r="30" spans="1:68" s="56" customFormat="1" ht="18.75" customHeight="1">
      <c r="B30" s="118" t="s">
        <v>34</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row>
    <row r="31" spans="1:68" s="33" customFormat="1" ht="18.75" customHeight="1">
      <c r="B31" s="174" t="s">
        <v>32</v>
      </c>
      <c r="C31" s="175"/>
      <c r="D31" s="175"/>
      <c r="E31" s="175"/>
      <c r="F31" s="175"/>
      <c r="G31" s="175"/>
      <c r="H31" s="175"/>
      <c r="I31" s="175"/>
      <c r="J31" s="175"/>
      <c r="K31" s="175"/>
      <c r="L31" s="175"/>
      <c r="M31" s="175"/>
      <c r="N31" s="175"/>
      <c r="O31" s="178">
        <f>'内訳書（1枚目）'!CF61+'内訳書（2枚目）'!CF61+'内訳書（3枚目）'!CF61+'内訳書（4枚目）'!CF61</f>
        <v>0</v>
      </c>
      <c r="P31" s="179"/>
      <c r="Q31" s="179"/>
      <c r="R31" s="179"/>
      <c r="S31" s="179"/>
      <c r="T31" s="179"/>
      <c r="U31" s="179"/>
      <c r="V31" s="179"/>
      <c r="W31" s="179"/>
      <c r="X31" s="179"/>
      <c r="Y31" s="179"/>
      <c r="Z31" s="179"/>
      <c r="AA31" s="179"/>
      <c r="AB31" s="179"/>
      <c r="AC31" s="179"/>
      <c r="AD31" s="179"/>
      <c r="AE31" s="179"/>
      <c r="AF31" s="179"/>
      <c r="AG31" s="179"/>
      <c r="AH31" s="153" t="s">
        <v>1</v>
      </c>
      <c r="AI31" s="153"/>
      <c r="AJ31" s="154"/>
      <c r="AK31" s="57"/>
      <c r="AL31" s="39"/>
      <c r="AM31" s="39"/>
      <c r="AN31" s="39"/>
      <c r="AO31" s="39"/>
      <c r="AP31" s="39"/>
      <c r="AQ31" s="39"/>
      <c r="AR31" s="39"/>
      <c r="AS31" s="39"/>
      <c r="AT31" s="39"/>
      <c r="AU31" s="39"/>
      <c r="AV31" s="39"/>
      <c r="AW31" s="39"/>
      <c r="AX31" s="39"/>
      <c r="AY31" s="39"/>
      <c r="AZ31" s="39"/>
      <c r="BA31" s="39"/>
      <c r="BB31" s="39"/>
      <c r="BC31" s="39"/>
      <c r="BD31" s="39"/>
      <c r="BE31" s="39"/>
      <c r="BF31" s="39"/>
      <c r="BG31" s="39"/>
      <c r="BH31" s="39"/>
    </row>
    <row r="32" spans="1:68" s="33" customFormat="1" ht="18.75" customHeight="1">
      <c r="B32" s="176"/>
      <c r="C32" s="177"/>
      <c r="D32" s="177"/>
      <c r="E32" s="177"/>
      <c r="F32" s="177"/>
      <c r="G32" s="177"/>
      <c r="H32" s="177"/>
      <c r="I32" s="177"/>
      <c r="J32" s="177"/>
      <c r="K32" s="177"/>
      <c r="L32" s="177"/>
      <c r="M32" s="177"/>
      <c r="N32" s="177"/>
      <c r="O32" s="180"/>
      <c r="P32" s="181"/>
      <c r="Q32" s="181"/>
      <c r="R32" s="181"/>
      <c r="S32" s="181"/>
      <c r="T32" s="181"/>
      <c r="U32" s="181"/>
      <c r="V32" s="181"/>
      <c r="W32" s="181"/>
      <c r="X32" s="181"/>
      <c r="Y32" s="181"/>
      <c r="Z32" s="181"/>
      <c r="AA32" s="181"/>
      <c r="AB32" s="181"/>
      <c r="AC32" s="181"/>
      <c r="AD32" s="181"/>
      <c r="AE32" s="181"/>
      <c r="AF32" s="181"/>
      <c r="AG32" s="181"/>
      <c r="AH32" s="155"/>
      <c r="AI32" s="155"/>
      <c r="AJ32" s="156"/>
      <c r="AK32" s="57"/>
      <c r="AL32" s="39"/>
      <c r="AM32" s="39"/>
      <c r="AN32" s="39"/>
      <c r="AO32" s="39"/>
      <c r="AP32" s="39"/>
      <c r="AQ32" s="39"/>
      <c r="AR32" s="39"/>
      <c r="AS32" s="39"/>
      <c r="AT32" s="39"/>
      <c r="AU32" s="39"/>
      <c r="AV32" s="39"/>
      <c r="AW32" s="39"/>
      <c r="AX32" s="39"/>
      <c r="AY32" s="39"/>
      <c r="AZ32" s="39"/>
      <c r="BA32" s="39"/>
      <c r="BB32" s="39"/>
      <c r="BC32" s="39"/>
      <c r="BD32" s="39"/>
      <c r="BE32" s="39"/>
      <c r="BF32" s="39"/>
      <c r="BG32" s="39"/>
      <c r="BH32" s="39"/>
    </row>
    <row r="33" spans="1:103" s="53" customFormat="1" ht="8.1" customHeight="1">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row>
    <row r="34" spans="1:103" s="58" customFormat="1" ht="18.75" customHeight="1">
      <c r="B34" s="118" t="s">
        <v>35</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row>
    <row r="35" spans="1:103" s="53" customFormat="1" ht="18.75" customHeight="1">
      <c r="D35" s="182" t="s">
        <v>51</v>
      </c>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row>
    <row r="36" spans="1:103" s="53" customFormat="1" ht="8.1" customHeight="1">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row>
    <row r="37" spans="1:103" ht="18.75" customHeight="1">
      <c r="B37" s="183" t="s">
        <v>56</v>
      </c>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row>
    <row r="38" spans="1:103" s="56" customFormat="1" ht="18.75" customHeight="1">
      <c r="A38" s="31"/>
      <c r="B38" s="189" t="s">
        <v>59</v>
      </c>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1"/>
      <c r="BG38" s="192" t="s">
        <v>60</v>
      </c>
      <c r="BH38" s="192"/>
      <c r="BI38" s="192"/>
      <c r="BJ38" s="192"/>
      <c r="BK38" s="192"/>
      <c r="BL38" s="192"/>
      <c r="BM38" s="192"/>
      <c r="BN38" s="192"/>
      <c r="BO38" s="193"/>
    </row>
    <row r="39" spans="1:103" s="56" customFormat="1" ht="30" customHeight="1">
      <c r="A39" s="31"/>
      <c r="B39" s="194"/>
      <c r="C39" s="195"/>
      <c r="D39" s="195"/>
      <c r="E39" s="195"/>
      <c r="F39" s="195"/>
      <c r="G39" s="195"/>
      <c r="H39" s="195"/>
      <c r="I39" s="195"/>
      <c r="J39" s="195"/>
      <c r="K39" s="195"/>
      <c r="L39" s="195"/>
      <c r="M39" s="195"/>
      <c r="N39" s="195"/>
      <c r="O39" s="196" t="s">
        <v>61</v>
      </c>
      <c r="P39" s="196"/>
      <c r="Q39" s="196"/>
      <c r="R39" s="196"/>
      <c r="S39" s="196"/>
      <c r="T39" s="196"/>
      <c r="U39" s="196"/>
      <c r="V39" s="196"/>
      <c r="W39" s="196"/>
      <c r="X39" s="196"/>
      <c r="Y39" s="196"/>
      <c r="Z39" s="196"/>
      <c r="AA39" s="196"/>
      <c r="AB39" s="196"/>
      <c r="AC39" s="196"/>
      <c r="AD39" s="196"/>
      <c r="AE39" s="195"/>
      <c r="AF39" s="195"/>
      <c r="AG39" s="195"/>
      <c r="AH39" s="195"/>
      <c r="AI39" s="195"/>
      <c r="AJ39" s="195"/>
      <c r="AK39" s="195"/>
      <c r="AL39" s="195"/>
      <c r="AM39" s="195"/>
      <c r="AN39" s="195"/>
      <c r="AO39" s="195"/>
      <c r="AP39" s="195"/>
      <c r="AQ39" s="195"/>
      <c r="AR39" s="195"/>
      <c r="AS39" s="195"/>
      <c r="AT39" s="195"/>
      <c r="AU39" s="195"/>
      <c r="AV39" s="195"/>
      <c r="AW39" s="197" t="s">
        <v>62</v>
      </c>
      <c r="AX39" s="197"/>
      <c r="AY39" s="197"/>
      <c r="AZ39" s="197"/>
      <c r="BA39" s="197"/>
      <c r="BB39" s="197"/>
      <c r="BC39" s="197"/>
      <c r="BD39" s="197"/>
      <c r="BE39" s="197"/>
      <c r="BF39" s="198"/>
      <c r="BG39" s="184"/>
      <c r="BH39" s="184"/>
      <c r="BI39" s="184"/>
      <c r="BJ39" s="184"/>
      <c r="BK39" s="184"/>
      <c r="BL39" s="184"/>
      <c r="BM39" s="184"/>
      <c r="BN39" s="184"/>
      <c r="BO39" s="185"/>
    </row>
    <row r="40" spans="1:103" s="63" customFormat="1" ht="30" customHeight="1">
      <c r="A40" s="59"/>
      <c r="B40" s="205" t="s">
        <v>63</v>
      </c>
      <c r="C40" s="206"/>
      <c r="D40" s="206"/>
      <c r="E40" s="206"/>
      <c r="F40" s="206"/>
      <c r="G40" s="206"/>
      <c r="H40" s="206"/>
      <c r="I40" s="206"/>
      <c r="J40" s="206"/>
      <c r="K40" s="206"/>
      <c r="L40" s="206"/>
      <c r="M40" s="206"/>
      <c r="N40" s="206"/>
      <c r="O40" s="206"/>
      <c r="P40" s="206"/>
      <c r="Q40" s="206"/>
      <c r="R40" s="206"/>
      <c r="S40" s="206"/>
      <c r="T40" s="60"/>
      <c r="U40" s="61"/>
      <c r="V40" s="61" t="s">
        <v>64</v>
      </c>
      <c r="W40" s="61"/>
      <c r="X40" s="61"/>
      <c r="Y40" s="61"/>
      <c r="Z40" s="207"/>
      <c r="AA40" s="207"/>
      <c r="AB40" s="61"/>
      <c r="AC40" s="61"/>
      <c r="AD40" s="61" t="s">
        <v>65</v>
      </c>
      <c r="AE40" s="61"/>
      <c r="AF40" s="61"/>
      <c r="AG40" s="61"/>
      <c r="AH40" s="208" t="s">
        <v>66</v>
      </c>
      <c r="AI40" s="209"/>
      <c r="AJ40" s="209"/>
      <c r="AK40" s="209"/>
      <c r="AL40" s="209"/>
      <c r="AM40" s="209"/>
      <c r="AN40" s="209"/>
      <c r="AO40" s="209"/>
      <c r="AP40" s="209"/>
      <c r="AQ40" s="209"/>
      <c r="AR40" s="209"/>
      <c r="AS40" s="209"/>
      <c r="AT40" s="210"/>
      <c r="AU40" s="199"/>
      <c r="AV40" s="199"/>
      <c r="AW40" s="199"/>
      <c r="AX40" s="199"/>
      <c r="AY40" s="199"/>
      <c r="AZ40" s="199"/>
      <c r="BA40" s="199"/>
      <c r="BB40" s="199"/>
      <c r="BC40" s="199"/>
      <c r="BD40" s="199"/>
      <c r="BE40" s="199"/>
      <c r="BF40" s="204"/>
      <c r="BG40" s="199"/>
      <c r="BH40" s="199"/>
      <c r="BI40" s="199"/>
      <c r="BJ40" s="199"/>
      <c r="BK40" s="199"/>
      <c r="BL40" s="199"/>
      <c r="BM40" s="199"/>
      <c r="BN40" s="199"/>
      <c r="BO40" s="200"/>
      <c r="BP40" s="62"/>
      <c r="BQ40" s="62"/>
      <c r="BR40" s="62"/>
      <c r="BS40" s="62"/>
      <c r="BT40" s="62"/>
      <c r="CJ40" s="37"/>
      <c r="CK40" s="37"/>
      <c r="CL40" s="37"/>
      <c r="CM40" s="37"/>
      <c r="CN40" s="37"/>
      <c r="CO40" s="37"/>
      <c r="CP40" s="37"/>
      <c r="CQ40" s="37"/>
      <c r="CR40" s="37"/>
      <c r="CS40" s="37"/>
      <c r="CT40" s="37"/>
      <c r="CU40" s="37"/>
      <c r="CV40" s="37"/>
      <c r="CW40" s="37"/>
      <c r="CX40" s="37"/>
      <c r="CY40" s="37"/>
    </row>
    <row r="41" spans="1:103" s="63" customFormat="1" ht="30" customHeight="1">
      <c r="A41" s="59"/>
      <c r="B41" s="201" t="s">
        <v>67</v>
      </c>
      <c r="C41" s="202"/>
      <c r="D41" s="202"/>
      <c r="E41" s="202"/>
      <c r="F41" s="202"/>
      <c r="G41" s="202"/>
      <c r="H41" s="202"/>
      <c r="I41" s="202"/>
      <c r="J41" s="202"/>
      <c r="K41" s="202"/>
      <c r="L41" s="202"/>
      <c r="M41" s="202"/>
      <c r="N41" s="202"/>
      <c r="O41" s="202"/>
      <c r="P41" s="202"/>
      <c r="Q41" s="202"/>
      <c r="R41" s="202"/>
      <c r="S41" s="202"/>
      <c r="T41" s="172"/>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203"/>
      <c r="CE41" s="37"/>
      <c r="CF41" s="37"/>
      <c r="CG41" s="37"/>
      <c r="CH41" s="37"/>
      <c r="CI41" s="37"/>
      <c r="CJ41" s="37"/>
      <c r="CK41" s="37"/>
      <c r="CL41" s="37"/>
      <c r="CM41" s="37"/>
      <c r="CN41" s="37"/>
      <c r="CO41" s="37"/>
      <c r="CP41" s="37"/>
      <c r="CQ41" s="37"/>
      <c r="CR41" s="37"/>
      <c r="CS41" s="37"/>
      <c r="CT41" s="37"/>
    </row>
    <row r="42" spans="1:103" s="63" customFormat="1" ht="18.75" customHeight="1">
      <c r="A42" s="59"/>
      <c r="B42" s="152"/>
      <c r="C42" s="152"/>
      <c r="D42" s="152"/>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59"/>
      <c r="AG42" s="46"/>
      <c r="AH42" s="46"/>
      <c r="AI42" s="46"/>
      <c r="AJ42" s="46"/>
      <c r="AK42" s="46"/>
      <c r="AL42" s="46"/>
      <c r="AM42" s="46"/>
      <c r="AN42" s="46"/>
      <c r="AO42" s="46"/>
      <c r="AP42" s="46"/>
      <c r="AQ42" s="46"/>
      <c r="AR42" s="46"/>
      <c r="AS42" s="46"/>
      <c r="AT42" s="46"/>
      <c r="AU42" s="46"/>
      <c r="AV42" s="46"/>
      <c r="AW42" s="46"/>
      <c r="AX42" s="46"/>
      <c r="AY42" s="46"/>
      <c r="AZ42" s="46"/>
      <c r="BA42" s="92" t="s">
        <v>86</v>
      </c>
      <c r="BB42" s="92"/>
      <c r="BC42" s="92"/>
      <c r="BD42" s="92"/>
      <c r="BE42" s="92"/>
      <c r="BF42" s="92"/>
      <c r="BG42" s="92"/>
      <c r="BH42" s="92"/>
      <c r="BI42" s="92"/>
      <c r="BJ42" s="92"/>
      <c r="BK42" s="92"/>
      <c r="BL42" s="92"/>
      <c r="BM42" s="92"/>
      <c r="BN42" s="92"/>
      <c r="BO42" s="92"/>
    </row>
    <row r="43" spans="1:103" ht="18.75" customHeight="1"/>
    <row r="44" spans="1:103" ht="18.75" customHeight="1"/>
    <row r="45" spans="1:103" ht="18.75" customHeight="1"/>
    <row r="46" spans="1:103" ht="18.75" customHeight="1"/>
    <row r="47" spans="1:103" ht="18.75" customHeight="1"/>
    <row r="48" spans="1:10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sheetData>
  <sheetProtection sheet="1" scenarios="1"/>
  <protectedRanges>
    <protectedRange sqref="BE19:BO22" name="範囲1"/>
  </protectedRanges>
  <mergeCells count="79">
    <mergeCell ref="BE22:BO22"/>
    <mergeCell ref="BM40:BO40"/>
    <mergeCell ref="B41:S41"/>
    <mergeCell ref="T41:BO41"/>
    <mergeCell ref="AX40:AZ40"/>
    <mergeCell ref="BA40:BC40"/>
    <mergeCell ref="BD40:BF40"/>
    <mergeCell ref="BG40:BI40"/>
    <mergeCell ref="BJ40:BL40"/>
    <mergeCell ref="B40:S40"/>
    <mergeCell ref="Z40:AA40"/>
    <mergeCell ref="AH40:AT40"/>
    <mergeCell ref="AU40:AW40"/>
    <mergeCell ref="B38:BF38"/>
    <mergeCell ref="BG38:BO38"/>
    <mergeCell ref="B39:N39"/>
    <mergeCell ref="O39:AD39"/>
    <mergeCell ref="AE39:AV39"/>
    <mergeCell ref="AW39:BF39"/>
    <mergeCell ref="AI9:AX9"/>
    <mergeCell ref="AF9:AH9"/>
    <mergeCell ref="P9:S9"/>
    <mergeCell ref="T9:V9"/>
    <mergeCell ref="W9:Y9"/>
    <mergeCell ref="Z9:AB9"/>
    <mergeCell ref="AC9:AE9"/>
    <mergeCell ref="B42:D42"/>
    <mergeCell ref="AH31:AJ32"/>
    <mergeCell ref="B26:N28"/>
    <mergeCell ref="O26:AJ28"/>
    <mergeCell ref="AS26:BO27"/>
    <mergeCell ref="AS28:AW28"/>
    <mergeCell ref="AX28:BO28"/>
    <mergeCell ref="B31:N32"/>
    <mergeCell ref="O31:AG32"/>
    <mergeCell ref="B30:BO30"/>
    <mergeCell ref="B34:BO34"/>
    <mergeCell ref="D35:BO35"/>
    <mergeCell ref="B37:BO37"/>
    <mergeCell ref="BJ39:BL39"/>
    <mergeCell ref="BM39:BO39"/>
    <mergeCell ref="BG39:BI39"/>
    <mergeCell ref="B24:BO24"/>
    <mergeCell ref="B25:N25"/>
    <mergeCell ref="O25:AJ25"/>
    <mergeCell ref="AS25:BO25"/>
    <mergeCell ref="AK25:AR28"/>
    <mergeCell ref="B11:BO13"/>
    <mergeCell ref="B19:N19"/>
    <mergeCell ref="B20:N20"/>
    <mergeCell ref="B21:N22"/>
    <mergeCell ref="B18:BO18"/>
    <mergeCell ref="O21:AJ22"/>
    <mergeCell ref="AK21:AR22"/>
    <mergeCell ref="O20:AR20"/>
    <mergeCell ref="O19:AR19"/>
    <mergeCell ref="AU19:BD19"/>
    <mergeCell ref="AU20:BD20"/>
    <mergeCell ref="AU21:BD21"/>
    <mergeCell ref="AU22:BD22"/>
    <mergeCell ref="BE19:BO19"/>
    <mergeCell ref="BE20:BO20"/>
    <mergeCell ref="BE21:BO21"/>
    <mergeCell ref="BA42:BO42"/>
    <mergeCell ref="D14:F14"/>
    <mergeCell ref="D15:F15"/>
    <mergeCell ref="D16:F16"/>
    <mergeCell ref="AW1:BP1"/>
    <mergeCell ref="BI3:BJ3"/>
    <mergeCell ref="U1:AT1"/>
    <mergeCell ref="AW3:BA3"/>
    <mergeCell ref="A7:BP7"/>
    <mergeCell ref="A8:BP8"/>
    <mergeCell ref="BB3:BD3"/>
    <mergeCell ref="BO3:BP3"/>
    <mergeCell ref="BK3:BL3"/>
    <mergeCell ref="BM3:BN3"/>
    <mergeCell ref="BG3:BH3"/>
    <mergeCell ref="BE3:BF3"/>
  </mergeCells>
  <phoneticPr fontId="2"/>
  <pageMargins left="0.51181102362204722" right="0.31496062992125984" top="0.55118110236220474" bottom="0.15748031496062992" header="0.31496062992125984" footer="0.31496062992125984"/>
  <pageSetup paperSize="9" firstPageNumber="4"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19</xdr:col>
                    <xdr:colOff>0</xdr:colOff>
                    <xdr:row>39</xdr:row>
                    <xdr:rowOff>66675</xdr:rowOff>
                  </from>
                  <to>
                    <xdr:col>22</xdr:col>
                    <xdr:colOff>0</xdr:colOff>
                    <xdr:row>39</xdr:row>
                    <xdr:rowOff>333375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27</xdr:col>
                    <xdr:colOff>0</xdr:colOff>
                    <xdr:row>39</xdr:row>
                    <xdr:rowOff>66675</xdr:rowOff>
                  </from>
                  <to>
                    <xdr:col>30</xdr:col>
                    <xdr:colOff>0</xdr:colOff>
                    <xdr:row>39</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63"/>
  <sheetViews>
    <sheetView showZeros="0" view="pageBreakPreview" zoomScale="115" zoomScaleNormal="100" zoomScaleSheetLayoutView="115" workbookViewId="0">
      <selection activeCell="BZ1" sqref="BZ1:CS1"/>
    </sheetView>
  </sheetViews>
  <sheetFormatPr defaultColWidth="9" defaultRowHeight="14.25"/>
  <cols>
    <col min="1" max="104" width="1.25" style="1" customWidth="1"/>
    <col min="105" max="108" width="2.5" style="1" customWidth="1"/>
    <col min="109" max="163" width="1.125" style="1" customWidth="1"/>
    <col min="164" max="16384" width="9" style="1"/>
  </cols>
  <sheetData>
    <row r="1" spans="1:125" ht="20.100000000000001" customHeight="1">
      <c r="A1" s="3" t="s">
        <v>58</v>
      </c>
      <c r="BZ1" s="297" t="s">
        <v>38</v>
      </c>
      <c r="CA1" s="298"/>
      <c r="CB1" s="298"/>
      <c r="CC1" s="298"/>
      <c r="CD1" s="298"/>
      <c r="CE1" s="298"/>
      <c r="CF1" s="298"/>
      <c r="CG1" s="298"/>
      <c r="CH1" s="298"/>
      <c r="CI1" s="298"/>
      <c r="CJ1" s="298"/>
      <c r="CK1" s="298"/>
      <c r="CL1" s="298"/>
      <c r="CM1" s="298"/>
      <c r="CN1" s="298"/>
      <c r="CO1" s="298"/>
      <c r="CP1" s="298"/>
      <c r="CQ1" s="298"/>
      <c r="CR1" s="298"/>
      <c r="CS1" s="299"/>
      <c r="CT1" s="8"/>
      <c r="CU1" s="8"/>
      <c r="CV1" s="8"/>
      <c r="CW1" s="8"/>
      <c r="CX1" s="8"/>
    </row>
    <row r="2" spans="1:125" ht="12" customHeight="1">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CY2" s="8"/>
      <c r="CZ2" s="8"/>
      <c r="DA2" s="8"/>
      <c r="DB2" s="8"/>
      <c r="DC2" s="8"/>
      <c r="DD2" s="8"/>
      <c r="DE2" s="10"/>
      <c r="DF2" s="10"/>
      <c r="DG2" s="10"/>
      <c r="DH2" s="10"/>
      <c r="DI2" s="10"/>
      <c r="DJ2" s="10"/>
      <c r="DK2" s="10"/>
      <c r="DL2" s="10"/>
      <c r="DM2" s="10"/>
      <c r="DN2" s="10"/>
      <c r="DO2" s="10"/>
      <c r="DP2" s="8"/>
      <c r="DQ2" s="8"/>
      <c r="DR2" s="8"/>
      <c r="DS2" s="8"/>
      <c r="DT2" s="8"/>
      <c r="DU2" s="8"/>
    </row>
    <row r="3" spans="1:125" ht="15" customHeight="1">
      <c r="CG3" s="318"/>
      <c r="CH3" s="319"/>
      <c r="CI3" s="320"/>
      <c r="CJ3" s="321" t="s">
        <v>5</v>
      </c>
      <c r="CK3" s="322"/>
      <c r="CL3" s="322"/>
      <c r="CM3" s="322"/>
      <c r="CN3" s="322"/>
      <c r="CO3" s="318">
        <v>1</v>
      </c>
      <c r="CP3" s="319"/>
      <c r="CQ3" s="320"/>
      <c r="CR3" s="1" t="s">
        <v>6</v>
      </c>
      <c r="CX3" s="8"/>
      <c r="CY3" s="8"/>
      <c r="CZ3" s="8"/>
      <c r="DA3" s="8"/>
      <c r="DB3" s="8"/>
      <c r="DC3" s="8"/>
      <c r="DD3" s="8"/>
      <c r="DE3" s="8"/>
      <c r="DF3" s="8"/>
      <c r="DG3" s="8"/>
      <c r="DH3" s="8"/>
      <c r="DI3" s="8"/>
      <c r="DJ3" s="8"/>
      <c r="DK3" s="8"/>
      <c r="DL3" s="8"/>
      <c r="DM3" s="8"/>
      <c r="DN3" s="8"/>
      <c r="DO3" s="8"/>
      <c r="DP3" s="8"/>
      <c r="DQ3" s="8"/>
      <c r="DR3" s="8"/>
      <c r="DS3" s="8"/>
      <c r="DT3" s="8"/>
    </row>
    <row r="4" spans="1:125" s="73" customFormat="1" ht="23.1" customHeight="1">
      <c r="A4" s="325" t="s">
        <v>81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71"/>
      <c r="CU4" s="72"/>
      <c r="CV4" s="72"/>
      <c r="CW4" s="72"/>
      <c r="CX4" s="72"/>
    </row>
    <row r="5" spans="1:125" s="73" customFormat="1" ht="20.100000000000001" customHeight="1">
      <c r="A5" s="74"/>
      <c r="AL5" s="72" t="s">
        <v>26</v>
      </c>
      <c r="AM5" s="72"/>
      <c r="AN5" s="259" t="str">
        <f>IF(預かり保育代理受領!P9="","",預かり保育代理受領!P9)</f>
        <v>令和</v>
      </c>
      <c r="AO5" s="259"/>
      <c r="AP5" s="259"/>
      <c r="AQ5" s="259"/>
      <c r="AR5" s="260">
        <f>預かり保育代理受領!T9</f>
        <v>0</v>
      </c>
      <c r="AS5" s="260"/>
      <c r="AT5" s="260"/>
      <c r="AU5" s="260" t="s">
        <v>25</v>
      </c>
      <c r="AV5" s="260"/>
      <c r="AW5" s="260"/>
      <c r="AX5" s="260">
        <f>預かり保育代理受領!Z9</f>
        <v>0</v>
      </c>
      <c r="AY5" s="260"/>
      <c r="AZ5" s="260"/>
      <c r="BA5" s="260" t="s">
        <v>24</v>
      </c>
      <c r="BB5" s="260"/>
      <c r="BC5" s="260"/>
      <c r="BD5" s="260" t="s">
        <v>27</v>
      </c>
      <c r="BE5" s="260"/>
      <c r="BF5" s="260"/>
      <c r="BG5" s="72" t="s">
        <v>28</v>
      </c>
      <c r="BH5" s="72"/>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6"/>
      <c r="CT5" s="76"/>
      <c r="CU5" s="76"/>
      <c r="CV5" s="76"/>
      <c r="CW5" s="76"/>
      <c r="CX5" s="76"/>
      <c r="CY5" s="76"/>
      <c r="CZ5" s="76"/>
      <c r="DA5" s="76"/>
    </row>
    <row r="6" spans="1:125" s="73" customFormat="1" ht="15.95" customHeight="1">
      <c r="A6" s="74"/>
      <c r="AM6" s="72"/>
      <c r="AN6" s="72"/>
      <c r="AO6" s="77"/>
      <c r="AP6" s="77"/>
      <c r="AQ6" s="77"/>
      <c r="AR6" s="77"/>
      <c r="AS6" s="78"/>
      <c r="AT6" s="78"/>
      <c r="AU6" s="78"/>
      <c r="AV6" s="78"/>
      <c r="AW6" s="78"/>
      <c r="AX6" s="78"/>
      <c r="AY6" s="78"/>
      <c r="AZ6" s="78"/>
      <c r="BA6" s="78"/>
      <c r="BB6" s="78"/>
      <c r="BC6" s="78"/>
      <c r="BD6" s="78"/>
      <c r="BE6" s="78"/>
      <c r="BF6" s="78"/>
      <c r="BG6" s="78"/>
      <c r="BH6" s="72"/>
      <c r="BI6" s="72"/>
      <c r="BO6" s="324" t="s">
        <v>73</v>
      </c>
      <c r="BP6" s="324"/>
      <c r="BQ6" s="324"/>
      <c r="BR6" s="324"/>
      <c r="BS6" s="324"/>
      <c r="BT6" s="324"/>
      <c r="BU6" s="324"/>
      <c r="BV6" s="324"/>
      <c r="BW6" s="324"/>
      <c r="BX6" s="324"/>
      <c r="BY6" s="324"/>
      <c r="BZ6" s="323"/>
      <c r="CA6" s="323"/>
      <c r="CB6" s="323"/>
      <c r="CC6" s="323"/>
      <c r="CD6" s="323"/>
      <c r="CE6" s="323"/>
      <c r="CF6" s="323"/>
      <c r="CG6" s="323"/>
      <c r="CH6" s="323"/>
      <c r="CI6" s="323"/>
      <c r="CJ6" s="323"/>
      <c r="CK6" s="323"/>
      <c r="CL6" s="323"/>
      <c r="CM6" s="323"/>
      <c r="CN6" s="323"/>
      <c r="CO6" s="323"/>
      <c r="CP6" s="323"/>
      <c r="CQ6" s="323"/>
      <c r="CR6" s="323"/>
      <c r="CS6" s="323"/>
      <c r="CT6" s="76"/>
      <c r="CU6" s="76"/>
      <c r="CV6" s="76"/>
      <c r="CW6" s="76"/>
      <c r="CX6" s="76"/>
      <c r="CY6" s="76"/>
      <c r="CZ6" s="76"/>
    </row>
    <row r="7" spans="1:125" s="73" customFormat="1" ht="15.95" customHeight="1">
      <c r="A7" s="74"/>
      <c r="B7" s="73" t="s">
        <v>80</v>
      </c>
      <c r="AM7" s="72"/>
      <c r="AN7" s="72"/>
      <c r="AO7" s="77"/>
      <c r="AP7" s="77"/>
      <c r="AQ7" s="77"/>
      <c r="AR7" s="77"/>
      <c r="AS7" s="78"/>
      <c r="AT7" s="78"/>
      <c r="AU7" s="78"/>
      <c r="AV7" s="78"/>
      <c r="AW7" s="78"/>
      <c r="AX7" s="78"/>
      <c r="AY7" s="78"/>
      <c r="AZ7" s="78"/>
      <c r="BA7" s="78"/>
      <c r="BB7" s="78"/>
      <c r="BC7" s="78"/>
      <c r="BD7" s="78"/>
      <c r="BE7" s="78"/>
      <c r="BF7" s="78"/>
      <c r="BG7" s="78"/>
      <c r="BH7" s="72"/>
      <c r="BI7" s="72"/>
      <c r="BO7" s="324" t="s">
        <v>75</v>
      </c>
      <c r="BP7" s="324"/>
      <c r="BQ7" s="324"/>
      <c r="BR7" s="324"/>
      <c r="BS7" s="324"/>
      <c r="BT7" s="324"/>
      <c r="BU7" s="324"/>
      <c r="BV7" s="324"/>
      <c r="BW7" s="324"/>
      <c r="BX7" s="324"/>
      <c r="BY7" s="324"/>
      <c r="BZ7" s="211"/>
      <c r="CA7" s="211"/>
      <c r="CB7" s="211"/>
      <c r="CC7" s="211"/>
      <c r="CD7" s="211"/>
      <c r="CE7" s="211"/>
      <c r="CF7" s="211"/>
      <c r="CG7" s="211"/>
      <c r="CH7" s="211"/>
      <c r="CI7" s="211"/>
      <c r="CJ7" s="211"/>
      <c r="CK7" s="211"/>
      <c r="CL7" s="211"/>
      <c r="CM7" s="211"/>
      <c r="CN7" s="211"/>
      <c r="CO7" s="211"/>
      <c r="CP7" s="211"/>
      <c r="CQ7" s="211"/>
      <c r="CR7" s="211"/>
      <c r="CS7" s="211"/>
      <c r="CT7" s="76"/>
      <c r="CU7" s="76"/>
      <c r="CV7" s="76"/>
      <c r="CW7" s="76"/>
      <c r="CX7" s="76"/>
      <c r="CY7" s="76"/>
      <c r="CZ7" s="76"/>
    </row>
    <row r="8" spans="1:125" s="73" customFormat="1" ht="15.95" customHeight="1">
      <c r="A8" s="74"/>
      <c r="C8" s="261" t="str">
        <f>預かり保育代理受領!BB3</f>
        <v>令和</v>
      </c>
      <c r="D8" s="261"/>
      <c r="E8" s="261"/>
      <c r="F8" s="261"/>
      <c r="G8" s="261"/>
      <c r="H8" s="261">
        <f>預かり保育代理受領!BE3</f>
        <v>0</v>
      </c>
      <c r="I8" s="261"/>
      <c r="J8" s="261"/>
      <c r="K8" s="261" t="s">
        <v>77</v>
      </c>
      <c r="L8" s="261"/>
      <c r="M8" s="261">
        <f>預かり保育代理受領!BI3</f>
        <v>0</v>
      </c>
      <c r="N8" s="261"/>
      <c r="O8" s="261"/>
      <c r="P8" s="261" t="s">
        <v>78</v>
      </c>
      <c r="Q8" s="261"/>
      <c r="R8" s="261">
        <f>預かり保育代理受領!BM3</f>
        <v>0</v>
      </c>
      <c r="S8" s="261"/>
      <c r="T8" s="261"/>
      <c r="U8" s="261" t="s">
        <v>79</v>
      </c>
      <c r="V8" s="261"/>
      <c r="AM8" s="72"/>
      <c r="AN8" s="72"/>
      <c r="AO8" s="77"/>
      <c r="AP8" s="77"/>
      <c r="AQ8" s="77"/>
      <c r="AR8" s="77"/>
      <c r="AS8" s="78"/>
      <c r="AT8" s="78"/>
      <c r="AU8" s="78"/>
      <c r="AV8" s="78"/>
      <c r="AW8" s="78"/>
      <c r="AX8" s="78"/>
      <c r="AY8" s="78"/>
      <c r="AZ8" s="78"/>
      <c r="BA8" s="78"/>
      <c r="BB8" s="78"/>
      <c r="BC8" s="78"/>
      <c r="BD8" s="78"/>
      <c r="BE8" s="78"/>
      <c r="BF8" s="78"/>
      <c r="BG8" s="78"/>
      <c r="BH8" s="72"/>
      <c r="BI8" s="72"/>
      <c r="BO8" s="324" t="s">
        <v>20</v>
      </c>
      <c r="BP8" s="324"/>
      <c r="BQ8" s="324"/>
      <c r="BR8" s="324"/>
      <c r="BS8" s="324"/>
      <c r="BT8" s="324"/>
      <c r="BU8" s="324"/>
      <c r="BV8" s="324"/>
      <c r="BW8" s="324"/>
      <c r="BX8" s="324"/>
      <c r="BY8" s="324"/>
      <c r="BZ8" s="211"/>
      <c r="CA8" s="211"/>
      <c r="CB8" s="211"/>
      <c r="CC8" s="211"/>
      <c r="CD8" s="211"/>
      <c r="CE8" s="211"/>
      <c r="CF8" s="211"/>
      <c r="CG8" s="211"/>
      <c r="CH8" s="211"/>
      <c r="CI8" s="211"/>
      <c r="CJ8" s="211"/>
      <c r="CK8" s="211"/>
      <c r="CL8" s="211"/>
      <c r="CM8" s="211"/>
      <c r="CN8" s="211"/>
      <c r="CO8" s="211"/>
      <c r="CP8" s="211"/>
      <c r="CQ8" s="211"/>
      <c r="CR8" s="211"/>
      <c r="CS8" s="211"/>
      <c r="CT8" s="76"/>
      <c r="CU8" s="76"/>
      <c r="CV8" s="76"/>
      <c r="CW8" s="76"/>
      <c r="CX8" s="76"/>
      <c r="CY8" s="76"/>
      <c r="CZ8" s="76"/>
    </row>
    <row r="9" spans="1:125" s="73" customFormat="1" ht="15.95" customHeight="1">
      <c r="A9" s="74"/>
      <c r="AM9" s="72"/>
      <c r="AN9" s="72"/>
      <c r="AO9" s="77"/>
      <c r="AP9" s="77"/>
      <c r="AQ9" s="77"/>
      <c r="AR9" s="77"/>
      <c r="AS9" s="78"/>
      <c r="AT9" s="78"/>
      <c r="AU9" s="78"/>
      <c r="AV9" s="78"/>
      <c r="AW9" s="78"/>
      <c r="AX9" s="78"/>
      <c r="AY9" s="78"/>
      <c r="AZ9" s="78"/>
      <c r="BA9" s="78"/>
      <c r="BB9" s="78"/>
      <c r="BC9" s="78"/>
      <c r="BD9" s="78"/>
      <c r="BE9" s="78"/>
      <c r="BF9" s="78"/>
      <c r="BG9" s="78"/>
      <c r="BH9" s="72"/>
      <c r="BI9" s="72"/>
      <c r="BO9" s="324" t="s">
        <v>74</v>
      </c>
      <c r="BP9" s="324"/>
      <c r="BQ9" s="324"/>
      <c r="BR9" s="324"/>
      <c r="BS9" s="324"/>
      <c r="BT9" s="324"/>
      <c r="BU9" s="324"/>
      <c r="BV9" s="324"/>
      <c r="BW9" s="324"/>
      <c r="BX9" s="324"/>
      <c r="BY9" s="324"/>
      <c r="BZ9" s="211"/>
      <c r="CA9" s="211"/>
      <c r="CB9" s="211"/>
      <c r="CC9" s="211"/>
      <c r="CD9" s="211"/>
      <c r="CE9" s="211"/>
      <c r="CF9" s="211"/>
      <c r="CG9" s="211"/>
      <c r="CH9" s="211"/>
      <c r="CI9" s="211"/>
      <c r="CJ9" s="211"/>
      <c r="CK9" s="211"/>
      <c r="CL9" s="211"/>
      <c r="CM9" s="211"/>
      <c r="CN9" s="211"/>
      <c r="CO9" s="211"/>
      <c r="CP9" s="211"/>
      <c r="CQ9" s="211"/>
      <c r="CR9" s="211"/>
      <c r="CS9" s="211"/>
      <c r="CT9" s="76"/>
      <c r="CU9" s="76"/>
      <c r="CV9" s="76"/>
      <c r="CW9" s="76"/>
      <c r="CX9" s="76"/>
      <c r="CY9" s="76"/>
      <c r="CZ9" s="76"/>
    </row>
    <row r="10" spans="1:125" ht="13.5" customHeight="1">
      <c r="A10" s="3"/>
      <c r="AM10" s="9"/>
      <c r="AN10" s="9"/>
      <c r="AO10" s="65"/>
      <c r="AP10" s="65"/>
      <c r="AQ10" s="65"/>
      <c r="AR10" s="65"/>
      <c r="AS10" s="66"/>
      <c r="AT10" s="66"/>
      <c r="AU10" s="66"/>
      <c r="AV10" s="66"/>
      <c r="AW10" s="66"/>
      <c r="AX10" s="66"/>
      <c r="AY10" s="66"/>
      <c r="AZ10" s="66"/>
      <c r="BA10" s="66"/>
      <c r="BB10" s="66"/>
      <c r="BC10" s="66"/>
      <c r="BD10" s="66"/>
      <c r="BE10" s="66"/>
      <c r="BF10" s="66"/>
      <c r="BG10" s="66"/>
      <c r="BH10" s="9"/>
      <c r="BI10" s="9"/>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8"/>
      <c r="CU10" s="8"/>
      <c r="CV10" s="8"/>
      <c r="CW10" s="8"/>
      <c r="CX10" s="8"/>
      <c r="CY10" s="8"/>
      <c r="CZ10" s="8"/>
      <c r="DA10" s="8"/>
      <c r="DB10" s="8"/>
    </row>
    <row r="11" spans="1:125" ht="39.950000000000003" customHeight="1">
      <c r="B11" s="302" t="s">
        <v>42</v>
      </c>
      <c r="C11" s="300"/>
      <c r="D11" s="300"/>
      <c r="E11" s="300"/>
      <c r="F11" s="300"/>
      <c r="G11" s="300"/>
      <c r="H11" s="300"/>
      <c r="I11" s="300"/>
      <c r="J11" s="300"/>
      <c r="K11" s="300"/>
      <c r="L11" s="300" t="s">
        <v>41</v>
      </c>
      <c r="M11" s="300"/>
      <c r="N11" s="300"/>
      <c r="O11" s="300"/>
      <c r="P11" s="300"/>
      <c r="Q11" s="300"/>
      <c r="R11" s="300"/>
      <c r="S11" s="300"/>
      <c r="T11" s="300"/>
      <c r="U11" s="300"/>
      <c r="V11" s="300"/>
      <c r="W11" s="300"/>
      <c r="X11" s="300"/>
      <c r="Y11" s="300"/>
      <c r="Z11" s="300"/>
      <c r="AA11" s="300"/>
      <c r="AB11" s="300"/>
      <c r="AC11" s="300"/>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Y11" s="26"/>
      <c r="BZ11" s="26"/>
      <c r="CA11" s="26"/>
      <c r="CB11" s="26"/>
      <c r="CC11" s="26"/>
      <c r="CD11" s="26"/>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8"/>
      <c r="DE11" s="8"/>
      <c r="DF11" s="8"/>
      <c r="DG11" s="8"/>
      <c r="DH11" s="8"/>
      <c r="DI11" s="8"/>
      <c r="DJ11" s="8"/>
      <c r="DK11" s="8"/>
      <c r="DL11" s="8"/>
    </row>
    <row r="12" spans="1:125" ht="39.950000000000003" customHeight="1">
      <c r="B12" s="300"/>
      <c r="C12" s="300"/>
      <c r="D12" s="300"/>
      <c r="E12" s="300"/>
      <c r="F12" s="300"/>
      <c r="G12" s="300"/>
      <c r="H12" s="300"/>
      <c r="I12" s="300"/>
      <c r="J12" s="300"/>
      <c r="K12" s="300"/>
      <c r="L12" s="309" t="s">
        <v>39</v>
      </c>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1"/>
      <c r="AX12" s="312" t="s">
        <v>40</v>
      </c>
      <c r="AY12" s="313"/>
      <c r="AZ12" s="313"/>
      <c r="BA12" s="313"/>
      <c r="BB12" s="313"/>
      <c r="BC12" s="313"/>
      <c r="BD12" s="313"/>
      <c r="BE12" s="313"/>
      <c r="BF12" s="313"/>
      <c r="BG12" s="313"/>
      <c r="BH12" s="313"/>
      <c r="BI12" s="313"/>
      <c r="BJ12" s="313"/>
      <c r="BK12" s="313"/>
      <c r="BL12" s="313"/>
      <c r="BM12" s="313"/>
      <c r="BN12" s="313"/>
      <c r="BO12" s="313"/>
      <c r="BP12" s="313"/>
      <c r="BQ12" s="313"/>
      <c r="BR12" s="314"/>
      <c r="BS12" s="7"/>
      <c r="BZ12" s="26"/>
      <c r="CA12" s="26"/>
      <c r="CB12" s="26"/>
      <c r="CC12" s="26"/>
      <c r="CD12" s="26"/>
      <c r="CE12" s="26"/>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8"/>
      <c r="DF12" s="8"/>
      <c r="DG12" s="8"/>
      <c r="DH12" s="8"/>
      <c r="DI12" s="8"/>
      <c r="DJ12" s="8"/>
      <c r="DK12" s="8"/>
      <c r="DL12" s="8"/>
      <c r="DM12" s="8"/>
    </row>
    <row r="13" spans="1:125" ht="24.95" customHeight="1">
      <c r="A13" s="3"/>
      <c r="B13" s="24" t="s">
        <v>54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8"/>
      <c r="CU13" s="8"/>
      <c r="CV13" s="8"/>
      <c r="CW13" s="8"/>
      <c r="CX13" s="8"/>
      <c r="CY13" s="8"/>
      <c r="CZ13" s="8"/>
      <c r="DA13" s="8"/>
      <c r="DB13" s="8"/>
    </row>
    <row r="14" spans="1:125" ht="15" customHeight="1">
      <c r="A14" s="3"/>
      <c r="B14" s="303" t="s">
        <v>14</v>
      </c>
      <c r="C14" s="304"/>
      <c r="D14" s="262" t="s">
        <v>15</v>
      </c>
      <c r="E14" s="262"/>
      <c r="F14" s="262"/>
      <c r="G14" s="262"/>
      <c r="H14" s="262"/>
      <c r="I14" s="262"/>
      <c r="J14" s="262"/>
      <c r="K14" s="262"/>
      <c r="L14" s="262"/>
      <c r="M14" s="262"/>
      <c r="N14" s="262"/>
      <c r="O14" s="262"/>
      <c r="P14" s="262"/>
      <c r="Q14" s="262"/>
      <c r="R14" s="262"/>
      <c r="S14" s="262"/>
      <c r="T14" s="280" t="s">
        <v>4</v>
      </c>
      <c r="U14" s="281"/>
      <c r="V14" s="281"/>
      <c r="W14" s="281"/>
      <c r="X14" s="281"/>
      <c r="Y14" s="281"/>
      <c r="Z14" s="281"/>
      <c r="AA14" s="281"/>
      <c r="AB14" s="281"/>
      <c r="AC14" s="281"/>
      <c r="AD14" s="282"/>
      <c r="AE14" s="274" t="s">
        <v>68</v>
      </c>
      <c r="AF14" s="281"/>
      <c r="AG14" s="281"/>
      <c r="AH14" s="281"/>
      <c r="AI14" s="281"/>
      <c r="AJ14" s="281"/>
      <c r="AK14" s="282"/>
      <c r="AL14" s="274" t="s">
        <v>70</v>
      </c>
      <c r="AM14" s="275"/>
      <c r="AN14" s="275"/>
      <c r="AO14" s="275"/>
      <c r="AP14" s="275"/>
      <c r="AQ14" s="275"/>
      <c r="AR14" s="275"/>
      <c r="AS14" s="275"/>
      <c r="AT14" s="275"/>
      <c r="AU14" s="275"/>
      <c r="AV14" s="275"/>
      <c r="AW14" s="275"/>
      <c r="AX14" s="275"/>
      <c r="AY14" s="275"/>
      <c r="AZ14" s="275"/>
      <c r="BA14" s="276"/>
      <c r="BB14" s="274" t="s">
        <v>45</v>
      </c>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6"/>
      <c r="CF14" s="265" t="s">
        <v>48</v>
      </c>
      <c r="CG14" s="266"/>
      <c r="CH14" s="266"/>
      <c r="CI14" s="266"/>
      <c r="CJ14" s="266"/>
      <c r="CK14" s="266"/>
      <c r="CL14" s="266"/>
      <c r="CM14" s="266"/>
      <c r="CN14" s="266"/>
      <c r="CO14" s="266"/>
      <c r="CP14" s="266"/>
      <c r="CQ14" s="266"/>
      <c r="CR14" s="266"/>
      <c r="CS14" s="267"/>
      <c r="CT14" s="2"/>
      <c r="CU14" s="2"/>
      <c r="CV14" s="2"/>
      <c r="CW14" s="2"/>
      <c r="CX14" s="2"/>
      <c r="CY14" s="2"/>
    </row>
    <row r="15" spans="1:125" s="2" customFormat="1" ht="11.25" customHeight="1">
      <c r="A15" s="3"/>
      <c r="B15" s="305"/>
      <c r="C15" s="306"/>
      <c r="D15" s="263" t="s">
        <v>53</v>
      </c>
      <c r="E15" s="263"/>
      <c r="F15" s="263"/>
      <c r="G15" s="263"/>
      <c r="H15" s="263"/>
      <c r="I15" s="263"/>
      <c r="J15" s="263"/>
      <c r="K15" s="263"/>
      <c r="L15" s="263"/>
      <c r="M15" s="263"/>
      <c r="N15" s="263"/>
      <c r="O15" s="263"/>
      <c r="P15" s="263"/>
      <c r="Q15" s="263"/>
      <c r="R15" s="263"/>
      <c r="S15" s="263"/>
      <c r="T15" s="283"/>
      <c r="U15" s="284"/>
      <c r="V15" s="284"/>
      <c r="W15" s="284"/>
      <c r="X15" s="284"/>
      <c r="Y15" s="284"/>
      <c r="Z15" s="284"/>
      <c r="AA15" s="284"/>
      <c r="AB15" s="284"/>
      <c r="AC15" s="284"/>
      <c r="AD15" s="285"/>
      <c r="AE15" s="283"/>
      <c r="AF15" s="284"/>
      <c r="AG15" s="284"/>
      <c r="AH15" s="284"/>
      <c r="AI15" s="284"/>
      <c r="AJ15" s="284"/>
      <c r="AK15" s="285"/>
      <c r="AL15" s="277"/>
      <c r="AM15" s="278"/>
      <c r="AN15" s="278"/>
      <c r="AO15" s="278"/>
      <c r="AP15" s="278"/>
      <c r="AQ15" s="278"/>
      <c r="AR15" s="278"/>
      <c r="AS15" s="278"/>
      <c r="AT15" s="278"/>
      <c r="AU15" s="278"/>
      <c r="AV15" s="278"/>
      <c r="AW15" s="278"/>
      <c r="AX15" s="278"/>
      <c r="AY15" s="278"/>
      <c r="AZ15" s="278"/>
      <c r="BA15" s="279"/>
      <c r="BB15" s="277"/>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68"/>
      <c r="CG15" s="269"/>
      <c r="CH15" s="269"/>
      <c r="CI15" s="269"/>
      <c r="CJ15" s="269"/>
      <c r="CK15" s="269"/>
      <c r="CL15" s="269"/>
      <c r="CM15" s="269"/>
      <c r="CN15" s="269"/>
      <c r="CO15" s="269"/>
      <c r="CP15" s="269"/>
      <c r="CQ15" s="269"/>
      <c r="CR15" s="269"/>
      <c r="CS15" s="270"/>
    </row>
    <row r="16" spans="1:125" s="2" customFormat="1" ht="12" customHeight="1">
      <c r="A16" s="3"/>
      <c r="B16" s="305"/>
      <c r="C16" s="306"/>
      <c r="D16" s="264"/>
      <c r="E16" s="264"/>
      <c r="F16" s="264"/>
      <c r="G16" s="264"/>
      <c r="H16" s="264"/>
      <c r="I16" s="264"/>
      <c r="J16" s="264"/>
      <c r="K16" s="264"/>
      <c r="L16" s="264"/>
      <c r="M16" s="264"/>
      <c r="N16" s="264"/>
      <c r="O16" s="264"/>
      <c r="P16" s="264"/>
      <c r="Q16" s="264"/>
      <c r="R16" s="264"/>
      <c r="S16" s="264"/>
      <c r="T16" s="283"/>
      <c r="U16" s="284"/>
      <c r="V16" s="284"/>
      <c r="W16" s="284"/>
      <c r="X16" s="284"/>
      <c r="Y16" s="284"/>
      <c r="Z16" s="284"/>
      <c r="AA16" s="284"/>
      <c r="AB16" s="284"/>
      <c r="AC16" s="284"/>
      <c r="AD16" s="285"/>
      <c r="AE16" s="283"/>
      <c r="AF16" s="284"/>
      <c r="AG16" s="284"/>
      <c r="AH16" s="284"/>
      <c r="AI16" s="284"/>
      <c r="AJ16" s="284"/>
      <c r="AK16" s="285"/>
      <c r="AL16" s="265" t="s">
        <v>76</v>
      </c>
      <c r="AM16" s="266"/>
      <c r="AN16" s="266"/>
      <c r="AO16" s="266"/>
      <c r="AP16" s="266"/>
      <c r="AQ16" s="266"/>
      <c r="AR16" s="266"/>
      <c r="AS16" s="266"/>
      <c r="AT16" s="266"/>
      <c r="AU16" s="267"/>
      <c r="AV16" s="265" t="s">
        <v>71</v>
      </c>
      <c r="AW16" s="289"/>
      <c r="AX16" s="289"/>
      <c r="AY16" s="289"/>
      <c r="AZ16" s="289"/>
      <c r="BA16" s="290"/>
      <c r="BB16" s="265" t="s">
        <v>46</v>
      </c>
      <c r="BC16" s="266"/>
      <c r="BD16" s="266"/>
      <c r="BE16" s="266"/>
      <c r="BF16" s="266"/>
      <c r="BG16" s="266"/>
      <c r="BH16" s="266"/>
      <c r="BI16" s="266"/>
      <c r="BJ16" s="266"/>
      <c r="BK16" s="267"/>
      <c r="BL16" s="265" t="s">
        <v>72</v>
      </c>
      <c r="BM16" s="266"/>
      <c r="BN16" s="266"/>
      <c r="BO16" s="266"/>
      <c r="BP16" s="266"/>
      <c r="BQ16" s="266"/>
      <c r="BR16" s="266"/>
      <c r="BS16" s="266"/>
      <c r="BT16" s="266"/>
      <c r="BU16" s="267"/>
      <c r="BV16" s="265" t="s">
        <v>47</v>
      </c>
      <c r="BW16" s="266"/>
      <c r="BX16" s="266"/>
      <c r="BY16" s="266"/>
      <c r="BZ16" s="266"/>
      <c r="CA16" s="266"/>
      <c r="CB16" s="266"/>
      <c r="CC16" s="266"/>
      <c r="CD16" s="266"/>
      <c r="CE16" s="267"/>
      <c r="CF16" s="268"/>
      <c r="CG16" s="269"/>
      <c r="CH16" s="269"/>
      <c r="CI16" s="269"/>
      <c r="CJ16" s="269"/>
      <c r="CK16" s="269"/>
      <c r="CL16" s="269"/>
      <c r="CM16" s="269"/>
      <c r="CN16" s="269"/>
      <c r="CO16" s="269"/>
      <c r="CP16" s="269"/>
      <c r="CQ16" s="269"/>
      <c r="CR16" s="269"/>
      <c r="CS16" s="270"/>
    </row>
    <row r="17" spans="1:110" s="2" customFormat="1" ht="12" customHeight="1">
      <c r="A17" s="3"/>
      <c r="B17" s="305"/>
      <c r="C17" s="306"/>
      <c r="D17" s="264"/>
      <c r="E17" s="264"/>
      <c r="F17" s="264"/>
      <c r="G17" s="264"/>
      <c r="H17" s="264"/>
      <c r="I17" s="264"/>
      <c r="J17" s="264"/>
      <c r="K17" s="264"/>
      <c r="L17" s="264"/>
      <c r="M17" s="264"/>
      <c r="N17" s="264"/>
      <c r="O17" s="264"/>
      <c r="P17" s="264"/>
      <c r="Q17" s="264"/>
      <c r="R17" s="264"/>
      <c r="S17" s="264"/>
      <c r="T17" s="283"/>
      <c r="U17" s="284"/>
      <c r="V17" s="284"/>
      <c r="W17" s="284"/>
      <c r="X17" s="284"/>
      <c r="Y17" s="284"/>
      <c r="Z17" s="284"/>
      <c r="AA17" s="284"/>
      <c r="AB17" s="284"/>
      <c r="AC17" s="284"/>
      <c r="AD17" s="285"/>
      <c r="AE17" s="283"/>
      <c r="AF17" s="284"/>
      <c r="AG17" s="284"/>
      <c r="AH17" s="284"/>
      <c r="AI17" s="284"/>
      <c r="AJ17" s="284"/>
      <c r="AK17" s="285"/>
      <c r="AL17" s="268"/>
      <c r="AM17" s="269"/>
      <c r="AN17" s="269"/>
      <c r="AO17" s="269"/>
      <c r="AP17" s="269"/>
      <c r="AQ17" s="269"/>
      <c r="AR17" s="269"/>
      <c r="AS17" s="269"/>
      <c r="AT17" s="269"/>
      <c r="AU17" s="270"/>
      <c r="AV17" s="291"/>
      <c r="AW17" s="292"/>
      <c r="AX17" s="292"/>
      <c r="AY17" s="292"/>
      <c r="AZ17" s="292"/>
      <c r="BA17" s="293"/>
      <c r="BB17" s="268"/>
      <c r="BC17" s="269"/>
      <c r="BD17" s="269"/>
      <c r="BE17" s="269"/>
      <c r="BF17" s="269"/>
      <c r="BG17" s="269"/>
      <c r="BH17" s="269"/>
      <c r="BI17" s="269"/>
      <c r="BJ17" s="269"/>
      <c r="BK17" s="270"/>
      <c r="BL17" s="268"/>
      <c r="BM17" s="269"/>
      <c r="BN17" s="269"/>
      <c r="BO17" s="269"/>
      <c r="BP17" s="269"/>
      <c r="BQ17" s="269"/>
      <c r="BR17" s="269"/>
      <c r="BS17" s="269"/>
      <c r="BT17" s="269"/>
      <c r="BU17" s="270"/>
      <c r="BV17" s="268"/>
      <c r="BW17" s="269"/>
      <c r="BX17" s="269"/>
      <c r="BY17" s="269"/>
      <c r="BZ17" s="269"/>
      <c r="CA17" s="269"/>
      <c r="CB17" s="269"/>
      <c r="CC17" s="269"/>
      <c r="CD17" s="269"/>
      <c r="CE17" s="270"/>
      <c r="CF17" s="268"/>
      <c r="CG17" s="269"/>
      <c r="CH17" s="269"/>
      <c r="CI17" s="269"/>
      <c r="CJ17" s="269"/>
      <c r="CK17" s="269"/>
      <c r="CL17" s="269"/>
      <c r="CM17" s="269"/>
      <c r="CN17" s="269"/>
      <c r="CO17" s="269"/>
      <c r="CP17" s="269"/>
      <c r="CQ17" s="269"/>
      <c r="CR17" s="269"/>
      <c r="CS17" s="270"/>
    </row>
    <row r="18" spans="1:110" s="2" customFormat="1" ht="12" customHeight="1">
      <c r="A18" s="3"/>
      <c r="B18" s="305"/>
      <c r="C18" s="306"/>
      <c r="D18" s="264"/>
      <c r="E18" s="264"/>
      <c r="F18" s="264"/>
      <c r="G18" s="264"/>
      <c r="H18" s="264"/>
      <c r="I18" s="264"/>
      <c r="J18" s="264"/>
      <c r="K18" s="264"/>
      <c r="L18" s="264"/>
      <c r="M18" s="264"/>
      <c r="N18" s="264"/>
      <c r="O18" s="264"/>
      <c r="P18" s="264"/>
      <c r="Q18" s="264"/>
      <c r="R18" s="264"/>
      <c r="S18" s="264"/>
      <c r="T18" s="283"/>
      <c r="U18" s="284"/>
      <c r="V18" s="284"/>
      <c r="W18" s="284"/>
      <c r="X18" s="284"/>
      <c r="Y18" s="284"/>
      <c r="Z18" s="284"/>
      <c r="AA18" s="284"/>
      <c r="AB18" s="284"/>
      <c r="AC18" s="284"/>
      <c r="AD18" s="285"/>
      <c r="AE18" s="283"/>
      <c r="AF18" s="284"/>
      <c r="AG18" s="284"/>
      <c r="AH18" s="284"/>
      <c r="AI18" s="284"/>
      <c r="AJ18" s="284"/>
      <c r="AK18" s="285"/>
      <c r="AL18" s="268"/>
      <c r="AM18" s="269"/>
      <c r="AN18" s="269"/>
      <c r="AO18" s="269"/>
      <c r="AP18" s="269"/>
      <c r="AQ18" s="269"/>
      <c r="AR18" s="269"/>
      <c r="AS18" s="269"/>
      <c r="AT18" s="269"/>
      <c r="AU18" s="270"/>
      <c r="AV18" s="291"/>
      <c r="AW18" s="292"/>
      <c r="AX18" s="292"/>
      <c r="AY18" s="292"/>
      <c r="AZ18" s="292"/>
      <c r="BA18" s="293"/>
      <c r="BB18" s="268"/>
      <c r="BC18" s="269"/>
      <c r="BD18" s="269"/>
      <c r="BE18" s="269"/>
      <c r="BF18" s="269"/>
      <c r="BG18" s="269"/>
      <c r="BH18" s="269"/>
      <c r="BI18" s="269"/>
      <c r="BJ18" s="269"/>
      <c r="BK18" s="270"/>
      <c r="BL18" s="268"/>
      <c r="BM18" s="269"/>
      <c r="BN18" s="269"/>
      <c r="BO18" s="269"/>
      <c r="BP18" s="269"/>
      <c r="BQ18" s="269"/>
      <c r="BR18" s="269"/>
      <c r="BS18" s="269"/>
      <c r="BT18" s="269"/>
      <c r="BU18" s="270"/>
      <c r="BV18" s="268"/>
      <c r="BW18" s="269"/>
      <c r="BX18" s="269"/>
      <c r="BY18" s="269"/>
      <c r="BZ18" s="269"/>
      <c r="CA18" s="269"/>
      <c r="CB18" s="269"/>
      <c r="CC18" s="269"/>
      <c r="CD18" s="269"/>
      <c r="CE18" s="270"/>
      <c r="CF18" s="268"/>
      <c r="CG18" s="269"/>
      <c r="CH18" s="269"/>
      <c r="CI18" s="269"/>
      <c r="CJ18" s="269"/>
      <c r="CK18" s="269"/>
      <c r="CL18" s="269"/>
      <c r="CM18" s="269"/>
      <c r="CN18" s="269"/>
      <c r="CO18" s="269"/>
      <c r="CP18" s="269"/>
      <c r="CQ18" s="269"/>
      <c r="CR18" s="269"/>
      <c r="CS18" s="270"/>
    </row>
    <row r="19" spans="1:110" s="2" customFormat="1" ht="12" customHeight="1">
      <c r="A19" s="3"/>
      <c r="B19" s="305"/>
      <c r="C19" s="306"/>
      <c r="D19" s="264"/>
      <c r="E19" s="264"/>
      <c r="F19" s="264"/>
      <c r="G19" s="264"/>
      <c r="H19" s="264"/>
      <c r="I19" s="264"/>
      <c r="J19" s="264"/>
      <c r="K19" s="264"/>
      <c r="L19" s="264"/>
      <c r="M19" s="264"/>
      <c r="N19" s="264"/>
      <c r="O19" s="264"/>
      <c r="P19" s="264"/>
      <c r="Q19" s="264"/>
      <c r="R19" s="264"/>
      <c r="S19" s="264"/>
      <c r="T19" s="283"/>
      <c r="U19" s="284"/>
      <c r="V19" s="284"/>
      <c r="W19" s="284"/>
      <c r="X19" s="284"/>
      <c r="Y19" s="284"/>
      <c r="Z19" s="284"/>
      <c r="AA19" s="284"/>
      <c r="AB19" s="284"/>
      <c r="AC19" s="284"/>
      <c r="AD19" s="285"/>
      <c r="AE19" s="283"/>
      <c r="AF19" s="284"/>
      <c r="AG19" s="284"/>
      <c r="AH19" s="284"/>
      <c r="AI19" s="284"/>
      <c r="AJ19" s="284"/>
      <c r="AK19" s="285"/>
      <c r="AL19" s="268"/>
      <c r="AM19" s="269"/>
      <c r="AN19" s="269"/>
      <c r="AO19" s="269"/>
      <c r="AP19" s="269"/>
      <c r="AQ19" s="269"/>
      <c r="AR19" s="269"/>
      <c r="AS19" s="269"/>
      <c r="AT19" s="269"/>
      <c r="AU19" s="270"/>
      <c r="AV19" s="291"/>
      <c r="AW19" s="292"/>
      <c r="AX19" s="292"/>
      <c r="AY19" s="292"/>
      <c r="AZ19" s="292"/>
      <c r="BA19" s="293"/>
      <c r="BB19" s="268"/>
      <c r="BC19" s="269"/>
      <c r="BD19" s="269"/>
      <c r="BE19" s="269"/>
      <c r="BF19" s="269"/>
      <c r="BG19" s="269"/>
      <c r="BH19" s="269"/>
      <c r="BI19" s="269"/>
      <c r="BJ19" s="269"/>
      <c r="BK19" s="270"/>
      <c r="BL19" s="268"/>
      <c r="BM19" s="269"/>
      <c r="BN19" s="269"/>
      <c r="BO19" s="269"/>
      <c r="BP19" s="269"/>
      <c r="BQ19" s="269"/>
      <c r="BR19" s="269"/>
      <c r="BS19" s="269"/>
      <c r="BT19" s="269"/>
      <c r="BU19" s="270"/>
      <c r="BV19" s="268"/>
      <c r="BW19" s="269"/>
      <c r="BX19" s="269"/>
      <c r="BY19" s="269"/>
      <c r="BZ19" s="269"/>
      <c r="CA19" s="269"/>
      <c r="CB19" s="269"/>
      <c r="CC19" s="269"/>
      <c r="CD19" s="269"/>
      <c r="CE19" s="270"/>
      <c r="CF19" s="268"/>
      <c r="CG19" s="269"/>
      <c r="CH19" s="269"/>
      <c r="CI19" s="269"/>
      <c r="CJ19" s="269"/>
      <c r="CK19" s="269"/>
      <c r="CL19" s="269"/>
      <c r="CM19" s="269"/>
      <c r="CN19" s="269"/>
      <c r="CO19" s="269"/>
      <c r="CP19" s="269"/>
      <c r="CQ19" s="269"/>
      <c r="CR19" s="269"/>
      <c r="CS19" s="270"/>
    </row>
    <row r="20" spans="1:110" s="2" customFormat="1" ht="12" customHeight="1">
      <c r="A20" s="3"/>
      <c r="B20" s="307"/>
      <c r="C20" s="308"/>
      <c r="D20" s="264"/>
      <c r="E20" s="264"/>
      <c r="F20" s="264"/>
      <c r="G20" s="264"/>
      <c r="H20" s="264"/>
      <c r="I20" s="264"/>
      <c r="J20" s="264"/>
      <c r="K20" s="264"/>
      <c r="L20" s="264"/>
      <c r="M20" s="264"/>
      <c r="N20" s="264"/>
      <c r="O20" s="264"/>
      <c r="P20" s="264"/>
      <c r="Q20" s="264"/>
      <c r="R20" s="264"/>
      <c r="S20" s="264"/>
      <c r="T20" s="286"/>
      <c r="U20" s="287"/>
      <c r="V20" s="287"/>
      <c r="W20" s="287"/>
      <c r="X20" s="287"/>
      <c r="Y20" s="287"/>
      <c r="Z20" s="287"/>
      <c r="AA20" s="287"/>
      <c r="AB20" s="287"/>
      <c r="AC20" s="287"/>
      <c r="AD20" s="288"/>
      <c r="AE20" s="286"/>
      <c r="AF20" s="287"/>
      <c r="AG20" s="287"/>
      <c r="AH20" s="287"/>
      <c r="AI20" s="287"/>
      <c r="AJ20" s="287"/>
      <c r="AK20" s="288"/>
      <c r="AL20" s="271"/>
      <c r="AM20" s="272"/>
      <c r="AN20" s="272"/>
      <c r="AO20" s="272"/>
      <c r="AP20" s="272"/>
      <c r="AQ20" s="272"/>
      <c r="AR20" s="272"/>
      <c r="AS20" s="272"/>
      <c r="AT20" s="272"/>
      <c r="AU20" s="273"/>
      <c r="AV20" s="294"/>
      <c r="AW20" s="295"/>
      <c r="AX20" s="295"/>
      <c r="AY20" s="295"/>
      <c r="AZ20" s="295"/>
      <c r="BA20" s="296"/>
      <c r="BB20" s="271"/>
      <c r="BC20" s="272"/>
      <c r="BD20" s="272"/>
      <c r="BE20" s="272"/>
      <c r="BF20" s="272"/>
      <c r="BG20" s="272"/>
      <c r="BH20" s="272"/>
      <c r="BI20" s="272"/>
      <c r="BJ20" s="272"/>
      <c r="BK20" s="273"/>
      <c r="BL20" s="271"/>
      <c r="BM20" s="272"/>
      <c r="BN20" s="272"/>
      <c r="BO20" s="272"/>
      <c r="BP20" s="272"/>
      <c r="BQ20" s="272"/>
      <c r="BR20" s="272"/>
      <c r="BS20" s="272"/>
      <c r="BT20" s="272"/>
      <c r="BU20" s="273"/>
      <c r="BV20" s="271"/>
      <c r="BW20" s="272"/>
      <c r="BX20" s="272"/>
      <c r="BY20" s="272"/>
      <c r="BZ20" s="272"/>
      <c r="CA20" s="272"/>
      <c r="CB20" s="272"/>
      <c r="CC20" s="272"/>
      <c r="CD20" s="272"/>
      <c r="CE20" s="273"/>
      <c r="CF20" s="271"/>
      <c r="CG20" s="272"/>
      <c r="CH20" s="272"/>
      <c r="CI20" s="272"/>
      <c r="CJ20" s="272"/>
      <c r="CK20" s="272"/>
      <c r="CL20" s="272"/>
      <c r="CM20" s="272"/>
      <c r="CN20" s="272"/>
      <c r="CO20" s="272"/>
      <c r="CP20" s="272"/>
      <c r="CQ20" s="272"/>
      <c r="CR20" s="272"/>
      <c r="CS20" s="273"/>
    </row>
    <row r="21" spans="1:110" s="2" customFormat="1" ht="15" customHeight="1">
      <c r="A21" s="3"/>
      <c r="B21" s="235">
        <v>1</v>
      </c>
      <c r="C21" s="213"/>
      <c r="D21" s="237"/>
      <c r="E21" s="238"/>
      <c r="F21" s="238"/>
      <c r="G21" s="238"/>
      <c r="H21" s="238"/>
      <c r="I21" s="238"/>
      <c r="J21" s="238"/>
      <c r="K21" s="238"/>
      <c r="L21" s="238"/>
      <c r="M21" s="238"/>
      <c r="N21" s="238"/>
      <c r="O21" s="238"/>
      <c r="P21" s="238"/>
      <c r="Q21" s="238"/>
      <c r="R21" s="238"/>
      <c r="S21" s="239"/>
      <c r="T21" s="240" t="s">
        <v>7</v>
      </c>
      <c r="U21" s="241"/>
      <c r="V21" s="241"/>
      <c r="W21" s="241"/>
      <c r="X21" s="241"/>
      <c r="Y21" s="241"/>
      <c r="Z21" s="241"/>
      <c r="AA21" s="241"/>
      <c r="AB21" s="241"/>
      <c r="AC21" s="241"/>
      <c r="AD21" s="242"/>
      <c r="AE21" s="246"/>
      <c r="AF21" s="247"/>
      <c r="AG21" s="247"/>
      <c r="AH21" s="247"/>
      <c r="AI21" s="247"/>
      <c r="AJ21" s="247"/>
      <c r="AK21" s="248"/>
      <c r="AL21" s="251"/>
      <c r="AM21" s="252"/>
      <c r="AN21" s="252"/>
      <c r="AO21" s="252"/>
      <c r="AP21" s="252"/>
      <c r="AQ21" s="252"/>
      <c r="AR21" s="252"/>
      <c r="AS21" s="252"/>
      <c r="AT21" s="212" t="s">
        <v>44</v>
      </c>
      <c r="AU21" s="213"/>
      <c r="AV21" s="246"/>
      <c r="AW21" s="247"/>
      <c r="AX21" s="247"/>
      <c r="AY21" s="247"/>
      <c r="AZ21" s="212" t="s">
        <v>43</v>
      </c>
      <c r="BA21" s="213"/>
      <c r="BB21" s="216" t="str">
        <f>IF(AE21="新２号",CZ23,IF(AE21="新３号",CZ24," "))</f>
        <v xml:space="preserve"> </v>
      </c>
      <c r="BC21" s="217"/>
      <c r="BD21" s="217"/>
      <c r="BE21" s="217"/>
      <c r="BF21" s="217"/>
      <c r="BG21" s="217"/>
      <c r="BH21" s="217"/>
      <c r="BI21" s="217"/>
      <c r="BJ21" s="212" t="s">
        <v>44</v>
      </c>
      <c r="BK21" s="213"/>
      <c r="BL21" s="216">
        <f>AV21*450</f>
        <v>0</v>
      </c>
      <c r="BM21" s="217"/>
      <c r="BN21" s="217"/>
      <c r="BO21" s="217"/>
      <c r="BP21" s="217"/>
      <c r="BQ21" s="217"/>
      <c r="BR21" s="217"/>
      <c r="BS21" s="217"/>
      <c r="BT21" s="212" t="s">
        <v>44</v>
      </c>
      <c r="BU21" s="213"/>
      <c r="BV21" s="216">
        <f>MIN(BB21,BL21)</f>
        <v>0</v>
      </c>
      <c r="BW21" s="217"/>
      <c r="BX21" s="217"/>
      <c r="BY21" s="217"/>
      <c r="BZ21" s="217"/>
      <c r="CA21" s="217"/>
      <c r="CB21" s="217"/>
      <c r="CC21" s="217"/>
      <c r="CD21" s="212" t="s">
        <v>44</v>
      </c>
      <c r="CE21" s="213"/>
      <c r="CF21" s="216">
        <f>MIN(AL21,BV21)</f>
        <v>0</v>
      </c>
      <c r="CG21" s="217"/>
      <c r="CH21" s="217"/>
      <c r="CI21" s="217"/>
      <c r="CJ21" s="217"/>
      <c r="CK21" s="217"/>
      <c r="CL21" s="217"/>
      <c r="CM21" s="217"/>
      <c r="CN21" s="217"/>
      <c r="CO21" s="217"/>
      <c r="CP21" s="217"/>
      <c r="CQ21" s="217"/>
      <c r="CR21" s="212" t="s">
        <v>44</v>
      </c>
      <c r="CS21" s="213"/>
      <c r="CZ21" s="315" t="s">
        <v>49</v>
      </c>
      <c r="DA21" s="315"/>
      <c r="DB21" s="315"/>
      <c r="DC21" s="315"/>
      <c r="DD21" s="5"/>
      <c r="DE21" s="5"/>
      <c r="DF21" s="5"/>
    </row>
    <row r="22" spans="1:110" s="2" customFormat="1" ht="24.95" customHeight="1">
      <c r="A22" s="3"/>
      <c r="B22" s="236"/>
      <c r="C22" s="215"/>
      <c r="D22" s="220"/>
      <c r="E22" s="221"/>
      <c r="F22" s="221"/>
      <c r="G22" s="221"/>
      <c r="H22" s="221"/>
      <c r="I22" s="221"/>
      <c r="J22" s="221"/>
      <c r="K22" s="221"/>
      <c r="L22" s="221"/>
      <c r="M22" s="221"/>
      <c r="N22" s="221"/>
      <c r="O22" s="221"/>
      <c r="P22" s="221"/>
      <c r="Q22" s="221"/>
      <c r="R22" s="221"/>
      <c r="S22" s="222"/>
      <c r="T22" s="243"/>
      <c r="U22" s="244"/>
      <c r="V22" s="244"/>
      <c r="W22" s="244"/>
      <c r="X22" s="244"/>
      <c r="Y22" s="244"/>
      <c r="Z22" s="244"/>
      <c r="AA22" s="244"/>
      <c r="AB22" s="244"/>
      <c r="AC22" s="244"/>
      <c r="AD22" s="245"/>
      <c r="AE22" s="249"/>
      <c r="AF22" s="98"/>
      <c r="AG22" s="98"/>
      <c r="AH22" s="98"/>
      <c r="AI22" s="98"/>
      <c r="AJ22" s="98"/>
      <c r="AK22" s="250"/>
      <c r="AL22" s="253"/>
      <c r="AM22" s="254"/>
      <c r="AN22" s="254"/>
      <c r="AO22" s="254"/>
      <c r="AP22" s="254"/>
      <c r="AQ22" s="254"/>
      <c r="AR22" s="254"/>
      <c r="AS22" s="254"/>
      <c r="AT22" s="214"/>
      <c r="AU22" s="215"/>
      <c r="AV22" s="249"/>
      <c r="AW22" s="98"/>
      <c r="AX22" s="98"/>
      <c r="AY22" s="98"/>
      <c r="AZ22" s="214"/>
      <c r="BA22" s="215"/>
      <c r="BB22" s="218"/>
      <c r="BC22" s="219"/>
      <c r="BD22" s="219"/>
      <c r="BE22" s="219"/>
      <c r="BF22" s="219"/>
      <c r="BG22" s="219"/>
      <c r="BH22" s="219"/>
      <c r="BI22" s="219"/>
      <c r="BJ22" s="214"/>
      <c r="BK22" s="215"/>
      <c r="BL22" s="218"/>
      <c r="BM22" s="219"/>
      <c r="BN22" s="219"/>
      <c r="BO22" s="219"/>
      <c r="BP22" s="219"/>
      <c r="BQ22" s="219"/>
      <c r="BR22" s="219"/>
      <c r="BS22" s="219"/>
      <c r="BT22" s="214"/>
      <c r="BU22" s="215"/>
      <c r="BV22" s="218"/>
      <c r="BW22" s="219"/>
      <c r="BX22" s="219"/>
      <c r="BY22" s="219"/>
      <c r="BZ22" s="219"/>
      <c r="CA22" s="219"/>
      <c r="CB22" s="219"/>
      <c r="CC22" s="219"/>
      <c r="CD22" s="214"/>
      <c r="CE22" s="215"/>
      <c r="CF22" s="218"/>
      <c r="CG22" s="219"/>
      <c r="CH22" s="219"/>
      <c r="CI22" s="219"/>
      <c r="CJ22" s="219"/>
      <c r="CK22" s="219"/>
      <c r="CL22" s="219"/>
      <c r="CM22" s="219"/>
      <c r="CN22" s="219"/>
      <c r="CO22" s="219"/>
      <c r="CP22" s="219"/>
      <c r="CQ22" s="219"/>
      <c r="CR22" s="214"/>
      <c r="CS22" s="215"/>
      <c r="CZ22" s="315" t="s">
        <v>50</v>
      </c>
      <c r="DA22" s="315"/>
      <c r="DB22" s="315"/>
      <c r="DC22" s="315"/>
      <c r="DD22" s="5"/>
      <c r="DE22" s="5"/>
      <c r="DF22" s="5"/>
    </row>
    <row r="23" spans="1:110" s="2" customFormat="1" ht="15" customHeight="1">
      <c r="A23" s="3"/>
      <c r="B23" s="235">
        <v>2</v>
      </c>
      <c r="C23" s="213"/>
      <c r="D23" s="237"/>
      <c r="E23" s="238"/>
      <c r="F23" s="238"/>
      <c r="G23" s="238"/>
      <c r="H23" s="238"/>
      <c r="I23" s="238"/>
      <c r="J23" s="238"/>
      <c r="K23" s="238"/>
      <c r="L23" s="238"/>
      <c r="M23" s="238"/>
      <c r="N23" s="238"/>
      <c r="O23" s="238"/>
      <c r="P23" s="238"/>
      <c r="Q23" s="238"/>
      <c r="R23" s="238"/>
      <c r="S23" s="239"/>
      <c r="T23" s="240" t="s">
        <v>7</v>
      </c>
      <c r="U23" s="241"/>
      <c r="V23" s="241"/>
      <c r="W23" s="241"/>
      <c r="X23" s="241"/>
      <c r="Y23" s="241"/>
      <c r="Z23" s="241"/>
      <c r="AA23" s="241"/>
      <c r="AB23" s="241"/>
      <c r="AC23" s="241"/>
      <c r="AD23" s="242"/>
      <c r="AE23" s="246"/>
      <c r="AF23" s="247"/>
      <c r="AG23" s="247"/>
      <c r="AH23" s="247"/>
      <c r="AI23" s="247"/>
      <c r="AJ23" s="247"/>
      <c r="AK23" s="248"/>
      <c r="AL23" s="251"/>
      <c r="AM23" s="252"/>
      <c r="AN23" s="252"/>
      <c r="AO23" s="252"/>
      <c r="AP23" s="252"/>
      <c r="AQ23" s="252"/>
      <c r="AR23" s="252"/>
      <c r="AS23" s="252"/>
      <c r="AT23" s="212" t="s">
        <v>44</v>
      </c>
      <c r="AU23" s="213"/>
      <c r="AV23" s="246"/>
      <c r="AW23" s="247"/>
      <c r="AX23" s="247"/>
      <c r="AY23" s="247"/>
      <c r="AZ23" s="212" t="s">
        <v>43</v>
      </c>
      <c r="BA23" s="213"/>
      <c r="BB23" s="216" t="str">
        <f>IF(AE23="新２号",CZ23,IF(AE23="新３号",CZ24," "))</f>
        <v xml:space="preserve"> </v>
      </c>
      <c r="BC23" s="217"/>
      <c r="BD23" s="217"/>
      <c r="BE23" s="217"/>
      <c r="BF23" s="217"/>
      <c r="BG23" s="217"/>
      <c r="BH23" s="217"/>
      <c r="BI23" s="217"/>
      <c r="BJ23" s="212" t="s">
        <v>44</v>
      </c>
      <c r="BK23" s="213"/>
      <c r="BL23" s="216">
        <f t="shared" ref="BL23" si="0">AV23*450</f>
        <v>0</v>
      </c>
      <c r="BM23" s="217"/>
      <c r="BN23" s="217"/>
      <c r="BO23" s="217"/>
      <c r="BP23" s="217"/>
      <c r="BQ23" s="217"/>
      <c r="BR23" s="217"/>
      <c r="BS23" s="217"/>
      <c r="BT23" s="212" t="s">
        <v>44</v>
      </c>
      <c r="BU23" s="213"/>
      <c r="BV23" s="216">
        <f>MIN(BB23,BL23)</f>
        <v>0</v>
      </c>
      <c r="BW23" s="217"/>
      <c r="BX23" s="217"/>
      <c r="BY23" s="217"/>
      <c r="BZ23" s="217"/>
      <c r="CA23" s="217"/>
      <c r="CB23" s="217"/>
      <c r="CC23" s="217"/>
      <c r="CD23" s="212" t="s">
        <v>44</v>
      </c>
      <c r="CE23" s="213"/>
      <c r="CF23" s="216">
        <f>MIN(AL23,BV23)</f>
        <v>0</v>
      </c>
      <c r="CG23" s="217"/>
      <c r="CH23" s="217"/>
      <c r="CI23" s="217"/>
      <c r="CJ23" s="217"/>
      <c r="CK23" s="217"/>
      <c r="CL23" s="217"/>
      <c r="CM23" s="217"/>
      <c r="CN23" s="217"/>
      <c r="CO23" s="217"/>
      <c r="CP23" s="217"/>
      <c r="CQ23" s="217"/>
      <c r="CR23" s="212" t="s">
        <v>44</v>
      </c>
      <c r="CS23" s="213"/>
      <c r="CZ23" s="316">
        <v>11300</v>
      </c>
      <c r="DA23" s="316"/>
      <c r="DB23" s="316"/>
      <c r="DC23" s="316"/>
      <c r="DD23" s="5"/>
      <c r="DE23" s="5"/>
      <c r="DF23" s="5"/>
    </row>
    <row r="24" spans="1:110" s="2" customFormat="1" ht="24.95" customHeight="1">
      <c r="A24" s="3"/>
      <c r="B24" s="236"/>
      <c r="C24" s="215"/>
      <c r="D24" s="220"/>
      <c r="E24" s="221"/>
      <c r="F24" s="221"/>
      <c r="G24" s="221"/>
      <c r="H24" s="221"/>
      <c r="I24" s="221"/>
      <c r="J24" s="221"/>
      <c r="K24" s="221"/>
      <c r="L24" s="221"/>
      <c r="M24" s="221"/>
      <c r="N24" s="221"/>
      <c r="O24" s="221"/>
      <c r="P24" s="221"/>
      <c r="Q24" s="221"/>
      <c r="R24" s="221"/>
      <c r="S24" s="222"/>
      <c r="T24" s="243"/>
      <c r="U24" s="244"/>
      <c r="V24" s="244"/>
      <c r="W24" s="244"/>
      <c r="X24" s="244"/>
      <c r="Y24" s="244"/>
      <c r="Z24" s="244"/>
      <c r="AA24" s="244"/>
      <c r="AB24" s="244"/>
      <c r="AC24" s="244"/>
      <c r="AD24" s="245"/>
      <c r="AE24" s="249"/>
      <c r="AF24" s="98"/>
      <c r="AG24" s="98"/>
      <c r="AH24" s="98"/>
      <c r="AI24" s="98"/>
      <c r="AJ24" s="98"/>
      <c r="AK24" s="250"/>
      <c r="AL24" s="253"/>
      <c r="AM24" s="254"/>
      <c r="AN24" s="254"/>
      <c r="AO24" s="254"/>
      <c r="AP24" s="254"/>
      <c r="AQ24" s="254"/>
      <c r="AR24" s="254"/>
      <c r="AS24" s="254"/>
      <c r="AT24" s="214"/>
      <c r="AU24" s="215"/>
      <c r="AV24" s="249"/>
      <c r="AW24" s="98"/>
      <c r="AX24" s="98"/>
      <c r="AY24" s="98"/>
      <c r="AZ24" s="214"/>
      <c r="BA24" s="215"/>
      <c r="BB24" s="218"/>
      <c r="BC24" s="219"/>
      <c r="BD24" s="219"/>
      <c r="BE24" s="219"/>
      <c r="BF24" s="219"/>
      <c r="BG24" s="219"/>
      <c r="BH24" s="219"/>
      <c r="BI24" s="219"/>
      <c r="BJ24" s="214"/>
      <c r="BK24" s="215"/>
      <c r="BL24" s="218"/>
      <c r="BM24" s="219"/>
      <c r="BN24" s="219"/>
      <c r="BO24" s="219"/>
      <c r="BP24" s="219"/>
      <c r="BQ24" s="219"/>
      <c r="BR24" s="219"/>
      <c r="BS24" s="219"/>
      <c r="BT24" s="214"/>
      <c r="BU24" s="215"/>
      <c r="BV24" s="218"/>
      <c r="BW24" s="219"/>
      <c r="BX24" s="219"/>
      <c r="BY24" s="219"/>
      <c r="BZ24" s="219"/>
      <c r="CA24" s="219"/>
      <c r="CB24" s="219"/>
      <c r="CC24" s="219"/>
      <c r="CD24" s="214"/>
      <c r="CE24" s="215"/>
      <c r="CF24" s="218"/>
      <c r="CG24" s="219"/>
      <c r="CH24" s="219"/>
      <c r="CI24" s="219"/>
      <c r="CJ24" s="219"/>
      <c r="CK24" s="219"/>
      <c r="CL24" s="219"/>
      <c r="CM24" s="219"/>
      <c r="CN24" s="219"/>
      <c r="CO24" s="219"/>
      <c r="CP24" s="219"/>
      <c r="CQ24" s="219"/>
      <c r="CR24" s="214"/>
      <c r="CS24" s="215"/>
      <c r="CZ24" s="317">
        <v>16300</v>
      </c>
      <c r="DA24" s="317"/>
      <c r="DB24" s="317"/>
      <c r="DC24" s="317"/>
      <c r="DD24" s="5"/>
      <c r="DE24" s="5"/>
      <c r="DF24" s="5"/>
    </row>
    <row r="25" spans="1:110" s="2" customFormat="1" ht="15" customHeight="1">
      <c r="A25" s="3"/>
      <c r="B25" s="235">
        <v>3</v>
      </c>
      <c r="C25" s="213"/>
      <c r="D25" s="237"/>
      <c r="E25" s="238"/>
      <c r="F25" s="238"/>
      <c r="G25" s="238"/>
      <c r="H25" s="238"/>
      <c r="I25" s="238"/>
      <c r="J25" s="238"/>
      <c r="K25" s="238"/>
      <c r="L25" s="238"/>
      <c r="M25" s="238"/>
      <c r="N25" s="238"/>
      <c r="O25" s="238"/>
      <c r="P25" s="238"/>
      <c r="Q25" s="238"/>
      <c r="R25" s="238"/>
      <c r="S25" s="239"/>
      <c r="T25" s="240" t="s">
        <v>7</v>
      </c>
      <c r="U25" s="241"/>
      <c r="V25" s="241"/>
      <c r="W25" s="241"/>
      <c r="X25" s="241"/>
      <c r="Y25" s="241"/>
      <c r="Z25" s="241"/>
      <c r="AA25" s="241"/>
      <c r="AB25" s="241"/>
      <c r="AC25" s="241"/>
      <c r="AD25" s="242"/>
      <c r="AE25" s="246"/>
      <c r="AF25" s="247"/>
      <c r="AG25" s="247"/>
      <c r="AH25" s="247"/>
      <c r="AI25" s="247"/>
      <c r="AJ25" s="247"/>
      <c r="AK25" s="248"/>
      <c r="AL25" s="251"/>
      <c r="AM25" s="252"/>
      <c r="AN25" s="252"/>
      <c r="AO25" s="252"/>
      <c r="AP25" s="252"/>
      <c r="AQ25" s="252"/>
      <c r="AR25" s="252"/>
      <c r="AS25" s="252"/>
      <c r="AT25" s="212" t="s">
        <v>44</v>
      </c>
      <c r="AU25" s="213"/>
      <c r="AV25" s="246"/>
      <c r="AW25" s="247"/>
      <c r="AX25" s="247"/>
      <c r="AY25" s="247"/>
      <c r="AZ25" s="212" t="s">
        <v>43</v>
      </c>
      <c r="BA25" s="213"/>
      <c r="BB25" s="216" t="str">
        <f>IF(AE25="新２号",CZ23,IF(AE25="新３号",CZ24," "))</f>
        <v xml:space="preserve"> </v>
      </c>
      <c r="BC25" s="217"/>
      <c r="BD25" s="217"/>
      <c r="BE25" s="217"/>
      <c r="BF25" s="217"/>
      <c r="BG25" s="217"/>
      <c r="BH25" s="217"/>
      <c r="BI25" s="217"/>
      <c r="BJ25" s="212" t="s">
        <v>44</v>
      </c>
      <c r="BK25" s="213"/>
      <c r="BL25" s="216">
        <f t="shared" ref="BL25" si="1">AV25*450</f>
        <v>0</v>
      </c>
      <c r="BM25" s="217"/>
      <c r="BN25" s="217"/>
      <c r="BO25" s="217"/>
      <c r="BP25" s="217"/>
      <c r="BQ25" s="217"/>
      <c r="BR25" s="217"/>
      <c r="BS25" s="217"/>
      <c r="BT25" s="212" t="s">
        <v>44</v>
      </c>
      <c r="BU25" s="213"/>
      <c r="BV25" s="216">
        <f>MIN(BB25,BL25)</f>
        <v>0</v>
      </c>
      <c r="BW25" s="217"/>
      <c r="BX25" s="217"/>
      <c r="BY25" s="217"/>
      <c r="BZ25" s="217"/>
      <c r="CA25" s="217"/>
      <c r="CB25" s="217"/>
      <c r="CC25" s="217"/>
      <c r="CD25" s="212" t="s">
        <v>44</v>
      </c>
      <c r="CE25" s="213"/>
      <c r="CF25" s="216">
        <f>MIN(AL25,BV25)</f>
        <v>0</v>
      </c>
      <c r="CG25" s="217"/>
      <c r="CH25" s="217"/>
      <c r="CI25" s="217"/>
      <c r="CJ25" s="217"/>
      <c r="CK25" s="217"/>
      <c r="CL25" s="217"/>
      <c r="CM25" s="217"/>
      <c r="CN25" s="217"/>
      <c r="CO25" s="217"/>
      <c r="CP25" s="217"/>
      <c r="CQ25" s="217"/>
      <c r="CR25" s="212" t="s">
        <v>44</v>
      </c>
      <c r="CS25" s="213"/>
    </row>
    <row r="26" spans="1:110" s="2" customFormat="1" ht="24.95" customHeight="1">
      <c r="A26" s="3"/>
      <c r="B26" s="236"/>
      <c r="C26" s="215"/>
      <c r="D26" s="220"/>
      <c r="E26" s="221"/>
      <c r="F26" s="221"/>
      <c r="G26" s="221"/>
      <c r="H26" s="221"/>
      <c r="I26" s="221"/>
      <c r="J26" s="221"/>
      <c r="K26" s="221"/>
      <c r="L26" s="221"/>
      <c r="M26" s="221"/>
      <c r="N26" s="221"/>
      <c r="O26" s="221"/>
      <c r="P26" s="221"/>
      <c r="Q26" s="221"/>
      <c r="R26" s="221"/>
      <c r="S26" s="222"/>
      <c r="T26" s="243"/>
      <c r="U26" s="244"/>
      <c r="V26" s="244"/>
      <c r="W26" s="244"/>
      <c r="X26" s="244"/>
      <c r="Y26" s="244"/>
      <c r="Z26" s="244"/>
      <c r="AA26" s="244"/>
      <c r="AB26" s="244"/>
      <c r="AC26" s="244"/>
      <c r="AD26" s="245"/>
      <c r="AE26" s="249"/>
      <c r="AF26" s="98"/>
      <c r="AG26" s="98"/>
      <c r="AH26" s="98"/>
      <c r="AI26" s="98"/>
      <c r="AJ26" s="98"/>
      <c r="AK26" s="250"/>
      <c r="AL26" s="253"/>
      <c r="AM26" s="254"/>
      <c r="AN26" s="254"/>
      <c r="AO26" s="254"/>
      <c r="AP26" s="254"/>
      <c r="AQ26" s="254"/>
      <c r="AR26" s="254"/>
      <c r="AS26" s="254"/>
      <c r="AT26" s="214"/>
      <c r="AU26" s="215"/>
      <c r="AV26" s="249"/>
      <c r="AW26" s="98"/>
      <c r="AX26" s="98"/>
      <c r="AY26" s="98"/>
      <c r="AZ26" s="214"/>
      <c r="BA26" s="215"/>
      <c r="BB26" s="218"/>
      <c r="BC26" s="219"/>
      <c r="BD26" s="219"/>
      <c r="BE26" s="219"/>
      <c r="BF26" s="219"/>
      <c r="BG26" s="219"/>
      <c r="BH26" s="219"/>
      <c r="BI26" s="219"/>
      <c r="BJ26" s="214"/>
      <c r="BK26" s="215"/>
      <c r="BL26" s="218"/>
      <c r="BM26" s="219"/>
      <c r="BN26" s="219"/>
      <c r="BO26" s="219"/>
      <c r="BP26" s="219"/>
      <c r="BQ26" s="219"/>
      <c r="BR26" s="219"/>
      <c r="BS26" s="219"/>
      <c r="BT26" s="214"/>
      <c r="BU26" s="215"/>
      <c r="BV26" s="218"/>
      <c r="BW26" s="219"/>
      <c r="BX26" s="219"/>
      <c r="BY26" s="219"/>
      <c r="BZ26" s="219"/>
      <c r="CA26" s="219"/>
      <c r="CB26" s="219"/>
      <c r="CC26" s="219"/>
      <c r="CD26" s="214"/>
      <c r="CE26" s="215"/>
      <c r="CF26" s="218"/>
      <c r="CG26" s="219"/>
      <c r="CH26" s="219"/>
      <c r="CI26" s="219"/>
      <c r="CJ26" s="219"/>
      <c r="CK26" s="219"/>
      <c r="CL26" s="219"/>
      <c r="CM26" s="219"/>
      <c r="CN26" s="219"/>
      <c r="CO26" s="219"/>
      <c r="CP26" s="219"/>
      <c r="CQ26" s="219"/>
      <c r="CR26" s="214"/>
      <c r="CS26" s="215"/>
    </row>
    <row r="27" spans="1:110" s="2" customFormat="1" ht="15" customHeight="1">
      <c r="A27" s="3"/>
      <c r="B27" s="235">
        <v>4</v>
      </c>
      <c r="C27" s="213"/>
      <c r="D27" s="237"/>
      <c r="E27" s="238"/>
      <c r="F27" s="238"/>
      <c r="G27" s="238"/>
      <c r="H27" s="238"/>
      <c r="I27" s="238"/>
      <c r="J27" s="238"/>
      <c r="K27" s="238"/>
      <c r="L27" s="238"/>
      <c r="M27" s="238"/>
      <c r="N27" s="238"/>
      <c r="O27" s="238"/>
      <c r="P27" s="238"/>
      <c r="Q27" s="238"/>
      <c r="R27" s="238"/>
      <c r="S27" s="239"/>
      <c r="T27" s="240" t="s">
        <v>7</v>
      </c>
      <c r="U27" s="241"/>
      <c r="V27" s="241"/>
      <c r="W27" s="241"/>
      <c r="X27" s="241"/>
      <c r="Y27" s="241"/>
      <c r="Z27" s="241"/>
      <c r="AA27" s="241"/>
      <c r="AB27" s="241"/>
      <c r="AC27" s="241"/>
      <c r="AD27" s="242"/>
      <c r="AE27" s="246"/>
      <c r="AF27" s="247"/>
      <c r="AG27" s="247"/>
      <c r="AH27" s="247"/>
      <c r="AI27" s="247"/>
      <c r="AJ27" s="247"/>
      <c r="AK27" s="248"/>
      <c r="AL27" s="251"/>
      <c r="AM27" s="252"/>
      <c r="AN27" s="252"/>
      <c r="AO27" s="252"/>
      <c r="AP27" s="252"/>
      <c r="AQ27" s="252"/>
      <c r="AR27" s="252"/>
      <c r="AS27" s="252"/>
      <c r="AT27" s="212" t="s">
        <v>44</v>
      </c>
      <c r="AU27" s="213"/>
      <c r="AV27" s="246"/>
      <c r="AW27" s="247"/>
      <c r="AX27" s="247"/>
      <c r="AY27" s="247"/>
      <c r="AZ27" s="212" t="s">
        <v>43</v>
      </c>
      <c r="BA27" s="213"/>
      <c r="BB27" s="216" t="str">
        <f>IF(AE27="新２号",CZ23,IF(AE27="新３号",CZ24," "))</f>
        <v xml:space="preserve"> </v>
      </c>
      <c r="BC27" s="217"/>
      <c r="BD27" s="217"/>
      <c r="BE27" s="217"/>
      <c r="BF27" s="217"/>
      <c r="BG27" s="217"/>
      <c r="BH27" s="217"/>
      <c r="BI27" s="217"/>
      <c r="BJ27" s="212" t="s">
        <v>44</v>
      </c>
      <c r="BK27" s="213"/>
      <c r="BL27" s="216">
        <f t="shared" ref="BL27" si="2">AV27*450</f>
        <v>0</v>
      </c>
      <c r="BM27" s="217"/>
      <c r="BN27" s="217"/>
      <c r="BO27" s="217"/>
      <c r="BP27" s="217"/>
      <c r="BQ27" s="217"/>
      <c r="BR27" s="217"/>
      <c r="BS27" s="217"/>
      <c r="BT27" s="212" t="s">
        <v>44</v>
      </c>
      <c r="BU27" s="213"/>
      <c r="BV27" s="216">
        <f t="shared" ref="BV27" si="3">MIN(BB27,BL27)</f>
        <v>0</v>
      </c>
      <c r="BW27" s="217"/>
      <c r="BX27" s="217"/>
      <c r="BY27" s="217"/>
      <c r="BZ27" s="217"/>
      <c r="CA27" s="217"/>
      <c r="CB27" s="217"/>
      <c r="CC27" s="217"/>
      <c r="CD27" s="212" t="s">
        <v>44</v>
      </c>
      <c r="CE27" s="213"/>
      <c r="CF27" s="216">
        <f t="shared" ref="CF27" si="4">MIN(AL27,BV27)</f>
        <v>0</v>
      </c>
      <c r="CG27" s="217"/>
      <c r="CH27" s="217"/>
      <c r="CI27" s="217"/>
      <c r="CJ27" s="217"/>
      <c r="CK27" s="217"/>
      <c r="CL27" s="217"/>
      <c r="CM27" s="217"/>
      <c r="CN27" s="217"/>
      <c r="CO27" s="217"/>
      <c r="CP27" s="217"/>
      <c r="CQ27" s="217"/>
      <c r="CR27" s="212" t="s">
        <v>44</v>
      </c>
      <c r="CS27" s="213"/>
    </row>
    <row r="28" spans="1:110" s="2" customFormat="1" ht="24.95" customHeight="1">
      <c r="A28" s="3"/>
      <c r="B28" s="236"/>
      <c r="C28" s="215"/>
      <c r="D28" s="220"/>
      <c r="E28" s="221"/>
      <c r="F28" s="221"/>
      <c r="G28" s="221"/>
      <c r="H28" s="221"/>
      <c r="I28" s="221"/>
      <c r="J28" s="221"/>
      <c r="K28" s="221"/>
      <c r="L28" s="221"/>
      <c r="M28" s="221"/>
      <c r="N28" s="221"/>
      <c r="O28" s="221"/>
      <c r="P28" s="221"/>
      <c r="Q28" s="221"/>
      <c r="R28" s="221"/>
      <c r="S28" s="222"/>
      <c r="T28" s="243"/>
      <c r="U28" s="244"/>
      <c r="V28" s="244"/>
      <c r="W28" s="244"/>
      <c r="X28" s="244"/>
      <c r="Y28" s="244"/>
      <c r="Z28" s="244"/>
      <c r="AA28" s="244"/>
      <c r="AB28" s="244"/>
      <c r="AC28" s="244"/>
      <c r="AD28" s="245"/>
      <c r="AE28" s="249"/>
      <c r="AF28" s="98"/>
      <c r="AG28" s="98"/>
      <c r="AH28" s="98"/>
      <c r="AI28" s="98"/>
      <c r="AJ28" s="98"/>
      <c r="AK28" s="250"/>
      <c r="AL28" s="253"/>
      <c r="AM28" s="254"/>
      <c r="AN28" s="254"/>
      <c r="AO28" s="254"/>
      <c r="AP28" s="254"/>
      <c r="AQ28" s="254"/>
      <c r="AR28" s="254"/>
      <c r="AS28" s="254"/>
      <c r="AT28" s="214"/>
      <c r="AU28" s="215"/>
      <c r="AV28" s="249"/>
      <c r="AW28" s="98"/>
      <c r="AX28" s="98"/>
      <c r="AY28" s="98"/>
      <c r="AZ28" s="214"/>
      <c r="BA28" s="215"/>
      <c r="BB28" s="218"/>
      <c r="BC28" s="219"/>
      <c r="BD28" s="219"/>
      <c r="BE28" s="219"/>
      <c r="BF28" s="219"/>
      <c r="BG28" s="219"/>
      <c r="BH28" s="219"/>
      <c r="BI28" s="219"/>
      <c r="BJ28" s="214"/>
      <c r="BK28" s="215"/>
      <c r="BL28" s="218"/>
      <c r="BM28" s="219"/>
      <c r="BN28" s="219"/>
      <c r="BO28" s="219"/>
      <c r="BP28" s="219"/>
      <c r="BQ28" s="219"/>
      <c r="BR28" s="219"/>
      <c r="BS28" s="219"/>
      <c r="BT28" s="214"/>
      <c r="BU28" s="215"/>
      <c r="BV28" s="218"/>
      <c r="BW28" s="219"/>
      <c r="BX28" s="219"/>
      <c r="BY28" s="219"/>
      <c r="BZ28" s="219"/>
      <c r="CA28" s="219"/>
      <c r="CB28" s="219"/>
      <c r="CC28" s="219"/>
      <c r="CD28" s="214"/>
      <c r="CE28" s="215"/>
      <c r="CF28" s="218"/>
      <c r="CG28" s="219"/>
      <c r="CH28" s="219"/>
      <c r="CI28" s="219"/>
      <c r="CJ28" s="219"/>
      <c r="CK28" s="219"/>
      <c r="CL28" s="219"/>
      <c r="CM28" s="219"/>
      <c r="CN28" s="219"/>
      <c r="CO28" s="219"/>
      <c r="CP28" s="219"/>
      <c r="CQ28" s="219"/>
      <c r="CR28" s="214"/>
      <c r="CS28" s="215"/>
    </row>
    <row r="29" spans="1:110" s="2" customFormat="1" ht="15" customHeight="1">
      <c r="A29" s="3"/>
      <c r="B29" s="235">
        <v>5</v>
      </c>
      <c r="C29" s="213"/>
      <c r="D29" s="237"/>
      <c r="E29" s="238"/>
      <c r="F29" s="238"/>
      <c r="G29" s="238"/>
      <c r="H29" s="238"/>
      <c r="I29" s="238"/>
      <c r="J29" s="238"/>
      <c r="K29" s="238"/>
      <c r="L29" s="238"/>
      <c r="M29" s="238"/>
      <c r="N29" s="238"/>
      <c r="O29" s="238"/>
      <c r="P29" s="238"/>
      <c r="Q29" s="238"/>
      <c r="R29" s="238"/>
      <c r="S29" s="239"/>
      <c r="T29" s="240" t="s">
        <v>7</v>
      </c>
      <c r="U29" s="241"/>
      <c r="V29" s="241"/>
      <c r="W29" s="241"/>
      <c r="X29" s="241"/>
      <c r="Y29" s="241"/>
      <c r="Z29" s="241"/>
      <c r="AA29" s="241"/>
      <c r="AB29" s="241"/>
      <c r="AC29" s="241"/>
      <c r="AD29" s="242"/>
      <c r="AE29" s="246"/>
      <c r="AF29" s="247"/>
      <c r="AG29" s="247"/>
      <c r="AH29" s="247"/>
      <c r="AI29" s="247"/>
      <c r="AJ29" s="247"/>
      <c r="AK29" s="248"/>
      <c r="AL29" s="251"/>
      <c r="AM29" s="252"/>
      <c r="AN29" s="252"/>
      <c r="AO29" s="252"/>
      <c r="AP29" s="252"/>
      <c r="AQ29" s="252"/>
      <c r="AR29" s="252"/>
      <c r="AS29" s="252"/>
      <c r="AT29" s="212" t="s">
        <v>44</v>
      </c>
      <c r="AU29" s="213"/>
      <c r="AV29" s="246"/>
      <c r="AW29" s="247"/>
      <c r="AX29" s="247"/>
      <c r="AY29" s="247"/>
      <c r="AZ29" s="212" t="s">
        <v>43</v>
      </c>
      <c r="BA29" s="213"/>
      <c r="BB29" s="216" t="str">
        <f>IF(AE29="新２号",CZ23,IF(AE29="新３号",CZ24," "))</f>
        <v xml:space="preserve"> </v>
      </c>
      <c r="BC29" s="217"/>
      <c r="BD29" s="217"/>
      <c r="BE29" s="217"/>
      <c r="BF29" s="217"/>
      <c r="BG29" s="217"/>
      <c r="BH29" s="217"/>
      <c r="BI29" s="217"/>
      <c r="BJ29" s="212" t="s">
        <v>44</v>
      </c>
      <c r="BK29" s="213"/>
      <c r="BL29" s="216">
        <f t="shared" ref="BL29" si="5">AV29*450</f>
        <v>0</v>
      </c>
      <c r="BM29" s="217"/>
      <c r="BN29" s="217"/>
      <c r="BO29" s="217"/>
      <c r="BP29" s="217"/>
      <c r="BQ29" s="217"/>
      <c r="BR29" s="217"/>
      <c r="BS29" s="217"/>
      <c r="BT29" s="212" t="s">
        <v>44</v>
      </c>
      <c r="BU29" s="213"/>
      <c r="BV29" s="216">
        <f t="shared" ref="BV29" si="6">MIN(BB29,BL29)</f>
        <v>0</v>
      </c>
      <c r="BW29" s="217"/>
      <c r="BX29" s="217"/>
      <c r="BY29" s="217"/>
      <c r="BZ29" s="217"/>
      <c r="CA29" s="217"/>
      <c r="CB29" s="217"/>
      <c r="CC29" s="217"/>
      <c r="CD29" s="212" t="s">
        <v>44</v>
      </c>
      <c r="CE29" s="213"/>
      <c r="CF29" s="216">
        <f t="shared" ref="CF29" si="7">MIN(AL29,BV29)</f>
        <v>0</v>
      </c>
      <c r="CG29" s="217"/>
      <c r="CH29" s="217"/>
      <c r="CI29" s="217"/>
      <c r="CJ29" s="217"/>
      <c r="CK29" s="217"/>
      <c r="CL29" s="217"/>
      <c r="CM29" s="217"/>
      <c r="CN29" s="217"/>
      <c r="CO29" s="217"/>
      <c r="CP29" s="217"/>
      <c r="CQ29" s="217"/>
      <c r="CR29" s="212" t="s">
        <v>44</v>
      </c>
      <c r="CS29" s="213"/>
    </row>
    <row r="30" spans="1:110" s="2" customFormat="1" ht="24.95" customHeight="1">
      <c r="A30" s="3"/>
      <c r="B30" s="236"/>
      <c r="C30" s="215"/>
      <c r="D30" s="220"/>
      <c r="E30" s="221"/>
      <c r="F30" s="221"/>
      <c r="G30" s="221"/>
      <c r="H30" s="221"/>
      <c r="I30" s="221"/>
      <c r="J30" s="221"/>
      <c r="K30" s="221"/>
      <c r="L30" s="221"/>
      <c r="M30" s="221"/>
      <c r="N30" s="221"/>
      <c r="O30" s="221"/>
      <c r="P30" s="221"/>
      <c r="Q30" s="221"/>
      <c r="R30" s="221"/>
      <c r="S30" s="222"/>
      <c r="T30" s="243"/>
      <c r="U30" s="244"/>
      <c r="V30" s="244"/>
      <c r="W30" s="244"/>
      <c r="X30" s="244"/>
      <c r="Y30" s="244"/>
      <c r="Z30" s="244"/>
      <c r="AA30" s="244"/>
      <c r="AB30" s="244"/>
      <c r="AC30" s="244"/>
      <c r="AD30" s="245"/>
      <c r="AE30" s="249"/>
      <c r="AF30" s="98"/>
      <c r="AG30" s="98"/>
      <c r="AH30" s="98"/>
      <c r="AI30" s="98"/>
      <c r="AJ30" s="98"/>
      <c r="AK30" s="250"/>
      <c r="AL30" s="253"/>
      <c r="AM30" s="254"/>
      <c r="AN30" s="254"/>
      <c r="AO30" s="254"/>
      <c r="AP30" s="254"/>
      <c r="AQ30" s="254"/>
      <c r="AR30" s="254"/>
      <c r="AS30" s="254"/>
      <c r="AT30" s="214"/>
      <c r="AU30" s="215"/>
      <c r="AV30" s="249"/>
      <c r="AW30" s="98"/>
      <c r="AX30" s="98"/>
      <c r="AY30" s="98"/>
      <c r="AZ30" s="214"/>
      <c r="BA30" s="215"/>
      <c r="BB30" s="218"/>
      <c r="BC30" s="219"/>
      <c r="BD30" s="219"/>
      <c r="BE30" s="219"/>
      <c r="BF30" s="219"/>
      <c r="BG30" s="219"/>
      <c r="BH30" s="219"/>
      <c r="BI30" s="219"/>
      <c r="BJ30" s="214"/>
      <c r="BK30" s="215"/>
      <c r="BL30" s="218"/>
      <c r="BM30" s="219"/>
      <c r="BN30" s="219"/>
      <c r="BO30" s="219"/>
      <c r="BP30" s="219"/>
      <c r="BQ30" s="219"/>
      <c r="BR30" s="219"/>
      <c r="BS30" s="219"/>
      <c r="BT30" s="214"/>
      <c r="BU30" s="215"/>
      <c r="BV30" s="218"/>
      <c r="BW30" s="219"/>
      <c r="BX30" s="219"/>
      <c r="BY30" s="219"/>
      <c r="BZ30" s="219"/>
      <c r="CA30" s="219"/>
      <c r="CB30" s="219"/>
      <c r="CC30" s="219"/>
      <c r="CD30" s="214"/>
      <c r="CE30" s="215"/>
      <c r="CF30" s="218"/>
      <c r="CG30" s="219"/>
      <c r="CH30" s="219"/>
      <c r="CI30" s="219"/>
      <c r="CJ30" s="219"/>
      <c r="CK30" s="219"/>
      <c r="CL30" s="219"/>
      <c r="CM30" s="219"/>
      <c r="CN30" s="219"/>
      <c r="CO30" s="219"/>
      <c r="CP30" s="219"/>
      <c r="CQ30" s="219"/>
      <c r="CR30" s="214"/>
      <c r="CS30" s="215"/>
    </row>
    <row r="31" spans="1:110" s="2" customFormat="1" ht="15" customHeight="1">
      <c r="A31" s="3"/>
      <c r="B31" s="235">
        <v>6</v>
      </c>
      <c r="C31" s="213"/>
      <c r="D31" s="237"/>
      <c r="E31" s="238"/>
      <c r="F31" s="238"/>
      <c r="G31" s="238"/>
      <c r="H31" s="238"/>
      <c r="I31" s="238"/>
      <c r="J31" s="238"/>
      <c r="K31" s="238"/>
      <c r="L31" s="238"/>
      <c r="M31" s="238"/>
      <c r="N31" s="238"/>
      <c r="O31" s="238"/>
      <c r="P31" s="238"/>
      <c r="Q31" s="238"/>
      <c r="R31" s="238"/>
      <c r="S31" s="239"/>
      <c r="T31" s="240" t="s">
        <v>7</v>
      </c>
      <c r="U31" s="241"/>
      <c r="V31" s="241"/>
      <c r="W31" s="241"/>
      <c r="X31" s="241"/>
      <c r="Y31" s="241"/>
      <c r="Z31" s="241"/>
      <c r="AA31" s="241"/>
      <c r="AB31" s="241"/>
      <c r="AC31" s="241"/>
      <c r="AD31" s="242"/>
      <c r="AE31" s="246"/>
      <c r="AF31" s="247"/>
      <c r="AG31" s="247"/>
      <c r="AH31" s="247"/>
      <c r="AI31" s="247"/>
      <c r="AJ31" s="247"/>
      <c r="AK31" s="248"/>
      <c r="AL31" s="251"/>
      <c r="AM31" s="252"/>
      <c r="AN31" s="252"/>
      <c r="AO31" s="252"/>
      <c r="AP31" s="252"/>
      <c r="AQ31" s="252"/>
      <c r="AR31" s="252"/>
      <c r="AS31" s="252"/>
      <c r="AT31" s="212" t="s">
        <v>44</v>
      </c>
      <c r="AU31" s="213"/>
      <c r="AV31" s="246"/>
      <c r="AW31" s="247"/>
      <c r="AX31" s="247"/>
      <c r="AY31" s="247"/>
      <c r="AZ31" s="212" t="s">
        <v>43</v>
      </c>
      <c r="BA31" s="213"/>
      <c r="BB31" s="216" t="str">
        <f>IF(AE31="新２号",CZ23,IF(AE31="新３号",CZ24," "))</f>
        <v xml:space="preserve"> </v>
      </c>
      <c r="BC31" s="217"/>
      <c r="BD31" s="217"/>
      <c r="BE31" s="217"/>
      <c r="BF31" s="217"/>
      <c r="BG31" s="217"/>
      <c r="BH31" s="217"/>
      <c r="BI31" s="217"/>
      <c r="BJ31" s="212" t="s">
        <v>44</v>
      </c>
      <c r="BK31" s="213"/>
      <c r="BL31" s="216">
        <f t="shared" ref="BL31" si="8">AV31*450</f>
        <v>0</v>
      </c>
      <c r="BM31" s="217"/>
      <c r="BN31" s="217"/>
      <c r="BO31" s="217"/>
      <c r="BP31" s="217"/>
      <c r="BQ31" s="217"/>
      <c r="BR31" s="217"/>
      <c r="BS31" s="217"/>
      <c r="BT31" s="212" t="s">
        <v>44</v>
      </c>
      <c r="BU31" s="213"/>
      <c r="BV31" s="216">
        <f t="shared" ref="BV31" si="9">MIN(BB31,BL31)</f>
        <v>0</v>
      </c>
      <c r="BW31" s="217"/>
      <c r="BX31" s="217"/>
      <c r="BY31" s="217"/>
      <c r="BZ31" s="217"/>
      <c r="CA31" s="217"/>
      <c r="CB31" s="217"/>
      <c r="CC31" s="217"/>
      <c r="CD31" s="212" t="s">
        <v>44</v>
      </c>
      <c r="CE31" s="213"/>
      <c r="CF31" s="216">
        <f t="shared" ref="CF31" si="10">MIN(AL31,BV31)</f>
        <v>0</v>
      </c>
      <c r="CG31" s="217"/>
      <c r="CH31" s="217"/>
      <c r="CI31" s="217"/>
      <c r="CJ31" s="217"/>
      <c r="CK31" s="217"/>
      <c r="CL31" s="217"/>
      <c r="CM31" s="217"/>
      <c r="CN31" s="217"/>
      <c r="CO31" s="217"/>
      <c r="CP31" s="217"/>
      <c r="CQ31" s="217"/>
      <c r="CR31" s="212" t="s">
        <v>44</v>
      </c>
      <c r="CS31" s="213"/>
    </row>
    <row r="32" spans="1:110" s="2" customFormat="1" ht="24.95" customHeight="1">
      <c r="A32" s="3"/>
      <c r="B32" s="236"/>
      <c r="C32" s="215"/>
      <c r="D32" s="220"/>
      <c r="E32" s="221"/>
      <c r="F32" s="221"/>
      <c r="G32" s="221"/>
      <c r="H32" s="221"/>
      <c r="I32" s="221"/>
      <c r="J32" s="221"/>
      <c r="K32" s="221"/>
      <c r="L32" s="221"/>
      <c r="M32" s="221"/>
      <c r="N32" s="221"/>
      <c r="O32" s="221"/>
      <c r="P32" s="221"/>
      <c r="Q32" s="221"/>
      <c r="R32" s="221"/>
      <c r="S32" s="222"/>
      <c r="T32" s="243"/>
      <c r="U32" s="244"/>
      <c r="V32" s="244"/>
      <c r="W32" s="244"/>
      <c r="X32" s="244"/>
      <c r="Y32" s="244"/>
      <c r="Z32" s="244"/>
      <c r="AA32" s="244"/>
      <c r="AB32" s="244"/>
      <c r="AC32" s="244"/>
      <c r="AD32" s="245"/>
      <c r="AE32" s="249"/>
      <c r="AF32" s="98"/>
      <c r="AG32" s="98"/>
      <c r="AH32" s="98"/>
      <c r="AI32" s="98"/>
      <c r="AJ32" s="98"/>
      <c r="AK32" s="250"/>
      <c r="AL32" s="253"/>
      <c r="AM32" s="254"/>
      <c r="AN32" s="254"/>
      <c r="AO32" s="254"/>
      <c r="AP32" s="254"/>
      <c r="AQ32" s="254"/>
      <c r="AR32" s="254"/>
      <c r="AS32" s="254"/>
      <c r="AT32" s="214"/>
      <c r="AU32" s="215"/>
      <c r="AV32" s="249"/>
      <c r="AW32" s="98"/>
      <c r="AX32" s="98"/>
      <c r="AY32" s="98"/>
      <c r="AZ32" s="214"/>
      <c r="BA32" s="215"/>
      <c r="BB32" s="218"/>
      <c r="BC32" s="219"/>
      <c r="BD32" s="219"/>
      <c r="BE32" s="219"/>
      <c r="BF32" s="219"/>
      <c r="BG32" s="219"/>
      <c r="BH32" s="219"/>
      <c r="BI32" s="219"/>
      <c r="BJ32" s="214"/>
      <c r="BK32" s="215"/>
      <c r="BL32" s="218"/>
      <c r="BM32" s="219"/>
      <c r="BN32" s="219"/>
      <c r="BO32" s="219"/>
      <c r="BP32" s="219"/>
      <c r="BQ32" s="219"/>
      <c r="BR32" s="219"/>
      <c r="BS32" s="219"/>
      <c r="BT32" s="214"/>
      <c r="BU32" s="215"/>
      <c r="BV32" s="218"/>
      <c r="BW32" s="219"/>
      <c r="BX32" s="219"/>
      <c r="BY32" s="219"/>
      <c r="BZ32" s="219"/>
      <c r="CA32" s="219"/>
      <c r="CB32" s="219"/>
      <c r="CC32" s="219"/>
      <c r="CD32" s="214"/>
      <c r="CE32" s="215"/>
      <c r="CF32" s="218"/>
      <c r="CG32" s="219"/>
      <c r="CH32" s="219"/>
      <c r="CI32" s="219"/>
      <c r="CJ32" s="219"/>
      <c r="CK32" s="219"/>
      <c r="CL32" s="219"/>
      <c r="CM32" s="219"/>
      <c r="CN32" s="219"/>
      <c r="CO32" s="219"/>
      <c r="CP32" s="219"/>
      <c r="CQ32" s="219"/>
      <c r="CR32" s="214"/>
      <c r="CS32" s="215"/>
    </row>
    <row r="33" spans="1:97" s="2" customFormat="1" ht="15" customHeight="1">
      <c r="A33" s="3"/>
      <c r="B33" s="235">
        <v>7</v>
      </c>
      <c r="C33" s="213"/>
      <c r="D33" s="237"/>
      <c r="E33" s="238"/>
      <c r="F33" s="238"/>
      <c r="G33" s="238"/>
      <c r="H33" s="238"/>
      <c r="I33" s="238"/>
      <c r="J33" s="238"/>
      <c r="K33" s="238"/>
      <c r="L33" s="238"/>
      <c r="M33" s="238"/>
      <c r="N33" s="238"/>
      <c r="O33" s="238"/>
      <c r="P33" s="238"/>
      <c r="Q33" s="238"/>
      <c r="R33" s="238"/>
      <c r="S33" s="239"/>
      <c r="T33" s="240" t="s">
        <v>7</v>
      </c>
      <c r="U33" s="241"/>
      <c r="V33" s="241"/>
      <c r="W33" s="241"/>
      <c r="X33" s="241"/>
      <c r="Y33" s="241"/>
      <c r="Z33" s="241"/>
      <c r="AA33" s="241"/>
      <c r="AB33" s="241"/>
      <c r="AC33" s="241"/>
      <c r="AD33" s="242"/>
      <c r="AE33" s="246"/>
      <c r="AF33" s="247"/>
      <c r="AG33" s="247"/>
      <c r="AH33" s="247"/>
      <c r="AI33" s="247"/>
      <c r="AJ33" s="247"/>
      <c r="AK33" s="248"/>
      <c r="AL33" s="251"/>
      <c r="AM33" s="252"/>
      <c r="AN33" s="252"/>
      <c r="AO33" s="252"/>
      <c r="AP33" s="252"/>
      <c r="AQ33" s="252"/>
      <c r="AR33" s="252"/>
      <c r="AS33" s="252"/>
      <c r="AT33" s="212" t="s">
        <v>44</v>
      </c>
      <c r="AU33" s="213"/>
      <c r="AV33" s="246"/>
      <c r="AW33" s="247"/>
      <c r="AX33" s="247"/>
      <c r="AY33" s="247"/>
      <c r="AZ33" s="212" t="s">
        <v>43</v>
      </c>
      <c r="BA33" s="213"/>
      <c r="BB33" s="216" t="str">
        <f>IF(AE33="新２号",CZ23,IF(AE33="新３号",CZ24," "))</f>
        <v xml:space="preserve"> </v>
      </c>
      <c r="BC33" s="217"/>
      <c r="BD33" s="217"/>
      <c r="BE33" s="217"/>
      <c r="BF33" s="217"/>
      <c r="BG33" s="217"/>
      <c r="BH33" s="217"/>
      <c r="BI33" s="217"/>
      <c r="BJ33" s="212" t="s">
        <v>44</v>
      </c>
      <c r="BK33" s="213"/>
      <c r="BL33" s="216">
        <f t="shared" ref="BL33" si="11">AV33*450</f>
        <v>0</v>
      </c>
      <c r="BM33" s="217"/>
      <c r="BN33" s="217"/>
      <c r="BO33" s="217"/>
      <c r="BP33" s="217"/>
      <c r="BQ33" s="217"/>
      <c r="BR33" s="217"/>
      <c r="BS33" s="217"/>
      <c r="BT33" s="212" t="s">
        <v>44</v>
      </c>
      <c r="BU33" s="213"/>
      <c r="BV33" s="216">
        <f t="shared" ref="BV33" si="12">MIN(BB33,BL33)</f>
        <v>0</v>
      </c>
      <c r="BW33" s="217"/>
      <c r="BX33" s="217"/>
      <c r="BY33" s="217"/>
      <c r="BZ33" s="217"/>
      <c r="CA33" s="217"/>
      <c r="CB33" s="217"/>
      <c r="CC33" s="217"/>
      <c r="CD33" s="212" t="s">
        <v>44</v>
      </c>
      <c r="CE33" s="213"/>
      <c r="CF33" s="216">
        <f t="shared" ref="CF33" si="13">MIN(AL33,BV33)</f>
        <v>0</v>
      </c>
      <c r="CG33" s="217"/>
      <c r="CH33" s="217"/>
      <c r="CI33" s="217"/>
      <c r="CJ33" s="217"/>
      <c r="CK33" s="217"/>
      <c r="CL33" s="217"/>
      <c r="CM33" s="217"/>
      <c r="CN33" s="217"/>
      <c r="CO33" s="217"/>
      <c r="CP33" s="217"/>
      <c r="CQ33" s="217"/>
      <c r="CR33" s="212" t="s">
        <v>44</v>
      </c>
      <c r="CS33" s="213"/>
    </row>
    <row r="34" spans="1:97" s="2" customFormat="1" ht="24.95" customHeight="1">
      <c r="A34" s="3"/>
      <c r="B34" s="236"/>
      <c r="C34" s="215"/>
      <c r="D34" s="220"/>
      <c r="E34" s="221"/>
      <c r="F34" s="221"/>
      <c r="G34" s="221"/>
      <c r="H34" s="221"/>
      <c r="I34" s="221"/>
      <c r="J34" s="221"/>
      <c r="K34" s="221"/>
      <c r="L34" s="221"/>
      <c r="M34" s="221"/>
      <c r="N34" s="221"/>
      <c r="O34" s="221"/>
      <c r="P34" s="221"/>
      <c r="Q34" s="221"/>
      <c r="R34" s="221"/>
      <c r="S34" s="222"/>
      <c r="T34" s="243"/>
      <c r="U34" s="244"/>
      <c r="V34" s="244"/>
      <c r="W34" s="244"/>
      <c r="X34" s="244"/>
      <c r="Y34" s="244"/>
      <c r="Z34" s="244"/>
      <c r="AA34" s="244"/>
      <c r="AB34" s="244"/>
      <c r="AC34" s="244"/>
      <c r="AD34" s="245"/>
      <c r="AE34" s="249"/>
      <c r="AF34" s="98"/>
      <c r="AG34" s="98"/>
      <c r="AH34" s="98"/>
      <c r="AI34" s="98"/>
      <c r="AJ34" s="98"/>
      <c r="AK34" s="250"/>
      <c r="AL34" s="253"/>
      <c r="AM34" s="254"/>
      <c r="AN34" s="254"/>
      <c r="AO34" s="254"/>
      <c r="AP34" s="254"/>
      <c r="AQ34" s="254"/>
      <c r="AR34" s="254"/>
      <c r="AS34" s="254"/>
      <c r="AT34" s="214"/>
      <c r="AU34" s="215"/>
      <c r="AV34" s="249"/>
      <c r="AW34" s="98"/>
      <c r="AX34" s="98"/>
      <c r="AY34" s="98"/>
      <c r="AZ34" s="214"/>
      <c r="BA34" s="215"/>
      <c r="BB34" s="218"/>
      <c r="BC34" s="219"/>
      <c r="BD34" s="219"/>
      <c r="BE34" s="219"/>
      <c r="BF34" s="219"/>
      <c r="BG34" s="219"/>
      <c r="BH34" s="219"/>
      <c r="BI34" s="219"/>
      <c r="BJ34" s="214"/>
      <c r="BK34" s="215"/>
      <c r="BL34" s="218"/>
      <c r="BM34" s="219"/>
      <c r="BN34" s="219"/>
      <c r="BO34" s="219"/>
      <c r="BP34" s="219"/>
      <c r="BQ34" s="219"/>
      <c r="BR34" s="219"/>
      <c r="BS34" s="219"/>
      <c r="BT34" s="214"/>
      <c r="BU34" s="215"/>
      <c r="BV34" s="218"/>
      <c r="BW34" s="219"/>
      <c r="BX34" s="219"/>
      <c r="BY34" s="219"/>
      <c r="BZ34" s="219"/>
      <c r="CA34" s="219"/>
      <c r="CB34" s="219"/>
      <c r="CC34" s="219"/>
      <c r="CD34" s="214"/>
      <c r="CE34" s="215"/>
      <c r="CF34" s="218"/>
      <c r="CG34" s="219"/>
      <c r="CH34" s="219"/>
      <c r="CI34" s="219"/>
      <c r="CJ34" s="219"/>
      <c r="CK34" s="219"/>
      <c r="CL34" s="219"/>
      <c r="CM34" s="219"/>
      <c r="CN34" s="219"/>
      <c r="CO34" s="219"/>
      <c r="CP34" s="219"/>
      <c r="CQ34" s="219"/>
      <c r="CR34" s="214"/>
      <c r="CS34" s="215"/>
    </row>
    <row r="35" spans="1:97" s="2" customFormat="1" ht="15" customHeight="1">
      <c r="A35" s="3"/>
      <c r="B35" s="235">
        <v>8</v>
      </c>
      <c r="C35" s="213"/>
      <c r="D35" s="237"/>
      <c r="E35" s="238"/>
      <c r="F35" s="238"/>
      <c r="G35" s="238"/>
      <c r="H35" s="238"/>
      <c r="I35" s="238"/>
      <c r="J35" s="238"/>
      <c r="K35" s="238"/>
      <c r="L35" s="238"/>
      <c r="M35" s="238"/>
      <c r="N35" s="238"/>
      <c r="O35" s="238"/>
      <c r="P35" s="238"/>
      <c r="Q35" s="238"/>
      <c r="R35" s="238"/>
      <c r="S35" s="239"/>
      <c r="T35" s="240" t="s">
        <v>7</v>
      </c>
      <c r="U35" s="241"/>
      <c r="V35" s="241"/>
      <c r="W35" s="241"/>
      <c r="X35" s="241"/>
      <c r="Y35" s="241"/>
      <c r="Z35" s="241"/>
      <c r="AA35" s="241"/>
      <c r="AB35" s="241"/>
      <c r="AC35" s="241"/>
      <c r="AD35" s="242"/>
      <c r="AE35" s="246"/>
      <c r="AF35" s="247"/>
      <c r="AG35" s="247"/>
      <c r="AH35" s="247"/>
      <c r="AI35" s="247"/>
      <c r="AJ35" s="247"/>
      <c r="AK35" s="248"/>
      <c r="AL35" s="251"/>
      <c r="AM35" s="252"/>
      <c r="AN35" s="252"/>
      <c r="AO35" s="252"/>
      <c r="AP35" s="252"/>
      <c r="AQ35" s="252"/>
      <c r="AR35" s="252"/>
      <c r="AS35" s="252"/>
      <c r="AT35" s="212" t="s">
        <v>44</v>
      </c>
      <c r="AU35" s="213"/>
      <c r="AV35" s="246"/>
      <c r="AW35" s="247"/>
      <c r="AX35" s="247"/>
      <c r="AY35" s="247"/>
      <c r="AZ35" s="212" t="s">
        <v>43</v>
      </c>
      <c r="BA35" s="213"/>
      <c r="BB35" s="216" t="str">
        <f>IF(AE35="新２号",CZ23,IF(AE35="新３号",CZ24," "))</f>
        <v xml:space="preserve"> </v>
      </c>
      <c r="BC35" s="217"/>
      <c r="BD35" s="217"/>
      <c r="BE35" s="217"/>
      <c r="BF35" s="217"/>
      <c r="BG35" s="217"/>
      <c r="BH35" s="217"/>
      <c r="BI35" s="217"/>
      <c r="BJ35" s="212" t="s">
        <v>44</v>
      </c>
      <c r="BK35" s="213"/>
      <c r="BL35" s="216">
        <f t="shared" ref="BL35" si="14">AV35*450</f>
        <v>0</v>
      </c>
      <c r="BM35" s="217"/>
      <c r="BN35" s="217"/>
      <c r="BO35" s="217"/>
      <c r="BP35" s="217"/>
      <c r="BQ35" s="217"/>
      <c r="BR35" s="217"/>
      <c r="BS35" s="217"/>
      <c r="BT35" s="212" t="s">
        <v>44</v>
      </c>
      <c r="BU35" s="213"/>
      <c r="BV35" s="216">
        <f t="shared" ref="BV35" si="15">MIN(BB35,BL35)</f>
        <v>0</v>
      </c>
      <c r="BW35" s="217"/>
      <c r="BX35" s="217"/>
      <c r="BY35" s="217"/>
      <c r="BZ35" s="217"/>
      <c r="CA35" s="217"/>
      <c r="CB35" s="217"/>
      <c r="CC35" s="217"/>
      <c r="CD35" s="212" t="s">
        <v>44</v>
      </c>
      <c r="CE35" s="213"/>
      <c r="CF35" s="216">
        <f t="shared" ref="CF35" si="16">MIN(AL35,BV35)</f>
        <v>0</v>
      </c>
      <c r="CG35" s="217"/>
      <c r="CH35" s="217"/>
      <c r="CI35" s="217"/>
      <c r="CJ35" s="217"/>
      <c r="CK35" s="217"/>
      <c r="CL35" s="217"/>
      <c r="CM35" s="217"/>
      <c r="CN35" s="217"/>
      <c r="CO35" s="217"/>
      <c r="CP35" s="217"/>
      <c r="CQ35" s="217"/>
      <c r="CR35" s="212" t="s">
        <v>44</v>
      </c>
      <c r="CS35" s="213"/>
    </row>
    <row r="36" spans="1:97" s="2" customFormat="1" ht="24.95" customHeight="1">
      <c r="A36" s="3"/>
      <c r="B36" s="236"/>
      <c r="C36" s="215"/>
      <c r="D36" s="220"/>
      <c r="E36" s="221"/>
      <c r="F36" s="221"/>
      <c r="G36" s="221"/>
      <c r="H36" s="221"/>
      <c r="I36" s="221"/>
      <c r="J36" s="221"/>
      <c r="K36" s="221"/>
      <c r="L36" s="221"/>
      <c r="M36" s="221"/>
      <c r="N36" s="221"/>
      <c r="O36" s="221"/>
      <c r="P36" s="221"/>
      <c r="Q36" s="221"/>
      <c r="R36" s="221"/>
      <c r="S36" s="222"/>
      <c r="T36" s="243"/>
      <c r="U36" s="244"/>
      <c r="V36" s="244"/>
      <c r="W36" s="244"/>
      <c r="X36" s="244"/>
      <c r="Y36" s="244"/>
      <c r="Z36" s="244"/>
      <c r="AA36" s="244"/>
      <c r="AB36" s="244"/>
      <c r="AC36" s="244"/>
      <c r="AD36" s="245"/>
      <c r="AE36" s="249"/>
      <c r="AF36" s="98"/>
      <c r="AG36" s="98"/>
      <c r="AH36" s="98"/>
      <c r="AI36" s="98"/>
      <c r="AJ36" s="98"/>
      <c r="AK36" s="250"/>
      <c r="AL36" s="253"/>
      <c r="AM36" s="254"/>
      <c r="AN36" s="254"/>
      <c r="AO36" s="254"/>
      <c r="AP36" s="254"/>
      <c r="AQ36" s="254"/>
      <c r="AR36" s="254"/>
      <c r="AS36" s="254"/>
      <c r="AT36" s="214"/>
      <c r="AU36" s="215"/>
      <c r="AV36" s="249"/>
      <c r="AW36" s="98"/>
      <c r="AX36" s="98"/>
      <c r="AY36" s="98"/>
      <c r="AZ36" s="214"/>
      <c r="BA36" s="215"/>
      <c r="BB36" s="218"/>
      <c r="BC36" s="219"/>
      <c r="BD36" s="219"/>
      <c r="BE36" s="219"/>
      <c r="BF36" s="219"/>
      <c r="BG36" s="219"/>
      <c r="BH36" s="219"/>
      <c r="BI36" s="219"/>
      <c r="BJ36" s="214"/>
      <c r="BK36" s="215"/>
      <c r="BL36" s="218"/>
      <c r="BM36" s="219"/>
      <c r="BN36" s="219"/>
      <c r="BO36" s="219"/>
      <c r="BP36" s="219"/>
      <c r="BQ36" s="219"/>
      <c r="BR36" s="219"/>
      <c r="BS36" s="219"/>
      <c r="BT36" s="214"/>
      <c r="BU36" s="215"/>
      <c r="BV36" s="218"/>
      <c r="BW36" s="219"/>
      <c r="BX36" s="219"/>
      <c r="BY36" s="219"/>
      <c r="BZ36" s="219"/>
      <c r="CA36" s="219"/>
      <c r="CB36" s="219"/>
      <c r="CC36" s="219"/>
      <c r="CD36" s="214"/>
      <c r="CE36" s="215"/>
      <c r="CF36" s="218"/>
      <c r="CG36" s="219"/>
      <c r="CH36" s="219"/>
      <c r="CI36" s="219"/>
      <c r="CJ36" s="219"/>
      <c r="CK36" s="219"/>
      <c r="CL36" s="219"/>
      <c r="CM36" s="219"/>
      <c r="CN36" s="219"/>
      <c r="CO36" s="219"/>
      <c r="CP36" s="219"/>
      <c r="CQ36" s="219"/>
      <c r="CR36" s="214"/>
      <c r="CS36" s="215"/>
    </row>
    <row r="37" spans="1:97" s="2" customFormat="1" ht="15" customHeight="1">
      <c r="A37" s="3"/>
      <c r="B37" s="235">
        <v>9</v>
      </c>
      <c r="C37" s="213"/>
      <c r="D37" s="237"/>
      <c r="E37" s="238"/>
      <c r="F37" s="238"/>
      <c r="G37" s="238"/>
      <c r="H37" s="238"/>
      <c r="I37" s="238"/>
      <c r="J37" s="238"/>
      <c r="K37" s="238"/>
      <c r="L37" s="238"/>
      <c r="M37" s="238"/>
      <c r="N37" s="238"/>
      <c r="O37" s="238"/>
      <c r="P37" s="238"/>
      <c r="Q37" s="238"/>
      <c r="R37" s="238"/>
      <c r="S37" s="239"/>
      <c r="T37" s="240" t="s">
        <v>7</v>
      </c>
      <c r="U37" s="241"/>
      <c r="V37" s="241"/>
      <c r="W37" s="241"/>
      <c r="X37" s="241"/>
      <c r="Y37" s="241"/>
      <c r="Z37" s="241"/>
      <c r="AA37" s="241"/>
      <c r="AB37" s="241"/>
      <c r="AC37" s="241"/>
      <c r="AD37" s="242"/>
      <c r="AE37" s="246"/>
      <c r="AF37" s="247"/>
      <c r="AG37" s="247"/>
      <c r="AH37" s="247"/>
      <c r="AI37" s="247"/>
      <c r="AJ37" s="247"/>
      <c r="AK37" s="248"/>
      <c r="AL37" s="251"/>
      <c r="AM37" s="252"/>
      <c r="AN37" s="252"/>
      <c r="AO37" s="252"/>
      <c r="AP37" s="252"/>
      <c r="AQ37" s="252"/>
      <c r="AR37" s="252"/>
      <c r="AS37" s="252"/>
      <c r="AT37" s="212" t="s">
        <v>44</v>
      </c>
      <c r="AU37" s="213"/>
      <c r="AV37" s="246"/>
      <c r="AW37" s="247"/>
      <c r="AX37" s="247"/>
      <c r="AY37" s="247"/>
      <c r="AZ37" s="212" t="s">
        <v>43</v>
      </c>
      <c r="BA37" s="213"/>
      <c r="BB37" s="216" t="str">
        <f>IF(AE37="新２号",CZ23,IF(AE37="新３号",CZ24," "))</f>
        <v xml:space="preserve"> </v>
      </c>
      <c r="BC37" s="217"/>
      <c r="BD37" s="217"/>
      <c r="BE37" s="217"/>
      <c r="BF37" s="217"/>
      <c r="BG37" s="217"/>
      <c r="BH37" s="217"/>
      <c r="BI37" s="217"/>
      <c r="BJ37" s="212" t="s">
        <v>44</v>
      </c>
      <c r="BK37" s="213"/>
      <c r="BL37" s="216">
        <f t="shared" ref="BL37" si="17">AV37*450</f>
        <v>0</v>
      </c>
      <c r="BM37" s="217"/>
      <c r="BN37" s="217"/>
      <c r="BO37" s="217"/>
      <c r="BP37" s="217"/>
      <c r="BQ37" s="217"/>
      <c r="BR37" s="217"/>
      <c r="BS37" s="217"/>
      <c r="BT37" s="212" t="s">
        <v>44</v>
      </c>
      <c r="BU37" s="213"/>
      <c r="BV37" s="216">
        <f t="shared" ref="BV37" si="18">MIN(BB37,BL37)</f>
        <v>0</v>
      </c>
      <c r="BW37" s="217"/>
      <c r="BX37" s="217"/>
      <c r="BY37" s="217"/>
      <c r="BZ37" s="217"/>
      <c r="CA37" s="217"/>
      <c r="CB37" s="217"/>
      <c r="CC37" s="217"/>
      <c r="CD37" s="212" t="s">
        <v>44</v>
      </c>
      <c r="CE37" s="213"/>
      <c r="CF37" s="216">
        <f t="shared" ref="CF37" si="19">MIN(AL37,BV37)</f>
        <v>0</v>
      </c>
      <c r="CG37" s="217"/>
      <c r="CH37" s="217"/>
      <c r="CI37" s="217"/>
      <c r="CJ37" s="217"/>
      <c r="CK37" s="217"/>
      <c r="CL37" s="217"/>
      <c r="CM37" s="217"/>
      <c r="CN37" s="217"/>
      <c r="CO37" s="217"/>
      <c r="CP37" s="217"/>
      <c r="CQ37" s="217"/>
      <c r="CR37" s="212" t="s">
        <v>44</v>
      </c>
      <c r="CS37" s="213"/>
    </row>
    <row r="38" spans="1:97" s="2" customFormat="1" ht="24.95" customHeight="1">
      <c r="A38" s="3"/>
      <c r="B38" s="236"/>
      <c r="C38" s="215"/>
      <c r="D38" s="220"/>
      <c r="E38" s="221"/>
      <c r="F38" s="221"/>
      <c r="G38" s="221"/>
      <c r="H38" s="221"/>
      <c r="I38" s="221"/>
      <c r="J38" s="221"/>
      <c r="K38" s="221"/>
      <c r="L38" s="221"/>
      <c r="M38" s="221"/>
      <c r="N38" s="221"/>
      <c r="O38" s="221"/>
      <c r="P38" s="221"/>
      <c r="Q38" s="221"/>
      <c r="R38" s="221"/>
      <c r="S38" s="222"/>
      <c r="T38" s="243"/>
      <c r="U38" s="244"/>
      <c r="V38" s="244"/>
      <c r="W38" s="244"/>
      <c r="X38" s="244"/>
      <c r="Y38" s="244"/>
      <c r="Z38" s="244"/>
      <c r="AA38" s="244"/>
      <c r="AB38" s="244"/>
      <c r="AC38" s="244"/>
      <c r="AD38" s="245"/>
      <c r="AE38" s="249"/>
      <c r="AF38" s="98"/>
      <c r="AG38" s="98"/>
      <c r="AH38" s="98"/>
      <c r="AI38" s="98"/>
      <c r="AJ38" s="98"/>
      <c r="AK38" s="250"/>
      <c r="AL38" s="253"/>
      <c r="AM38" s="254"/>
      <c r="AN38" s="254"/>
      <c r="AO38" s="254"/>
      <c r="AP38" s="254"/>
      <c r="AQ38" s="254"/>
      <c r="AR38" s="254"/>
      <c r="AS38" s="254"/>
      <c r="AT38" s="214"/>
      <c r="AU38" s="215"/>
      <c r="AV38" s="249"/>
      <c r="AW38" s="98"/>
      <c r="AX38" s="98"/>
      <c r="AY38" s="98"/>
      <c r="AZ38" s="214"/>
      <c r="BA38" s="215"/>
      <c r="BB38" s="218"/>
      <c r="BC38" s="219"/>
      <c r="BD38" s="219"/>
      <c r="BE38" s="219"/>
      <c r="BF38" s="219"/>
      <c r="BG38" s="219"/>
      <c r="BH38" s="219"/>
      <c r="BI38" s="219"/>
      <c r="BJ38" s="214"/>
      <c r="BK38" s="215"/>
      <c r="BL38" s="218"/>
      <c r="BM38" s="219"/>
      <c r="BN38" s="219"/>
      <c r="BO38" s="219"/>
      <c r="BP38" s="219"/>
      <c r="BQ38" s="219"/>
      <c r="BR38" s="219"/>
      <c r="BS38" s="219"/>
      <c r="BT38" s="214"/>
      <c r="BU38" s="215"/>
      <c r="BV38" s="218"/>
      <c r="BW38" s="219"/>
      <c r="BX38" s="219"/>
      <c r="BY38" s="219"/>
      <c r="BZ38" s="219"/>
      <c r="CA38" s="219"/>
      <c r="CB38" s="219"/>
      <c r="CC38" s="219"/>
      <c r="CD38" s="214"/>
      <c r="CE38" s="215"/>
      <c r="CF38" s="218"/>
      <c r="CG38" s="219"/>
      <c r="CH38" s="219"/>
      <c r="CI38" s="219"/>
      <c r="CJ38" s="219"/>
      <c r="CK38" s="219"/>
      <c r="CL38" s="219"/>
      <c r="CM38" s="219"/>
      <c r="CN38" s="219"/>
      <c r="CO38" s="219"/>
      <c r="CP38" s="219"/>
      <c r="CQ38" s="219"/>
      <c r="CR38" s="214"/>
      <c r="CS38" s="215"/>
    </row>
    <row r="39" spans="1:97" s="2" customFormat="1" ht="15" customHeight="1">
      <c r="A39" s="3"/>
      <c r="B39" s="235">
        <v>10</v>
      </c>
      <c r="C39" s="213"/>
      <c r="D39" s="237"/>
      <c r="E39" s="238"/>
      <c r="F39" s="238"/>
      <c r="G39" s="238"/>
      <c r="H39" s="238"/>
      <c r="I39" s="238"/>
      <c r="J39" s="238"/>
      <c r="K39" s="238"/>
      <c r="L39" s="238"/>
      <c r="M39" s="238"/>
      <c r="N39" s="238"/>
      <c r="O39" s="238"/>
      <c r="P39" s="238"/>
      <c r="Q39" s="238"/>
      <c r="R39" s="238"/>
      <c r="S39" s="239"/>
      <c r="T39" s="240" t="s">
        <v>7</v>
      </c>
      <c r="U39" s="241"/>
      <c r="V39" s="241"/>
      <c r="W39" s="241"/>
      <c r="X39" s="241"/>
      <c r="Y39" s="241"/>
      <c r="Z39" s="241"/>
      <c r="AA39" s="241"/>
      <c r="AB39" s="241"/>
      <c r="AC39" s="241"/>
      <c r="AD39" s="242"/>
      <c r="AE39" s="246"/>
      <c r="AF39" s="247"/>
      <c r="AG39" s="247"/>
      <c r="AH39" s="247"/>
      <c r="AI39" s="247"/>
      <c r="AJ39" s="247"/>
      <c r="AK39" s="248"/>
      <c r="AL39" s="251"/>
      <c r="AM39" s="252"/>
      <c r="AN39" s="252"/>
      <c r="AO39" s="252"/>
      <c r="AP39" s="252"/>
      <c r="AQ39" s="252"/>
      <c r="AR39" s="252"/>
      <c r="AS39" s="252"/>
      <c r="AT39" s="212" t="s">
        <v>44</v>
      </c>
      <c r="AU39" s="213"/>
      <c r="AV39" s="246"/>
      <c r="AW39" s="247"/>
      <c r="AX39" s="247"/>
      <c r="AY39" s="247"/>
      <c r="AZ39" s="212" t="s">
        <v>43</v>
      </c>
      <c r="BA39" s="213"/>
      <c r="BB39" s="216" t="str">
        <f>IF(AE39="新２号",CZ23,IF(AE39="新３号",CZ24," "))</f>
        <v xml:space="preserve"> </v>
      </c>
      <c r="BC39" s="217"/>
      <c r="BD39" s="217"/>
      <c r="BE39" s="217"/>
      <c r="BF39" s="217"/>
      <c r="BG39" s="217"/>
      <c r="BH39" s="217"/>
      <c r="BI39" s="217"/>
      <c r="BJ39" s="212" t="s">
        <v>44</v>
      </c>
      <c r="BK39" s="213"/>
      <c r="BL39" s="216">
        <f t="shared" ref="BL39" si="20">AV39*450</f>
        <v>0</v>
      </c>
      <c r="BM39" s="217"/>
      <c r="BN39" s="217"/>
      <c r="BO39" s="217"/>
      <c r="BP39" s="217"/>
      <c r="BQ39" s="217"/>
      <c r="BR39" s="217"/>
      <c r="BS39" s="217"/>
      <c r="BT39" s="212" t="s">
        <v>44</v>
      </c>
      <c r="BU39" s="213"/>
      <c r="BV39" s="216">
        <f t="shared" ref="BV39" si="21">MIN(BB39,BL39)</f>
        <v>0</v>
      </c>
      <c r="BW39" s="217"/>
      <c r="BX39" s="217"/>
      <c r="BY39" s="217"/>
      <c r="BZ39" s="217"/>
      <c r="CA39" s="217"/>
      <c r="CB39" s="217"/>
      <c r="CC39" s="217"/>
      <c r="CD39" s="212" t="s">
        <v>44</v>
      </c>
      <c r="CE39" s="213"/>
      <c r="CF39" s="216">
        <f t="shared" ref="CF39" si="22">MIN(AL39,BV39)</f>
        <v>0</v>
      </c>
      <c r="CG39" s="217"/>
      <c r="CH39" s="217"/>
      <c r="CI39" s="217"/>
      <c r="CJ39" s="217"/>
      <c r="CK39" s="217"/>
      <c r="CL39" s="217"/>
      <c r="CM39" s="217"/>
      <c r="CN39" s="217"/>
      <c r="CO39" s="217"/>
      <c r="CP39" s="217"/>
      <c r="CQ39" s="217"/>
      <c r="CR39" s="212" t="s">
        <v>44</v>
      </c>
      <c r="CS39" s="213"/>
    </row>
    <row r="40" spans="1:97" s="2" customFormat="1" ht="24.95" customHeight="1">
      <c r="A40" s="3"/>
      <c r="B40" s="236"/>
      <c r="C40" s="215"/>
      <c r="D40" s="220"/>
      <c r="E40" s="221"/>
      <c r="F40" s="221"/>
      <c r="G40" s="221"/>
      <c r="H40" s="221"/>
      <c r="I40" s="221"/>
      <c r="J40" s="221"/>
      <c r="K40" s="221"/>
      <c r="L40" s="221"/>
      <c r="M40" s="221"/>
      <c r="N40" s="221"/>
      <c r="O40" s="221"/>
      <c r="P40" s="221"/>
      <c r="Q40" s="221"/>
      <c r="R40" s="221"/>
      <c r="S40" s="222"/>
      <c r="T40" s="243"/>
      <c r="U40" s="244"/>
      <c r="V40" s="244"/>
      <c r="W40" s="244"/>
      <c r="X40" s="244"/>
      <c r="Y40" s="244"/>
      <c r="Z40" s="244"/>
      <c r="AA40" s="244"/>
      <c r="AB40" s="244"/>
      <c r="AC40" s="244"/>
      <c r="AD40" s="245"/>
      <c r="AE40" s="249"/>
      <c r="AF40" s="98"/>
      <c r="AG40" s="98"/>
      <c r="AH40" s="98"/>
      <c r="AI40" s="98"/>
      <c r="AJ40" s="98"/>
      <c r="AK40" s="250"/>
      <c r="AL40" s="253"/>
      <c r="AM40" s="254"/>
      <c r="AN40" s="254"/>
      <c r="AO40" s="254"/>
      <c r="AP40" s="254"/>
      <c r="AQ40" s="254"/>
      <c r="AR40" s="254"/>
      <c r="AS40" s="254"/>
      <c r="AT40" s="214"/>
      <c r="AU40" s="215"/>
      <c r="AV40" s="249"/>
      <c r="AW40" s="98"/>
      <c r="AX40" s="98"/>
      <c r="AY40" s="98"/>
      <c r="AZ40" s="214"/>
      <c r="BA40" s="215"/>
      <c r="BB40" s="218"/>
      <c r="BC40" s="219"/>
      <c r="BD40" s="219"/>
      <c r="BE40" s="219"/>
      <c r="BF40" s="219"/>
      <c r="BG40" s="219"/>
      <c r="BH40" s="219"/>
      <c r="BI40" s="219"/>
      <c r="BJ40" s="214"/>
      <c r="BK40" s="215"/>
      <c r="BL40" s="218"/>
      <c r="BM40" s="219"/>
      <c r="BN40" s="219"/>
      <c r="BO40" s="219"/>
      <c r="BP40" s="219"/>
      <c r="BQ40" s="219"/>
      <c r="BR40" s="219"/>
      <c r="BS40" s="219"/>
      <c r="BT40" s="214"/>
      <c r="BU40" s="215"/>
      <c r="BV40" s="218"/>
      <c r="BW40" s="219"/>
      <c r="BX40" s="219"/>
      <c r="BY40" s="219"/>
      <c r="BZ40" s="219"/>
      <c r="CA40" s="219"/>
      <c r="CB40" s="219"/>
      <c r="CC40" s="219"/>
      <c r="CD40" s="214"/>
      <c r="CE40" s="215"/>
      <c r="CF40" s="218"/>
      <c r="CG40" s="219"/>
      <c r="CH40" s="219"/>
      <c r="CI40" s="219"/>
      <c r="CJ40" s="219"/>
      <c r="CK40" s="219"/>
      <c r="CL40" s="219"/>
      <c r="CM40" s="219"/>
      <c r="CN40" s="219"/>
      <c r="CO40" s="219"/>
      <c r="CP40" s="219"/>
      <c r="CQ40" s="219"/>
      <c r="CR40" s="214"/>
      <c r="CS40" s="215"/>
    </row>
    <row r="41" spans="1:97" s="2" customFormat="1" ht="15" customHeight="1">
      <c r="A41" s="3"/>
      <c r="B41" s="235">
        <v>11</v>
      </c>
      <c r="C41" s="213"/>
      <c r="D41" s="237"/>
      <c r="E41" s="238"/>
      <c r="F41" s="238"/>
      <c r="G41" s="238"/>
      <c r="H41" s="238"/>
      <c r="I41" s="238"/>
      <c r="J41" s="238"/>
      <c r="K41" s="238"/>
      <c r="L41" s="238"/>
      <c r="M41" s="238"/>
      <c r="N41" s="238"/>
      <c r="O41" s="238"/>
      <c r="P41" s="238"/>
      <c r="Q41" s="238"/>
      <c r="R41" s="238"/>
      <c r="S41" s="239"/>
      <c r="T41" s="240" t="s">
        <v>7</v>
      </c>
      <c r="U41" s="241"/>
      <c r="V41" s="241"/>
      <c r="W41" s="241"/>
      <c r="X41" s="241"/>
      <c r="Y41" s="241"/>
      <c r="Z41" s="241"/>
      <c r="AA41" s="241"/>
      <c r="AB41" s="241"/>
      <c r="AC41" s="241"/>
      <c r="AD41" s="242"/>
      <c r="AE41" s="246"/>
      <c r="AF41" s="247"/>
      <c r="AG41" s="247"/>
      <c r="AH41" s="247"/>
      <c r="AI41" s="247"/>
      <c r="AJ41" s="247"/>
      <c r="AK41" s="248"/>
      <c r="AL41" s="251"/>
      <c r="AM41" s="252"/>
      <c r="AN41" s="252"/>
      <c r="AO41" s="252"/>
      <c r="AP41" s="252"/>
      <c r="AQ41" s="252"/>
      <c r="AR41" s="252"/>
      <c r="AS41" s="252"/>
      <c r="AT41" s="212" t="s">
        <v>44</v>
      </c>
      <c r="AU41" s="213"/>
      <c r="AV41" s="246"/>
      <c r="AW41" s="247"/>
      <c r="AX41" s="247"/>
      <c r="AY41" s="247"/>
      <c r="AZ41" s="212" t="s">
        <v>43</v>
      </c>
      <c r="BA41" s="213"/>
      <c r="BB41" s="216" t="str">
        <f>IF(AE41="新２号",CZ23,IF(AE41="新３号",CZ24," "))</f>
        <v xml:space="preserve"> </v>
      </c>
      <c r="BC41" s="217"/>
      <c r="BD41" s="217"/>
      <c r="BE41" s="217"/>
      <c r="BF41" s="217"/>
      <c r="BG41" s="217"/>
      <c r="BH41" s="217"/>
      <c r="BI41" s="217"/>
      <c r="BJ41" s="212" t="s">
        <v>44</v>
      </c>
      <c r="BK41" s="213"/>
      <c r="BL41" s="216">
        <f t="shared" ref="BL41" si="23">AV41*450</f>
        <v>0</v>
      </c>
      <c r="BM41" s="217"/>
      <c r="BN41" s="217"/>
      <c r="BO41" s="217"/>
      <c r="BP41" s="217"/>
      <c r="BQ41" s="217"/>
      <c r="BR41" s="217"/>
      <c r="BS41" s="217"/>
      <c r="BT41" s="212" t="s">
        <v>44</v>
      </c>
      <c r="BU41" s="213"/>
      <c r="BV41" s="216">
        <f t="shared" ref="BV41" si="24">MIN(BB41,BL41)</f>
        <v>0</v>
      </c>
      <c r="BW41" s="217"/>
      <c r="BX41" s="217"/>
      <c r="BY41" s="217"/>
      <c r="BZ41" s="217"/>
      <c r="CA41" s="217"/>
      <c r="CB41" s="217"/>
      <c r="CC41" s="217"/>
      <c r="CD41" s="212" t="s">
        <v>44</v>
      </c>
      <c r="CE41" s="213"/>
      <c r="CF41" s="216">
        <f t="shared" ref="CF41" si="25">MIN(AL41,BV41)</f>
        <v>0</v>
      </c>
      <c r="CG41" s="217"/>
      <c r="CH41" s="217"/>
      <c r="CI41" s="217"/>
      <c r="CJ41" s="217"/>
      <c r="CK41" s="217"/>
      <c r="CL41" s="217"/>
      <c r="CM41" s="217"/>
      <c r="CN41" s="217"/>
      <c r="CO41" s="217"/>
      <c r="CP41" s="217"/>
      <c r="CQ41" s="217"/>
      <c r="CR41" s="212" t="s">
        <v>44</v>
      </c>
      <c r="CS41" s="213"/>
    </row>
    <row r="42" spans="1:97" s="2" customFormat="1" ht="24.95" customHeight="1">
      <c r="A42" s="3"/>
      <c r="B42" s="236"/>
      <c r="C42" s="215"/>
      <c r="D42" s="220"/>
      <c r="E42" s="221"/>
      <c r="F42" s="221"/>
      <c r="G42" s="221"/>
      <c r="H42" s="221"/>
      <c r="I42" s="221"/>
      <c r="J42" s="221"/>
      <c r="K42" s="221"/>
      <c r="L42" s="221"/>
      <c r="M42" s="221"/>
      <c r="N42" s="221"/>
      <c r="O42" s="221"/>
      <c r="P42" s="221"/>
      <c r="Q42" s="221"/>
      <c r="R42" s="221"/>
      <c r="S42" s="222"/>
      <c r="T42" s="243"/>
      <c r="U42" s="244"/>
      <c r="V42" s="244"/>
      <c r="W42" s="244"/>
      <c r="X42" s="244"/>
      <c r="Y42" s="244"/>
      <c r="Z42" s="244"/>
      <c r="AA42" s="244"/>
      <c r="AB42" s="244"/>
      <c r="AC42" s="244"/>
      <c r="AD42" s="245"/>
      <c r="AE42" s="249"/>
      <c r="AF42" s="98"/>
      <c r="AG42" s="98"/>
      <c r="AH42" s="98"/>
      <c r="AI42" s="98"/>
      <c r="AJ42" s="98"/>
      <c r="AK42" s="250"/>
      <c r="AL42" s="253"/>
      <c r="AM42" s="254"/>
      <c r="AN42" s="254"/>
      <c r="AO42" s="254"/>
      <c r="AP42" s="254"/>
      <c r="AQ42" s="254"/>
      <c r="AR42" s="254"/>
      <c r="AS42" s="254"/>
      <c r="AT42" s="214"/>
      <c r="AU42" s="215"/>
      <c r="AV42" s="249"/>
      <c r="AW42" s="98"/>
      <c r="AX42" s="98"/>
      <c r="AY42" s="98"/>
      <c r="AZ42" s="214"/>
      <c r="BA42" s="215"/>
      <c r="BB42" s="218"/>
      <c r="BC42" s="219"/>
      <c r="BD42" s="219"/>
      <c r="BE42" s="219"/>
      <c r="BF42" s="219"/>
      <c r="BG42" s="219"/>
      <c r="BH42" s="219"/>
      <c r="BI42" s="219"/>
      <c r="BJ42" s="214"/>
      <c r="BK42" s="215"/>
      <c r="BL42" s="218"/>
      <c r="BM42" s="219"/>
      <c r="BN42" s="219"/>
      <c r="BO42" s="219"/>
      <c r="BP42" s="219"/>
      <c r="BQ42" s="219"/>
      <c r="BR42" s="219"/>
      <c r="BS42" s="219"/>
      <c r="BT42" s="214"/>
      <c r="BU42" s="215"/>
      <c r="BV42" s="218"/>
      <c r="BW42" s="219"/>
      <c r="BX42" s="219"/>
      <c r="BY42" s="219"/>
      <c r="BZ42" s="219"/>
      <c r="CA42" s="219"/>
      <c r="CB42" s="219"/>
      <c r="CC42" s="219"/>
      <c r="CD42" s="214"/>
      <c r="CE42" s="215"/>
      <c r="CF42" s="218"/>
      <c r="CG42" s="219"/>
      <c r="CH42" s="219"/>
      <c r="CI42" s="219"/>
      <c r="CJ42" s="219"/>
      <c r="CK42" s="219"/>
      <c r="CL42" s="219"/>
      <c r="CM42" s="219"/>
      <c r="CN42" s="219"/>
      <c r="CO42" s="219"/>
      <c r="CP42" s="219"/>
      <c r="CQ42" s="219"/>
      <c r="CR42" s="214"/>
      <c r="CS42" s="215"/>
    </row>
    <row r="43" spans="1:97" s="2" customFormat="1" ht="15" customHeight="1">
      <c r="A43" s="3"/>
      <c r="B43" s="235">
        <v>12</v>
      </c>
      <c r="C43" s="213"/>
      <c r="D43" s="237"/>
      <c r="E43" s="238"/>
      <c r="F43" s="238"/>
      <c r="G43" s="238"/>
      <c r="H43" s="238"/>
      <c r="I43" s="238"/>
      <c r="J43" s="238"/>
      <c r="K43" s="238"/>
      <c r="L43" s="238"/>
      <c r="M43" s="238"/>
      <c r="N43" s="238"/>
      <c r="O43" s="238"/>
      <c r="P43" s="238"/>
      <c r="Q43" s="238"/>
      <c r="R43" s="238"/>
      <c r="S43" s="239"/>
      <c r="T43" s="240" t="s">
        <v>7</v>
      </c>
      <c r="U43" s="241"/>
      <c r="V43" s="241"/>
      <c r="W43" s="241"/>
      <c r="X43" s="241"/>
      <c r="Y43" s="241"/>
      <c r="Z43" s="241"/>
      <c r="AA43" s="241"/>
      <c r="AB43" s="241"/>
      <c r="AC43" s="241"/>
      <c r="AD43" s="242"/>
      <c r="AE43" s="246"/>
      <c r="AF43" s="247"/>
      <c r="AG43" s="247"/>
      <c r="AH43" s="247"/>
      <c r="AI43" s="247"/>
      <c r="AJ43" s="247"/>
      <c r="AK43" s="248"/>
      <c r="AL43" s="251"/>
      <c r="AM43" s="252"/>
      <c r="AN43" s="252"/>
      <c r="AO43" s="252"/>
      <c r="AP43" s="252"/>
      <c r="AQ43" s="252"/>
      <c r="AR43" s="252"/>
      <c r="AS43" s="252"/>
      <c r="AT43" s="212" t="s">
        <v>44</v>
      </c>
      <c r="AU43" s="213"/>
      <c r="AV43" s="246"/>
      <c r="AW43" s="247"/>
      <c r="AX43" s="247"/>
      <c r="AY43" s="247"/>
      <c r="AZ43" s="212" t="s">
        <v>43</v>
      </c>
      <c r="BA43" s="213"/>
      <c r="BB43" s="216" t="str">
        <f>IF(AE43="新２号",CZ23,IF(AE43="新３号",CZ24," "))</f>
        <v xml:space="preserve"> </v>
      </c>
      <c r="BC43" s="217"/>
      <c r="BD43" s="217"/>
      <c r="BE43" s="217"/>
      <c r="BF43" s="217"/>
      <c r="BG43" s="217"/>
      <c r="BH43" s="217"/>
      <c r="BI43" s="217"/>
      <c r="BJ43" s="212" t="s">
        <v>44</v>
      </c>
      <c r="BK43" s="213"/>
      <c r="BL43" s="216">
        <f t="shared" ref="BL43" si="26">AV43*450</f>
        <v>0</v>
      </c>
      <c r="BM43" s="217"/>
      <c r="BN43" s="217"/>
      <c r="BO43" s="217"/>
      <c r="BP43" s="217"/>
      <c r="BQ43" s="217"/>
      <c r="BR43" s="217"/>
      <c r="BS43" s="217"/>
      <c r="BT43" s="212" t="s">
        <v>44</v>
      </c>
      <c r="BU43" s="213"/>
      <c r="BV43" s="216">
        <f t="shared" ref="BV43" si="27">MIN(BB43,BL43)</f>
        <v>0</v>
      </c>
      <c r="BW43" s="217"/>
      <c r="BX43" s="217"/>
      <c r="BY43" s="217"/>
      <c r="BZ43" s="217"/>
      <c r="CA43" s="217"/>
      <c r="CB43" s="217"/>
      <c r="CC43" s="217"/>
      <c r="CD43" s="212" t="s">
        <v>44</v>
      </c>
      <c r="CE43" s="213"/>
      <c r="CF43" s="216">
        <f t="shared" ref="CF43" si="28">MIN(AL43,BV43)</f>
        <v>0</v>
      </c>
      <c r="CG43" s="217"/>
      <c r="CH43" s="217"/>
      <c r="CI43" s="217"/>
      <c r="CJ43" s="217"/>
      <c r="CK43" s="217"/>
      <c r="CL43" s="217"/>
      <c r="CM43" s="217"/>
      <c r="CN43" s="217"/>
      <c r="CO43" s="217"/>
      <c r="CP43" s="217"/>
      <c r="CQ43" s="217"/>
      <c r="CR43" s="212" t="s">
        <v>44</v>
      </c>
      <c r="CS43" s="213"/>
    </row>
    <row r="44" spans="1:97" s="2" customFormat="1" ht="24.95" customHeight="1">
      <c r="A44" s="3"/>
      <c r="B44" s="236"/>
      <c r="C44" s="215"/>
      <c r="D44" s="220"/>
      <c r="E44" s="221"/>
      <c r="F44" s="221"/>
      <c r="G44" s="221"/>
      <c r="H44" s="221"/>
      <c r="I44" s="221"/>
      <c r="J44" s="221"/>
      <c r="K44" s="221"/>
      <c r="L44" s="221"/>
      <c r="M44" s="221"/>
      <c r="N44" s="221"/>
      <c r="O44" s="221"/>
      <c r="P44" s="221"/>
      <c r="Q44" s="221"/>
      <c r="R44" s="221"/>
      <c r="S44" s="222"/>
      <c r="T44" s="243"/>
      <c r="U44" s="244"/>
      <c r="V44" s="244"/>
      <c r="W44" s="244"/>
      <c r="X44" s="244"/>
      <c r="Y44" s="244"/>
      <c r="Z44" s="244"/>
      <c r="AA44" s="244"/>
      <c r="AB44" s="244"/>
      <c r="AC44" s="244"/>
      <c r="AD44" s="245"/>
      <c r="AE44" s="249"/>
      <c r="AF44" s="98"/>
      <c r="AG44" s="98"/>
      <c r="AH44" s="98"/>
      <c r="AI44" s="98"/>
      <c r="AJ44" s="98"/>
      <c r="AK44" s="250"/>
      <c r="AL44" s="253"/>
      <c r="AM44" s="254"/>
      <c r="AN44" s="254"/>
      <c r="AO44" s="254"/>
      <c r="AP44" s="254"/>
      <c r="AQ44" s="254"/>
      <c r="AR44" s="254"/>
      <c r="AS44" s="254"/>
      <c r="AT44" s="214"/>
      <c r="AU44" s="215"/>
      <c r="AV44" s="249"/>
      <c r="AW44" s="98"/>
      <c r="AX44" s="98"/>
      <c r="AY44" s="98"/>
      <c r="AZ44" s="214"/>
      <c r="BA44" s="215"/>
      <c r="BB44" s="218"/>
      <c r="BC44" s="219"/>
      <c r="BD44" s="219"/>
      <c r="BE44" s="219"/>
      <c r="BF44" s="219"/>
      <c r="BG44" s="219"/>
      <c r="BH44" s="219"/>
      <c r="BI44" s="219"/>
      <c r="BJ44" s="214"/>
      <c r="BK44" s="215"/>
      <c r="BL44" s="218"/>
      <c r="BM44" s="219"/>
      <c r="BN44" s="219"/>
      <c r="BO44" s="219"/>
      <c r="BP44" s="219"/>
      <c r="BQ44" s="219"/>
      <c r="BR44" s="219"/>
      <c r="BS44" s="219"/>
      <c r="BT44" s="214"/>
      <c r="BU44" s="215"/>
      <c r="BV44" s="218"/>
      <c r="BW44" s="219"/>
      <c r="BX44" s="219"/>
      <c r="BY44" s="219"/>
      <c r="BZ44" s="219"/>
      <c r="CA44" s="219"/>
      <c r="CB44" s="219"/>
      <c r="CC44" s="219"/>
      <c r="CD44" s="214"/>
      <c r="CE44" s="215"/>
      <c r="CF44" s="218"/>
      <c r="CG44" s="219"/>
      <c r="CH44" s="219"/>
      <c r="CI44" s="219"/>
      <c r="CJ44" s="219"/>
      <c r="CK44" s="219"/>
      <c r="CL44" s="219"/>
      <c r="CM44" s="219"/>
      <c r="CN44" s="219"/>
      <c r="CO44" s="219"/>
      <c r="CP44" s="219"/>
      <c r="CQ44" s="219"/>
      <c r="CR44" s="214"/>
      <c r="CS44" s="215"/>
    </row>
    <row r="45" spans="1:97" s="2" customFormat="1" ht="15" customHeight="1">
      <c r="A45" s="3"/>
      <c r="B45" s="235">
        <v>13</v>
      </c>
      <c r="C45" s="213"/>
      <c r="D45" s="237"/>
      <c r="E45" s="238"/>
      <c r="F45" s="238"/>
      <c r="G45" s="238"/>
      <c r="H45" s="238"/>
      <c r="I45" s="238"/>
      <c r="J45" s="238"/>
      <c r="K45" s="238"/>
      <c r="L45" s="238"/>
      <c r="M45" s="238"/>
      <c r="N45" s="238"/>
      <c r="O45" s="238"/>
      <c r="P45" s="238"/>
      <c r="Q45" s="238"/>
      <c r="R45" s="238"/>
      <c r="S45" s="239"/>
      <c r="T45" s="240" t="s">
        <v>7</v>
      </c>
      <c r="U45" s="241"/>
      <c r="V45" s="241"/>
      <c r="W45" s="241"/>
      <c r="X45" s="241"/>
      <c r="Y45" s="241"/>
      <c r="Z45" s="241"/>
      <c r="AA45" s="241"/>
      <c r="AB45" s="241"/>
      <c r="AC45" s="241"/>
      <c r="AD45" s="242"/>
      <c r="AE45" s="246"/>
      <c r="AF45" s="247"/>
      <c r="AG45" s="247"/>
      <c r="AH45" s="247"/>
      <c r="AI45" s="247"/>
      <c r="AJ45" s="247"/>
      <c r="AK45" s="248"/>
      <c r="AL45" s="251"/>
      <c r="AM45" s="252"/>
      <c r="AN45" s="252"/>
      <c r="AO45" s="252"/>
      <c r="AP45" s="252"/>
      <c r="AQ45" s="252"/>
      <c r="AR45" s="252"/>
      <c r="AS45" s="252"/>
      <c r="AT45" s="212" t="s">
        <v>44</v>
      </c>
      <c r="AU45" s="213"/>
      <c r="AV45" s="246"/>
      <c r="AW45" s="247"/>
      <c r="AX45" s="247"/>
      <c r="AY45" s="247"/>
      <c r="AZ45" s="212" t="s">
        <v>43</v>
      </c>
      <c r="BA45" s="213"/>
      <c r="BB45" s="216" t="str">
        <f>IF(AE45="新２号",CZ23,IF(AE45="新３号",CZ24," "))</f>
        <v xml:space="preserve"> </v>
      </c>
      <c r="BC45" s="217"/>
      <c r="BD45" s="217"/>
      <c r="BE45" s="217"/>
      <c r="BF45" s="217"/>
      <c r="BG45" s="217"/>
      <c r="BH45" s="217"/>
      <c r="BI45" s="217"/>
      <c r="BJ45" s="212" t="s">
        <v>44</v>
      </c>
      <c r="BK45" s="213"/>
      <c r="BL45" s="216">
        <f t="shared" ref="BL45" si="29">AV45*450</f>
        <v>0</v>
      </c>
      <c r="BM45" s="217"/>
      <c r="BN45" s="217"/>
      <c r="BO45" s="217"/>
      <c r="BP45" s="217"/>
      <c r="BQ45" s="217"/>
      <c r="BR45" s="217"/>
      <c r="BS45" s="217"/>
      <c r="BT45" s="212" t="s">
        <v>44</v>
      </c>
      <c r="BU45" s="213"/>
      <c r="BV45" s="216">
        <f t="shared" ref="BV45" si="30">MIN(BB45,BL45)</f>
        <v>0</v>
      </c>
      <c r="BW45" s="217"/>
      <c r="BX45" s="217"/>
      <c r="BY45" s="217"/>
      <c r="BZ45" s="217"/>
      <c r="CA45" s="217"/>
      <c r="CB45" s="217"/>
      <c r="CC45" s="217"/>
      <c r="CD45" s="212" t="s">
        <v>44</v>
      </c>
      <c r="CE45" s="213"/>
      <c r="CF45" s="216">
        <f t="shared" ref="CF45" si="31">MIN(AL45,BV45)</f>
        <v>0</v>
      </c>
      <c r="CG45" s="217"/>
      <c r="CH45" s="217"/>
      <c r="CI45" s="217"/>
      <c r="CJ45" s="217"/>
      <c r="CK45" s="217"/>
      <c r="CL45" s="217"/>
      <c r="CM45" s="217"/>
      <c r="CN45" s="217"/>
      <c r="CO45" s="217"/>
      <c r="CP45" s="217"/>
      <c r="CQ45" s="217"/>
      <c r="CR45" s="212" t="s">
        <v>44</v>
      </c>
      <c r="CS45" s="213"/>
    </row>
    <row r="46" spans="1:97" s="2" customFormat="1" ht="24.95" customHeight="1">
      <c r="A46" s="3"/>
      <c r="B46" s="236"/>
      <c r="C46" s="215"/>
      <c r="D46" s="220"/>
      <c r="E46" s="221"/>
      <c r="F46" s="221"/>
      <c r="G46" s="221"/>
      <c r="H46" s="221"/>
      <c r="I46" s="221"/>
      <c r="J46" s="221"/>
      <c r="K46" s="221"/>
      <c r="L46" s="221"/>
      <c r="M46" s="221"/>
      <c r="N46" s="221"/>
      <c r="O46" s="221"/>
      <c r="P46" s="221"/>
      <c r="Q46" s="221"/>
      <c r="R46" s="221"/>
      <c r="S46" s="222"/>
      <c r="T46" s="243"/>
      <c r="U46" s="244"/>
      <c r="V46" s="244"/>
      <c r="W46" s="244"/>
      <c r="X46" s="244"/>
      <c r="Y46" s="244"/>
      <c r="Z46" s="244"/>
      <c r="AA46" s="244"/>
      <c r="AB46" s="244"/>
      <c r="AC46" s="244"/>
      <c r="AD46" s="245"/>
      <c r="AE46" s="249"/>
      <c r="AF46" s="98"/>
      <c r="AG46" s="98"/>
      <c r="AH46" s="98"/>
      <c r="AI46" s="98"/>
      <c r="AJ46" s="98"/>
      <c r="AK46" s="250"/>
      <c r="AL46" s="253"/>
      <c r="AM46" s="254"/>
      <c r="AN46" s="254"/>
      <c r="AO46" s="254"/>
      <c r="AP46" s="254"/>
      <c r="AQ46" s="254"/>
      <c r="AR46" s="254"/>
      <c r="AS46" s="254"/>
      <c r="AT46" s="214"/>
      <c r="AU46" s="215"/>
      <c r="AV46" s="249"/>
      <c r="AW46" s="98"/>
      <c r="AX46" s="98"/>
      <c r="AY46" s="98"/>
      <c r="AZ46" s="214"/>
      <c r="BA46" s="215"/>
      <c r="BB46" s="218"/>
      <c r="BC46" s="219"/>
      <c r="BD46" s="219"/>
      <c r="BE46" s="219"/>
      <c r="BF46" s="219"/>
      <c r="BG46" s="219"/>
      <c r="BH46" s="219"/>
      <c r="BI46" s="219"/>
      <c r="BJ46" s="214"/>
      <c r="BK46" s="215"/>
      <c r="BL46" s="218"/>
      <c r="BM46" s="219"/>
      <c r="BN46" s="219"/>
      <c r="BO46" s="219"/>
      <c r="BP46" s="219"/>
      <c r="BQ46" s="219"/>
      <c r="BR46" s="219"/>
      <c r="BS46" s="219"/>
      <c r="BT46" s="214"/>
      <c r="BU46" s="215"/>
      <c r="BV46" s="218"/>
      <c r="BW46" s="219"/>
      <c r="BX46" s="219"/>
      <c r="BY46" s="219"/>
      <c r="BZ46" s="219"/>
      <c r="CA46" s="219"/>
      <c r="CB46" s="219"/>
      <c r="CC46" s="219"/>
      <c r="CD46" s="214"/>
      <c r="CE46" s="215"/>
      <c r="CF46" s="218"/>
      <c r="CG46" s="219"/>
      <c r="CH46" s="219"/>
      <c r="CI46" s="219"/>
      <c r="CJ46" s="219"/>
      <c r="CK46" s="219"/>
      <c r="CL46" s="219"/>
      <c r="CM46" s="219"/>
      <c r="CN46" s="219"/>
      <c r="CO46" s="219"/>
      <c r="CP46" s="219"/>
      <c r="CQ46" s="219"/>
      <c r="CR46" s="214"/>
      <c r="CS46" s="215"/>
    </row>
    <row r="47" spans="1:97" s="2" customFormat="1" ht="15" customHeight="1">
      <c r="A47" s="3"/>
      <c r="B47" s="235">
        <v>14</v>
      </c>
      <c r="C47" s="213"/>
      <c r="D47" s="237"/>
      <c r="E47" s="238"/>
      <c r="F47" s="238"/>
      <c r="G47" s="238"/>
      <c r="H47" s="238"/>
      <c r="I47" s="238"/>
      <c r="J47" s="238"/>
      <c r="K47" s="238"/>
      <c r="L47" s="238"/>
      <c r="M47" s="238"/>
      <c r="N47" s="238"/>
      <c r="O47" s="238"/>
      <c r="P47" s="238"/>
      <c r="Q47" s="238"/>
      <c r="R47" s="238"/>
      <c r="S47" s="239"/>
      <c r="T47" s="240" t="s">
        <v>7</v>
      </c>
      <c r="U47" s="241"/>
      <c r="V47" s="241"/>
      <c r="W47" s="241"/>
      <c r="X47" s="241"/>
      <c r="Y47" s="241"/>
      <c r="Z47" s="241"/>
      <c r="AA47" s="241"/>
      <c r="AB47" s="241"/>
      <c r="AC47" s="241"/>
      <c r="AD47" s="242"/>
      <c r="AE47" s="246"/>
      <c r="AF47" s="247"/>
      <c r="AG47" s="247"/>
      <c r="AH47" s="247"/>
      <c r="AI47" s="247"/>
      <c r="AJ47" s="247"/>
      <c r="AK47" s="248"/>
      <c r="AL47" s="251"/>
      <c r="AM47" s="252"/>
      <c r="AN47" s="252"/>
      <c r="AO47" s="252"/>
      <c r="AP47" s="252"/>
      <c r="AQ47" s="252"/>
      <c r="AR47" s="252"/>
      <c r="AS47" s="252"/>
      <c r="AT47" s="212" t="s">
        <v>44</v>
      </c>
      <c r="AU47" s="213"/>
      <c r="AV47" s="246"/>
      <c r="AW47" s="247"/>
      <c r="AX47" s="247"/>
      <c r="AY47" s="247"/>
      <c r="AZ47" s="212" t="s">
        <v>43</v>
      </c>
      <c r="BA47" s="213"/>
      <c r="BB47" s="216" t="str">
        <f>IF(AE47="新２号",CZ23,IF(AE47="新３号",CZ24," "))</f>
        <v xml:space="preserve"> </v>
      </c>
      <c r="BC47" s="217"/>
      <c r="BD47" s="217"/>
      <c r="BE47" s="217"/>
      <c r="BF47" s="217"/>
      <c r="BG47" s="217"/>
      <c r="BH47" s="217"/>
      <c r="BI47" s="217"/>
      <c r="BJ47" s="212" t="s">
        <v>44</v>
      </c>
      <c r="BK47" s="213"/>
      <c r="BL47" s="216">
        <f t="shared" ref="BL47" si="32">AV47*450</f>
        <v>0</v>
      </c>
      <c r="BM47" s="217"/>
      <c r="BN47" s="217"/>
      <c r="BO47" s="217"/>
      <c r="BP47" s="217"/>
      <c r="BQ47" s="217"/>
      <c r="BR47" s="217"/>
      <c r="BS47" s="217"/>
      <c r="BT47" s="212" t="s">
        <v>44</v>
      </c>
      <c r="BU47" s="213"/>
      <c r="BV47" s="216">
        <f t="shared" ref="BV47" si="33">MIN(BB47,BL47)</f>
        <v>0</v>
      </c>
      <c r="BW47" s="217"/>
      <c r="BX47" s="217"/>
      <c r="BY47" s="217"/>
      <c r="BZ47" s="217"/>
      <c r="CA47" s="217"/>
      <c r="CB47" s="217"/>
      <c r="CC47" s="217"/>
      <c r="CD47" s="212" t="s">
        <v>44</v>
      </c>
      <c r="CE47" s="213"/>
      <c r="CF47" s="216">
        <f t="shared" ref="CF47" si="34">MIN(AL47,BV47)</f>
        <v>0</v>
      </c>
      <c r="CG47" s="217"/>
      <c r="CH47" s="217"/>
      <c r="CI47" s="217"/>
      <c r="CJ47" s="217"/>
      <c r="CK47" s="217"/>
      <c r="CL47" s="217"/>
      <c r="CM47" s="217"/>
      <c r="CN47" s="217"/>
      <c r="CO47" s="217"/>
      <c r="CP47" s="217"/>
      <c r="CQ47" s="217"/>
      <c r="CR47" s="212" t="s">
        <v>44</v>
      </c>
      <c r="CS47" s="213"/>
    </row>
    <row r="48" spans="1:97" s="2" customFormat="1" ht="24.95" customHeight="1">
      <c r="A48" s="3"/>
      <c r="B48" s="236"/>
      <c r="C48" s="215"/>
      <c r="D48" s="220"/>
      <c r="E48" s="221"/>
      <c r="F48" s="221"/>
      <c r="G48" s="221"/>
      <c r="H48" s="221"/>
      <c r="I48" s="221"/>
      <c r="J48" s="221"/>
      <c r="K48" s="221"/>
      <c r="L48" s="221"/>
      <c r="M48" s="221"/>
      <c r="N48" s="221"/>
      <c r="O48" s="221"/>
      <c r="P48" s="221"/>
      <c r="Q48" s="221"/>
      <c r="R48" s="221"/>
      <c r="S48" s="222"/>
      <c r="T48" s="243"/>
      <c r="U48" s="244"/>
      <c r="V48" s="244"/>
      <c r="W48" s="244"/>
      <c r="X48" s="244"/>
      <c r="Y48" s="244"/>
      <c r="Z48" s="244"/>
      <c r="AA48" s="244"/>
      <c r="AB48" s="244"/>
      <c r="AC48" s="244"/>
      <c r="AD48" s="245"/>
      <c r="AE48" s="249"/>
      <c r="AF48" s="98"/>
      <c r="AG48" s="98"/>
      <c r="AH48" s="98"/>
      <c r="AI48" s="98"/>
      <c r="AJ48" s="98"/>
      <c r="AK48" s="250"/>
      <c r="AL48" s="253"/>
      <c r="AM48" s="254"/>
      <c r="AN48" s="254"/>
      <c r="AO48" s="254"/>
      <c r="AP48" s="254"/>
      <c r="AQ48" s="254"/>
      <c r="AR48" s="254"/>
      <c r="AS48" s="254"/>
      <c r="AT48" s="214"/>
      <c r="AU48" s="215"/>
      <c r="AV48" s="249"/>
      <c r="AW48" s="98"/>
      <c r="AX48" s="98"/>
      <c r="AY48" s="98"/>
      <c r="AZ48" s="214"/>
      <c r="BA48" s="215"/>
      <c r="BB48" s="218"/>
      <c r="BC48" s="219"/>
      <c r="BD48" s="219"/>
      <c r="BE48" s="219"/>
      <c r="BF48" s="219"/>
      <c r="BG48" s="219"/>
      <c r="BH48" s="219"/>
      <c r="BI48" s="219"/>
      <c r="BJ48" s="214"/>
      <c r="BK48" s="215"/>
      <c r="BL48" s="218"/>
      <c r="BM48" s="219"/>
      <c r="BN48" s="219"/>
      <c r="BO48" s="219"/>
      <c r="BP48" s="219"/>
      <c r="BQ48" s="219"/>
      <c r="BR48" s="219"/>
      <c r="BS48" s="219"/>
      <c r="BT48" s="214"/>
      <c r="BU48" s="215"/>
      <c r="BV48" s="218"/>
      <c r="BW48" s="219"/>
      <c r="BX48" s="219"/>
      <c r="BY48" s="219"/>
      <c r="BZ48" s="219"/>
      <c r="CA48" s="219"/>
      <c r="CB48" s="219"/>
      <c r="CC48" s="219"/>
      <c r="CD48" s="214"/>
      <c r="CE48" s="215"/>
      <c r="CF48" s="218"/>
      <c r="CG48" s="219"/>
      <c r="CH48" s="219"/>
      <c r="CI48" s="219"/>
      <c r="CJ48" s="219"/>
      <c r="CK48" s="219"/>
      <c r="CL48" s="219"/>
      <c r="CM48" s="219"/>
      <c r="CN48" s="219"/>
      <c r="CO48" s="219"/>
      <c r="CP48" s="219"/>
      <c r="CQ48" s="219"/>
      <c r="CR48" s="214"/>
      <c r="CS48" s="215"/>
    </row>
    <row r="49" spans="1:99" s="2" customFormat="1" ht="15" customHeight="1">
      <c r="A49" s="3"/>
      <c r="B49" s="235">
        <v>15</v>
      </c>
      <c r="C49" s="213"/>
      <c r="D49" s="237"/>
      <c r="E49" s="238"/>
      <c r="F49" s="238"/>
      <c r="G49" s="238"/>
      <c r="H49" s="238"/>
      <c r="I49" s="238"/>
      <c r="J49" s="238"/>
      <c r="K49" s="238"/>
      <c r="L49" s="238"/>
      <c r="M49" s="238"/>
      <c r="N49" s="238"/>
      <c r="O49" s="238"/>
      <c r="P49" s="238"/>
      <c r="Q49" s="238"/>
      <c r="R49" s="238"/>
      <c r="S49" s="239"/>
      <c r="T49" s="240" t="s">
        <v>7</v>
      </c>
      <c r="U49" s="241"/>
      <c r="V49" s="241"/>
      <c r="W49" s="241"/>
      <c r="X49" s="241"/>
      <c r="Y49" s="241"/>
      <c r="Z49" s="241"/>
      <c r="AA49" s="241"/>
      <c r="AB49" s="241"/>
      <c r="AC49" s="241"/>
      <c r="AD49" s="242"/>
      <c r="AE49" s="246"/>
      <c r="AF49" s="247"/>
      <c r="AG49" s="247"/>
      <c r="AH49" s="247"/>
      <c r="AI49" s="247"/>
      <c r="AJ49" s="247"/>
      <c r="AK49" s="248"/>
      <c r="AL49" s="251"/>
      <c r="AM49" s="252"/>
      <c r="AN49" s="252"/>
      <c r="AO49" s="252"/>
      <c r="AP49" s="252"/>
      <c r="AQ49" s="252"/>
      <c r="AR49" s="252"/>
      <c r="AS49" s="252"/>
      <c r="AT49" s="212" t="s">
        <v>44</v>
      </c>
      <c r="AU49" s="213"/>
      <c r="AV49" s="246"/>
      <c r="AW49" s="247"/>
      <c r="AX49" s="247"/>
      <c r="AY49" s="247"/>
      <c r="AZ49" s="212" t="s">
        <v>43</v>
      </c>
      <c r="BA49" s="213"/>
      <c r="BB49" s="216" t="str">
        <f>IF(AE49="新２号",CZ23,IF(AE49="新３号",CZ24," "))</f>
        <v xml:space="preserve"> </v>
      </c>
      <c r="BC49" s="217"/>
      <c r="BD49" s="217"/>
      <c r="BE49" s="217"/>
      <c r="BF49" s="217"/>
      <c r="BG49" s="217"/>
      <c r="BH49" s="217"/>
      <c r="BI49" s="217"/>
      <c r="BJ49" s="212" t="s">
        <v>44</v>
      </c>
      <c r="BK49" s="213"/>
      <c r="BL49" s="216">
        <f t="shared" ref="BL49" si="35">AV49*450</f>
        <v>0</v>
      </c>
      <c r="BM49" s="217"/>
      <c r="BN49" s="217"/>
      <c r="BO49" s="217"/>
      <c r="BP49" s="217"/>
      <c r="BQ49" s="217"/>
      <c r="BR49" s="217"/>
      <c r="BS49" s="217"/>
      <c r="BT49" s="212" t="s">
        <v>44</v>
      </c>
      <c r="BU49" s="213"/>
      <c r="BV49" s="216">
        <f t="shared" ref="BV49" si="36">MIN(BB49,BL49)</f>
        <v>0</v>
      </c>
      <c r="BW49" s="217"/>
      <c r="BX49" s="217"/>
      <c r="BY49" s="217"/>
      <c r="BZ49" s="217"/>
      <c r="CA49" s="217"/>
      <c r="CB49" s="217"/>
      <c r="CC49" s="217"/>
      <c r="CD49" s="212" t="s">
        <v>44</v>
      </c>
      <c r="CE49" s="213"/>
      <c r="CF49" s="216">
        <f t="shared" ref="CF49" si="37">MIN(AL49,BV49)</f>
        <v>0</v>
      </c>
      <c r="CG49" s="217"/>
      <c r="CH49" s="217"/>
      <c r="CI49" s="217"/>
      <c r="CJ49" s="217"/>
      <c r="CK49" s="217"/>
      <c r="CL49" s="217"/>
      <c r="CM49" s="217"/>
      <c r="CN49" s="217"/>
      <c r="CO49" s="217"/>
      <c r="CP49" s="217"/>
      <c r="CQ49" s="217"/>
      <c r="CR49" s="212" t="s">
        <v>44</v>
      </c>
      <c r="CS49" s="213"/>
    </row>
    <row r="50" spans="1:99" s="2" customFormat="1" ht="24.95" customHeight="1">
      <c r="A50" s="3"/>
      <c r="B50" s="236"/>
      <c r="C50" s="215"/>
      <c r="D50" s="220"/>
      <c r="E50" s="221"/>
      <c r="F50" s="221"/>
      <c r="G50" s="221"/>
      <c r="H50" s="221"/>
      <c r="I50" s="221"/>
      <c r="J50" s="221"/>
      <c r="K50" s="221"/>
      <c r="L50" s="221"/>
      <c r="M50" s="221"/>
      <c r="N50" s="221"/>
      <c r="O50" s="221"/>
      <c r="P50" s="221"/>
      <c r="Q50" s="221"/>
      <c r="R50" s="221"/>
      <c r="S50" s="222"/>
      <c r="T50" s="243"/>
      <c r="U50" s="244"/>
      <c r="V50" s="244"/>
      <c r="W50" s="244"/>
      <c r="X50" s="244"/>
      <c r="Y50" s="244"/>
      <c r="Z50" s="244"/>
      <c r="AA50" s="244"/>
      <c r="AB50" s="244"/>
      <c r="AC50" s="244"/>
      <c r="AD50" s="245"/>
      <c r="AE50" s="249"/>
      <c r="AF50" s="98"/>
      <c r="AG50" s="98"/>
      <c r="AH50" s="98"/>
      <c r="AI50" s="98"/>
      <c r="AJ50" s="98"/>
      <c r="AK50" s="250"/>
      <c r="AL50" s="253"/>
      <c r="AM50" s="254"/>
      <c r="AN50" s="254"/>
      <c r="AO50" s="254"/>
      <c r="AP50" s="254"/>
      <c r="AQ50" s="254"/>
      <c r="AR50" s="254"/>
      <c r="AS50" s="254"/>
      <c r="AT50" s="214"/>
      <c r="AU50" s="215"/>
      <c r="AV50" s="249"/>
      <c r="AW50" s="98"/>
      <c r="AX50" s="98"/>
      <c r="AY50" s="98"/>
      <c r="AZ50" s="214"/>
      <c r="BA50" s="215"/>
      <c r="BB50" s="218"/>
      <c r="BC50" s="219"/>
      <c r="BD50" s="219"/>
      <c r="BE50" s="219"/>
      <c r="BF50" s="219"/>
      <c r="BG50" s="219"/>
      <c r="BH50" s="219"/>
      <c r="BI50" s="219"/>
      <c r="BJ50" s="214"/>
      <c r="BK50" s="215"/>
      <c r="BL50" s="218"/>
      <c r="BM50" s="219"/>
      <c r="BN50" s="219"/>
      <c r="BO50" s="219"/>
      <c r="BP50" s="219"/>
      <c r="BQ50" s="219"/>
      <c r="BR50" s="219"/>
      <c r="BS50" s="219"/>
      <c r="BT50" s="214"/>
      <c r="BU50" s="215"/>
      <c r="BV50" s="218"/>
      <c r="BW50" s="219"/>
      <c r="BX50" s="219"/>
      <c r="BY50" s="219"/>
      <c r="BZ50" s="219"/>
      <c r="CA50" s="219"/>
      <c r="CB50" s="219"/>
      <c r="CC50" s="219"/>
      <c r="CD50" s="214"/>
      <c r="CE50" s="215"/>
      <c r="CF50" s="218"/>
      <c r="CG50" s="219"/>
      <c r="CH50" s="219"/>
      <c r="CI50" s="219"/>
      <c r="CJ50" s="219"/>
      <c r="CK50" s="219"/>
      <c r="CL50" s="219"/>
      <c r="CM50" s="219"/>
      <c r="CN50" s="219"/>
      <c r="CO50" s="219"/>
      <c r="CP50" s="219"/>
      <c r="CQ50" s="219"/>
      <c r="CR50" s="214"/>
      <c r="CS50" s="215"/>
    </row>
    <row r="51" spans="1:99" s="2" customFormat="1" ht="15" customHeight="1">
      <c r="A51" s="3"/>
      <c r="B51" s="235">
        <v>16</v>
      </c>
      <c r="C51" s="213"/>
      <c r="D51" s="237"/>
      <c r="E51" s="238"/>
      <c r="F51" s="238"/>
      <c r="G51" s="238"/>
      <c r="H51" s="238"/>
      <c r="I51" s="238"/>
      <c r="J51" s="238"/>
      <c r="K51" s="238"/>
      <c r="L51" s="238"/>
      <c r="M51" s="238"/>
      <c r="N51" s="238"/>
      <c r="O51" s="238"/>
      <c r="P51" s="238"/>
      <c r="Q51" s="238"/>
      <c r="R51" s="238"/>
      <c r="S51" s="239"/>
      <c r="T51" s="240" t="s">
        <v>7</v>
      </c>
      <c r="U51" s="241"/>
      <c r="V51" s="241"/>
      <c r="W51" s="241"/>
      <c r="X51" s="241"/>
      <c r="Y51" s="241"/>
      <c r="Z51" s="241"/>
      <c r="AA51" s="241"/>
      <c r="AB51" s="241"/>
      <c r="AC51" s="241"/>
      <c r="AD51" s="242"/>
      <c r="AE51" s="246"/>
      <c r="AF51" s="247"/>
      <c r="AG51" s="247"/>
      <c r="AH51" s="247"/>
      <c r="AI51" s="247"/>
      <c r="AJ51" s="247"/>
      <c r="AK51" s="248"/>
      <c r="AL51" s="251"/>
      <c r="AM51" s="252"/>
      <c r="AN51" s="252"/>
      <c r="AO51" s="252"/>
      <c r="AP51" s="252"/>
      <c r="AQ51" s="252"/>
      <c r="AR51" s="252"/>
      <c r="AS51" s="252"/>
      <c r="AT51" s="212" t="s">
        <v>44</v>
      </c>
      <c r="AU51" s="213"/>
      <c r="AV51" s="246"/>
      <c r="AW51" s="247"/>
      <c r="AX51" s="247"/>
      <c r="AY51" s="247"/>
      <c r="AZ51" s="212" t="s">
        <v>43</v>
      </c>
      <c r="BA51" s="213"/>
      <c r="BB51" s="216" t="str">
        <f>IF(AE51="新２号",CZ23,IF(AE51="新３号",CZ24," "))</f>
        <v xml:space="preserve"> </v>
      </c>
      <c r="BC51" s="217"/>
      <c r="BD51" s="217"/>
      <c r="BE51" s="217"/>
      <c r="BF51" s="217"/>
      <c r="BG51" s="217"/>
      <c r="BH51" s="217"/>
      <c r="BI51" s="217"/>
      <c r="BJ51" s="212" t="s">
        <v>44</v>
      </c>
      <c r="BK51" s="213"/>
      <c r="BL51" s="216">
        <f t="shared" ref="BL51" si="38">AV51*450</f>
        <v>0</v>
      </c>
      <c r="BM51" s="217"/>
      <c r="BN51" s="217"/>
      <c r="BO51" s="217"/>
      <c r="BP51" s="217"/>
      <c r="BQ51" s="217"/>
      <c r="BR51" s="217"/>
      <c r="BS51" s="217"/>
      <c r="BT51" s="212" t="s">
        <v>44</v>
      </c>
      <c r="BU51" s="213"/>
      <c r="BV51" s="216">
        <f>MIN(BB51,BL51)</f>
        <v>0</v>
      </c>
      <c r="BW51" s="217"/>
      <c r="BX51" s="217"/>
      <c r="BY51" s="217"/>
      <c r="BZ51" s="217"/>
      <c r="CA51" s="217"/>
      <c r="CB51" s="217"/>
      <c r="CC51" s="217"/>
      <c r="CD51" s="212" t="s">
        <v>44</v>
      </c>
      <c r="CE51" s="213"/>
      <c r="CF51" s="216">
        <f>MIN(AL51,BV51)</f>
        <v>0</v>
      </c>
      <c r="CG51" s="217"/>
      <c r="CH51" s="217"/>
      <c r="CI51" s="217"/>
      <c r="CJ51" s="217"/>
      <c r="CK51" s="217"/>
      <c r="CL51" s="217"/>
      <c r="CM51" s="217"/>
      <c r="CN51" s="217"/>
      <c r="CO51" s="217"/>
      <c r="CP51" s="217"/>
      <c r="CQ51" s="217"/>
      <c r="CR51" s="212" t="s">
        <v>44</v>
      </c>
      <c r="CS51" s="213"/>
    </row>
    <row r="52" spans="1:99" s="2" customFormat="1" ht="24.95" customHeight="1">
      <c r="A52" s="3"/>
      <c r="B52" s="236"/>
      <c r="C52" s="215"/>
      <c r="D52" s="220"/>
      <c r="E52" s="221"/>
      <c r="F52" s="221"/>
      <c r="G52" s="221"/>
      <c r="H52" s="221"/>
      <c r="I52" s="221"/>
      <c r="J52" s="221"/>
      <c r="K52" s="221"/>
      <c r="L52" s="221"/>
      <c r="M52" s="221"/>
      <c r="N52" s="221"/>
      <c r="O52" s="221"/>
      <c r="P52" s="221"/>
      <c r="Q52" s="221"/>
      <c r="R52" s="221"/>
      <c r="S52" s="222"/>
      <c r="T52" s="243"/>
      <c r="U52" s="244"/>
      <c r="V52" s="244"/>
      <c r="W52" s="244"/>
      <c r="X52" s="244"/>
      <c r="Y52" s="244"/>
      <c r="Z52" s="244"/>
      <c r="AA52" s="244"/>
      <c r="AB52" s="244"/>
      <c r="AC52" s="244"/>
      <c r="AD52" s="245"/>
      <c r="AE52" s="249"/>
      <c r="AF52" s="98"/>
      <c r="AG52" s="98"/>
      <c r="AH52" s="98"/>
      <c r="AI52" s="98"/>
      <c r="AJ52" s="98"/>
      <c r="AK52" s="250"/>
      <c r="AL52" s="253"/>
      <c r="AM52" s="254"/>
      <c r="AN52" s="254"/>
      <c r="AO52" s="254"/>
      <c r="AP52" s="254"/>
      <c r="AQ52" s="254"/>
      <c r="AR52" s="254"/>
      <c r="AS52" s="254"/>
      <c r="AT52" s="214"/>
      <c r="AU52" s="215"/>
      <c r="AV52" s="249"/>
      <c r="AW52" s="98"/>
      <c r="AX52" s="98"/>
      <c r="AY52" s="98"/>
      <c r="AZ52" s="214"/>
      <c r="BA52" s="215"/>
      <c r="BB52" s="218"/>
      <c r="BC52" s="219"/>
      <c r="BD52" s="219"/>
      <c r="BE52" s="219"/>
      <c r="BF52" s="219"/>
      <c r="BG52" s="219"/>
      <c r="BH52" s="219"/>
      <c r="BI52" s="219"/>
      <c r="BJ52" s="214"/>
      <c r="BK52" s="215"/>
      <c r="BL52" s="218"/>
      <c r="BM52" s="219"/>
      <c r="BN52" s="219"/>
      <c r="BO52" s="219"/>
      <c r="BP52" s="219"/>
      <c r="BQ52" s="219"/>
      <c r="BR52" s="219"/>
      <c r="BS52" s="219"/>
      <c r="BT52" s="214"/>
      <c r="BU52" s="215"/>
      <c r="BV52" s="218"/>
      <c r="BW52" s="219"/>
      <c r="BX52" s="219"/>
      <c r="BY52" s="219"/>
      <c r="BZ52" s="219"/>
      <c r="CA52" s="219"/>
      <c r="CB52" s="219"/>
      <c r="CC52" s="219"/>
      <c r="CD52" s="214"/>
      <c r="CE52" s="215"/>
      <c r="CF52" s="218"/>
      <c r="CG52" s="219"/>
      <c r="CH52" s="219"/>
      <c r="CI52" s="219"/>
      <c r="CJ52" s="219"/>
      <c r="CK52" s="219"/>
      <c r="CL52" s="219"/>
      <c r="CM52" s="219"/>
      <c r="CN52" s="219"/>
      <c r="CO52" s="219"/>
      <c r="CP52" s="219"/>
      <c r="CQ52" s="219"/>
      <c r="CR52" s="214"/>
      <c r="CS52" s="215"/>
    </row>
    <row r="53" spans="1:99" s="2" customFormat="1" ht="15" customHeight="1">
      <c r="A53" s="3"/>
      <c r="B53" s="235">
        <v>17</v>
      </c>
      <c r="C53" s="213"/>
      <c r="D53" s="237"/>
      <c r="E53" s="238"/>
      <c r="F53" s="238"/>
      <c r="G53" s="238"/>
      <c r="H53" s="238"/>
      <c r="I53" s="238"/>
      <c r="J53" s="238"/>
      <c r="K53" s="238"/>
      <c r="L53" s="238"/>
      <c r="M53" s="238"/>
      <c r="N53" s="238"/>
      <c r="O53" s="238"/>
      <c r="P53" s="238"/>
      <c r="Q53" s="238"/>
      <c r="R53" s="238"/>
      <c r="S53" s="239"/>
      <c r="T53" s="240" t="s">
        <v>7</v>
      </c>
      <c r="U53" s="241"/>
      <c r="V53" s="241"/>
      <c r="W53" s="241"/>
      <c r="X53" s="241"/>
      <c r="Y53" s="241"/>
      <c r="Z53" s="241"/>
      <c r="AA53" s="241"/>
      <c r="AB53" s="241"/>
      <c r="AC53" s="241"/>
      <c r="AD53" s="242"/>
      <c r="AE53" s="246"/>
      <c r="AF53" s="247"/>
      <c r="AG53" s="247"/>
      <c r="AH53" s="247"/>
      <c r="AI53" s="247"/>
      <c r="AJ53" s="247"/>
      <c r="AK53" s="248"/>
      <c r="AL53" s="251"/>
      <c r="AM53" s="252"/>
      <c r="AN53" s="252"/>
      <c r="AO53" s="252"/>
      <c r="AP53" s="252"/>
      <c r="AQ53" s="252"/>
      <c r="AR53" s="252"/>
      <c r="AS53" s="252"/>
      <c r="AT53" s="212" t="s">
        <v>44</v>
      </c>
      <c r="AU53" s="213"/>
      <c r="AV53" s="246"/>
      <c r="AW53" s="247"/>
      <c r="AX53" s="247"/>
      <c r="AY53" s="247"/>
      <c r="AZ53" s="212" t="s">
        <v>43</v>
      </c>
      <c r="BA53" s="213"/>
      <c r="BB53" s="216" t="str">
        <f>IF(AE53="新２号",CZ23,IF(AE53="新３号",CZ24," "))</f>
        <v xml:space="preserve"> </v>
      </c>
      <c r="BC53" s="217"/>
      <c r="BD53" s="217"/>
      <c r="BE53" s="217"/>
      <c r="BF53" s="217"/>
      <c r="BG53" s="217"/>
      <c r="BH53" s="217"/>
      <c r="BI53" s="217"/>
      <c r="BJ53" s="212" t="s">
        <v>44</v>
      </c>
      <c r="BK53" s="213"/>
      <c r="BL53" s="216">
        <f t="shared" ref="BL53" si="39">AV53*450</f>
        <v>0</v>
      </c>
      <c r="BM53" s="217"/>
      <c r="BN53" s="217"/>
      <c r="BO53" s="217"/>
      <c r="BP53" s="217"/>
      <c r="BQ53" s="217"/>
      <c r="BR53" s="217"/>
      <c r="BS53" s="217"/>
      <c r="BT53" s="212" t="s">
        <v>44</v>
      </c>
      <c r="BU53" s="213"/>
      <c r="BV53" s="216">
        <f>MIN(BB53,BL53)</f>
        <v>0</v>
      </c>
      <c r="BW53" s="217"/>
      <c r="BX53" s="217"/>
      <c r="BY53" s="217"/>
      <c r="BZ53" s="217"/>
      <c r="CA53" s="217"/>
      <c r="CB53" s="217"/>
      <c r="CC53" s="217"/>
      <c r="CD53" s="212" t="s">
        <v>44</v>
      </c>
      <c r="CE53" s="213"/>
      <c r="CF53" s="216">
        <f>MIN(AL53,BV53)</f>
        <v>0</v>
      </c>
      <c r="CG53" s="217"/>
      <c r="CH53" s="217"/>
      <c r="CI53" s="217"/>
      <c r="CJ53" s="217"/>
      <c r="CK53" s="217"/>
      <c r="CL53" s="217"/>
      <c r="CM53" s="217"/>
      <c r="CN53" s="217"/>
      <c r="CO53" s="217"/>
      <c r="CP53" s="217"/>
      <c r="CQ53" s="217"/>
      <c r="CR53" s="212" t="s">
        <v>44</v>
      </c>
      <c r="CS53" s="213"/>
    </row>
    <row r="54" spans="1:99" s="2" customFormat="1" ht="24.95" customHeight="1">
      <c r="A54" s="3"/>
      <c r="B54" s="236"/>
      <c r="C54" s="215"/>
      <c r="D54" s="220"/>
      <c r="E54" s="221"/>
      <c r="F54" s="221"/>
      <c r="G54" s="221"/>
      <c r="H54" s="221"/>
      <c r="I54" s="221"/>
      <c r="J54" s="221"/>
      <c r="K54" s="221"/>
      <c r="L54" s="221"/>
      <c r="M54" s="221"/>
      <c r="N54" s="221"/>
      <c r="O54" s="221"/>
      <c r="P54" s="221"/>
      <c r="Q54" s="221"/>
      <c r="R54" s="221"/>
      <c r="S54" s="222"/>
      <c r="T54" s="243"/>
      <c r="U54" s="244"/>
      <c r="V54" s="244"/>
      <c r="W54" s="244"/>
      <c r="X54" s="244"/>
      <c r="Y54" s="244"/>
      <c r="Z54" s="244"/>
      <c r="AA54" s="244"/>
      <c r="AB54" s="244"/>
      <c r="AC54" s="244"/>
      <c r="AD54" s="245"/>
      <c r="AE54" s="249"/>
      <c r="AF54" s="98"/>
      <c r="AG54" s="98"/>
      <c r="AH54" s="98"/>
      <c r="AI54" s="98"/>
      <c r="AJ54" s="98"/>
      <c r="AK54" s="250"/>
      <c r="AL54" s="253"/>
      <c r="AM54" s="254"/>
      <c r="AN54" s="254"/>
      <c r="AO54" s="254"/>
      <c r="AP54" s="254"/>
      <c r="AQ54" s="254"/>
      <c r="AR54" s="254"/>
      <c r="AS54" s="254"/>
      <c r="AT54" s="214"/>
      <c r="AU54" s="215"/>
      <c r="AV54" s="249"/>
      <c r="AW54" s="98"/>
      <c r="AX54" s="98"/>
      <c r="AY54" s="98"/>
      <c r="AZ54" s="214"/>
      <c r="BA54" s="215"/>
      <c r="BB54" s="218"/>
      <c r="BC54" s="219"/>
      <c r="BD54" s="219"/>
      <c r="BE54" s="219"/>
      <c r="BF54" s="219"/>
      <c r="BG54" s="219"/>
      <c r="BH54" s="219"/>
      <c r="BI54" s="219"/>
      <c r="BJ54" s="214"/>
      <c r="BK54" s="215"/>
      <c r="BL54" s="218"/>
      <c r="BM54" s="219"/>
      <c r="BN54" s="219"/>
      <c r="BO54" s="219"/>
      <c r="BP54" s="219"/>
      <c r="BQ54" s="219"/>
      <c r="BR54" s="219"/>
      <c r="BS54" s="219"/>
      <c r="BT54" s="214"/>
      <c r="BU54" s="215"/>
      <c r="BV54" s="218"/>
      <c r="BW54" s="219"/>
      <c r="BX54" s="219"/>
      <c r="BY54" s="219"/>
      <c r="BZ54" s="219"/>
      <c r="CA54" s="219"/>
      <c r="CB54" s="219"/>
      <c r="CC54" s="219"/>
      <c r="CD54" s="214"/>
      <c r="CE54" s="215"/>
      <c r="CF54" s="218"/>
      <c r="CG54" s="219"/>
      <c r="CH54" s="219"/>
      <c r="CI54" s="219"/>
      <c r="CJ54" s="219"/>
      <c r="CK54" s="219"/>
      <c r="CL54" s="219"/>
      <c r="CM54" s="219"/>
      <c r="CN54" s="219"/>
      <c r="CO54" s="219"/>
      <c r="CP54" s="219"/>
      <c r="CQ54" s="219"/>
      <c r="CR54" s="214"/>
      <c r="CS54" s="215"/>
    </row>
    <row r="55" spans="1:99" s="2" customFormat="1" ht="15" customHeight="1">
      <c r="A55" s="3"/>
      <c r="B55" s="235">
        <v>18</v>
      </c>
      <c r="C55" s="213"/>
      <c r="D55" s="237"/>
      <c r="E55" s="238"/>
      <c r="F55" s="238"/>
      <c r="G55" s="238"/>
      <c r="H55" s="238"/>
      <c r="I55" s="238"/>
      <c r="J55" s="238"/>
      <c r="K55" s="238"/>
      <c r="L55" s="238"/>
      <c r="M55" s="238"/>
      <c r="N55" s="238"/>
      <c r="O55" s="238"/>
      <c r="P55" s="238"/>
      <c r="Q55" s="238"/>
      <c r="R55" s="238"/>
      <c r="S55" s="239"/>
      <c r="T55" s="240" t="s">
        <v>7</v>
      </c>
      <c r="U55" s="241"/>
      <c r="V55" s="241"/>
      <c r="W55" s="241"/>
      <c r="X55" s="241"/>
      <c r="Y55" s="241"/>
      <c r="Z55" s="241"/>
      <c r="AA55" s="241"/>
      <c r="AB55" s="241"/>
      <c r="AC55" s="241"/>
      <c r="AD55" s="242"/>
      <c r="AE55" s="246"/>
      <c r="AF55" s="247"/>
      <c r="AG55" s="247"/>
      <c r="AH55" s="247"/>
      <c r="AI55" s="247"/>
      <c r="AJ55" s="247"/>
      <c r="AK55" s="248"/>
      <c r="AL55" s="251"/>
      <c r="AM55" s="252"/>
      <c r="AN55" s="252"/>
      <c r="AO55" s="252"/>
      <c r="AP55" s="252"/>
      <c r="AQ55" s="252"/>
      <c r="AR55" s="252"/>
      <c r="AS55" s="252"/>
      <c r="AT55" s="212" t="s">
        <v>44</v>
      </c>
      <c r="AU55" s="213"/>
      <c r="AV55" s="246"/>
      <c r="AW55" s="247"/>
      <c r="AX55" s="247"/>
      <c r="AY55" s="247"/>
      <c r="AZ55" s="212" t="s">
        <v>43</v>
      </c>
      <c r="BA55" s="213"/>
      <c r="BB55" s="216" t="str">
        <f>IF(AE55="新２号",CZ23,IF(AE55="新３号",CZ24," "))</f>
        <v xml:space="preserve"> </v>
      </c>
      <c r="BC55" s="217"/>
      <c r="BD55" s="217"/>
      <c r="BE55" s="217"/>
      <c r="BF55" s="217"/>
      <c r="BG55" s="217"/>
      <c r="BH55" s="217"/>
      <c r="BI55" s="217"/>
      <c r="BJ55" s="212" t="s">
        <v>44</v>
      </c>
      <c r="BK55" s="213"/>
      <c r="BL55" s="216">
        <f t="shared" ref="BL55" si="40">AV55*450</f>
        <v>0</v>
      </c>
      <c r="BM55" s="217"/>
      <c r="BN55" s="217"/>
      <c r="BO55" s="217"/>
      <c r="BP55" s="217"/>
      <c r="BQ55" s="217"/>
      <c r="BR55" s="217"/>
      <c r="BS55" s="217"/>
      <c r="BT55" s="212" t="s">
        <v>44</v>
      </c>
      <c r="BU55" s="213"/>
      <c r="BV55" s="216">
        <f>MIN(BB55,BL55)</f>
        <v>0</v>
      </c>
      <c r="BW55" s="217"/>
      <c r="BX55" s="217"/>
      <c r="BY55" s="217"/>
      <c r="BZ55" s="217"/>
      <c r="CA55" s="217"/>
      <c r="CB55" s="217"/>
      <c r="CC55" s="217"/>
      <c r="CD55" s="212" t="s">
        <v>44</v>
      </c>
      <c r="CE55" s="213"/>
      <c r="CF55" s="216">
        <f>MIN(AL55,BV55)</f>
        <v>0</v>
      </c>
      <c r="CG55" s="217"/>
      <c r="CH55" s="217"/>
      <c r="CI55" s="217"/>
      <c r="CJ55" s="217"/>
      <c r="CK55" s="217"/>
      <c r="CL55" s="217"/>
      <c r="CM55" s="217"/>
      <c r="CN55" s="217"/>
      <c r="CO55" s="217"/>
      <c r="CP55" s="217"/>
      <c r="CQ55" s="217"/>
      <c r="CR55" s="212" t="s">
        <v>44</v>
      </c>
      <c r="CS55" s="213"/>
    </row>
    <row r="56" spans="1:99" s="2" customFormat="1" ht="24.95" customHeight="1">
      <c r="A56" s="3"/>
      <c r="B56" s="236"/>
      <c r="C56" s="215"/>
      <c r="D56" s="220"/>
      <c r="E56" s="221"/>
      <c r="F56" s="221"/>
      <c r="G56" s="221"/>
      <c r="H56" s="221"/>
      <c r="I56" s="221"/>
      <c r="J56" s="221"/>
      <c r="K56" s="221"/>
      <c r="L56" s="221"/>
      <c r="M56" s="221"/>
      <c r="N56" s="221"/>
      <c r="O56" s="221"/>
      <c r="P56" s="221"/>
      <c r="Q56" s="221"/>
      <c r="R56" s="221"/>
      <c r="S56" s="222"/>
      <c r="T56" s="243"/>
      <c r="U56" s="244"/>
      <c r="V56" s="244"/>
      <c r="W56" s="244"/>
      <c r="X56" s="244"/>
      <c r="Y56" s="244"/>
      <c r="Z56" s="244"/>
      <c r="AA56" s="244"/>
      <c r="AB56" s="244"/>
      <c r="AC56" s="244"/>
      <c r="AD56" s="245"/>
      <c r="AE56" s="249"/>
      <c r="AF56" s="98"/>
      <c r="AG56" s="98"/>
      <c r="AH56" s="98"/>
      <c r="AI56" s="98"/>
      <c r="AJ56" s="98"/>
      <c r="AK56" s="250"/>
      <c r="AL56" s="253"/>
      <c r="AM56" s="254"/>
      <c r="AN56" s="254"/>
      <c r="AO56" s="254"/>
      <c r="AP56" s="254"/>
      <c r="AQ56" s="254"/>
      <c r="AR56" s="254"/>
      <c r="AS56" s="254"/>
      <c r="AT56" s="214"/>
      <c r="AU56" s="215"/>
      <c r="AV56" s="249"/>
      <c r="AW56" s="98"/>
      <c r="AX56" s="98"/>
      <c r="AY56" s="98"/>
      <c r="AZ56" s="214"/>
      <c r="BA56" s="215"/>
      <c r="BB56" s="218"/>
      <c r="BC56" s="219"/>
      <c r="BD56" s="219"/>
      <c r="BE56" s="219"/>
      <c r="BF56" s="219"/>
      <c r="BG56" s="219"/>
      <c r="BH56" s="219"/>
      <c r="BI56" s="219"/>
      <c r="BJ56" s="214"/>
      <c r="BK56" s="215"/>
      <c r="BL56" s="218"/>
      <c r="BM56" s="219"/>
      <c r="BN56" s="219"/>
      <c r="BO56" s="219"/>
      <c r="BP56" s="219"/>
      <c r="BQ56" s="219"/>
      <c r="BR56" s="219"/>
      <c r="BS56" s="219"/>
      <c r="BT56" s="214"/>
      <c r="BU56" s="215"/>
      <c r="BV56" s="218"/>
      <c r="BW56" s="219"/>
      <c r="BX56" s="219"/>
      <c r="BY56" s="219"/>
      <c r="BZ56" s="219"/>
      <c r="CA56" s="219"/>
      <c r="CB56" s="219"/>
      <c r="CC56" s="219"/>
      <c r="CD56" s="214"/>
      <c r="CE56" s="215"/>
      <c r="CF56" s="218"/>
      <c r="CG56" s="219"/>
      <c r="CH56" s="219"/>
      <c r="CI56" s="219"/>
      <c r="CJ56" s="219"/>
      <c r="CK56" s="219"/>
      <c r="CL56" s="219"/>
      <c r="CM56" s="219"/>
      <c r="CN56" s="219"/>
      <c r="CO56" s="219"/>
      <c r="CP56" s="219"/>
      <c r="CQ56" s="219"/>
      <c r="CR56" s="214"/>
      <c r="CS56" s="215"/>
    </row>
    <row r="57" spans="1:99" s="2" customFormat="1" ht="15" customHeight="1">
      <c r="A57" s="3"/>
      <c r="B57" s="235">
        <v>19</v>
      </c>
      <c r="C57" s="213"/>
      <c r="D57" s="237"/>
      <c r="E57" s="238"/>
      <c r="F57" s="238"/>
      <c r="G57" s="238"/>
      <c r="H57" s="238"/>
      <c r="I57" s="238"/>
      <c r="J57" s="238"/>
      <c r="K57" s="238"/>
      <c r="L57" s="238"/>
      <c r="M57" s="238"/>
      <c r="N57" s="238"/>
      <c r="O57" s="238"/>
      <c r="P57" s="238"/>
      <c r="Q57" s="238"/>
      <c r="R57" s="238"/>
      <c r="S57" s="239"/>
      <c r="T57" s="240" t="s">
        <v>7</v>
      </c>
      <c r="U57" s="241"/>
      <c r="V57" s="241"/>
      <c r="W57" s="241"/>
      <c r="X57" s="241"/>
      <c r="Y57" s="241"/>
      <c r="Z57" s="241"/>
      <c r="AA57" s="241"/>
      <c r="AB57" s="241"/>
      <c r="AC57" s="241"/>
      <c r="AD57" s="242"/>
      <c r="AE57" s="246"/>
      <c r="AF57" s="247"/>
      <c r="AG57" s="247"/>
      <c r="AH57" s="247"/>
      <c r="AI57" s="247"/>
      <c r="AJ57" s="247"/>
      <c r="AK57" s="248"/>
      <c r="AL57" s="251"/>
      <c r="AM57" s="252"/>
      <c r="AN57" s="252"/>
      <c r="AO57" s="252"/>
      <c r="AP57" s="252"/>
      <c r="AQ57" s="252"/>
      <c r="AR57" s="252"/>
      <c r="AS57" s="252"/>
      <c r="AT57" s="212" t="s">
        <v>44</v>
      </c>
      <c r="AU57" s="213"/>
      <c r="AV57" s="246"/>
      <c r="AW57" s="247"/>
      <c r="AX57" s="247"/>
      <c r="AY57" s="247"/>
      <c r="AZ57" s="212" t="s">
        <v>43</v>
      </c>
      <c r="BA57" s="213"/>
      <c r="BB57" s="216" t="str">
        <f>IF(AE57="新２号",CZ23,IF(AE57="新３号",CZ24," "))</f>
        <v xml:space="preserve"> </v>
      </c>
      <c r="BC57" s="217"/>
      <c r="BD57" s="217"/>
      <c r="BE57" s="217"/>
      <c r="BF57" s="217"/>
      <c r="BG57" s="217"/>
      <c r="BH57" s="217"/>
      <c r="BI57" s="217"/>
      <c r="BJ57" s="212" t="s">
        <v>44</v>
      </c>
      <c r="BK57" s="213"/>
      <c r="BL57" s="216">
        <f t="shared" ref="BL57" si="41">AV57*450</f>
        <v>0</v>
      </c>
      <c r="BM57" s="217"/>
      <c r="BN57" s="217"/>
      <c r="BO57" s="217"/>
      <c r="BP57" s="217"/>
      <c r="BQ57" s="217"/>
      <c r="BR57" s="217"/>
      <c r="BS57" s="217"/>
      <c r="BT57" s="212" t="s">
        <v>44</v>
      </c>
      <c r="BU57" s="213"/>
      <c r="BV57" s="216">
        <f>MIN(BB57,BL57)</f>
        <v>0</v>
      </c>
      <c r="BW57" s="217"/>
      <c r="BX57" s="217"/>
      <c r="BY57" s="217"/>
      <c r="BZ57" s="217"/>
      <c r="CA57" s="217"/>
      <c r="CB57" s="217"/>
      <c r="CC57" s="217"/>
      <c r="CD57" s="212" t="s">
        <v>44</v>
      </c>
      <c r="CE57" s="213"/>
      <c r="CF57" s="216">
        <f>MIN(AL57,BV57)</f>
        <v>0</v>
      </c>
      <c r="CG57" s="217"/>
      <c r="CH57" s="217"/>
      <c r="CI57" s="217"/>
      <c r="CJ57" s="217"/>
      <c r="CK57" s="217"/>
      <c r="CL57" s="217"/>
      <c r="CM57" s="217"/>
      <c r="CN57" s="217"/>
      <c r="CO57" s="217"/>
      <c r="CP57" s="217"/>
      <c r="CQ57" s="217"/>
      <c r="CR57" s="212" t="s">
        <v>44</v>
      </c>
      <c r="CS57" s="213"/>
    </row>
    <row r="58" spans="1:99" s="2" customFormat="1" ht="24.95" customHeight="1">
      <c r="A58" s="3"/>
      <c r="B58" s="236"/>
      <c r="C58" s="215"/>
      <c r="D58" s="220"/>
      <c r="E58" s="221"/>
      <c r="F58" s="221"/>
      <c r="G58" s="221"/>
      <c r="H58" s="221"/>
      <c r="I58" s="221"/>
      <c r="J58" s="221"/>
      <c r="K58" s="221"/>
      <c r="L58" s="221"/>
      <c r="M58" s="221"/>
      <c r="N58" s="221"/>
      <c r="O58" s="221"/>
      <c r="P58" s="221"/>
      <c r="Q58" s="221"/>
      <c r="R58" s="221"/>
      <c r="S58" s="222"/>
      <c r="T58" s="243"/>
      <c r="U58" s="244"/>
      <c r="V58" s="244"/>
      <c r="W58" s="244"/>
      <c r="X58" s="244"/>
      <c r="Y58" s="244"/>
      <c r="Z58" s="244"/>
      <c r="AA58" s="244"/>
      <c r="AB58" s="244"/>
      <c r="AC58" s="244"/>
      <c r="AD58" s="245"/>
      <c r="AE58" s="249"/>
      <c r="AF58" s="98"/>
      <c r="AG58" s="98"/>
      <c r="AH58" s="98"/>
      <c r="AI58" s="98"/>
      <c r="AJ58" s="98"/>
      <c r="AK58" s="250"/>
      <c r="AL58" s="253"/>
      <c r="AM58" s="254"/>
      <c r="AN58" s="254"/>
      <c r="AO58" s="254"/>
      <c r="AP58" s="254"/>
      <c r="AQ58" s="254"/>
      <c r="AR58" s="254"/>
      <c r="AS58" s="254"/>
      <c r="AT58" s="214"/>
      <c r="AU58" s="215"/>
      <c r="AV58" s="249"/>
      <c r="AW58" s="98"/>
      <c r="AX58" s="98"/>
      <c r="AY58" s="98"/>
      <c r="AZ58" s="214"/>
      <c r="BA58" s="215"/>
      <c r="BB58" s="218"/>
      <c r="BC58" s="219"/>
      <c r="BD58" s="219"/>
      <c r="BE58" s="219"/>
      <c r="BF58" s="219"/>
      <c r="BG58" s="219"/>
      <c r="BH58" s="219"/>
      <c r="BI58" s="219"/>
      <c r="BJ58" s="214"/>
      <c r="BK58" s="215"/>
      <c r="BL58" s="218"/>
      <c r="BM58" s="219"/>
      <c r="BN58" s="219"/>
      <c r="BO58" s="219"/>
      <c r="BP58" s="219"/>
      <c r="BQ58" s="219"/>
      <c r="BR58" s="219"/>
      <c r="BS58" s="219"/>
      <c r="BT58" s="214"/>
      <c r="BU58" s="215"/>
      <c r="BV58" s="218"/>
      <c r="BW58" s="219"/>
      <c r="BX58" s="219"/>
      <c r="BY58" s="219"/>
      <c r="BZ58" s="219"/>
      <c r="CA58" s="219"/>
      <c r="CB58" s="219"/>
      <c r="CC58" s="219"/>
      <c r="CD58" s="214"/>
      <c r="CE58" s="215"/>
      <c r="CF58" s="218"/>
      <c r="CG58" s="219"/>
      <c r="CH58" s="219"/>
      <c r="CI58" s="219"/>
      <c r="CJ58" s="219"/>
      <c r="CK58" s="219"/>
      <c r="CL58" s="219"/>
      <c r="CM58" s="219"/>
      <c r="CN58" s="219"/>
      <c r="CO58" s="219"/>
      <c r="CP58" s="219"/>
      <c r="CQ58" s="219"/>
      <c r="CR58" s="214"/>
      <c r="CS58" s="215"/>
    </row>
    <row r="59" spans="1:99" s="2" customFormat="1" ht="15" customHeight="1">
      <c r="A59" s="3"/>
      <c r="B59" s="235">
        <v>20</v>
      </c>
      <c r="C59" s="213"/>
      <c r="D59" s="237"/>
      <c r="E59" s="238"/>
      <c r="F59" s="238"/>
      <c r="G59" s="238"/>
      <c r="H59" s="238"/>
      <c r="I59" s="238"/>
      <c r="J59" s="238"/>
      <c r="K59" s="238"/>
      <c r="L59" s="238"/>
      <c r="M59" s="238"/>
      <c r="N59" s="238"/>
      <c r="O59" s="238"/>
      <c r="P59" s="238"/>
      <c r="Q59" s="238"/>
      <c r="R59" s="238"/>
      <c r="S59" s="239"/>
      <c r="T59" s="240" t="s">
        <v>7</v>
      </c>
      <c r="U59" s="241"/>
      <c r="V59" s="241"/>
      <c r="W59" s="241"/>
      <c r="X59" s="241"/>
      <c r="Y59" s="241"/>
      <c r="Z59" s="241"/>
      <c r="AA59" s="241"/>
      <c r="AB59" s="241"/>
      <c r="AC59" s="241"/>
      <c r="AD59" s="242"/>
      <c r="AE59" s="246"/>
      <c r="AF59" s="247"/>
      <c r="AG59" s="247"/>
      <c r="AH59" s="247"/>
      <c r="AI59" s="247"/>
      <c r="AJ59" s="247"/>
      <c r="AK59" s="248"/>
      <c r="AL59" s="251"/>
      <c r="AM59" s="252"/>
      <c r="AN59" s="252"/>
      <c r="AO59" s="252"/>
      <c r="AP59" s="252"/>
      <c r="AQ59" s="252"/>
      <c r="AR59" s="252"/>
      <c r="AS59" s="252"/>
      <c r="AT59" s="212" t="s">
        <v>44</v>
      </c>
      <c r="AU59" s="213"/>
      <c r="AV59" s="246"/>
      <c r="AW59" s="247"/>
      <c r="AX59" s="247"/>
      <c r="AY59" s="247"/>
      <c r="AZ59" s="212" t="s">
        <v>43</v>
      </c>
      <c r="BA59" s="213"/>
      <c r="BB59" s="216" t="str">
        <f>IF(AE59="新２号",CZ23,IF(AE59="新３号",CZ24," "))</f>
        <v xml:space="preserve"> </v>
      </c>
      <c r="BC59" s="217"/>
      <c r="BD59" s="217"/>
      <c r="BE59" s="217"/>
      <c r="BF59" s="217"/>
      <c r="BG59" s="217"/>
      <c r="BH59" s="217"/>
      <c r="BI59" s="217"/>
      <c r="BJ59" s="212" t="s">
        <v>44</v>
      </c>
      <c r="BK59" s="213"/>
      <c r="BL59" s="216">
        <f t="shared" ref="BL59" si="42">AV59*450</f>
        <v>0</v>
      </c>
      <c r="BM59" s="217"/>
      <c r="BN59" s="217"/>
      <c r="BO59" s="217"/>
      <c r="BP59" s="217"/>
      <c r="BQ59" s="217"/>
      <c r="BR59" s="217"/>
      <c r="BS59" s="217"/>
      <c r="BT59" s="212" t="s">
        <v>44</v>
      </c>
      <c r="BU59" s="213"/>
      <c r="BV59" s="216">
        <f>MIN(BB59,BL59)</f>
        <v>0</v>
      </c>
      <c r="BW59" s="217"/>
      <c r="BX59" s="217"/>
      <c r="BY59" s="217"/>
      <c r="BZ59" s="217"/>
      <c r="CA59" s="217"/>
      <c r="CB59" s="217"/>
      <c r="CC59" s="217"/>
      <c r="CD59" s="212" t="s">
        <v>44</v>
      </c>
      <c r="CE59" s="213"/>
      <c r="CF59" s="216">
        <f>MIN(AL59,BV59)</f>
        <v>0</v>
      </c>
      <c r="CG59" s="217"/>
      <c r="CH59" s="217"/>
      <c r="CI59" s="217"/>
      <c r="CJ59" s="217"/>
      <c r="CK59" s="217"/>
      <c r="CL59" s="217"/>
      <c r="CM59" s="217"/>
      <c r="CN59" s="217"/>
      <c r="CO59" s="217"/>
      <c r="CP59" s="217"/>
      <c r="CQ59" s="217"/>
      <c r="CR59" s="212" t="s">
        <v>44</v>
      </c>
      <c r="CS59" s="213"/>
    </row>
    <row r="60" spans="1:99" s="2" customFormat="1" ht="24.95" customHeight="1" thickBot="1">
      <c r="A60" s="3"/>
      <c r="B60" s="236"/>
      <c r="C60" s="215"/>
      <c r="D60" s="220"/>
      <c r="E60" s="221"/>
      <c r="F60" s="221"/>
      <c r="G60" s="221"/>
      <c r="H60" s="221"/>
      <c r="I60" s="221"/>
      <c r="J60" s="221"/>
      <c r="K60" s="221"/>
      <c r="L60" s="221"/>
      <c r="M60" s="221"/>
      <c r="N60" s="221"/>
      <c r="O60" s="221"/>
      <c r="P60" s="221"/>
      <c r="Q60" s="221"/>
      <c r="R60" s="221"/>
      <c r="S60" s="222"/>
      <c r="T60" s="243"/>
      <c r="U60" s="244"/>
      <c r="V60" s="244"/>
      <c r="W60" s="244"/>
      <c r="X60" s="244"/>
      <c r="Y60" s="244"/>
      <c r="Z60" s="244"/>
      <c r="AA60" s="244"/>
      <c r="AB60" s="244"/>
      <c r="AC60" s="244"/>
      <c r="AD60" s="245"/>
      <c r="AE60" s="249"/>
      <c r="AF60" s="98"/>
      <c r="AG60" s="98"/>
      <c r="AH60" s="98"/>
      <c r="AI60" s="98"/>
      <c r="AJ60" s="98"/>
      <c r="AK60" s="250"/>
      <c r="AL60" s="253"/>
      <c r="AM60" s="254"/>
      <c r="AN60" s="254"/>
      <c r="AO60" s="254"/>
      <c r="AP60" s="254"/>
      <c r="AQ60" s="254"/>
      <c r="AR60" s="254"/>
      <c r="AS60" s="254"/>
      <c r="AT60" s="214"/>
      <c r="AU60" s="215"/>
      <c r="AV60" s="249"/>
      <c r="AW60" s="98"/>
      <c r="AX60" s="98"/>
      <c r="AY60" s="98"/>
      <c r="AZ60" s="214"/>
      <c r="BA60" s="215"/>
      <c r="BB60" s="218"/>
      <c r="BC60" s="219"/>
      <c r="BD60" s="219"/>
      <c r="BE60" s="219"/>
      <c r="BF60" s="219"/>
      <c r="BG60" s="219"/>
      <c r="BH60" s="219"/>
      <c r="BI60" s="219"/>
      <c r="BJ60" s="214"/>
      <c r="BK60" s="215"/>
      <c r="BL60" s="218"/>
      <c r="BM60" s="219"/>
      <c r="BN60" s="219"/>
      <c r="BO60" s="219"/>
      <c r="BP60" s="219"/>
      <c r="BQ60" s="219"/>
      <c r="BR60" s="219"/>
      <c r="BS60" s="219"/>
      <c r="BT60" s="214"/>
      <c r="BU60" s="215"/>
      <c r="BV60" s="255"/>
      <c r="BW60" s="256"/>
      <c r="BX60" s="256"/>
      <c r="BY60" s="256"/>
      <c r="BZ60" s="256"/>
      <c r="CA60" s="256"/>
      <c r="CB60" s="256"/>
      <c r="CC60" s="256"/>
      <c r="CD60" s="257"/>
      <c r="CE60" s="258"/>
      <c r="CF60" s="255"/>
      <c r="CG60" s="256"/>
      <c r="CH60" s="256"/>
      <c r="CI60" s="256"/>
      <c r="CJ60" s="256"/>
      <c r="CK60" s="256"/>
      <c r="CL60" s="256"/>
      <c r="CM60" s="256"/>
      <c r="CN60" s="256"/>
      <c r="CO60" s="256"/>
      <c r="CP60" s="256"/>
      <c r="CQ60" s="256"/>
      <c r="CR60" s="257"/>
      <c r="CS60" s="258"/>
    </row>
    <row r="61" spans="1:99" s="14" customFormat="1" ht="20.100000000000001" customHeight="1" thickTop="1">
      <c r="A61" s="13"/>
      <c r="B61" s="15"/>
      <c r="C61" s="15"/>
      <c r="D61" s="16"/>
      <c r="E61" s="16"/>
      <c r="F61" s="17"/>
      <c r="G61" s="17"/>
      <c r="H61" s="17"/>
      <c r="I61" s="17"/>
      <c r="J61" s="17"/>
      <c r="K61" s="17"/>
      <c r="L61" s="17"/>
      <c r="M61" s="17"/>
      <c r="N61" s="17"/>
      <c r="O61" s="17"/>
      <c r="P61" s="17"/>
      <c r="Q61" s="17"/>
      <c r="R61" s="17"/>
      <c r="S61" s="17"/>
      <c r="T61" s="15"/>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223" t="s">
        <v>52</v>
      </c>
      <c r="BW61" s="224"/>
      <c r="BX61" s="224"/>
      <c r="BY61" s="224"/>
      <c r="BZ61" s="224"/>
      <c r="CA61" s="224"/>
      <c r="CB61" s="224"/>
      <c r="CC61" s="224"/>
      <c r="CD61" s="224"/>
      <c r="CE61" s="224"/>
      <c r="CF61" s="227">
        <f>SUM(CF21:CQ60)</f>
        <v>0</v>
      </c>
      <c r="CG61" s="228"/>
      <c r="CH61" s="228"/>
      <c r="CI61" s="228"/>
      <c r="CJ61" s="228"/>
      <c r="CK61" s="228"/>
      <c r="CL61" s="228"/>
      <c r="CM61" s="228"/>
      <c r="CN61" s="228"/>
      <c r="CO61" s="228"/>
      <c r="CP61" s="228"/>
      <c r="CQ61" s="228"/>
      <c r="CR61" s="231" t="s">
        <v>44</v>
      </c>
      <c r="CS61" s="232"/>
      <c r="CT61" s="17"/>
      <c r="CU61" s="17"/>
    </row>
    <row r="62" spans="1:99" s="4" customFormat="1" ht="20.100000000000001" customHeight="1" thickBot="1">
      <c r="A62" s="18"/>
      <c r="B62" s="19"/>
      <c r="C62" s="19"/>
      <c r="D62" s="20"/>
      <c r="E62" s="21"/>
      <c r="F62" s="21"/>
      <c r="G62" s="21"/>
      <c r="H62" s="21"/>
      <c r="I62" s="21"/>
      <c r="J62" s="21"/>
      <c r="K62" s="21"/>
      <c r="L62" s="21"/>
      <c r="M62" s="21"/>
      <c r="N62" s="21"/>
      <c r="O62" s="21"/>
      <c r="P62" s="21"/>
      <c r="Q62" s="21"/>
      <c r="R62" s="21"/>
      <c r="S62" s="21"/>
      <c r="T62" s="19"/>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25"/>
      <c r="BW62" s="226"/>
      <c r="BX62" s="226"/>
      <c r="BY62" s="226"/>
      <c r="BZ62" s="226"/>
      <c r="CA62" s="226"/>
      <c r="CB62" s="226"/>
      <c r="CC62" s="226"/>
      <c r="CD62" s="226"/>
      <c r="CE62" s="226"/>
      <c r="CF62" s="229"/>
      <c r="CG62" s="230"/>
      <c r="CH62" s="230"/>
      <c r="CI62" s="230"/>
      <c r="CJ62" s="230"/>
      <c r="CK62" s="230"/>
      <c r="CL62" s="230"/>
      <c r="CM62" s="230"/>
      <c r="CN62" s="230"/>
      <c r="CO62" s="230"/>
      <c r="CP62" s="230"/>
      <c r="CQ62" s="230"/>
      <c r="CR62" s="233"/>
      <c r="CS62" s="234"/>
      <c r="CT62" s="21"/>
      <c r="CU62" s="21"/>
    </row>
    <row r="63" spans="1:99" s="12" customFormat="1" ht="13.5" customHeight="1" thickTop="1">
      <c r="A63" s="22"/>
      <c r="B63" s="19"/>
      <c r="C63" s="19"/>
      <c r="D63" s="20"/>
      <c r="E63" s="21"/>
      <c r="F63" s="21"/>
      <c r="G63" s="21"/>
      <c r="H63" s="21"/>
      <c r="I63" s="21"/>
      <c r="J63" s="21"/>
      <c r="K63" s="21"/>
      <c r="L63" s="21"/>
      <c r="M63" s="21"/>
      <c r="N63" s="21"/>
      <c r="O63" s="21"/>
      <c r="P63" s="21"/>
      <c r="Q63" s="21"/>
      <c r="R63" s="21"/>
      <c r="S63" s="21"/>
      <c r="T63" s="19"/>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row>
  </sheetData>
  <sheetProtection sheet="1" formatCells="0"/>
  <mergeCells count="391">
    <mergeCell ref="CZ21:DC21"/>
    <mergeCell ref="CZ22:DC22"/>
    <mergeCell ref="CZ23:DC23"/>
    <mergeCell ref="CZ24:DC24"/>
    <mergeCell ref="CG3:CI3"/>
    <mergeCell ref="CJ3:CN3"/>
    <mergeCell ref="CO3:CQ3"/>
    <mergeCell ref="AU5:AW5"/>
    <mergeCell ref="AX5:AZ5"/>
    <mergeCell ref="BA5:BC5"/>
    <mergeCell ref="BD5:BF5"/>
    <mergeCell ref="BB14:CE15"/>
    <mergeCell ref="BJ21:BK22"/>
    <mergeCell ref="CD23:CE24"/>
    <mergeCell ref="CF23:CQ24"/>
    <mergeCell ref="BZ6:CS6"/>
    <mergeCell ref="BO7:BY7"/>
    <mergeCell ref="BO6:BY6"/>
    <mergeCell ref="BO8:BY8"/>
    <mergeCell ref="BO9:BY9"/>
    <mergeCell ref="CD21:CE22"/>
    <mergeCell ref="BZ9:CS9"/>
    <mergeCell ref="A4:CS4"/>
    <mergeCell ref="CF14:CS20"/>
    <mergeCell ref="BZ1:CS1"/>
    <mergeCell ref="B33:C34"/>
    <mergeCell ref="D28:S28"/>
    <mergeCell ref="D25:S25"/>
    <mergeCell ref="B25:C26"/>
    <mergeCell ref="T25:AD26"/>
    <mergeCell ref="BB21:BI22"/>
    <mergeCell ref="BL21:BS22"/>
    <mergeCell ref="BT21:BU22"/>
    <mergeCell ref="BV21:CC22"/>
    <mergeCell ref="L11:AC11"/>
    <mergeCell ref="AD11:BR11"/>
    <mergeCell ref="B11:K12"/>
    <mergeCell ref="B14:C20"/>
    <mergeCell ref="B21:C22"/>
    <mergeCell ref="L12:AW12"/>
    <mergeCell ref="AX12:BR12"/>
    <mergeCell ref="CR23:CS24"/>
    <mergeCell ref="BB16:BK20"/>
    <mergeCell ref="BL16:BU20"/>
    <mergeCell ref="BV16:CE20"/>
    <mergeCell ref="D23:S23"/>
    <mergeCell ref="BB25:BI26"/>
    <mergeCell ref="BJ25:BK26"/>
    <mergeCell ref="BT57:BU58"/>
    <mergeCell ref="BV57:CC58"/>
    <mergeCell ref="CD57:CE58"/>
    <mergeCell ref="CF57:CQ58"/>
    <mergeCell ref="CR57:CS58"/>
    <mergeCell ref="D34:S34"/>
    <mergeCell ref="D55:S55"/>
    <mergeCell ref="T33:AD34"/>
    <mergeCell ref="AE33:AK34"/>
    <mergeCell ref="AL33:AS34"/>
    <mergeCell ref="AT33:AU34"/>
    <mergeCell ref="AV33:AY34"/>
    <mergeCell ref="AZ33:BA34"/>
    <mergeCell ref="D33:S33"/>
    <mergeCell ref="AL49:AS50"/>
    <mergeCell ref="AT49:AU50"/>
    <mergeCell ref="D52:S52"/>
    <mergeCell ref="D49:S49"/>
    <mergeCell ref="D43:S43"/>
    <mergeCell ref="D46:S46"/>
    <mergeCell ref="D40:S40"/>
    <mergeCell ref="D37:S37"/>
    <mergeCell ref="AL37:AS38"/>
    <mergeCell ref="AT37:AU38"/>
    <mergeCell ref="BJ57:BK58"/>
    <mergeCell ref="BL57:BS58"/>
    <mergeCell ref="BJ59:BK60"/>
    <mergeCell ref="BL59:BS60"/>
    <mergeCell ref="BJ45:BK46"/>
    <mergeCell ref="BL45:BS46"/>
    <mergeCell ref="D14:S14"/>
    <mergeCell ref="D15:S20"/>
    <mergeCell ref="D58:S58"/>
    <mergeCell ref="D31:S31"/>
    <mergeCell ref="D22:S22"/>
    <mergeCell ref="D21:S21"/>
    <mergeCell ref="D24:S24"/>
    <mergeCell ref="AL21:AS22"/>
    <mergeCell ref="AL16:AU20"/>
    <mergeCell ref="AL14:BA15"/>
    <mergeCell ref="T14:AD20"/>
    <mergeCell ref="T21:AD22"/>
    <mergeCell ref="AE14:AK20"/>
    <mergeCell ref="AE21:AK22"/>
    <mergeCell ref="AV16:BA20"/>
    <mergeCell ref="AZ21:BA22"/>
    <mergeCell ref="AV21:AY22"/>
    <mergeCell ref="AT21:AU22"/>
    <mergeCell ref="CR21:CS22"/>
    <mergeCell ref="CF21:CQ22"/>
    <mergeCell ref="B23:C24"/>
    <mergeCell ref="T23:AD24"/>
    <mergeCell ref="AE23:AK24"/>
    <mergeCell ref="AL23:AS24"/>
    <mergeCell ref="AT23:AU24"/>
    <mergeCell ref="AV23:AY24"/>
    <mergeCell ref="AZ23:BA24"/>
    <mergeCell ref="BB23:BI24"/>
    <mergeCell ref="BJ23:BK24"/>
    <mergeCell ref="BL23:BS24"/>
    <mergeCell ref="BT23:BU24"/>
    <mergeCell ref="BV23:CC24"/>
    <mergeCell ref="AN5:AQ5"/>
    <mergeCell ref="AR5:AT5"/>
    <mergeCell ref="D26:S26"/>
    <mergeCell ref="B27:C28"/>
    <mergeCell ref="D27:S27"/>
    <mergeCell ref="T27:AD28"/>
    <mergeCell ref="AE27:AK28"/>
    <mergeCell ref="AL27:AS28"/>
    <mergeCell ref="AT27:AU28"/>
    <mergeCell ref="K8:L8"/>
    <mergeCell ref="M8:O8"/>
    <mergeCell ref="P8:Q8"/>
    <mergeCell ref="R8:T8"/>
    <mergeCell ref="U8:V8"/>
    <mergeCell ref="H8:J8"/>
    <mergeCell ref="C8:G8"/>
    <mergeCell ref="AE25:AK26"/>
    <mergeCell ref="AL25:AS26"/>
    <mergeCell ref="AT25:AU26"/>
    <mergeCell ref="CF25:CQ26"/>
    <mergeCell ref="CR25:CS26"/>
    <mergeCell ref="AV27:AY28"/>
    <mergeCell ref="AZ27:BA28"/>
    <mergeCell ref="BB27:BI28"/>
    <mergeCell ref="BJ27:BK28"/>
    <mergeCell ref="BL27:BS28"/>
    <mergeCell ref="BT27:BU28"/>
    <mergeCell ref="BV27:CC28"/>
    <mergeCell ref="CD27:CE28"/>
    <mergeCell ref="CF27:CQ28"/>
    <mergeCell ref="AV25:AY26"/>
    <mergeCell ref="AZ25:BA26"/>
    <mergeCell ref="BL25:BS26"/>
    <mergeCell ref="BT25:BU26"/>
    <mergeCell ref="BV25:CC26"/>
    <mergeCell ref="CD25:CE26"/>
    <mergeCell ref="B29:C30"/>
    <mergeCell ref="D29:S29"/>
    <mergeCell ref="T29:AD30"/>
    <mergeCell ref="AE29:AK30"/>
    <mergeCell ref="AL29:AS30"/>
    <mergeCell ref="AT29:AU30"/>
    <mergeCell ref="AV29:AY30"/>
    <mergeCell ref="D30:S30"/>
    <mergeCell ref="AZ29:BA30"/>
    <mergeCell ref="BB29:BI30"/>
    <mergeCell ref="BJ29:BK30"/>
    <mergeCell ref="BL29:BS30"/>
    <mergeCell ref="BT29:BU30"/>
    <mergeCell ref="BV29:CC30"/>
    <mergeCell ref="CD29:CE30"/>
    <mergeCell ref="CF29:CQ30"/>
    <mergeCell ref="CR29:CS30"/>
    <mergeCell ref="B31:C32"/>
    <mergeCell ref="T31:AD32"/>
    <mergeCell ref="AE31:AK32"/>
    <mergeCell ref="AL31:AS32"/>
    <mergeCell ref="AT31:AU32"/>
    <mergeCell ref="AV31:AY32"/>
    <mergeCell ref="AZ31:BA32"/>
    <mergeCell ref="BB31:BI32"/>
    <mergeCell ref="BJ31:BK32"/>
    <mergeCell ref="BV31:CC32"/>
    <mergeCell ref="CD31:CE32"/>
    <mergeCell ref="CF31:CQ32"/>
    <mergeCell ref="CR31:CS32"/>
    <mergeCell ref="D32:S32"/>
    <mergeCell ref="BL31:BS32"/>
    <mergeCell ref="BT31:BU32"/>
    <mergeCell ref="AT35:AU36"/>
    <mergeCell ref="AV35:AY36"/>
    <mergeCell ref="AZ35:BA36"/>
    <mergeCell ref="BB35:BI36"/>
    <mergeCell ref="BJ35:BK36"/>
    <mergeCell ref="BL35:BS36"/>
    <mergeCell ref="BT35:BU36"/>
    <mergeCell ref="BV35:CC36"/>
    <mergeCell ref="CD35:CE36"/>
    <mergeCell ref="AV37:AY38"/>
    <mergeCell ref="AZ37:BA38"/>
    <mergeCell ref="BB37:BI38"/>
    <mergeCell ref="BJ37:BK38"/>
    <mergeCell ref="BL37:BS38"/>
    <mergeCell ref="BB33:BI34"/>
    <mergeCell ref="BJ33:BK34"/>
    <mergeCell ref="BL33:BS34"/>
    <mergeCell ref="BT33:BU34"/>
    <mergeCell ref="D38:S38"/>
    <mergeCell ref="B35:C36"/>
    <mergeCell ref="D35:S35"/>
    <mergeCell ref="T35:AD36"/>
    <mergeCell ref="AE35:AK36"/>
    <mergeCell ref="AL35:AS36"/>
    <mergeCell ref="D36:S36"/>
    <mergeCell ref="B37:C38"/>
    <mergeCell ref="T37:AD38"/>
    <mergeCell ref="AE37:AK38"/>
    <mergeCell ref="B39:C40"/>
    <mergeCell ref="D39:S39"/>
    <mergeCell ref="T39:AD40"/>
    <mergeCell ref="AE39:AK40"/>
    <mergeCell ref="AL39:AS40"/>
    <mergeCell ref="AT39:AU40"/>
    <mergeCell ref="AV39:AY40"/>
    <mergeCell ref="AZ39:BA40"/>
    <mergeCell ref="BB39:BI40"/>
    <mergeCell ref="BJ39:BK40"/>
    <mergeCell ref="BL39:BS40"/>
    <mergeCell ref="BT39:BU40"/>
    <mergeCell ref="BV39:CC40"/>
    <mergeCell ref="CD39:CE40"/>
    <mergeCell ref="CF39:CQ40"/>
    <mergeCell ref="CR39:CS40"/>
    <mergeCell ref="CF41:CQ42"/>
    <mergeCell ref="CR41:CS42"/>
    <mergeCell ref="BT41:BU42"/>
    <mergeCell ref="BV41:CC42"/>
    <mergeCell ref="CD41:CE42"/>
    <mergeCell ref="D44:S44"/>
    <mergeCell ref="B41:C42"/>
    <mergeCell ref="D41:S41"/>
    <mergeCell ref="T41:AD42"/>
    <mergeCell ref="AE41:AK42"/>
    <mergeCell ref="AL41:AS42"/>
    <mergeCell ref="D42:S42"/>
    <mergeCell ref="B43:C44"/>
    <mergeCell ref="T43:AD44"/>
    <mergeCell ref="AE43:AK44"/>
    <mergeCell ref="AL43:AS44"/>
    <mergeCell ref="AT41:AU42"/>
    <mergeCell ref="AV41:AY42"/>
    <mergeCell ref="AZ41:BA42"/>
    <mergeCell ref="BB41:BI42"/>
    <mergeCell ref="BJ47:BK48"/>
    <mergeCell ref="BL47:BS48"/>
    <mergeCell ref="BT47:BU48"/>
    <mergeCell ref="BV47:CC48"/>
    <mergeCell ref="CD47:CE48"/>
    <mergeCell ref="BJ43:BK44"/>
    <mergeCell ref="BL43:BS44"/>
    <mergeCell ref="BT43:BU44"/>
    <mergeCell ref="BV43:CC44"/>
    <mergeCell ref="CD43:CE44"/>
    <mergeCell ref="AT43:AU44"/>
    <mergeCell ref="AV43:AY44"/>
    <mergeCell ref="AZ43:BA44"/>
    <mergeCell ref="BB43:BI44"/>
    <mergeCell ref="BJ41:BK42"/>
    <mergeCell ref="BL41:BS42"/>
    <mergeCell ref="BB45:BI46"/>
    <mergeCell ref="B45:C46"/>
    <mergeCell ref="D45:S45"/>
    <mergeCell ref="T45:AD46"/>
    <mergeCell ref="AE45:AK46"/>
    <mergeCell ref="AL45:AS46"/>
    <mergeCell ref="AT45:AU46"/>
    <mergeCell ref="AV45:AY46"/>
    <mergeCell ref="AZ45:BA46"/>
    <mergeCell ref="BB51:BI52"/>
    <mergeCell ref="B47:C48"/>
    <mergeCell ref="D47:S47"/>
    <mergeCell ref="T47:AD48"/>
    <mergeCell ref="AE47:AK48"/>
    <mergeCell ref="AL47:AS48"/>
    <mergeCell ref="AT47:AU48"/>
    <mergeCell ref="AV47:AY48"/>
    <mergeCell ref="AZ47:BA48"/>
    <mergeCell ref="BB47:BI48"/>
    <mergeCell ref="D48:S48"/>
    <mergeCell ref="BJ51:BK52"/>
    <mergeCell ref="BL51:BS52"/>
    <mergeCell ref="BT51:BU52"/>
    <mergeCell ref="BV51:CC52"/>
    <mergeCell ref="CD51:CE52"/>
    <mergeCell ref="CF51:CQ52"/>
    <mergeCell ref="CR51:CS52"/>
    <mergeCell ref="B49:C50"/>
    <mergeCell ref="T49:AD50"/>
    <mergeCell ref="AE49:AK50"/>
    <mergeCell ref="AV49:AY50"/>
    <mergeCell ref="AZ49:BA50"/>
    <mergeCell ref="BB49:BI50"/>
    <mergeCell ref="BJ49:BK50"/>
    <mergeCell ref="BL49:BS50"/>
    <mergeCell ref="BT49:BU50"/>
    <mergeCell ref="BV49:CC50"/>
    <mergeCell ref="CD49:CE50"/>
    <mergeCell ref="D50:S50"/>
    <mergeCell ref="B51:C52"/>
    <mergeCell ref="D51:S51"/>
    <mergeCell ref="T51:AD52"/>
    <mergeCell ref="AE51:AK52"/>
    <mergeCell ref="CF49:CQ50"/>
    <mergeCell ref="D54:S54"/>
    <mergeCell ref="AL51:AS52"/>
    <mergeCell ref="AT51:AU52"/>
    <mergeCell ref="AV51:AY52"/>
    <mergeCell ref="AZ51:BA52"/>
    <mergeCell ref="B53:C54"/>
    <mergeCell ref="D53:S53"/>
    <mergeCell ref="T53:AD54"/>
    <mergeCell ref="AE53:AK54"/>
    <mergeCell ref="AL53:AS54"/>
    <mergeCell ref="AT53:AU54"/>
    <mergeCell ref="AV53:AY54"/>
    <mergeCell ref="AZ53:BA54"/>
    <mergeCell ref="BJ55:BK56"/>
    <mergeCell ref="BB53:BI54"/>
    <mergeCell ref="BJ53:BK54"/>
    <mergeCell ref="BL53:BS54"/>
    <mergeCell ref="BT53:BU54"/>
    <mergeCell ref="BV53:CC54"/>
    <mergeCell ref="CD53:CE54"/>
    <mergeCell ref="CF53:CQ54"/>
    <mergeCell ref="CR53:CS54"/>
    <mergeCell ref="BL55:BS56"/>
    <mergeCell ref="BT55:BU56"/>
    <mergeCell ref="BV55:CC56"/>
    <mergeCell ref="CD55:CE56"/>
    <mergeCell ref="CF55:CQ56"/>
    <mergeCell ref="CR55:CS56"/>
    <mergeCell ref="BB57:BI58"/>
    <mergeCell ref="B55:C56"/>
    <mergeCell ref="T55:AD56"/>
    <mergeCell ref="AE55:AK56"/>
    <mergeCell ref="AL55:AS56"/>
    <mergeCell ref="AT55:AU56"/>
    <mergeCell ref="AV55:AY56"/>
    <mergeCell ref="AZ55:BA56"/>
    <mergeCell ref="BB55:BI56"/>
    <mergeCell ref="D56:S56"/>
    <mergeCell ref="B57:C58"/>
    <mergeCell ref="D57:S57"/>
    <mergeCell ref="T57:AD58"/>
    <mergeCell ref="AE57:AK58"/>
    <mergeCell ref="AL57:AS58"/>
    <mergeCell ref="AT57:AU58"/>
    <mergeCell ref="AV57:AY58"/>
    <mergeCell ref="AZ57:BA58"/>
    <mergeCell ref="D60:S60"/>
    <mergeCell ref="BV61:CE62"/>
    <mergeCell ref="CF61:CQ62"/>
    <mergeCell ref="CR61:CS62"/>
    <mergeCell ref="B59:C60"/>
    <mergeCell ref="D59:S59"/>
    <mergeCell ref="T59:AD60"/>
    <mergeCell ref="AE59:AK60"/>
    <mergeCell ref="AL59:AS60"/>
    <mergeCell ref="AT59:AU60"/>
    <mergeCell ref="AV59:AY60"/>
    <mergeCell ref="AZ59:BA60"/>
    <mergeCell ref="BB59:BI60"/>
    <mergeCell ref="BT59:BU60"/>
    <mergeCell ref="BV59:CC60"/>
    <mergeCell ref="CD59:CE60"/>
    <mergeCell ref="CF59:CQ60"/>
    <mergeCell ref="CR59:CS60"/>
    <mergeCell ref="BZ7:CS7"/>
    <mergeCell ref="BZ8:CS8"/>
    <mergeCell ref="CR49:CS50"/>
    <mergeCell ref="BT45:BU46"/>
    <mergeCell ref="BV45:CC46"/>
    <mergeCell ref="CD45:CE46"/>
    <mergeCell ref="CF45:CQ46"/>
    <mergeCell ref="CR45:CS46"/>
    <mergeCell ref="BT37:BU38"/>
    <mergeCell ref="BV37:CC38"/>
    <mergeCell ref="CD37:CE38"/>
    <mergeCell ref="CF37:CQ38"/>
    <mergeCell ref="CR37:CS38"/>
    <mergeCell ref="CF47:CQ48"/>
    <mergeCell ref="CR47:CS48"/>
    <mergeCell ref="CF43:CQ44"/>
    <mergeCell ref="CR43:CS44"/>
    <mergeCell ref="CD33:CE34"/>
    <mergeCell ref="CF33:CQ34"/>
    <mergeCell ref="CR33:CS34"/>
    <mergeCell ref="CF35:CQ36"/>
    <mergeCell ref="CR35:CS36"/>
    <mergeCell ref="BV33:CC34"/>
    <mergeCell ref="CR27:CS28"/>
  </mergeCells>
  <phoneticPr fontId="2"/>
  <dataValidations count="1">
    <dataValidation type="list" allowBlank="1" showInputMessage="1" showErrorMessage="1" sqref="AE21:AK60" xr:uid="{00000000-0002-0000-0100-000000000000}">
      <formula1>$CZ$21:$CZ$22</formula1>
    </dataValidation>
  </dataValidations>
  <printOptions horizontalCentered="1"/>
  <pageMargins left="0.70866141732283472" right="0.11811023622047245" top="0.55118110236220474" bottom="0.19685039370078741" header="0.31496062992125984" footer="0.31496062992125984"/>
  <pageSetup paperSize="9" scale="66" firstPageNumber="5" orientation="portrait" useFirstPageNumber="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U63"/>
  <sheetViews>
    <sheetView showZeros="0" view="pageBreakPreview" zoomScale="115" zoomScaleNormal="100" zoomScaleSheetLayoutView="115" workbookViewId="0">
      <selection activeCell="CG3" sqref="CG3:CI3"/>
    </sheetView>
  </sheetViews>
  <sheetFormatPr defaultColWidth="9" defaultRowHeight="14.25"/>
  <cols>
    <col min="1" max="104" width="1.25" style="1" customWidth="1"/>
    <col min="105" max="108" width="2.5" style="1" customWidth="1"/>
    <col min="109" max="163" width="1.125" style="1" customWidth="1"/>
    <col min="164" max="16384" width="9" style="1"/>
  </cols>
  <sheetData>
    <row r="1" spans="1:125" ht="20.100000000000001" customHeight="1">
      <c r="A1" s="3" t="s">
        <v>58</v>
      </c>
      <c r="BZ1" s="297" t="s">
        <v>38</v>
      </c>
      <c r="CA1" s="298"/>
      <c r="CB1" s="298"/>
      <c r="CC1" s="298"/>
      <c r="CD1" s="298"/>
      <c r="CE1" s="298"/>
      <c r="CF1" s="298"/>
      <c r="CG1" s="298"/>
      <c r="CH1" s="298"/>
      <c r="CI1" s="298"/>
      <c r="CJ1" s="298"/>
      <c r="CK1" s="298"/>
      <c r="CL1" s="298"/>
      <c r="CM1" s="298"/>
      <c r="CN1" s="298"/>
      <c r="CO1" s="298"/>
      <c r="CP1" s="298"/>
      <c r="CQ1" s="298"/>
      <c r="CR1" s="298"/>
      <c r="CS1" s="299"/>
      <c r="CT1" s="8"/>
      <c r="CU1" s="8"/>
      <c r="CV1" s="8"/>
      <c r="CW1" s="8"/>
      <c r="CX1" s="8"/>
    </row>
    <row r="2" spans="1:125" ht="12" customHeight="1">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CY2" s="8"/>
      <c r="CZ2" s="8"/>
      <c r="DA2" s="8"/>
      <c r="DB2" s="8"/>
      <c r="DC2" s="8"/>
      <c r="DD2" s="8"/>
      <c r="DE2" s="10"/>
      <c r="DF2" s="10"/>
      <c r="DG2" s="10"/>
      <c r="DH2" s="10"/>
      <c r="DI2" s="10"/>
      <c r="DJ2" s="10"/>
      <c r="DK2" s="10"/>
      <c r="DL2" s="10"/>
      <c r="DM2" s="10"/>
      <c r="DN2" s="10"/>
      <c r="DO2" s="10"/>
      <c r="DP2" s="8"/>
      <c r="DQ2" s="8"/>
      <c r="DR2" s="8"/>
      <c r="DS2" s="8"/>
      <c r="DT2" s="8"/>
      <c r="DU2" s="8"/>
    </row>
    <row r="3" spans="1:125" ht="15" customHeight="1">
      <c r="CG3" s="318"/>
      <c r="CH3" s="319"/>
      <c r="CI3" s="320"/>
      <c r="CJ3" s="321" t="s">
        <v>5</v>
      </c>
      <c r="CK3" s="322"/>
      <c r="CL3" s="322"/>
      <c r="CM3" s="322"/>
      <c r="CN3" s="322"/>
      <c r="CO3" s="318">
        <v>2</v>
      </c>
      <c r="CP3" s="319"/>
      <c r="CQ3" s="320"/>
      <c r="CR3" s="1" t="s">
        <v>6</v>
      </c>
      <c r="CX3" s="8"/>
      <c r="CY3" s="8"/>
      <c r="CZ3" s="8"/>
      <c r="DA3" s="8"/>
      <c r="DB3" s="8"/>
      <c r="DC3" s="8"/>
      <c r="DD3" s="8"/>
      <c r="DE3" s="8"/>
      <c r="DF3" s="8"/>
      <c r="DG3" s="8"/>
      <c r="DH3" s="8"/>
      <c r="DI3" s="8"/>
      <c r="DJ3" s="8"/>
      <c r="DK3" s="8"/>
      <c r="DL3" s="8"/>
      <c r="DM3" s="8"/>
      <c r="DN3" s="8"/>
      <c r="DO3" s="8"/>
      <c r="DP3" s="8"/>
      <c r="DQ3" s="8"/>
      <c r="DR3" s="8"/>
      <c r="DS3" s="8"/>
      <c r="DT3" s="8"/>
    </row>
    <row r="4" spans="1:125" s="73" customFormat="1" ht="23.1" customHeight="1">
      <c r="A4" s="325" t="s">
        <v>81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71"/>
      <c r="CU4" s="72"/>
      <c r="CV4" s="72"/>
      <c r="CW4" s="72"/>
      <c r="CX4" s="72"/>
    </row>
    <row r="5" spans="1:125" s="73" customFormat="1" ht="20.100000000000001" customHeight="1">
      <c r="A5" s="74"/>
      <c r="AL5" s="72" t="s">
        <v>26</v>
      </c>
      <c r="AM5" s="72"/>
      <c r="AN5" s="259" t="str">
        <f>IF(預かり保育代理受領!P9="","",預かり保育代理受領!P9)</f>
        <v>令和</v>
      </c>
      <c r="AO5" s="259"/>
      <c r="AP5" s="259"/>
      <c r="AQ5" s="259"/>
      <c r="AR5" s="260">
        <f>預かり保育代理受領!T9</f>
        <v>0</v>
      </c>
      <c r="AS5" s="260"/>
      <c r="AT5" s="260"/>
      <c r="AU5" s="260" t="s">
        <v>25</v>
      </c>
      <c r="AV5" s="260"/>
      <c r="AW5" s="260"/>
      <c r="AX5" s="260">
        <f>預かり保育代理受領!Z9</f>
        <v>0</v>
      </c>
      <c r="AY5" s="260"/>
      <c r="AZ5" s="260"/>
      <c r="BA5" s="260" t="s">
        <v>24</v>
      </c>
      <c r="BB5" s="260"/>
      <c r="BC5" s="260"/>
      <c r="BD5" s="260" t="s">
        <v>27</v>
      </c>
      <c r="BE5" s="260"/>
      <c r="BF5" s="260"/>
      <c r="BG5" s="72" t="s">
        <v>28</v>
      </c>
      <c r="BH5" s="72"/>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6"/>
      <c r="CT5" s="76"/>
      <c r="CU5" s="76"/>
      <c r="CV5" s="76"/>
      <c r="CW5" s="76"/>
      <c r="CX5" s="76"/>
      <c r="CY5" s="76"/>
      <c r="CZ5" s="76"/>
      <c r="DA5" s="76"/>
    </row>
    <row r="6" spans="1:125" s="73" customFormat="1" ht="15.95" hidden="1" customHeight="1">
      <c r="A6" s="74"/>
      <c r="AM6" s="72"/>
      <c r="AN6" s="72"/>
      <c r="AO6" s="80"/>
      <c r="AP6" s="80"/>
      <c r="AQ6" s="80"/>
      <c r="AR6" s="80"/>
      <c r="AS6" s="79"/>
      <c r="AT6" s="79"/>
      <c r="AU6" s="79"/>
      <c r="AV6" s="79"/>
      <c r="AW6" s="79"/>
      <c r="AX6" s="79"/>
      <c r="AY6" s="79"/>
      <c r="AZ6" s="79"/>
      <c r="BA6" s="79"/>
      <c r="BB6" s="79"/>
      <c r="BC6" s="79"/>
      <c r="BD6" s="79"/>
      <c r="BE6" s="79"/>
      <c r="BF6" s="79"/>
      <c r="BG6" s="79"/>
      <c r="BH6" s="72"/>
      <c r="BI6" s="72"/>
      <c r="BO6" s="324" t="s">
        <v>73</v>
      </c>
      <c r="BP6" s="324"/>
      <c r="BQ6" s="324"/>
      <c r="BR6" s="324"/>
      <c r="BS6" s="324"/>
      <c r="BT6" s="324"/>
      <c r="BU6" s="324"/>
      <c r="BV6" s="324"/>
      <c r="BW6" s="324"/>
      <c r="BX6" s="324"/>
      <c r="BY6" s="324"/>
      <c r="BZ6" s="326">
        <f>'内訳書（1枚目）'!BZ6:CS6</f>
        <v>0</v>
      </c>
      <c r="CA6" s="326"/>
      <c r="CB6" s="326"/>
      <c r="CC6" s="326"/>
      <c r="CD6" s="326"/>
      <c r="CE6" s="326"/>
      <c r="CF6" s="326"/>
      <c r="CG6" s="326"/>
      <c r="CH6" s="326"/>
      <c r="CI6" s="326"/>
      <c r="CJ6" s="326"/>
      <c r="CK6" s="326"/>
      <c r="CL6" s="326"/>
      <c r="CM6" s="326"/>
      <c r="CN6" s="326"/>
      <c r="CO6" s="326"/>
      <c r="CP6" s="326"/>
      <c r="CQ6" s="326"/>
      <c r="CR6" s="326"/>
      <c r="CS6" s="326"/>
      <c r="CT6" s="76"/>
      <c r="CU6" s="76"/>
      <c r="CV6" s="76"/>
      <c r="CW6" s="76"/>
      <c r="CX6" s="76"/>
      <c r="CY6" s="76"/>
      <c r="CZ6" s="76"/>
    </row>
    <row r="7" spans="1:125" s="73" customFormat="1" ht="15.95" hidden="1" customHeight="1">
      <c r="A7" s="74"/>
      <c r="B7" s="73" t="s">
        <v>80</v>
      </c>
      <c r="AM7" s="72"/>
      <c r="AN7" s="72"/>
      <c r="AO7" s="80"/>
      <c r="AP7" s="80"/>
      <c r="AQ7" s="80"/>
      <c r="AR7" s="80"/>
      <c r="AS7" s="79"/>
      <c r="AT7" s="79"/>
      <c r="AU7" s="79"/>
      <c r="AV7" s="79"/>
      <c r="AW7" s="79"/>
      <c r="AX7" s="79"/>
      <c r="AY7" s="79"/>
      <c r="AZ7" s="79"/>
      <c r="BA7" s="79"/>
      <c r="BB7" s="79"/>
      <c r="BC7" s="79"/>
      <c r="BD7" s="79"/>
      <c r="BE7" s="79"/>
      <c r="BF7" s="79"/>
      <c r="BG7" s="79"/>
      <c r="BH7" s="72"/>
      <c r="BI7" s="72"/>
      <c r="BO7" s="324" t="s">
        <v>75</v>
      </c>
      <c r="BP7" s="324"/>
      <c r="BQ7" s="324"/>
      <c r="BR7" s="324"/>
      <c r="BS7" s="324"/>
      <c r="BT7" s="324"/>
      <c r="BU7" s="324"/>
      <c r="BV7" s="324"/>
      <c r="BW7" s="324"/>
      <c r="BX7" s="324"/>
      <c r="BY7" s="324"/>
      <c r="BZ7" s="326">
        <f>'内訳書（1枚目）'!BZ7:CS7</f>
        <v>0</v>
      </c>
      <c r="CA7" s="326"/>
      <c r="CB7" s="326"/>
      <c r="CC7" s="326"/>
      <c r="CD7" s="326"/>
      <c r="CE7" s="326"/>
      <c r="CF7" s="326"/>
      <c r="CG7" s="326"/>
      <c r="CH7" s="326"/>
      <c r="CI7" s="326"/>
      <c r="CJ7" s="326"/>
      <c r="CK7" s="326"/>
      <c r="CL7" s="326"/>
      <c r="CM7" s="326"/>
      <c r="CN7" s="326"/>
      <c r="CO7" s="326"/>
      <c r="CP7" s="326"/>
      <c r="CQ7" s="326"/>
      <c r="CR7" s="326"/>
      <c r="CS7" s="326"/>
      <c r="CT7" s="76"/>
      <c r="CU7" s="76"/>
      <c r="CV7" s="76"/>
      <c r="CW7" s="76"/>
      <c r="CX7" s="76"/>
      <c r="CY7" s="76"/>
      <c r="CZ7" s="76"/>
    </row>
    <row r="8" spans="1:125" s="73" customFormat="1" ht="15.95" hidden="1" customHeight="1">
      <c r="A8" s="74"/>
      <c r="C8" s="261" t="str">
        <f>預かり保育代理受領!BB3</f>
        <v>令和</v>
      </c>
      <c r="D8" s="261"/>
      <c r="E8" s="261"/>
      <c r="F8" s="261"/>
      <c r="G8" s="261"/>
      <c r="H8" s="261">
        <f>預かり保育代理受領!BE3</f>
        <v>0</v>
      </c>
      <c r="I8" s="261"/>
      <c r="J8" s="261"/>
      <c r="K8" s="261" t="s">
        <v>25</v>
      </c>
      <c r="L8" s="261"/>
      <c r="M8" s="261">
        <f>預かり保育代理受領!BI3</f>
        <v>0</v>
      </c>
      <c r="N8" s="261"/>
      <c r="O8" s="261"/>
      <c r="P8" s="261" t="s">
        <v>24</v>
      </c>
      <c r="Q8" s="261"/>
      <c r="R8" s="261">
        <f>預かり保育代理受領!BM3</f>
        <v>0</v>
      </c>
      <c r="S8" s="261"/>
      <c r="T8" s="261"/>
      <c r="U8" s="261" t="s">
        <v>23</v>
      </c>
      <c r="V8" s="261"/>
      <c r="AM8" s="72"/>
      <c r="AN8" s="72"/>
      <c r="AO8" s="80"/>
      <c r="AP8" s="80"/>
      <c r="AQ8" s="80"/>
      <c r="AR8" s="80"/>
      <c r="AS8" s="79"/>
      <c r="AT8" s="79"/>
      <c r="AU8" s="79"/>
      <c r="AV8" s="79"/>
      <c r="AW8" s="79"/>
      <c r="AX8" s="79"/>
      <c r="AY8" s="79"/>
      <c r="AZ8" s="79"/>
      <c r="BA8" s="79"/>
      <c r="BB8" s="79"/>
      <c r="BC8" s="79"/>
      <c r="BD8" s="79"/>
      <c r="BE8" s="79"/>
      <c r="BF8" s="79"/>
      <c r="BG8" s="79"/>
      <c r="BH8" s="72"/>
      <c r="BI8" s="72"/>
      <c r="BO8" s="324" t="s">
        <v>20</v>
      </c>
      <c r="BP8" s="324"/>
      <c r="BQ8" s="324"/>
      <c r="BR8" s="324"/>
      <c r="BS8" s="324"/>
      <c r="BT8" s="324"/>
      <c r="BU8" s="324"/>
      <c r="BV8" s="324"/>
      <c r="BW8" s="324"/>
      <c r="BX8" s="324"/>
      <c r="BY8" s="324"/>
      <c r="BZ8" s="326">
        <f>'内訳書（1枚目）'!BZ8:CS8</f>
        <v>0</v>
      </c>
      <c r="CA8" s="326"/>
      <c r="CB8" s="326"/>
      <c r="CC8" s="326"/>
      <c r="CD8" s="326"/>
      <c r="CE8" s="326"/>
      <c r="CF8" s="326"/>
      <c r="CG8" s="326"/>
      <c r="CH8" s="326"/>
      <c r="CI8" s="326"/>
      <c r="CJ8" s="326"/>
      <c r="CK8" s="326"/>
      <c r="CL8" s="326"/>
      <c r="CM8" s="326"/>
      <c r="CN8" s="326"/>
      <c r="CO8" s="326"/>
      <c r="CP8" s="326"/>
      <c r="CQ8" s="326"/>
      <c r="CR8" s="326"/>
      <c r="CS8" s="326"/>
      <c r="CT8" s="76"/>
      <c r="CU8" s="76"/>
      <c r="CV8" s="76"/>
      <c r="CW8" s="76"/>
      <c r="CX8" s="76"/>
      <c r="CY8" s="76"/>
      <c r="CZ8" s="76"/>
    </row>
    <row r="9" spans="1:125" s="73" customFormat="1" ht="15.95" hidden="1" customHeight="1">
      <c r="A9" s="74"/>
      <c r="AM9" s="72"/>
      <c r="AN9" s="72"/>
      <c r="AO9" s="80"/>
      <c r="AP9" s="80"/>
      <c r="AQ9" s="80"/>
      <c r="AR9" s="80"/>
      <c r="AS9" s="79"/>
      <c r="AT9" s="79"/>
      <c r="AU9" s="79"/>
      <c r="AV9" s="79"/>
      <c r="AW9" s="79"/>
      <c r="AX9" s="79"/>
      <c r="AY9" s="79"/>
      <c r="AZ9" s="79"/>
      <c r="BA9" s="79"/>
      <c r="BB9" s="79"/>
      <c r="BC9" s="79"/>
      <c r="BD9" s="79"/>
      <c r="BE9" s="79"/>
      <c r="BF9" s="79"/>
      <c r="BG9" s="79"/>
      <c r="BH9" s="72"/>
      <c r="BI9" s="72"/>
      <c r="BO9" s="324" t="s">
        <v>74</v>
      </c>
      <c r="BP9" s="324"/>
      <c r="BQ9" s="324"/>
      <c r="BR9" s="324"/>
      <c r="BS9" s="324"/>
      <c r="BT9" s="324"/>
      <c r="BU9" s="324"/>
      <c r="BV9" s="324"/>
      <c r="BW9" s="324"/>
      <c r="BX9" s="324"/>
      <c r="BY9" s="324"/>
      <c r="BZ9" s="326">
        <f>'内訳書（1枚目）'!BZ9:CS9</f>
        <v>0</v>
      </c>
      <c r="CA9" s="326"/>
      <c r="CB9" s="326"/>
      <c r="CC9" s="326"/>
      <c r="CD9" s="326"/>
      <c r="CE9" s="326"/>
      <c r="CF9" s="326"/>
      <c r="CG9" s="326"/>
      <c r="CH9" s="326"/>
      <c r="CI9" s="326"/>
      <c r="CJ9" s="326"/>
      <c r="CK9" s="326"/>
      <c r="CL9" s="326"/>
      <c r="CM9" s="326"/>
      <c r="CN9" s="326"/>
      <c r="CO9" s="326"/>
      <c r="CP9" s="326"/>
      <c r="CQ9" s="326"/>
      <c r="CR9" s="326"/>
      <c r="CS9" s="326"/>
      <c r="CT9" s="76"/>
      <c r="CU9" s="76"/>
      <c r="CV9" s="76"/>
      <c r="CW9" s="76"/>
      <c r="CX9" s="76"/>
      <c r="CY9" s="76"/>
      <c r="CZ9" s="76"/>
    </row>
    <row r="10" spans="1:125" ht="13.5" customHeight="1">
      <c r="A10" s="3"/>
      <c r="AM10" s="9"/>
      <c r="AN10" s="9"/>
      <c r="AO10" s="69"/>
      <c r="AP10" s="69"/>
      <c r="AQ10" s="69"/>
      <c r="AR10" s="69"/>
      <c r="AS10" s="68"/>
      <c r="AT10" s="68"/>
      <c r="AU10" s="68"/>
      <c r="AV10" s="68"/>
      <c r="AW10" s="68"/>
      <c r="AX10" s="68"/>
      <c r="AY10" s="68"/>
      <c r="AZ10" s="68"/>
      <c r="BA10" s="68"/>
      <c r="BB10" s="68"/>
      <c r="BC10" s="68"/>
      <c r="BD10" s="68"/>
      <c r="BE10" s="68"/>
      <c r="BF10" s="68"/>
      <c r="BG10" s="68"/>
      <c r="BH10" s="9"/>
      <c r="BI10" s="9"/>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8"/>
      <c r="CU10" s="8"/>
      <c r="CV10" s="8"/>
      <c r="CW10" s="8"/>
      <c r="CX10" s="8"/>
      <c r="CY10" s="8"/>
      <c r="CZ10" s="8"/>
      <c r="DA10" s="8"/>
      <c r="DB10" s="8"/>
    </row>
    <row r="11" spans="1:125" ht="39.950000000000003" customHeight="1">
      <c r="B11" s="302" t="s">
        <v>42</v>
      </c>
      <c r="C11" s="300"/>
      <c r="D11" s="300"/>
      <c r="E11" s="300"/>
      <c r="F11" s="300"/>
      <c r="G11" s="300"/>
      <c r="H11" s="300"/>
      <c r="I11" s="300"/>
      <c r="J11" s="300"/>
      <c r="K11" s="300"/>
      <c r="L11" s="300" t="s">
        <v>41</v>
      </c>
      <c r="M11" s="300"/>
      <c r="N11" s="300"/>
      <c r="O11" s="300"/>
      <c r="P11" s="300"/>
      <c r="Q11" s="300"/>
      <c r="R11" s="300"/>
      <c r="S11" s="300"/>
      <c r="T11" s="300"/>
      <c r="U11" s="300"/>
      <c r="V11" s="300"/>
      <c r="W11" s="300"/>
      <c r="X11" s="300"/>
      <c r="Y11" s="300"/>
      <c r="Z11" s="300"/>
      <c r="AA11" s="300"/>
      <c r="AB11" s="300"/>
      <c r="AC11" s="300"/>
      <c r="AD11" s="327">
        <f>'内訳書（1枚目）'!AD11:BR11</f>
        <v>0</v>
      </c>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Y11" s="26"/>
      <c r="BZ11" s="26"/>
      <c r="CA11" s="26"/>
      <c r="CB11" s="26"/>
      <c r="CC11" s="26"/>
      <c r="CD11" s="26"/>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8"/>
      <c r="DE11" s="8"/>
      <c r="DF11" s="8"/>
      <c r="DG11" s="8"/>
      <c r="DH11" s="8"/>
      <c r="DI11" s="8"/>
      <c r="DJ11" s="8"/>
      <c r="DK11" s="8"/>
      <c r="DL11" s="8"/>
    </row>
    <row r="12" spans="1:125" ht="39.950000000000003" customHeight="1">
      <c r="B12" s="300"/>
      <c r="C12" s="300"/>
      <c r="D12" s="300"/>
      <c r="E12" s="300"/>
      <c r="F12" s="300"/>
      <c r="G12" s="300"/>
      <c r="H12" s="300"/>
      <c r="I12" s="300"/>
      <c r="J12" s="300"/>
      <c r="K12" s="300"/>
      <c r="L12" s="309" t="s">
        <v>39</v>
      </c>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1"/>
      <c r="AX12" s="328" t="s">
        <v>40</v>
      </c>
      <c r="AY12" s="329"/>
      <c r="AZ12" s="329"/>
      <c r="BA12" s="329"/>
      <c r="BB12" s="329"/>
      <c r="BC12" s="329"/>
      <c r="BD12" s="329"/>
      <c r="BE12" s="329"/>
      <c r="BF12" s="329"/>
      <c r="BG12" s="329"/>
      <c r="BH12" s="329"/>
      <c r="BI12" s="329"/>
      <c r="BJ12" s="329"/>
      <c r="BK12" s="329"/>
      <c r="BL12" s="329"/>
      <c r="BM12" s="329"/>
      <c r="BN12" s="329"/>
      <c r="BO12" s="329"/>
      <c r="BP12" s="329"/>
      <c r="BQ12" s="329"/>
      <c r="BR12" s="330"/>
      <c r="BS12" s="7"/>
      <c r="BZ12" s="26"/>
      <c r="CA12" s="26"/>
      <c r="CB12" s="26"/>
      <c r="CC12" s="26"/>
      <c r="CD12" s="26"/>
      <c r="CE12" s="26"/>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8"/>
      <c r="DF12" s="8"/>
      <c r="DG12" s="8"/>
      <c r="DH12" s="8"/>
      <c r="DI12" s="8"/>
      <c r="DJ12" s="8"/>
      <c r="DK12" s="8"/>
      <c r="DL12" s="8"/>
      <c r="DM12" s="8"/>
    </row>
    <row r="13" spans="1:125" ht="24.95" customHeight="1">
      <c r="A13" s="3"/>
      <c r="B13" s="24" t="s">
        <v>54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8"/>
      <c r="CU13" s="8"/>
      <c r="CV13" s="8"/>
      <c r="CW13" s="8"/>
      <c r="CX13" s="8"/>
      <c r="CY13" s="8"/>
      <c r="CZ13" s="8"/>
      <c r="DA13" s="8"/>
      <c r="DB13" s="8"/>
    </row>
    <row r="14" spans="1:125" ht="15" customHeight="1">
      <c r="A14" s="3"/>
      <c r="B14" s="303" t="s">
        <v>14</v>
      </c>
      <c r="C14" s="304"/>
      <c r="D14" s="262" t="s">
        <v>15</v>
      </c>
      <c r="E14" s="262"/>
      <c r="F14" s="262"/>
      <c r="G14" s="262"/>
      <c r="H14" s="262"/>
      <c r="I14" s="262"/>
      <c r="J14" s="262"/>
      <c r="K14" s="262"/>
      <c r="L14" s="262"/>
      <c r="M14" s="262"/>
      <c r="N14" s="262"/>
      <c r="O14" s="262"/>
      <c r="P14" s="262"/>
      <c r="Q14" s="262"/>
      <c r="R14" s="262"/>
      <c r="S14" s="262"/>
      <c r="T14" s="280" t="s">
        <v>4</v>
      </c>
      <c r="U14" s="281"/>
      <c r="V14" s="281"/>
      <c r="W14" s="281"/>
      <c r="X14" s="281"/>
      <c r="Y14" s="281"/>
      <c r="Z14" s="281"/>
      <c r="AA14" s="281"/>
      <c r="AB14" s="281"/>
      <c r="AC14" s="281"/>
      <c r="AD14" s="282"/>
      <c r="AE14" s="274" t="s">
        <v>68</v>
      </c>
      <c r="AF14" s="281"/>
      <c r="AG14" s="281"/>
      <c r="AH14" s="281"/>
      <c r="AI14" s="281"/>
      <c r="AJ14" s="281"/>
      <c r="AK14" s="282"/>
      <c r="AL14" s="274" t="s">
        <v>70</v>
      </c>
      <c r="AM14" s="275"/>
      <c r="AN14" s="275"/>
      <c r="AO14" s="275"/>
      <c r="AP14" s="275"/>
      <c r="AQ14" s="275"/>
      <c r="AR14" s="275"/>
      <c r="AS14" s="275"/>
      <c r="AT14" s="275"/>
      <c r="AU14" s="275"/>
      <c r="AV14" s="275"/>
      <c r="AW14" s="275"/>
      <c r="AX14" s="275"/>
      <c r="AY14" s="275"/>
      <c r="AZ14" s="275"/>
      <c r="BA14" s="276"/>
      <c r="BB14" s="274" t="s">
        <v>45</v>
      </c>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6"/>
      <c r="CF14" s="265" t="s">
        <v>48</v>
      </c>
      <c r="CG14" s="266"/>
      <c r="CH14" s="266"/>
      <c r="CI14" s="266"/>
      <c r="CJ14" s="266"/>
      <c r="CK14" s="266"/>
      <c r="CL14" s="266"/>
      <c r="CM14" s="266"/>
      <c r="CN14" s="266"/>
      <c r="CO14" s="266"/>
      <c r="CP14" s="266"/>
      <c r="CQ14" s="266"/>
      <c r="CR14" s="266"/>
      <c r="CS14" s="267"/>
      <c r="CT14" s="2"/>
      <c r="CU14" s="2"/>
      <c r="CV14" s="2"/>
      <c r="CW14" s="2"/>
      <c r="CX14" s="2"/>
      <c r="CY14" s="2"/>
    </row>
    <row r="15" spans="1:125" s="2" customFormat="1" ht="11.25" customHeight="1">
      <c r="A15" s="3"/>
      <c r="B15" s="305"/>
      <c r="C15" s="306"/>
      <c r="D15" s="263" t="s">
        <v>53</v>
      </c>
      <c r="E15" s="263"/>
      <c r="F15" s="263"/>
      <c r="G15" s="263"/>
      <c r="H15" s="263"/>
      <c r="I15" s="263"/>
      <c r="J15" s="263"/>
      <c r="K15" s="263"/>
      <c r="L15" s="263"/>
      <c r="M15" s="263"/>
      <c r="N15" s="263"/>
      <c r="O15" s="263"/>
      <c r="P15" s="263"/>
      <c r="Q15" s="263"/>
      <c r="R15" s="263"/>
      <c r="S15" s="263"/>
      <c r="T15" s="283"/>
      <c r="U15" s="284"/>
      <c r="V15" s="284"/>
      <c r="W15" s="284"/>
      <c r="X15" s="284"/>
      <c r="Y15" s="284"/>
      <c r="Z15" s="284"/>
      <c r="AA15" s="284"/>
      <c r="AB15" s="284"/>
      <c r="AC15" s="284"/>
      <c r="AD15" s="285"/>
      <c r="AE15" s="283"/>
      <c r="AF15" s="284"/>
      <c r="AG15" s="284"/>
      <c r="AH15" s="284"/>
      <c r="AI15" s="284"/>
      <c r="AJ15" s="284"/>
      <c r="AK15" s="285"/>
      <c r="AL15" s="277"/>
      <c r="AM15" s="278"/>
      <c r="AN15" s="278"/>
      <c r="AO15" s="278"/>
      <c r="AP15" s="278"/>
      <c r="AQ15" s="278"/>
      <c r="AR15" s="278"/>
      <c r="AS15" s="278"/>
      <c r="AT15" s="278"/>
      <c r="AU15" s="278"/>
      <c r="AV15" s="278"/>
      <c r="AW15" s="278"/>
      <c r="AX15" s="278"/>
      <c r="AY15" s="278"/>
      <c r="AZ15" s="278"/>
      <c r="BA15" s="279"/>
      <c r="BB15" s="277"/>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68"/>
      <c r="CG15" s="269"/>
      <c r="CH15" s="269"/>
      <c r="CI15" s="269"/>
      <c r="CJ15" s="269"/>
      <c r="CK15" s="269"/>
      <c r="CL15" s="269"/>
      <c r="CM15" s="269"/>
      <c r="CN15" s="269"/>
      <c r="CO15" s="269"/>
      <c r="CP15" s="269"/>
      <c r="CQ15" s="269"/>
      <c r="CR15" s="269"/>
      <c r="CS15" s="270"/>
    </row>
    <row r="16" spans="1:125" s="2" customFormat="1" ht="12" customHeight="1">
      <c r="A16" s="3"/>
      <c r="B16" s="305"/>
      <c r="C16" s="306"/>
      <c r="D16" s="264"/>
      <c r="E16" s="264"/>
      <c r="F16" s="264"/>
      <c r="G16" s="264"/>
      <c r="H16" s="264"/>
      <c r="I16" s="264"/>
      <c r="J16" s="264"/>
      <c r="K16" s="264"/>
      <c r="L16" s="264"/>
      <c r="M16" s="264"/>
      <c r="N16" s="264"/>
      <c r="O16" s="264"/>
      <c r="P16" s="264"/>
      <c r="Q16" s="264"/>
      <c r="R16" s="264"/>
      <c r="S16" s="264"/>
      <c r="T16" s="283"/>
      <c r="U16" s="284"/>
      <c r="V16" s="284"/>
      <c r="W16" s="284"/>
      <c r="X16" s="284"/>
      <c r="Y16" s="284"/>
      <c r="Z16" s="284"/>
      <c r="AA16" s="284"/>
      <c r="AB16" s="284"/>
      <c r="AC16" s="284"/>
      <c r="AD16" s="285"/>
      <c r="AE16" s="283"/>
      <c r="AF16" s="284"/>
      <c r="AG16" s="284"/>
      <c r="AH16" s="284"/>
      <c r="AI16" s="284"/>
      <c r="AJ16" s="284"/>
      <c r="AK16" s="285"/>
      <c r="AL16" s="265" t="s">
        <v>76</v>
      </c>
      <c r="AM16" s="266"/>
      <c r="AN16" s="266"/>
      <c r="AO16" s="266"/>
      <c r="AP16" s="266"/>
      <c r="AQ16" s="266"/>
      <c r="AR16" s="266"/>
      <c r="AS16" s="266"/>
      <c r="AT16" s="266"/>
      <c r="AU16" s="267"/>
      <c r="AV16" s="265" t="s">
        <v>71</v>
      </c>
      <c r="AW16" s="289"/>
      <c r="AX16" s="289"/>
      <c r="AY16" s="289"/>
      <c r="AZ16" s="289"/>
      <c r="BA16" s="290"/>
      <c r="BB16" s="265" t="s">
        <v>46</v>
      </c>
      <c r="BC16" s="266"/>
      <c r="BD16" s="266"/>
      <c r="BE16" s="266"/>
      <c r="BF16" s="266"/>
      <c r="BG16" s="266"/>
      <c r="BH16" s="266"/>
      <c r="BI16" s="266"/>
      <c r="BJ16" s="266"/>
      <c r="BK16" s="267"/>
      <c r="BL16" s="265" t="s">
        <v>72</v>
      </c>
      <c r="BM16" s="266"/>
      <c r="BN16" s="266"/>
      <c r="BO16" s="266"/>
      <c r="BP16" s="266"/>
      <c r="BQ16" s="266"/>
      <c r="BR16" s="266"/>
      <c r="BS16" s="266"/>
      <c r="BT16" s="266"/>
      <c r="BU16" s="267"/>
      <c r="BV16" s="265" t="s">
        <v>47</v>
      </c>
      <c r="BW16" s="266"/>
      <c r="BX16" s="266"/>
      <c r="BY16" s="266"/>
      <c r="BZ16" s="266"/>
      <c r="CA16" s="266"/>
      <c r="CB16" s="266"/>
      <c r="CC16" s="266"/>
      <c r="CD16" s="266"/>
      <c r="CE16" s="267"/>
      <c r="CF16" s="268"/>
      <c r="CG16" s="269"/>
      <c r="CH16" s="269"/>
      <c r="CI16" s="269"/>
      <c r="CJ16" s="269"/>
      <c r="CK16" s="269"/>
      <c r="CL16" s="269"/>
      <c r="CM16" s="269"/>
      <c r="CN16" s="269"/>
      <c r="CO16" s="269"/>
      <c r="CP16" s="269"/>
      <c r="CQ16" s="269"/>
      <c r="CR16" s="269"/>
      <c r="CS16" s="270"/>
    </row>
    <row r="17" spans="1:110" s="2" customFormat="1" ht="12" customHeight="1">
      <c r="A17" s="3"/>
      <c r="B17" s="305"/>
      <c r="C17" s="306"/>
      <c r="D17" s="264"/>
      <c r="E17" s="264"/>
      <c r="F17" s="264"/>
      <c r="G17" s="264"/>
      <c r="H17" s="264"/>
      <c r="I17" s="264"/>
      <c r="J17" s="264"/>
      <c r="K17" s="264"/>
      <c r="L17" s="264"/>
      <c r="M17" s="264"/>
      <c r="N17" s="264"/>
      <c r="O17" s="264"/>
      <c r="P17" s="264"/>
      <c r="Q17" s="264"/>
      <c r="R17" s="264"/>
      <c r="S17" s="264"/>
      <c r="T17" s="283"/>
      <c r="U17" s="284"/>
      <c r="V17" s="284"/>
      <c r="W17" s="284"/>
      <c r="X17" s="284"/>
      <c r="Y17" s="284"/>
      <c r="Z17" s="284"/>
      <c r="AA17" s="284"/>
      <c r="AB17" s="284"/>
      <c r="AC17" s="284"/>
      <c r="AD17" s="285"/>
      <c r="AE17" s="283"/>
      <c r="AF17" s="284"/>
      <c r="AG17" s="284"/>
      <c r="AH17" s="284"/>
      <c r="AI17" s="284"/>
      <c r="AJ17" s="284"/>
      <c r="AK17" s="285"/>
      <c r="AL17" s="268"/>
      <c r="AM17" s="269"/>
      <c r="AN17" s="269"/>
      <c r="AO17" s="269"/>
      <c r="AP17" s="269"/>
      <c r="AQ17" s="269"/>
      <c r="AR17" s="269"/>
      <c r="AS17" s="269"/>
      <c r="AT17" s="269"/>
      <c r="AU17" s="270"/>
      <c r="AV17" s="291"/>
      <c r="AW17" s="292"/>
      <c r="AX17" s="292"/>
      <c r="AY17" s="292"/>
      <c r="AZ17" s="292"/>
      <c r="BA17" s="293"/>
      <c r="BB17" s="268"/>
      <c r="BC17" s="269"/>
      <c r="BD17" s="269"/>
      <c r="BE17" s="269"/>
      <c r="BF17" s="269"/>
      <c r="BG17" s="269"/>
      <c r="BH17" s="269"/>
      <c r="BI17" s="269"/>
      <c r="BJ17" s="269"/>
      <c r="BK17" s="270"/>
      <c r="BL17" s="268"/>
      <c r="BM17" s="269"/>
      <c r="BN17" s="269"/>
      <c r="BO17" s="269"/>
      <c r="BP17" s="269"/>
      <c r="BQ17" s="269"/>
      <c r="BR17" s="269"/>
      <c r="BS17" s="269"/>
      <c r="BT17" s="269"/>
      <c r="BU17" s="270"/>
      <c r="BV17" s="268"/>
      <c r="BW17" s="269"/>
      <c r="BX17" s="269"/>
      <c r="BY17" s="269"/>
      <c r="BZ17" s="269"/>
      <c r="CA17" s="269"/>
      <c r="CB17" s="269"/>
      <c r="CC17" s="269"/>
      <c r="CD17" s="269"/>
      <c r="CE17" s="270"/>
      <c r="CF17" s="268"/>
      <c r="CG17" s="269"/>
      <c r="CH17" s="269"/>
      <c r="CI17" s="269"/>
      <c r="CJ17" s="269"/>
      <c r="CK17" s="269"/>
      <c r="CL17" s="269"/>
      <c r="CM17" s="269"/>
      <c r="CN17" s="269"/>
      <c r="CO17" s="269"/>
      <c r="CP17" s="269"/>
      <c r="CQ17" s="269"/>
      <c r="CR17" s="269"/>
      <c r="CS17" s="270"/>
    </row>
    <row r="18" spans="1:110" s="2" customFormat="1" ht="12" customHeight="1">
      <c r="A18" s="3"/>
      <c r="B18" s="305"/>
      <c r="C18" s="306"/>
      <c r="D18" s="264"/>
      <c r="E18" s="264"/>
      <c r="F18" s="264"/>
      <c r="G18" s="264"/>
      <c r="H18" s="264"/>
      <c r="I18" s="264"/>
      <c r="J18" s="264"/>
      <c r="K18" s="264"/>
      <c r="L18" s="264"/>
      <c r="M18" s="264"/>
      <c r="N18" s="264"/>
      <c r="O18" s="264"/>
      <c r="P18" s="264"/>
      <c r="Q18" s="264"/>
      <c r="R18" s="264"/>
      <c r="S18" s="264"/>
      <c r="T18" s="283"/>
      <c r="U18" s="284"/>
      <c r="V18" s="284"/>
      <c r="W18" s="284"/>
      <c r="X18" s="284"/>
      <c r="Y18" s="284"/>
      <c r="Z18" s="284"/>
      <c r="AA18" s="284"/>
      <c r="AB18" s="284"/>
      <c r="AC18" s="284"/>
      <c r="AD18" s="285"/>
      <c r="AE18" s="283"/>
      <c r="AF18" s="284"/>
      <c r="AG18" s="284"/>
      <c r="AH18" s="284"/>
      <c r="AI18" s="284"/>
      <c r="AJ18" s="284"/>
      <c r="AK18" s="285"/>
      <c r="AL18" s="268"/>
      <c r="AM18" s="269"/>
      <c r="AN18" s="269"/>
      <c r="AO18" s="269"/>
      <c r="AP18" s="269"/>
      <c r="AQ18" s="269"/>
      <c r="AR18" s="269"/>
      <c r="AS18" s="269"/>
      <c r="AT18" s="269"/>
      <c r="AU18" s="270"/>
      <c r="AV18" s="291"/>
      <c r="AW18" s="292"/>
      <c r="AX18" s="292"/>
      <c r="AY18" s="292"/>
      <c r="AZ18" s="292"/>
      <c r="BA18" s="293"/>
      <c r="BB18" s="268"/>
      <c r="BC18" s="269"/>
      <c r="BD18" s="269"/>
      <c r="BE18" s="269"/>
      <c r="BF18" s="269"/>
      <c r="BG18" s="269"/>
      <c r="BH18" s="269"/>
      <c r="BI18" s="269"/>
      <c r="BJ18" s="269"/>
      <c r="BK18" s="270"/>
      <c r="BL18" s="268"/>
      <c r="BM18" s="269"/>
      <c r="BN18" s="269"/>
      <c r="BO18" s="269"/>
      <c r="BP18" s="269"/>
      <c r="BQ18" s="269"/>
      <c r="BR18" s="269"/>
      <c r="BS18" s="269"/>
      <c r="BT18" s="269"/>
      <c r="BU18" s="270"/>
      <c r="BV18" s="268"/>
      <c r="BW18" s="269"/>
      <c r="BX18" s="269"/>
      <c r="BY18" s="269"/>
      <c r="BZ18" s="269"/>
      <c r="CA18" s="269"/>
      <c r="CB18" s="269"/>
      <c r="CC18" s="269"/>
      <c r="CD18" s="269"/>
      <c r="CE18" s="270"/>
      <c r="CF18" s="268"/>
      <c r="CG18" s="269"/>
      <c r="CH18" s="269"/>
      <c r="CI18" s="269"/>
      <c r="CJ18" s="269"/>
      <c r="CK18" s="269"/>
      <c r="CL18" s="269"/>
      <c r="CM18" s="269"/>
      <c r="CN18" s="269"/>
      <c r="CO18" s="269"/>
      <c r="CP18" s="269"/>
      <c r="CQ18" s="269"/>
      <c r="CR18" s="269"/>
      <c r="CS18" s="270"/>
    </row>
    <row r="19" spans="1:110" s="2" customFormat="1" ht="12" customHeight="1">
      <c r="A19" s="3"/>
      <c r="B19" s="305"/>
      <c r="C19" s="306"/>
      <c r="D19" s="264"/>
      <c r="E19" s="264"/>
      <c r="F19" s="264"/>
      <c r="G19" s="264"/>
      <c r="H19" s="264"/>
      <c r="I19" s="264"/>
      <c r="J19" s="264"/>
      <c r="K19" s="264"/>
      <c r="L19" s="264"/>
      <c r="M19" s="264"/>
      <c r="N19" s="264"/>
      <c r="O19" s="264"/>
      <c r="P19" s="264"/>
      <c r="Q19" s="264"/>
      <c r="R19" s="264"/>
      <c r="S19" s="264"/>
      <c r="T19" s="283"/>
      <c r="U19" s="284"/>
      <c r="V19" s="284"/>
      <c r="W19" s="284"/>
      <c r="X19" s="284"/>
      <c r="Y19" s="284"/>
      <c r="Z19" s="284"/>
      <c r="AA19" s="284"/>
      <c r="AB19" s="284"/>
      <c r="AC19" s="284"/>
      <c r="AD19" s="285"/>
      <c r="AE19" s="283"/>
      <c r="AF19" s="284"/>
      <c r="AG19" s="284"/>
      <c r="AH19" s="284"/>
      <c r="AI19" s="284"/>
      <c r="AJ19" s="284"/>
      <c r="AK19" s="285"/>
      <c r="AL19" s="268"/>
      <c r="AM19" s="269"/>
      <c r="AN19" s="269"/>
      <c r="AO19" s="269"/>
      <c r="AP19" s="269"/>
      <c r="AQ19" s="269"/>
      <c r="AR19" s="269"/>
      <c r="AS19" s="269"/>
      <c r="AT19" s="269"/>
      <c r="AU19" s="270"/>
      <c r="AV19" s="291"/>
      <c r="AW19" s="292"/>
      <c r="AX19" s="292"/>
      <c r="AY19" s="292"/>
      <c r="AZ19" s="292"/>
      <c r="BA19" s="293"/>
      <c r="BB19" s="268"/>
      <c r="BC19" s="269"/>
      <c r="BD19" s="269"/>
      <c r="BE19" s="269"/>
      <c r="BF19" s="269"/>
      <c r="BG19" s="269"/>
      <c r="BH19" s="269"/>
      <c r="BI19" s="269"/>
      <c r="BJ19" s="269"/>
      <c r="BK19" s="270"/>
      <c r="BL19" s="268"/>
      <c r="BM19" s="269"/>
      <c r="BN19" s="269"/>
      <c r="BO19" s="269"/>
      <c r="BP19" s="269"/>
      <c r="BQ19" s="269"/>
      <c r="BR19" s="269"/>
      <c r="BS19" s="269"/>
      <c r="BT19" s="269"/>
      <c r="BU19" s="270"/>
      <c r="BV19" s="268"/>
      <c r="BW19" s="269"/>
      <c r="BX19" s="269"/>
      <c r="BY19" s="269"/>
      <c r="BZ19" s="269"/>
      <c r="CA19" s="269"/>
      <c r="CB19" s="269"/>
      <c r="CC19" s="269"/>
      <c r="CD19" s="269"/>
      <c r="CE19" s="270"/>
      <c r="CF19" s="268"/>
      <c r="CG19" s="269"/>
      <c r="CH19" s="269"/>
      <c r="CI19" s="269"/>
      <c r="CJ19" s="269"/>
      <c r="CK19" s="269"/>
      <c r="CL19" s="269"/>
      <c r="CM19" s="269"/>
      <c r="CN19" s="269"/>
      <c r="CO19" s="269"/>
      <c r="CP19" s="269"/>
      <c r="CQ19" s="269"/>
      <c r="CR19" s="269"/>
      <c r="CS19" s="270"/>
    </row>
    <row r="20" spans="1:110" s="2" customFormat="1" ht="12" customHeight="1">
      <c r="A20" s="3"/>
      <c r="B20" s="307"/>
      <c r="C20" s="308"/>
      <c r="D20" s="264"/>
      <c r="E20" s="264"/>
      <c r="F20" s="264"/>
      <c r="G20" s="264"/>
      <c r="H20" s="264"/>
      <c r="I20" s="264"/>
      <c r="J20" s="264"/>
      <c r="K20" s="264"/>
      <c r="L20" s="264"/>
      <c r="M20" s="264"/>
      <c r="N20" s="264"/>
      <c r="O20" s="264"/>
      <c r="P20" s="264"/>
      <c r="Q20" s="264"/>
      <c r="R20" s="264"/>
      <c r="S20" s="264"/>
      <c r="T20" s="286"/>
      <c r="U20" s="287"/>
      <c r="V20" s="287"/>
      <c r="W20" s="287"/>
      <c r="X20" s="287"/>
      <c r="Y20" s="287"/>
      <c r="Z20" s="287"/>
      <c r="AA20" s="287"/>
      <c r="AB20" s="287"/>
      <c r="AC20" s="287"/>
      <c r="AD20" s="288"/>
      <c r="AE20" s="286"/>
      <c r="AF20" s="287"/>
      <c r="AG20" s="287"/>
      <c r="AH20" s="287"/>
      <c r="AI20" s="287"/>
      <c r="AJ20" s="287"/>
      <c r="AK20" s="288"/>
      <c r="AL20" s="271"/>
      <c r="AM20" s="272"/>
      <c r="AN20" s="272"/>
      <c r="AO20" s="272"/>
      <c r="AP20" s="272"/>
      <c r="AQ20" s="272"/>
      <c r="AR20" s="272"/>
      <c r="AS20" s="272"/>
      <c r="AT20" s="272"/>
      <c r="AU20" s="273"/>
      <c r="AV20" s="294"/>
      <c r="AW20" s="295"/>
      <c r="AX20" s="295"/>
      <c r="AY20" s="295"/>
      <c r="AZ20" s="295"/>
      <c r="BA20" s="296"/>
      <c r="BB20" s="271"/>
      <c r="BC20" s="272"/>
      <c r="BD20" s="272"/>
      <c r="BE20" s="272"/>
      <c r="BF20" s="272"/>
      <c r="BG20" s="272"/>
      <c r="BH20" s="272"/>
      <c r="BI20" s="272"/>
      <c r="BJ20" s="272"/>
      <c r="BK20" s="273"/>
      <c r="BL20" s="271"/>
      <c r="BM20" s="272"/>
      <c r="BN20" s="272"/>
      <c r="BO20" s="272"/>
      <c r="BP20" s="272"/>
      <c r="BQ20" s="272"/>
      <c r="BR20" s="272"/>
      <c r="BS20" s="272"/>
      <c r="BT20" s="272"/>
      <c r="BU20" s="273"/>
      <c r="BV20" s="271"/>
      <c r="BW20" s="272"/>
      <c r="BX20" s="272"/>
      <c r="BY20" s="272"/>
      <c r="BZ20" s="272"/>
      <c r="CA20" s="272"/>
      <c r="CB20" s="272"/>
      <c r="CC20" s="272"/>
      <c r="CD20" s="272"/>
      <c r="CE20" s="273"/>
      <c r="CF20" s="271"/>
      <c r="CG20" s="272"/>
      <c r="CH20" s="272"/>
      <c r="CI20" s="272"/>
      <c r="CJ20" s="272"/>
      <c r="CK20" s="272"/>
      <c r="CL20" s="272"/>
      <c r="CM20" s="272"/>
      <c r="CN20" s="272"/>
      <c r="CO20" s="272"/>
      <c r="CP20" s="272"/>
      <c r="CQ20" s="272"/>
      <c r="CR20" s="272"/>
      <c r="CS20" s="273"/>
    </row>
    <row r="21" spans="1:110" s="2" customFormat="1" ht="15" customHeight="1">
      <c r="A21" s="3"/>
      <c r="B21" s="235">
        <v>21</v>
      </c>
      <c r="C21" s="213"/>
      <c r="D21" s="237"/>
      <c r="E21" s="238"/>
      <c r="F21" s="238"/>
      <c r="G21" s="238"/>
      <c r="H21" s="238"/>
      <c r="I21" s="238"/>
      <c r="J21" s="238"/>
      <c r="K21" s="238"/>
      <c r="L21" s="238"/>
      <c r="M21" s="238"/>
      <c r="N21" s="238"/>
      <c r="O21" s="238"/>
      <c r="P21" s="238"/>
      <c r="Q21" s="238"/>
      <c r="R21" s="238"/>
      <c r="S21" s="239"/>
      <c r="T21" s="240" t="s">
        <v>7</v>
      </c>
      <c r="U21" s="241"/>
      <c r="V21" s="241"/>
      <c r="W21" s="241"/>
      <c r="X21" s="241"/>
      <c r="Y21" s="241"/>
      <c r="Z21" s="241"/>
      <c r="AA21" s="241"/>
      <c r="AB21" s="241"/>
      <c r="AC21" s="241"/>
      <c r="AD21" s="242"/>
      <c r="AE21" s="246"/>
      <c r="AF21" s="247"/>
      <c r="AG21" s="247"/>
      <c r="AH21" s="247"/>
      <c r="AI21" s="247"/>
      <c r="AJ21" s="247"/>
      <c r="AK21" s="248"/>
      <c r="AL21" s="251"/>
      <c r="AM21" s="252"/>
      <c r="AN21" s="252"/>
      <c r="AO21" s="252"/>
      <c r="AP21" s="252"/>
      <c r="AQ21" s="252"/>
      <c r="AR21" s="252"/>
      <c r="AS21" s="252"/>
      <c r="AT21" s="212" t="s">
        <v>1</v>
      </c>
      <c r="AU21" s="213"/>
      <c r="AV21" s="246"/>
      <c r="AW21" s="247"/>
      <c r="AX21" s="247"/>
      <c r="AY21" s="247"/>
      <c r="AZ21" s="212" t="s">
        <v>23</v>
      </c>
      <c r="BA21" s="213"/>
      <c r="BB21" s="216" t="str">
        <f>IF(AE21="新２号",CZ23,IF(AE21="新３号",CZ24," "))</f>
        <v xml:space="preserve"> </v>
      </c>
      <c r="BC21" s="217"/>
      <c r="BD21" s="217"/>
      <c r="BE21" s="217"/>
      <c r="BF21" s="217"/>
      <c r="BG21" s="217"/>
      <c r="BH21" s="217"/>
      <c r="BI21" s="217"/>
      <c r="BJ21" s="212" t="s">
        <v>1</v>
      </c>
      <c r="BK21" s="213"/>
      <c r="BL21" s="216">
        <f>AV21*450</f>
        <v>0</v>
      </c>
      <c r="BM21" s="217"/>
      <c r="BN21" s="217"/>
      <c r="BO21" s="217"/>
      <c r="BP21" s="217"/>
      <c r="BQ21" s="217"/>
      <c r="BR21" s="217"/>
      <c r="BS21" s="217"/>
      <c r="BT21" s="212" t="s">
        <v>1</v>
      </c>
      <c r="BU21" s="213"/>
      <c r="BV21" s="216">
        <f>MIN(BB21,BL21)</f>
        <v>0</v>
      </c>
      <c r="BW21" s="217"/>
      <c r="BX21" s="217"/>
      <c r="BY21" s="217"/>
      <c r="BZ21" s="217"/>
      <c r="CA21" s="217"/>
      <c r="CB21" s="217"/>
      <c r="CC21" s="217"/>
      <c r="CD21" s="212" t="s">
        <v>1</v>
      </c>
      <c r="CE21" s="213"/>
      <c r="CF21" s="216">
        <f>MIN(AL21,BV21)</f>
        <v>0</v>
      </c>
      <c r="CG21" s="217"/>
      <c r="CH21" s="217"/>
      <c r="CI21" s="217"/>
      <c r="CJ21" s="217"/>
      <c r="CK21" s="217"/>
      <c r="CL21" s="217"/>
      <c r="CM21" s="217"/>
      <c r="CN21" s="217"/>
      <c r="CO21" s="217"/>
      <c r="CP21" s="217"/>
      <c r="CQ21" s="217"/>
      <c r="CR21" s="212" t="s">
        <v>1</v>
      </c>
      <c r="CS21" s="213"/>
      <c r="CZ21" s="315" t="s">
        <v>49</v>
      </c>
      <c r="DA21" s="315"/>
      <c r="DB21" s="315"/>
      <c r="DC21" s="315"/>
      <c r="DD21" s="5"/>
      <c r="DE21" s="5"/>
      <c r="DF21" s="5"/>
    </row>
    <row r="22" spans="1:110" s="2" customFormat="1" ht="24.95" customHeight="1">
      <c r="A22" s="3"/>
      <c r="B22" s="236"/>
      <c r="C22" s="215"/>
      <c r="D22" s="220"/>
      <c r="E22" s="221"/>
      <c r="F22" s="221"/>
      <c r="G22" s="221"/>
      <c r="H22" s="221"/>
      <c r="I22" s="221"/>
      <c r="J22" s="221"/>
      <c r="K22" s="221"/>
      <c r="L22" s="221"/>
      <c r="M22" s="221"/>
      <c r="N22" s="221"/>
      <c r="O22" s="221"/>
      <c r="P22" s="221"/>
      <c r="Q22" s="221"/>
      <c r="R22" s="221"/>
      <c r="S22" s="222"/>
      <c r="T22" s="243"/>
      <c r="U22" s="244"/>
      <c r="V22" s="244"/>
      <c r="W22" s="244"/>
      <c r="X22" s="244"/>
      <c r="Y22" s="244"/>
      <c r="Z22" s="244"/>
      <c r="AA22" s="244"/>
      <c r="AB22" s="244"/>
      <c r="AC22" s="244"/>
      <c r="AD22" s="245"/>
      <c r="AE22" s="249"/>
      <c r="AF22" s="98"/>
      <c r="AG22" s="98"/>
      <c r="AH22" s="98"/>
      <c r="AI22" s="98"/>
      <c r="AJ22" s="98"/>
      <c r="AK22" s="250"/>
      <c r="AL22" s="253"/>
      <c r="AM22" s="254"/>
      <c r="AN22" s="254"/>
      <c r="AO22" s="254"/>
      <c r="AP22" s="254"/>
      <c r="AQ22" s="254"/>
      <c r="AR22" s="254"/>
      <c r="AS22" s="254"/>
      <c r="AT22" s="214"/>
      <c r="AU22" s="215"/>
      <c r="AV22" s="249"/>
      <c r="AW22" s="98"/>
      <c r="AX22" s="98"/>
      <c r="AY22" s="98"/>
      <c r="AZ22" s="214"/>
      <c r="BA22" s="215"/>
      <c r="BB22" s="218"/>
      <c r="BC22" s="219"/>
      <c r="BD22" s="219"/>
      <c r="BE22" s="219"/>
      <c r="BF22" s="219"/>
      <c r="BG22" s="219"/>
      <c r="BH22" s="219"/>
      <c r="BI22" s="219"/>
      <c r="BJ22" s="214"/>
      <c r="BK22" s="215"/>
      <c r="BL22" s="218"/>
      <c r="BM22" s="219"/>
      <c r="BN22" s="219"/>
      <c r="BO22" s="219"/>
      <c r="BP22" s="219"/>
      <c r="BQ22" s="219"/>
      <c r="BR22" s="219"/>
      <c r="BS22" s="219"/>
      <c r="BT22" s="214"/>
      <c r="BU22" s="215"/>
      <c r="BV22" s="218"/>
      <c r="BW22" s="219"/>
      <c r="BX22" s="219"/>
      <c r="BY22" s="219"/>
      <c r="BZ22" s="219"/>
      <c r="CA22" s="219"/>
      <c r="CB22" s="219"/>
      <c r="CC22" s="219"/>
      <c r="CD22" s="214"/>
      <c r="CE22" s="215"/>
      <c r="CF22" s="218"/>
      <c r="CG22" s="219"/>
      <c r="CH22" s="219"/>
      <c r="CI22" s="219"/>
      <c r="CJ22" s="219"/>
      <c r="CK22" s="219"/>
      <c r="CL22" s="219"/>
      <c r="CM22" s="219"/>
      <c r="CN22" s="219"/>
      <c r="CO22" s="219"/>
      <c r="CP22" s="219"/>
      <c r="CQ22" s="219"/>
      <c r="CR22" s="214"/>
      <c r="CS22" s="215"/>
      <c r="CZ22" s="315" t="s">
        <v>50</v>
      </c>
      <c r="DA22" s="315"/>
      <c r="DB22" s="315"/>
      <c r="DC22" s="315"/>
      <c r="DD22" s="5"/>
      <c r="DE22" s="5"/>
      <c r="DF22" s="5"/>
    </row>
    <row r="23" spans="1:110" s="2" customFormat="1" ht="15" customHeight="1">
      <c r="A23" s="3"/>
      <c r="B23" s="235">
        <v>22</v>
      </c>
      <c r="C23" s="213"/>
      <c r="D23" s="237"/>
      <c r="E23" s="238"/>
      <c r="F23" s="238"/>
      <c r="G23" s="238"/>
      <c r="H23" s="238"/>
      <c r="I23" s="238"/>
      <c r="J23" s="238"/>
      <c r="K23" s="238"/>
      <c r="L23" s="238"/>
      <c r="M23" s="238"/>
      <c r="N23" s="238"/>
      <c r="O23" s="238"/>
      <c r="P23" s="238"/>
      <c r="Q23" s="238"/>
      <c r="R23" s="238"/>
      <c r="S23" s="239"/>
      <c r="T23" s="240" t="s">
        <v>7</v>
      </c>
      <c r="U23" s="241"/>
      <c r="V23" s="241"/>
      <c r="W23" s="241"/>
      <c r="X23" s="241"/>
      <c r="Y23" s="241"/>
      <c r="Z23" s="241"/>
      <c r="AA23" s="241"/>
      <c r="AB23" s="241"/>
      <c r="AC23" s="241"/>
      <c r="AD23" s="242"/>
      <c r="AE23" s="246"/>
      <c r="AF23" s="247"/>
      <c r="AG23" s="247"/>
      <c r="AH23" s="247"/>
      <c r="AI23" s="247"/>
      <c r="AJ23" s="247"/>
      <c r="AK23" s="248"/>
      <c r="AL23" s="251"/>
      <c r="AM23" s="252"/>
      <c r="AN23" s="252"/>
      <c r="AO23" s="252"/>
      <c r="AP23" s="252"/>
      <c r="AQ23" s="252"/>
      <c r="AR23" s="252"/>
      <c r="AS23" s="252"/>
      <c r="AT23" s="212" t="s">
        <v>1</v>
      </c>
      <c r="AU23" s="213"/>
      <c r="AV23" s="246"/>
      <c r="AW23" s="247"/>
      <c r="AX23" s="247"/>
      <c r="AY23" s="247"/>
      <c r="AZ23" s="212" t="s">
        <v>23</v>
      </c>
      <c r="BA23" s="213"/>
      <c r="BB23" s="216" t="str">
        <f>IF(AE23="新２号",CZ23,IF(AE23="新３号",CZ24," "))</f>
        <v xml:space="preserve"> </v>
      </c>
      <c r="BC23" s="217"/>
      <c r="BD23" s="217"/>
      <c r="BE23" s="217"/>
      <c r="BF23" s="217"/>
      <c r="BG23" s="217"/>
      <c r="BH23" s="217"/>
      <c r="BI23" s="217"/>
      <c r="BJ23" s="212" t="s">
        <v>1</v>
      </c>
      <c r="BK23" s="213"/>
      <c r="BL23" s="216">
        <f t="shared" ref="BL23" si="0">AV23*450</f>
        <v>0</v>
      </c>
      <c r="BM23" s="217"/>
      <c r="BN23" s="217"/>
      <c r="BO23" s="217"/>
      <c r="BP23" s="217"/>
      <c r="BQ23" s="217"/>
      <c r="BR23" s="217"/>
      <c r="BS23" s="217"/>
      <c r="BT23" s="212" t="s">
        <v>1</v>
      </c>
      <c r="BU23" s="213"/>
      <c r="BV23" s="216">
        <f>MIN(BB23,BL23)</f>
        <v>0</v>
      </c>
      <c r="BW23" s="217"/>
      <c r="BX23" s="217"/>
      <c r="BY23" s="217"/>
      <c r="BZ23" s="217"/>
      <c r="CA23" s="217"/>
      <c r="CB23" s="217"/>
      <c r="CC23" s="217"/>
      <c r="CD23" s="212" t="s">
        <v>1</v>
      </c>
      <c r="CE23" s="213"/>
      <c r="CF23" s="216">
        <f>MIN(AL23,BV23)</f>
        <v>0</v>
      </c>
      <c r="CG23" s="217"/>
      <c r="CH23" s="217"/>
      <c r="CI23" s="217"/>
      <c r="CJ23" s="217"/>
      <c r="CK23" s="217"/>
      <c r="CL23" s="217"/>
      <c r="CM23" s="217"/>
      <c r="CN23" s="217"/>
      <c r="CO23" s="217"/>
      <c r="CP23" s="217"/>
      <c r="CQ23" s="217"/>
      <c r="CR23" s="212" t="s">
        <v>1</v>
      </c>
      <c r="CS23" s="213"/>
      <c r="CZ23" s="316">
        <v>11300</v>
      </c>
      <c r="DA23" s="316"/>
      <c r="DB23" s="316"/>
      <c r="DC23" s="316"/>
      <c r="DD23" s="5"/>
      <c r="DE23" s="5"/>
      <c r="DF23" s="5"/>
    </row>
    <row r="24" spans="1:110" s="2" customFormat="1" ht="24.95" customHeight="1">
      <c r="A24" s="3"/>
      <c r="B24" s="236"/>
      <c r="C24" s="215"/>
      <c r="D24" s="220"/>
      <c r="E24" s="221"/>
      <c r="F24" s="221"/>
      <c r="G24" s="221"/>
      <c r="H24" s="221"/>
      <c r="I24" s="221"/>
      <c r="J24" s="221"/>
      <c r="K24" s="221"/>
      <c r="L24" s="221"/>
      <c r="M24" s="221"/>
      <c r="N24" s="221"/>
      <c r="O24" s="221"/>
      <c r="P24" s="221"/>
      <c r="Q24" s="221"/>
      <c r="R24" s="221"/>
      <c r="S24" s="222"/>
      <c r="T24" s="243"/>
      <c r="U24" s="244"/>
      <c r="V24" s="244"/>
      <c r="W24" s="244"/>
      <c r="X24" s="244"/>
      <c r="Y24" s="244"/>
      <c r="Z24" s="244"/>
      <c r="AA24" s="244"/>
      <c r="AB24" s="244"/>
      <c r="AC24" s="244"/>
      <c r="AD24" s="245"/>
      <c r="AE24" s="249"/>
      <c r="AF24" s="98"/>
      <c r="AG24" s="98"/>
      <c r="AH24" s="98"/>
      <c r="AI24" s="98"/>
      <c r="AJ24" s="98"/>
      <c r="AK24" s="250"/>
      <c r="AL24" s="253"/>
      <c r="AM24" s="254"/>
      <c r="AN24" s="254"/>
      <c r="AO24" s="254"/>
      <c r="AP24" s="254"/>
      <c r="AQ24" s="254"/>
      <c r="AR24" s="254"/>
      <c r="AS24" s="254"/>
      <c r="AT24" s="214"/>
      <c r="AU24" s="215"/>
      <c r="AV24" s="249"/>
      <c r="AW24" s="98"/>
      <c r="AX24" s="98"/>
      <c r="AY24" s="98"/>
      <c r="AZ24" s="214"/>
      <c r="BA24" s="215"/>
      <c r="BB24" s="218"/>
      <c r="BC24" s="219"/>
      <c r="BD24" s="219"/>
      <c r="BE24" s="219"/>
      <c r="BF24" s="219"/>
      <c r="BG24" s="219"/>
      <c r="BH24" s="219"/>
      <c r="BI24" s="219"/>
      <c r="BJ24" s="214"/>
      <c r="BK24" s="215"/>
      <c r="BL24" s="218"/>
      <c r="BM24" s="219"/>
      <c r="BN24" s="219"/>
      <c r="BO24" s="219"/>
      <c r="BP24" s="219"/>
      <c r="BQ24" s="219"/>
      <c r="BR24" s="219"/>
      <c r="BS24" s="219"/>
      <c r="BT24" s="214"/>
      <c r="BU24" s="215"/>
      <c r="BV24" s="218"/>
      <c r="BW24" s="219"/>
      <c r="BX24" s="219"/>
      <c r="BY24" s="219"/>
      <c r="BZ24" s="219"/>
      <c r="CA24" s="219"/>
      <c r="CB24" s="219"/>
      <c r="CC24" s="219"/>
      <c r="CD24" s="214"/>
      <c r="CE24" s="215"/>
      <c r="CF24" s="218"/>
      <c r="CG24" s="219"/>
      <c r="CH24" s="219"/>
      <c r="CI24" s="219"/>
      <c r="CJ24" s="219"/>
      <c r="CK24" s="219"/>
      <c r="CL24" s="219"/>
      <c r="CM24" s="219"/>
      <c r="CN24" s="219"/>
      <c r="CO24" s="219"/>
      <c r="CP24" s="219"/>
      <c r="CQ24" s="219"/>
      <c r="CR24" s="214"/>
      <c r="CS24" s="215"/>
      <c r="CZ24" s="317">
        <v>16300</v>
      </c>
      <c r="DA24" s="317"/>
      <c r="DB24" s="317"/>
      <c r="DC24" s="317"/>
      <c r="DD24" s="5"/>
      <c r="DE24" s="5"/>
      <c r="DF24" s="5"/>
    </row>
    <row r="25" spans="1:110" s="2" customFormat="1" ht="15" customHeight="1">
      <c r="A25" s="3"/>
      <c r="B25" s="235">
        <v>23</v>
      </c>
      <c r="C25" s="213"/>
      <c r="D25" s="237"/>
      <c r="E25" s="238"/>
      <c r="F25" s="238"/>
      <c r="G25" s="238"/>
      <c r="H25" s="238"/>
      <c r="I25" s="238"/>
      <c r="J25" s="238"/>
      <c r="K25" s="238"/>
      <c r="L25" s="238"/>
      <c r="M25" s="238"/>
      <c r="N25" s="238"/>
      <c r="O25" s="238"/>
      <c r="P25" s="238"/>
      <c r="Q25" s="238"/>
      <c r="R25" s="238"/>
      <c r="S25" s="239"/>
      <c r="T25" s="240" t="s">
        <v>7</v>
      </c>
      <c r="U25" s="241"/>
      <c r="V25" s="241"/>
      <c r="W25" s="241"/>
      <c r="X25" s="241"/>
      <c r="Y25" s="241"/>
      <c r="Z25" s="241"/>
      <c r="AA25" s="241"/>
      <c r="AB25" s="241"/>
      <c r="AC25" s="241"/>
      <c r="AD25" s="242"/>
      <c r="AE25" s="246"/>
      <c r="AF25" s="247"/>
      <c r="AG25" s="247"/>
      <c r="AH25" s="247"/>
      <c r="AI25" s="247"/>
      <c r="AJ25" s="247"/>
      <c r="AK25" s="248"/>
      <c r="AL25" s="251"/>
      <c r="AM25" s="252"/>
      <c r="AN25" s="252"/>
      <c r="AO25" s="252"/>
      <c r="AP25" s="252"/>
      <c r="AQ25" s="252"/>
      <c r="AR25" s="252"/>
      <c r="AS25" s="252"/>
      <c r="AT25" s="212" t="s">
        <v>1</v>
      </c>
      <c r="AU25" s="213"/>
      <c r="AV25" s="246"/>
      <c r="AW25" s="247"/>
      <c r="AX25" s="247"/>
      <c r="AY25" s="247"/>
      <c r="AZ25" s="212" t="s">
        <v>23</v>
      </c>
      <c r="BA25" s="213"/>
      <c r="BB25" s="216" t="str">
        <f>IF(AE25="新２号",CZ23,IF(AE25="新３号",CZ24," "))</f>
        <v xml:space="preserve"> </v>
      </c>
      <c r="BC25" s="217"/>
      <c r="BD25" s="217"/>
      <c r="BE25" s="217"/>
      <c r="BF25" s="217"/>
      <c r="BG25" s="217"/>
      <c r="BH25" s="217"/>
      <c r="BI25" s="217"/>
      <c r="BJ25" s="212" t="s">
        <v>1</v>
      </c>
      <c r="BK25" s="213"/>
      <c r="BL25" s="216">
        <f t="shared" ref="BL25" si="1">AV25*450</f>
        <v>0</v>
      </c>
      <c r="BM25" s="217"/>
      <c r="BN25" s="217"/>
      <c r="BO25" s="217"/>
      <c r="BP25" s="217"/>
      <c r="BQ25" s="217"/>
      <c r="BR25" s="217"/>
      <c r="BS25" s="217"/>
      <c r="BT25" s="212" t="s">
        <v>1</v>
      </c>
      <c r="BU25" s="213"/>
      <c r="BV25" s="216">
        <f>MIN(BB25,BL25)</f>
        <v>0</v>
      </c>
      <c r="BW25" s="217"/>
      <c r="BX25" s="217"/>
      <c r="BY25" s="217"/>
      <c r="BZ25" s="217"/>
      <c r="CA25" s="217"/>
      <c r="CB25" s="217"/>
      <c r="CC25" s="217"/>
      <c r="CD25" s="212" t="s">
        <v>1</v>
      </c>
      <c r="CE25" s="213"/>
      <c r="CF25" s="216">
        <f>MIN(AL25,BV25)</f>
        <v>0</v>
      </c>
      <c r="CG25" s="217"/>
      <c r="CH25" s="217"/>
      <c r="CI25" s="217"/>
      <c r="CJ25" s="217"/>
      <c r="CK25" s="217"/>
      <c r="CL25" s="217"/>
      <c r="CM25" s="217"/>
      <c r="CN25" s="217"/>
      <c r="CO25" s="217"/>
      <c r="CP25" s="217"/>
      <c r="CQ25" s="217"/>
      <c r="CR25" s="212" t="s">
        <v>1</v>
      </c>
      <c r="CS25" s="213"/>
    </row>
    <row r="26" spans="1:110" s="2" customFormat="1" ht="24.95" customHeight="1">
      <c r="A26" s="3"/>
      <c r="B26" s="236"/>
      <c r="C26" s="215"/>
      <c r="D26" s="220"/>
      <c r="E26" s="221"/>
      <c r="F26" s="221"/>
      <c r="G26" s="221"/>
      <c r="H26" s="221"/>
      <c r="I26" s="221"/>
      <c r="J26" s="221"/>
      <c r="K26" s="221"/>
      <c r="L26" s="221"/>
      <c r="M26" s="221"/>
      <c r="N26" s="221"/>
      <c r="O26" s="221"/>
      <c r="P26" s="221"/>
      <c r="Q26" s="221"/>
      <c r="R26" s="221"/>
      <c r="S26" s="222"/>
      <c r="T26" s="243"/>
      <c r="U26" s="244"/>
      <c r="V26" s="244"/>
      <c r="W26" s="244"/>
      <c r="X26" s="244"/>
      <c r="Y26" s="244"/>
      <c r="Z26" s="244"/>
      <c r="AA26" s="244"/>
      <c r="AB26" s="244"/>
      <c r="AC26" s="244"/>
      <c r="AD26" s="245"/>
      <c r="AE26" s="249"/>
      <c r="AF26" s="98"/>
      <c r="AG26" s="98"/>
      <c r="AH26" s="98"/>
      <c r="AI26" s="98"/>
      <c r="AJ26" s="98"/>
      <c r="AK26" s="250"/>
      <c r="AL26" s="253"/>
      <c r="AM26" s="254"/>
      <c r="AN26" s="254"/>
      <c r="AO26" s="254"/>
      <c r="AP26" s="254"/>
      <c r="AQ26" s="254"/>
      <c r="AR26" s="254"/>
      <c r="AS26" s="254"/>
      <c r="AT26" s="214"/>
      <c r="AU26" s="215"/>
      <c r="AV26" s="249"/>
      <c r="AW26" s="98"/>
      <c r="AX26" s="98"/>
      <c r="AY26" s="98"/>
      <c r="AZ26" s="214"/>
      <c r="BA26" s="215"/>
      <c r="BB26" s="218"/>
      <c r="BC26" s="219"/>
      <c r="BD26" s="219"/>
      <c r="BE26" s="219"/>
      <c r="BF26" s="219"/>
      <c r="BG26" s="219"/>
      <c r="BH26" s="219"/>
      <c r="BI26" s="219"/>
      <c r="BJ26" s="214"/>
      <c r="BK26" s="215"/>
      <c r="BL26" s="218"/>
      <c r="BM26" s="219"/>
      <c r="BN26" s="219"/>
      <c r="BO26" s="219"/>
      <c r="BP26" s="219"/>
      <c r="BQ26" s="219"/>
      <c r="BR26" s="219"/>
      <c r="BS26" s="219"/>
      <c r="BT26" s="214"/>
      <c r="BU26" s="215"/>
      <c r="BV26" s="218"/>
      <c r="BW26" s="219"/>
      <c r="BX26" s="219"/>
      <c r="BY26" s="219"/>
      <c r="BZ26" s="219"/>
      <c r="CA26" s="219"/>
      <c r="CB26" s="219"/>
      <c r="CC26" s="219"/>
      <c r="CD26" s="214"/>
      <c r="CE26" s="215"/>
      <c r="CF26" s="218"/>
      <c r="CG26" s="219"/>
      <c r="CH26" s="219"/>
      <c r="CI26" s="219"/>
      <c r="CJ26" s="219"/>
      <c r="CK26" s="219"/>
      <c r="CL26" s="219"/>
      <c r="CM26" s="219"/>
      <c r="CN26" s="219"/>
      <c r="CO26" s="219"/>
      <c r="CP26" s="219"/>
      <c r="CQ26" s="219"/>
      <c r="CR26" s="214"/>
      <c r="CS26" s="215"/>
    </row>
    <row r="27" spans="1:110" s="2" customFormat="1" ht="15" customHeight="1">
      <c r="A27" s="3"/>
      <c r="B27" s="235">
        <v>24</v>
      </c>
      <c r="C27" s="213"/>
      <c r="D27" s="237"/>
      <c r="E27" s="238"/>
      <c r="F27" s="238"/>
      <c r="G27" s="238"/>
      <c r="H27" s="238"/>
      <c r="I27" s="238"/>
      <c r="J27" s="238"/>
      <c r="K27" s="238"/>
      <c r="L27" s="238"/>
      <c r="M27" s="238"/>
      <c r="N27" s="238"/>
      <c r="O27" s="238"/>
      <c r="P27" s="238"/>
      <c r="Q27" s="238"/>
      <c r="R27" s="238"/>
      <c r="S27" s="239"/>
      <c r="T27" s="240" t="s">
        <v>7</v>
      </c>
      <c r="U27" s="241"/>
      <c r="V27" s="241"/>
      <c r="W27" s="241"/>
      <c r="X27" s="241"/>
      <c r="Y27" s="241"/>
      <c r="Z27" s="241"/>
      <c r="AA27" s="241"/>
      <c r="AB27" s="241"/>
      <c r="AC27" s="241"/>
      <c r="AD27" s="242"/>
      <c r="AE27" s="246"/>
      <c r="AF27" s="247"/>
      <c r="AG27" s="247"/>
      <c r="AH27" s="247"/>
      <c r="AI27" s="247"/>
      <c r="AJ27" s="247"/>
      <c r="AK27" s="248"/>
      <c r="AL27" s="251"/>
      <c r="AM27" s="252"/>
      <c r="AN27" s="252"/>
      <c r="AO27" s="252"/>
      <c r="AP27" s="252"/>
      <c r="AQ27" s="252"/>
      <c r="AR27" s="252"/>
      <c r="AS27" s="252"/>
      <c r="AT27" s="212" t="s">
        <v>1</v>
      </c>
      <c r="AU27" s="213"/>
      <c r="AV27" s="246"/>
      <c r="AW27" s="247"/>
      <c r="AX27" s="247"/>
      <c r="AY27" s="247"/>
      <c r="AZ27" s="212" t="s">
        <v>23</v>
      </c>
      <c r="BA27" s="213"/>
      <c r="BB27" s="216" t="str">
        <f>IF(AE27="新２号",CZ23,IF(AE27="新３号",CZ24," "))</f>
        <v xml:space="preserve"> </v>
      </c>
      <c r="BC27" s="217"/>
      <c r="BD27" s="217"/>
      <c r="BE27" s="217"/>
      <c r="BF27" s="217"/>
      <c r="BG27" s="217"/>
      <c r="BH27" s="217"/>
      <c r="BI27" s="217"/>
      <c r="BJ27" s="212" t="s">
        <v>1</v>
      </c>
      <c r="BK27" s="213"/>
      <c r="BL27" s="216">
        <f t="shared" ref="BL27" si="2">AV27*450</f>
        <v>0</v>
      </c>
      <c r="BM27" s="217"/>
      <c r="BN27" s="217"/>
      <c r="BO27" s="217"/>
      <c r="BP27" s="217"/>
      <c r="BQ27" s="217"/>
      <c r="BR27" s="217"/>
      <c r="BS27" s="217"/>
      <c r="BT27" s="212" t="s">
        <v>1</v>
      </c>
      <c r="BU27" s="213"/>
      <c r="BV27" s="216">
        <f t="shared" ref="BV27" si="3">MIN(BB27,BL27)</f>
        <v>0</v>
      </c>
      <c r="BW27" s="217"/>
      <c r="BX27" s="217"/>
      <c r="BY27" s="217"/>
      <c r="BZ27" s="217"/>
      <c r="CA27" s="217"/>
      <c r="CB27" s="217"/>
      <c r="CC27" s="217"/>
      <c r="CD27" s="212" t="s">
        <v>1</v>
      </c>
      <c r="CE27" s="213"/>
      <c r="CF27" s="216">
        <f t="shared" ref="CF27" si="4">MIN(AL27,BV27)</f>
        <v>0</v>
      </c>
      <c r="CG27" s="217"/>
      <c r="CH27" s="217"/>
      <c r="CI27" s="217"/>
      <c r="CJ27" s="217"/>
      <c r="CK27" s="217"/>
      <c r="CL27" s="217"/>
      <c r="CM27" s="217"/>
      <c r="CN27" s="217"/>
      <c r="CO27" s="217"/>
      <c r="CP27" s="217"/>
      <c r="CQ27" s="217"/>
      <c r="CR27" s="212" t="s">
        <v>1</v>
      </c>
      <c r="CS27" s="213"/>
    </row>
    <row r="28" spans="1:110" s="2" customFormat="1" ht="24.95" customHeight="1">
      <c r="A28" s="3"/>
      <c r="B28" s="236"/>
      <c r="C28" s="215"/>
      <c r="D28" s="220"/>
      <c r="E28" s="221"/>
      <c r="F28" s="221"/>
      <c r="G28" s="221"/>
      <c r="H28" s="221"/>
      <c r="I28" s="221"/>
      <c r="J28" s="221"/>
      <c r="K28" s="221"/>
      <c r="L28" s="221"/>
      <c r="M28" s="221"/>
      <c r="N28" s="221"/>
      <c r="O28" s="221"/>
      <c r="P28" s="221"/>
      <c r="Q28" s="221"/>
      <c r="R28" s="221"/>
      <c r="S28" s="222"/>
      <c r="T28" s="243"/>
      <c r="U28" s="244"/>
      <c r="V28" s="244"/>
      <c r="W28" s="244"/>
      <c r="X28" s="244"/>
      <c r="Y28" s="244"/>
      <c r="Z28" s="244"/>
      <c r="AA28" s="244"/>
      <c r="AB28" s="244"/>
      <c r="AC28" s="244"/>
      <c r="AD28" s="245"/>
      <c r="AE28" s="249"/>
      <c r="AF28" s="98"/>
      <c r="AG28" s="98"/>
      <c r="AH28" s="98"/>
      <c r="AI28" s="98"/>
      <c r="AJ28" s="98"/>
      <c r="AK28" s="250"/>
      <c r="AL28" s="253"/>
      <c r="AM28" s="254"/>
      <c r="AN28" s="254"/>
      <c r="AO28" s="254"/>
      <c r="AP28" s="254"/>
      <c r="AQ28" s="254"/>
      <c r="AR28" s="254"/>
      <c r="AS28" s="254"/>
      <c r="AT28" s="214"/>
      <c r="AU28" s="215"/>
      <c r="AV28" s="249"/>
      <c r="AW28" s="98"/>
      <c r="AX28" s="98"/>
      <c r="AY28" s="98"/>
      <c r="AZ28" s="214"/>
      <c r="BA28" s="215"/>
      <c r="BB28" s="218"/>
      <c r="BC28" s="219"/>
      <c r="BD28" s="219"/>
      <c r="BE28" s="219"/>
      <c r="BF28" s="219"/>
      <c r="BG28" s="219"/>
      <c r="BH28" s="219"/>
      <c r="BI28" s="219"/>
      <c r="BJ28" s="214"/>
      <c r="BK28" s="215"/>
      <c r="BL28" s="218"/>
      <c r="BM28" s="219"/>
      <c r="BN28" s="219"/>
      <c r="BO28" s="219"/>
      <c r="BP28" s="219"/>
      <c r="BQ28" s="219"/>
      <c r="BR28" s="219"/>
      <c r="BS28" s="219"/>
      <c r="BT28" s="214"/>
      <c r="BU28" s="215"/>
      <c r="BV28" s="218"/>
      <c r="BW28" s="219"/>
      <c r="BX28" s="219"/>
      <c r="BY28" s="219"/>
      <c r="BZ28" s="219"/>
      <c r="CA28" s="219"/>
      <c r="CB28" s="219"/>
      <c r="CC28" s="219"/>
      <c r="CD28" s="214"/>
      <c r="CE28" s="215"/>
      <c r="CF28" s="218"/>
      <c r="CG28" s="219"/>
      <c r="CH28" s="219"/>
      <c r="CI28" s="219"/>
      <c r="CJ28" s="219"/>
      <c r="CK28" s="219"/>
      <c r="CL28" s="219"/>
      <c r="CM28" s="219"/>
      <c r="CN28" s="219"/>
      <c r="CO28" s="219"/>
      <c r="CP28" s="219"/>
      <c r="CQ28" s="219"/>
      <c r="CR28" s="214"/>
      <c r="CS28" s="215"/>
    </row>
    <row r="29" spans="1:110" s="2" customFormat="1" ht="15" customHeight="1">
      <c r="A29" s="3"/>
      <c r="B29" s="235">
        <v>25</v>
      </c>
      <c r="C29" s="213"/>
      <c r="D29" s="237"/>
      <c r="E29" s="238"/>
      <c r="F29" s="238"/>
      <c r="G29" s="238"/>
      <c r="H29" s="238"/>
      <c r="I29" s="238"/>
      <c r="J29" s="238"/>
      <c r="K29" s="238"/>
      <c r="L29" s="238"/>
      <c r="M29" s="238"/>
      <c r="N29" s="238"/>
      <c r="O29" s="238"/>
      <c r="P29" s="238"/>
      <c r="Q29" s="238"/>
      <c r="R29" s="238"/>
      <c r="S29" s="239"/>
      <c r="T29" s="240" t="s">
        <v>7</v>
      </c>
      <c r="U29" s="241"/>
      <c r="V29" s="241"/>
      <c r="W29" s="241"/>
      <c r="X29" s="241"/>
      <c r="Y29" s="241"/>
      <c r="Z29" s="241"/>
      <c r="AA29" s="241"/>
      <c r="AB29" s="241"/>
      <c r="AC29" s="241"/>
      <c r="AD29" s="242"/>
      <c r="AE29" s="246"/>
      <c r="AF29" s="247"/>
      <c r="AG29" s="247"/>
      <c r="AH29" s="247"/>
      <c r="AI29" s="247"/>
      <c r="AJ29" s="247"/>
      <c r="AK29" s="248"/>
      <c r="AL29" s="251"/>
      <c r="AM29" s="252"/>
      <c r="AN29" s="252"/>
      <c r="AO29" s="252"/>
      <c r="AP29" s="252"/>
      <c r="AQ29" s="252"/>
      <c r="AR29" s="252"/>
      <c r="AS29" s="252"/>
      <c r="AT29" s="212" t="s">
        <v>1</v>
      </c>
      <c r="AU29" s="213"/>
      <c r="AV29" s="246"/>
      <c r="AW29" s="247"/>
      <c r="AX29" s="247"/>
      <c r="AY29" s="247"/>
      <c r="AZ29" s="212" t="s">
        <v>23</v>
      </c>
      <c r="BA29" s="213"/>
      <c r="BB29" s="216" t="str">
        <f>IF(AE29="新２号",CZ23,IF(AE29="新３号",CZ24," "))</f>
        <v xml:space="preserve"> </v>
      </c>
      <c r="BC29" s="217"/>
      <c r="BD29" s="217"/>
      <c r="BE29" s="217"/>
      <c r="BF29" s="217"/>
      <c r="BG29" s="217"/>
      <c r="BH29" s="217"/>
      <c r="BI29" s="217"/>
      <c r="BJ29" s="212" t="s">
        <v>1</v>
      </c>
      <c r="BK29" s="213"/>
      <c r="BL29" s="216">
        <f t="shared" ref="BL29" si="5">AV29*450</f>
        <v>0</v>
      </c>
      <c r="BM29" s="217"/>
      <c r="BN29" s="217"/>
      <c r="BO29" s="217"/>
      <c r="BP29" s="217"/>
      <c r="BQ29" s="217"/>
      <c r="BR29" s="217"/>
      <c r="BS29" s="217"/>
      <c r="BT29" s="212" t="s">
        <v>1</v>
      </c>
      <c r="BU29" s="213"/>
      <c r="BV29" s="216">
        <f t="shared" ref="BV29" si="6">MIN(BB29,BL29)</f>
        <v>0</v>
      </c>
      <c r="BW29" s="217"/>
      <c r="BX29" s="217"/>
      <c r="BY29" s="217"/>
      <c r="BZ29" s="217"/>
      <c r="CA29" s="217"/>
      <c r="CB29" s="217"/>
      <c r="CC29" s="217"/>
      <c r="CD29" s="212" t="s">
        <v>1</v>
      </c>
      <c r="CE29" s="213"/>
      <c r="CF29" s="216">
        <f t="shared" ref="CF29" si="7">MIN(AL29,BV29)</f>
        <v>0</v>
      </c>
      <c r="CG29" s="217"/>
      <c r="CH29" s="217"/>
      <c r="CI29" s="217"/>
      <c r="CJ29" s="217"/>
      <c r="CK29" s="217"/>
      <c r="CL29" s="217"/>
      <c r="CM29" s="217"/>
      <c r="CN29" s="217"/>
      <c r="CO29" s="217"/>
      <c r="CP29" s="217"/>
      <c r="CQ29" s="217"/>
      <c r="CR29" s="212" t="s">
        <v>1</v>
      </c>
      <c r="CS29" s="213"/>
    </row>
    <row r="30" spans="1:110" s="2" customFormat="1" ht="24.95" customHeight="1">
      <c r="A30" s="3"/>
      <c r="B30" s="236"/>
      <c r="C30" s="215"/>
      <c r="D30" s="220"/>
      <c r="E30" s="221"/>
      <c r="F30" s="221"/>
      <c r="G30" s="221"/>
      <c r="H30" s="221"/>
      <c r="I30" s="221"/>
      <c r="J30" s="221"/>
      <c r="K30" s="221"/>
      <c r="L30" s="221"/>
      <c r="M30" s="221"/>
      <c r="N30" s="221"/>
      <c r="O30" s="221"/>
      <c r="P30" s="221"/>
      <c r="Q30" s="221"/>
      <c r="R30" s="221"/>
      <c r="S30" s="222"/>
      <c r="T30" s="243"/>
      <c r="U30" s="244"/>
      <c r="V30" s="244"/>
      <c r="W30" s="244"/>
      <c r="X30" s="244"/>
      <c r="Y30" s="244"/>
      <c r="Z30" s="244"/>
      <c r="AA30" s="244"/>
      <c r="AB30" s="244"/>
      <c r="AC30" s="244"/>
      <c r="AD30" s="245"/>
      <c r="AE30" s="249"/>
      <c r="AF30" s="98"/>
      <c r="AG30" s="98"/>
      <c r="AH30" s="98"/>
      <c r="AI30" s="98"/>
      <c r="AJ30" s="98"/>
      <c r="AK30" s="250"/>
      <c r="AL30" s="253"/>
      <c r="AM30" s="254"/>
      <c r="AN30" s="254"/>
      <c r="AO30" s="254"/>
      <c r="AP30" s="254"/>
      <c r="AQ30" s="254"/>
      <c r="AR30" s="254"/>
      <c r="AS30" s="254"/>
      <c r="AT30" s="214"/>
      <c r="AU30" s="215"/>
      <c r="AV30" s="249"/>
      <c r="AW30" s="98"/>
      <c r="AX30" s="98"/>
      <c r="AY30" s="98"/>
      <c r="AZ30" s="214"/>
      <c r="BA30" s="215"/>
      <c r="BB30" s="218"/>
      <c r="BC30" s="219"/>
      <c r="BD30" s="219"/>
      <c r="BE30" s="219"/>
      <c r="BF30" s="219"/>
      <c r="BG30" s="219"/>
      <c r="BH30" s="219"/>
      <c r="BI30" s="219"/>
      <c r="BJ30" s="214"/>
      <c r="BK30" s="215"/>
      <c r="BL30" s="218"/>
      <c r="BM30" s="219"/>
      <c r="BN30" s="219"/>
      <c r="BO30" s="219"/>
      <c r="BP30" s="219"/>
      <c r="BQ30" s="219"/>
      <c r="BR30" s="219"/>
      <c r="BS30" s="219"/>
      <c r="BT30" s="214"/>
      <c r="BU30" s="215"/>
      <c r="BV30" s="218"/>
      <c r="BW30" s="219"/>
      <c r="BX30" s="219"/>
      <c r="BY30" s="219"/>
      <c r="BZ30" s="219"/>
      <c r="CA30" s="219"/>
      <c r="CB30" s="219"/>
      <c r="CC30" s="219"/>
      <c r="CD30" s="214"/>
      <c r="CE30" s="215"/>
      <c r="CF30" s="218"/>
      <c r="CG30" s="219"/>
      <c r="CH30" s="219"/>
      <c r="CI30" s="219"/>
      <c r="CJ30" s="219"/>
      <c r="CK30" s="219"/>
      <c r="CL30" s="219"/>
      <c r="CM30" s="219"/>
      <c r="CN30" s="219"/>
      <c r="CO30" s="219"/>
      <c r="CP30" s="219"/>
      <c r="CQ30" s="219"/>
      <c r="CR30" s="214"/>
      <c r="CS30" s="215"/>
    </row>
    <row r="31" spans="1:110" s="2" customFormat="1" ht="15" customHeight="1">
      <c r="A31" s="3"/>
      <c r="B31" s="235">
        <v>26</v>
      </c>
      <c r="C31" s="213"/>
      <c r="D31" s="237"/>
      <c r="E31" s="238"/>
      <c r="F31" s="238"/>
      <c r="G31" s="238"/>
      <c r="H31" s="238"/>
      <c r="I31" s="238"/>
      <c r="J31" s="238"/>
      <c r="K31" s="238"/>
      <c r="L31" s="238"/>
      <c r="M31" s="238"/>
      <c r="N31" s="238"/>
      <c r="O31" s="238"/>
      <c r="P31" s="238"/>
      <c r="Q31" s="238"/>
      <c r="R31" s="238"/>
      <c r="S31" s="239"/>
      <c r="T31" s="240" t="s">
        <v>7</v>
      </c>
      <c r="U31" s="241"/>
      <c r="V31" s="241"/>
      <c r="W31" s="241"/>
      <c r="X31" s="241"/>
      <c r="Y31" s="241"/>
      <c r="Z31" s="241"/>
      <c r="AA31" s="241"/>
      <c r="AB31" s="241"/>
      <c r="AC31" s="241"/>
      <c r="AD31" s="242"/>
      <c r="AE31" s="246"/>
      <c r="AF31" s="247"/>
      <c r="AG31" s="247"/>
      <c r="AH31" s="247"/>
      <c r="AI31" s="247"/>
      <c r="AJ31" s="247"/>
      <c r="AK31" s="248"/>
      <c r="AL31" s="251"/>
      <c r="AM31" s="252"/>
      <c r="AN31" s="252"/>
      <c r="AO31" s="252"/>
      <c r="AP31" s="252"/>
      <c r="AQ31" s="252"/>
      <c r="AR31" s="252"/>
      <c r="AS31" s="252"/>
      <c r="AT31" s="212" t="s">
        <v>1</v>
      </c>
      <c r="AU31" s="213"/>
      <c r="AV31" s="246"/>
      <c r="AW31" s="247"/>
      <c r="AX31" s="247"/>
      <c r="AY31" s="247"/>
      <c r="AZ31" s="212" t="s">
        <v>23</v>
      </c>
      <c r="BA31" s="213"/>
      <c r="BB31" s="216" t="str">
        <f>IF(AE31="新２号",CZ23,IF(AE31="新３号",CZ24," "))</f>
        <v xml:space="preserve"> </v>
      </c>
      <c r="BC31" s="217"/>
      <c r="BD31" s="217"/>
      <c r="BE31" s="217"/>
      <c r="BF31" s="217"/>
      <c r="BG31" s="217"/>
      <c r="BH31" s="217"/>
      <c r="BI31" s="217"/>
      <c r="BJ31" s="212" t="s">
        <v>1</v>
      </c>
      <c r="BK31" s="213"/>
      <c r="BL31" s="216">
        <f t="shared" ref="BL31" si="8">AV31*450</f>
        <v>0</v>
      </c>
      <c r="BM31" s="217"/>
      <c r="BN31" s="217"/>
      <c r="BO31" s="217"/>
      <c r="BP31" s="217"/>
      <c r="BQ31" s="217"/>
      <c r="BR31" s="217"/>
      <c r="BS31" s="217"/>
      <c r="BT31" s="212" t="s">
        <v>1</v>
      </c>
      <c r="BU31" s="213"/>
      <c r="BV31" s="216">
        <f t="shared" ref="BV31" si="9">MIN(BB31,BL31)</f>
        <v>0</v>
      </c>
      <c r="BW31" s="217"/>
      <c r="BX31" s="217"/>
      <c r="BY31" s="217"/>
      <c r="BZ31" s="217"/>
      <c r="CA31" s="217"/>
      <c r="CB31" s="217"/>
      <c r="CC31" s="217"/>
      <c r="CD31" s="212" t="s">
        <v>1</v>
      </c>
      <c r="CE31" s="213"/>
      <c r="CF31" s="216">
        <f t="shared" ref="CF31" si="10">MIN(AL31,BV31)</f>
        <v>0</v>
      </c>
      <c r="CG31" s="217"/>
      <c r="CH31" s="217"/>
      <c r="CI31" s="217"/>
      <c r="CJ31" s="217"/>
      <c r="CK31" s="217"/>
      <c r="CL31" s="217"/>
      <c r="CM31" s="217"/>
      <c r="CN31" s="217"/>
      <c r="CO31" s="217"/>
      <c r="CP31" s="217"/>
      <c r="CQ31" s="217"/>
      <c r="CR31" s="212" t="s">
        <v>1</v>
      </c>
      <c r="CS31" s="213"/>
    </row>
    <row r="32" spans="1:110" s="2" customFormat="1" ht="24.95" customHeight="1">
      <c r="A32" s="3"/>
      <c r="B32" s="236"/>
      <c r="C32" s="215"/>
      <c r="D32" s="220"/>
      <c r="E32" s="221"/>
      <c r="F32" s="221"/>
      <c r="G32" s="221"/>
      <c r="H32" s="221"/>
      <c r="I32" s="221"/>
      <c r="J32" s="221"/>
      <c r="K32" s="221"/>
      <c r="L32" s="221"/>
      <c r="M32" s="221"/>
      <c r="N32" s="221"/>
      <c r="O32" s="221"/>
      <c r="P32" s="221"/>
      <c r="Q32" s="221"/>
      <c r="R32" s="221"/>
      <c r="S32" s="222"/>
      <c r="T32" s="243"/>
      <c r="U32" s="244"/>
      <c r="V32" s="244"/>
      <c r="W32" s="244"/>
      <c r="X32" s="244"/>
      <c r="Y32" s="244"/>
      <c r="Z32" s="244"/>
      <c r="AA32" s="244"/>
      <c r="AB32" s="244"/>
      <c r="AC32" s="244"/>
      <c r="AD32" s="245"/>
      <c r="AE32" s="249"/>
      <c r="AF32" s="98"/>
      <c r="AG32" s="98"/>
      <c r="AH32" s="98"/>
      <c r="AI32" s="98"/>
      <c r="AJ32" s="98"/>
      <c r="AK32" s="250"/>
      <c r="AL32" s="253"/>
      <c r="AM32" s="254"/>
      <c r="AN32" s="254"/>
      <c r="AO32" s="254"/>
      <c r="AP32" s="254"/>
      <c r="AQ32" s="254"/>
      <c r="AR32" s="254"/>
      <c r="AS32" s="254"/>
      <c r="AT32" s="214"/>
      <c r="AU32" s="215"/>
      <c r="AV32" s="249"/>
      <c r="AW32" s="98"/>
      <c r="AX32" s="98"/>
      <c r="AY32" s="98"/>
      <c r="AZ32" s="214"/>
      <c r="BA32" s="215"/>
      <c r="BB32" s="218"/>
      <c r="BC32" s="219"/>
      <c r="BD32" s="219"/>
      <c r="BE32" s="219"/>
      <c r="BF32" s="219"/>
      <c r="BG32" s="219"/>
      <c r="BH32" s="219"/>
      <c r="BI32" s="219"/>
      <c r="BJ32" s="214"/>
      <c r="BK32" s="215"/>
      <c r="BL32" s="218"/>
      <c r="BM32" s="219"/>
      <c r="BN32" s="219"/>
      <c r="BO32" s="219"/>
      <c r="BP32" s="219"/>
      <c r="BQ32" s="219"/>
      <c r="BR32" s="219"/>
      <c r="BS32" s="219"/>
      <c r="BT32" s="214"/>
      <c r="BU32" s="215"/>
      <c r="BV32" s="218"/>
      <c r="BW32" s="219"/>
      <c r="BX32" s="219"/>
      <c r="BY32" s="219"/>
      <c r="BZ32" s="219"/>
      <c r="CA32" s="219"/>
      <c r="CB32" s="219"/>
      <c r="CC32" s="219"/>
      <c r="CD32" s="214"/>
      <c r="CE32" s="215"/>
      <c r="CF32" s="218"/>
      <c r="CG32" s="219"/>
      <c r="CH32" s="219"/>
      <c r="CI32" s="219"/>
      <c r="CJ32" s="219"/>
      <c r="CK32" s="219"/>
      <c r="CL32" s="219"/>
      <c r="CM32" s="219"/>
      <c r="CN32" s="219"/>
      <c r="CO32" s="219"/>
      <c r="CP32" s="219"/>
      <c r="CQ32" s="219"/>
      <c r="CR32" s="214"/>
      <c r="CS32" s="215"/>
    </row>
    <row r="33" spans="1:97" s="2" customFormat="1" ht="15" customHeight="1">
      <c r="A33" s="3"/>
      <c r="B33" s="235">
        <v>27</v>
      </c>
      <c r="C33" s="213"/>
      <c r="D33" s="237"/>
      <c r="E33" s="238"/>
      <c r="F33" s="238"/>
      <c r="G33" s="238"/>
      <c r="H33" s="238"/>
      <c r="I33" s="238"/>
      <c r="J33" s="238"/>
      <c r="K33" s="238"/>
      <c r="L33" s="238"/>
      <c r="M33" s="238"/>
      <c r="N33" s="238"/>
      <c r="O33" s="238"/>
      <c r="P33" s="238"/>
      <c r="Q33" s="238"/>
      <c r="R33" s="238"/>
      <c r="S33" s="239"/>
      <c r="T33" s="240" t="s">
        <v>7</v>
      </c>
      <c r="U33" s="241"/>
      <c r="V33" s="241"/>
      <c r="W33" s="241"/>
      <c r="X33" s="241"/>
      <c r="Y33" s="241"/>
      <c r="Z33" s="241"/>
      <c r="AA33" s="241"/>
      <c r="AB33" s="241"/>
      <c r="AC33" s="241"/>
      <c r="AD33" s="242"/>
      <c r="AE33" s="246"/>
      <c r="AF33" s="247"/>
      <c r="AG33" s="247"/>
      <c r="AH33" s="247"/>
      <c r="AI33" s="247"/>
      <c r="AJ33" s="247"/>
      <c r="AK33" s="248"/>
      <c r="AL33" s="251"/>
      <c r="AM33" s="252"/>
      <c r="AN33" s="252"/>
      <c r="AO33" s="252"/>
      <c r="AP33" s="252"/>
      <c r="AQ33" s="252"/>
      <c r="AR33" s="252"/>
      <c r="AS33" s="252"/>
      <c r="AT33" s="212" t="s">
        <v>1</v>
      </c>
      <c r="AU33" s="213"/>
      <c r="AV33" s="246"/>
      <c r="AW33" s="247"/>
      <c r="AX33" s="247"/>
      <c r="AY33" s="247"/>
      <c r="AZ33" s="212" t="s">
        <v>23</v>
      </c>
      <c r="BA33" s="213"/>
      <c r="BB33" s="216" t="str">
        <f>IF(AE33="新２号",CZ23,IF(AE33="新３号",CZ24," "))</f>
        <v xml:space="preserve"> </v>
      </c>
      <c r="BC33" s="217"/>
      <c r="BD33" s="217"/>
      <c r="BE33" s="217"/>
      <c r="BF33" s="217"/>
      <c r="BG33" s="217"/>
      <c r="BH33" s="217"/>
      <c r="BI33" s="217"/>
      <c r="BJ33" s="212" t="s">
        <v>1</v>
      </c>
      <c r="BK33" s="213"/>
      <c r="BL33" s="216">
        <f t="shared" ref="BL33" si="11">AV33*450</f>
        <v>0</v>
      </c>
      <c r="BM33" s="217"/>
      <c r="BN33" s="217"/>
      <c r="BO33" s="217"/>
      <c r="BP33" s="217"/>
      <c r="BQ33" s="217"/>
      <c r="BR33" s="217"/>
      <c r="BS33" s="217"/>
      <c r="BT33" s="212" t="s">
        <v>1</v>
      </c>
      <c r="BU33" s="213"/>
      <c r="BV33" s="216">
        <f t="shared" ref="BV33" si="12">MIN(BB33,BL33)</f>
        <v>0</v>
      </c>
      <c r="BW33" s="217"/>
      <c r="BX33" s="217"/>
      <c r="BY33" s="217"/>
      <c r="BZ33" s="217"/>
      <c r="CA33" s="217"/>
      <c r="CB33" s="217"/>
      <c r="CC33" s="217"/>
      <c r="CD33" s="212" t="s">
        <v>1</v>
      </c>
      <c r="CE33" s="213"/>
      <c r="CF33" s="216">
        <f t="shared" ref="CF33" si="13">MIN(AL33,BV33)</f>
        <v>0</v>
      </c>
      <c r="CG33" s="217"/>
      <c r="CH33" s="217"/>
      <c r="CI33" s="217"/>
      <c r="CJ33" s="217"/>
      <c r="CK33" s="217"/>
      <c r="CL33" s="217"/>
      <c r="CM33" s="217"/>
      <c r="CN33" s="217"/>
      <c r="CO33" s="217"/>
      <c r="CP33" s="217"/>
      <c r="CQ33" s="217"/>
      <c r="CR33" s="212" t="s">
        <v>1</v>
      </c>
      <c r="CS33" s="213"/>
    </row>
    <row r="34" spans="1:97" s="2" customFormat="1" ht="24.95" customHeight="1">
      <c r="A34" s="3"/>
      <c r="B34" s="236"/>
      <c r="C34" s="215"/>
      <c r="D34" s="220"/>
      <c r="E34" s="221"/>
      <c r="F34" s="221"/>
      <c r="G34" s="221"/>
      <c r="H34" s="221"/>
      <c r="I34" s="221"/>
      <c r="J34" s="221"/>
      <c r="K34" s="221"/>
      <c r="L34" s="221"/>
      <c r="M34" s="221"/>
      <c r="N34" s="221"/>
      <c r="O34" s="221"/>
      <c r="P34" s="221"/>
      <c r="Q34" s="221"/>
      <c r="R34" s="221"/>
      <c r="S34" s="222"/>
      <c r="T34" s="243"/>
      <c r="U34" s="244"/>
      <c r="V34" s="244"/>
      <c r="W34" s="244"/>
      <c r="X34" s="244"/>
      <c r="Y34" s="244"/>
      <c r="Z34" s="244"/>
      <c r="AA34" s="244"/>
      <c r="AB34" s="244"/>
      <c r="AC34" s="244"/>
      <c r="AD34" s="245"/>
      <c r="AE34" s="249"/>
      <c r="AF34" s="98"/>
      <c r="AG34" s="98"/>
      <c r="AH34" s="98"/>
      <c r="AI34" s="98"/>
      <c r="AJ34" s="98"/>
      <c r="AK34" s="250"/>
      <c r="AL34" s="253"/>
      <c r="AM34" s="254"/>
      <c r="AN34" s="254"/>
      <c r="AO34" s="254"/>
      <c r="AP34" s="254"/>
      <c r="AQ34" s="254"/>
      <c r="AR34" s="254"/>
      <c r="AS34" s="254"/>
      <c r="AT34" s="214"/>
      <c r="AU34" s="215"/>
      <c r="AV34" s="249"/>
      <c r="AW34" s="98"/>
      <c r="AX34" s="98"/>
      <c r="AY34" s="98"/>
      <c r="AZ34" s="214"/>
      <c r="BA34" s="215"/>
      <c r="BB34" s="218"/>
      <c r="BC34" s="219"/>
      <c r="BD34" s="219"/>
      <c r="BE34" s="219"/>
      <c r="BF34" s="219"/>
      <c r="BG34" s="219"/>
      <c r="BH34" s="219"/>
      <c r="BI34" s="219"/>
      <c r="BJ34" s="214"/>
      <c r="BK34" s="215"/>
      <c r="BL34" s="218"/>
      <c r="BM34" s="219"/>
      <c r="BN34" s="219"/>
      <c r="BO34" s="219"/>
      <c r="BP34" s="219"/>
      <c r="BQ34" s="219"/>
      <c r="BR34" s="219"/>
      <c r="BS34" s="219"/>
      <c r="BT34" s="214"/>
      <c r="BU34" s="215"/>
      <c r="BV34" s="218"/>
      <c r="BW34" s="219"/>
      <c r="BX34" s="219"/>
      <c r="BY34" s="219"/>
      <c r="BZ34" s="219"/>
      <c r="CA34" s="219"/>
      <c r="CB34" s="219"/>
      <c r="CC34" s="219"/>
      <c r="CD34" s="214"/>
      <c r="CE34" s="215"/>
      <c r="CF34" s="218"/>
      <c r="CG34" s="219"/>
      <c r="CH34" s="219"/>
      <c r="CI34" s="219"/>
      <c r="CJ34" s="219"/>
      <c r="CK34" s="219"/>
      <c r="CL34" s="219"/>
      <c r="CM34" s="219"/>
      <c r="CN34" s="219"/>
      <c r="CO34" s="219"/>
      <c r="CP34" s="219"/>
      <c r="CQ34" s="219"/>
      <c r="CR34" s="214"/>
      <c r="CS34" s="215"/>
    </row>
    <row r="35" spans="1:97" s="2" customFormat="1" ht="15" customHeight="1">
      <c r="A35" s="3"/>
      <c r="B35" s="235">
        <v>28</v>
      </c>
      <c r="C35" s="213"/>
      <c r="D35" s="237"/>
      <c r="E35" s="238"/>
      <c r="F35" s="238"/>
      <c r="G35" s="238"/>
      <c r="H35" s="238"/>
      <c r="I35" s="238"/>
      <c r="J35" s="238"/>
      <c r="K35" s="238"/>
      <c r="L35" s="238"/>
      <c r="M35" s="238"/>
      <c r="N35" s="238"/>
      <c r="O35" s="238"/>
      <c r="P35" s="238"/>
      <c r="Q35" s="238"/>
      <c r="R35" s="238"/>
      <c r="S35" s="239"/>
      <c r="T35" s="240" t="s">
        <v>7</v>
      </c>
      <c r="U35" s="241"/>
      <c r="V35" s="241"/>
      <c r="W35" s="241"/>
      <c r="X35" s="241"/>
      <c r="Y35" s="241"/>
      <c r="Z35" s="241"/>
      <c r="AA35" s="241"/>
      <c r="AB35" s="241"/>
      <c r="AC35" s="241"/>
      <c r="AD35" s="242"/>
      <c r="AE35" s="246"/>
      <c r="AF35" s="247"/>
      <c r="AG35" s="247"/>
      <c r="AH35" s="247"/>
      <c r="AI35" s="247"/>
      <c r="AJ35" s="247"/>
      <c r="AK35" s="248"/>
      <c r="AL35" s="251"/>
      <c r="AM35" s="252"/>
      <c r="AN35" s="252"/>
      <c r="AO35" s="252"/>
      <c r="AP35" s="252"/>
      <c r="AQ35" s="252"/>
      <c r="AR35" s="252"/>
      <c r="AS35" s="252"/>
      <c r="AT35" s="212" t="s">
        <v>1</v>
      </c>
      <c r="AU35" s="213"/>
      <c r="AV35" s="246"/>
      <c r="AW35" s="247"/>
      <c r="AX35" s="247"/>
      <c r="AY35" s="247"/>
      <c r="AZ35" s="212" t="s">
        <v>23</v>
      </c>
      <c r="BA35" s="213"/>
      <c r="BB35" s="216" t="str">
        <f>IF(AE35="新２号",CZ23,IF(AE35="新３号",CZ24," "))</f>
        <v xml:space="preserve"> </v>
      </c>
      <c r="BC35" s="217"/>
      <c r="BD35" s="217"/>
      <c r="BE35" s="217"/>
      <c r="BF35" s="217"/>
      <c r="BG35" s="217"/>
      <c r="BH35" s="217"/>
      <c r="BI35" s="217"/>
      <c r="BJ35" s="212" t="s">
        <v>1</v>
      </c>
      <c r="BK35" s="213"/>
      <c r="BL35" s="216">
        <f t="shared" ref="BL35" si="14">AV35*450</f>
        <v>0</v>
      </c>
      <c r="BM35" s="217"/>
      <c r="BN35" s="217"/>
      <c r="BO35" s="217"/>
      <c r="BP35" s="217"/>
      <c r="BQ35" s="217"/>
      <c r="BR35" s="217"/>
      <c r="BS35" s="217"/>
      <c r="BT35" s="212" t="s">
        <v>1</v>
      </c>
      <c r="BU35" s="213"/>
      <c r="BV35" s="216">
        <f t="shared" ref="BV35" si="15">MIN(BB35,BL35)</f>
        <v>0</v>
      </c>
      <c r="BW35" s="217"/>
      <c r="BX35" s="217"/>
      <c r="BY35" s="217"/>
      <c r="BZ35" s="217"/>
      <c r="CA35" s="217"/>
      <c r="CB35" s="217"/>
      <c r="CC35" s="217"/>
      <c r="CD35" s="212" t="s">
        <v>1</v>
      </c>
      <c r="CE35" s="213"/>
      <c r="CF35" s="216">
        <f t="shared" ref="CF35" si="16">MIN(AL35,BV35)</f>
        <v>0</v>
      </c>
      <c r="CG35" s="217"/>
      <c r="CH35" s="217"/>
      <c r="CI35" s="217"/>
      <c r="CJ35" s="217"/>
      <c r="CK35" s="217"/>
      <c r="CL35" s="217"/>
      <c r="CM35" s="217"/>
      <c r="CN35" s="217"/>
      <c r="CO35" s="217"/>
      <c r="CP35" s="217"/>
      <c r="CQ35" s="217"/>
      <c r="CR35" s="212" t="s">
        <v>1</v>
      </c>
      <c r="CS35" s="213"/>
    </row>
    <row r="36" spans="1:97" s="2" customFormat="1" ht="24.95" customHeight="1">
      <c r="A36" s="3"/>
      <c r="B36" s="236"/>
      <c r="C36" s="215"/>
      <c r="D36" s="220"/>
      <c r="E36" s="221"/>
      <c r="F36" s="221"/>
      <c r="G36" s="221"/>
      <c r="H36" s="221"/>
      <c r="I36" s="221"/>
      <c r="J36" s="221"/>
      <c r="K36" s="221"/>
      <c r="L36" s="221"/>
      <c r="M36" s="221"/>
      <c r="N36" s="221"/>
      <c r="O36" s="221"/>
      <c r="P36" s="221"/>
      <c r="Q36" s="221"/>
      <c r="R36" s="221"/>
      <c r="S36" s="222"/>
      <c r="T36" s="243"/>
      <c r="U36" s="244"/>
      <c r="V36" s="244"/>
      <c r="W36" s="244"/>
      <c r="X36" s="244"/>
      <c r="Y36" s="244"/>
      <c r="Z36" s="244"/>
      <c r="AA36" s="244"/>
      <c r="AB36" s="244"/>
      <c r="AC36" s="244"/>
      <c r="AD36" s="245"/>
      <c r="AE36" s="249"/>
      <c r="AF36" s="98"/>
      <c r="AG36" s="98"/>
      <c r="AH36" s="98"/>
      <c r="AI36" s="98"/>
      <c r="AJ36" s="98"/>
      <c r="AK36" s="250"/>
      <c r="AL36" s="253"/>
      <c r="AM36" s="254"/>
      <c r="AN36" s="254"/>
      <c r="AO36" s="254"/>
      <c r="AP36" s="254"/>
      <c r="AQ36" s="254"/>
      <c r="AR36" s="254"/>
      <c r="AS36" s="254"/>
      <c r="AT36" s="214"/>
      <c r="AU36" s="215"/>
      <c r="AV36" s="249"/>
      <c r="AW36" s="98"/>
      <c r="AX36" s="98"/>
      <c r="AY36" s="98"/>
      <c r="AZ36" s="214"/>
      <c r="BA36" s="215"/>
      <c r="BB36" s="218"/>
      <c r="BC36" s="219"/>
      <c r="BD36" s="219"/>
      <c r="BE36" s="219"/>
      <c r="BF36" s="219"/>
      <c r="BG36" s="219"/>
      <c r="BH36" s="219"/>
      <c r="BI36" s="219"/>
      <c r="BJ36" s="214"/>
      <c r="BK36" s="215"/>
      <c r="BL36" s="218"/>
      <c r="BM36" s="219"/>
      <c r="BN36" s="219"/>
      <c r="BO36" s="219"/>
      <c r="BP36" s="219"/>
      <c r="BQ36" s="219"/>
      <c r="BR36" s="219"/>
      <c r="BS36" s="219"/>
      <c r="BT36" s="214"/>
      <c r="BU36" s="215"/>
      <c r="BV36" s="218"/>
      <c r="BW36" s="219"/>
      <c r="BX36" s="219"/>
      <c r="BY36" s="219"/>
      <c r="BZ36" s="219"/>
      <c r="CA36" s="219"/>
      <c r="CB36" s="219"/>
      <c r="CC36" s="219"/>
      <c r="CD36" s="214"/>
      <c r="CE36" s="215"/>
      <c r="CF36" s="218"/>
      <c r="CG36" s="219"/>
      <c r="CH36" s="219"/>
      <c r="CI36" s="219"/>
      <c r="CJ36" s="219"/>
      <c r="CK36" s="219"/>
      <c r="CL36" s="219"/>
      <c r="CM36" s="219"/>
      <c r="CN36" s="219"/>
      <c r="CO36" s="219"/>
      <c r="CP36" s="219"/>
      <c r="CQ36" s="219"/>
      <c r="CR36" s="214"/>
      <c r="CS36" s="215"/>
    </row>
    <row r="37" spans="1:97" s="2" customFormat="1" ht="15" customHeight="1">
      <c r="A37" s="3"/>
      <c r="B37" s="235">
        <v>29</v>
      </c>
      <c r="C37" s="213"/>
      <c r="D37" s="237"/>
      <c r="E37" s="238"/>
      <c r="F37" s="238"/>
      <c r="G37" s="238"/>
      <c r="H37" s="238"/>
      <c r="I37" s="238"/>
      <c r="J37" s="238"/>
      <c r="K37" s="238"/>
      <c r="L37" s="238"/>
      <c r="M37" s="238"/>
      <c r="N37" s="238"/>
      <c r="O37" s="238"/>
      <c r="P37" s="238"/>
      <c r="Q37" s="238"/>
      <c r="R37" s="238"/>
      <c r="S37" s="239"/>
      <c r="T37" s="240" t="s">
        <v>7</v>
      </c>
      <c r="U37" s="241"/>
      <c r="V37" s="241"/>
      <c r="W37" s="241"/>
      <c r="X37" s="241"/>
      <c r="Y37" s="241"/>
      <c r="Z37" s="241"/>
      <c r="AA37" s="241"/>
      <c r="AB37" s="241"/>
      <c r="AC37" s="241"/>
      <c r="AD37" s="242"/>
      <c r="AE37" s="246"/>
      <c r="AF37" s="247"/>
      <c r="AG37" s="247"/>
      <c r="AH37" s="247"/>
      <c r="AI37" s="247"/>
      <c r="AJ37" s="247"/>
      <c r="AK37" s="248"/>
      <c r="AL37" s="251"/>
      <c r="AM37" s="252"/>
      <c r="AN37" s="252"/>
      <c r="AO37" s="252"/>
      <c r="AP37" s="252"/>
      <c r="AQ37" s="252"/>
      <c r="AR37" s="252"/>
      <c r="AS37" s="252"/>
      <c r="AT37" s="212" t="s">
        <v>1</v>
      </c>
      <c r="AU37" s="213"/>
      <c r="AV37" s="246"/>
      <c r="AW37" s="247"/>
      <c r="AX37" s="247"/>
      <c r="AY37" s="247"/>
      <c r="AZ37" s="212" t="s">
        <v>23</v>
      </c>
      <c r="BA37" s="213"/>
      <c r="BB37" s="216" t="str">
        <f>IF(AE37="新２号",CZ23,IF(AE37="新３号",CZ24," "))</f>
        <v xml:space="preserve"> </v>
      </c>
      <c r="BC37" s="217"/>
      <c r="BD37" s="217"/>
      <c r="BE37" s="217"/>
      <c r="BF37" s="217"/>
      <c r="BG37" s="217"/>
      <c r="BH37" s="217"/>
      <c r="BI37" s="217"/>
      <c r="BJ37" s="212" t="s">
        <v>1</v>
      </c>
      <c r="BK37" s="213"/>
      <c r="BL37" s="216">
        <f t="shared" ref="BL37" si="17">AV37*450</f>
        <v>0</v>
      </c>
      <c r="BM37" s="217"/>
      <c r="BN37" s="217"/>
      <c r="BO37" s="217"/>
      <c r="BP37" s="217"/>
      <c r="BQ37" s="217"/>
      <c r="BR37" s="217"/>
      <c r="BS37" s="217"/>
      <c r="BT37" s="212" t="s">
        <v>1</v>
      </c>
      <c r="BU37" s="213"/>
      <c r="BV37" s="216">
        <f t="shared" ref="BV37" si="18">MIN(BB37,BL37)</f>
        <v>0</v>
      </c>
      <c r="BW37" s="217"/>
      <c r="BX37" s="217"/>
      <c r="BY37" s="217"/>
      <c r="BZ37" s="217"/>
      <c r="CA37" s="217"/>
      <c r="CB37" s="217"/>
      <c r="CC37" s="217"/>
      <c r="CD37" s="212" t="s">
        <v>1</v>
      </c>
      <c r="CE37" s="213"/>
      <c r="CF37" s="216">
        <f t="shared" ref="CF37" si="19">MIN(AL37,BV37)</f>
        <v>0</v>
      </c>
      <c r="CG37" s="217"/>
      <c r="CH37" s="217"/>
      <c r="CI37" s="217"/>
      <c r="CJ37" s="217"/>
      <c r="CK37" s="217"/>
      <c r="CL37" s="217"/>
      <c r="CM37" s="217"/>
      <c r="CN37" s="217"/>
      <c r="CO37" s="217"/>
      <c r="CP37" s="217"/>
      <c r="CQ37" s="217"/>
      <c r="CR37" s="212" t="s">
        <v>1</v>
      </c>
      <c r="CS37" s="213"/>
    </row>
    <row r="38" spans="1:97" s="2" customFormat="1" ht="24.95" customHeight="1">
      <c r="A38" s="3"/>
      <c r="B38" s="236"/>
      <c r="C38" s="215"/>
      <c r="D38" s="220"/>
      <c r="E38" s="221"/>
      <c r="F38" s="221"/>
      <c r="G38" s="221"/>
      <c r="H38" s="221"/>
      <c r="I38" s="221"/>
      <c r="J38" s="221"/>
      <c r="K38" s="221"/>
      <c r="L38" s="221"/>
      <c r="M38" s="221"/>
      <c r="N38" s="221"/>
      <c r="O38" s="221"/>
      <c r="P38" s="221"/>
      <c r="Q38" s="221"/>
      <c r="R38" s="221"/>
      <c r="S38" s="222"/>
      <c r="T38" s="243"/>
      <c r="U38" s="244"/>
      <c r="V38" s="244"/>
      <c r="W38" s="244"/>
      <c r="X38" s="244"/>
      <c r="Y38" s="244"/>
      <c r="Z38" s="244"/>
      <c r="AA38" s="244"/>
      <c r="AB38" s="244"/>
      <c r="AC38" s="244"/>
      <c r="AD38" s="245"/>
      <c r="AE38" s="249"/>
      <c r="AF38" s="98"/>
      <c r="AG38" s="98"/>
      <c r="AH38" s="98"/>
      <c r="AI38" s="98"/>
      <c r="AJ38" s="98"/>
      <c r="AK38" s="250"/>
      <c r="AL38" s="253"/>
      <c r="AM38" s="254"/>
      <c r="AN38" s="254"/>
      <c r="AO38" s="254"/>
      <c r="AP38" s="254"/>
      <c r="AQ38" s="254"/>
      <c r="AR38" s="254"/>
      <c r="AS38" s="254"/>
      <c r="AT38" s="214"/>
      <c r="AU38" s="215"/>
      <c r="AV38" s="249"/>
      <c r="AW38" s="98"/>
      <c r="AX38" s="98"/>
      <c r="AY38" s="98"/>
      <c r="AZ38" s="214"/>
      <c r="BA38" s="215"/>
      <c r="BB38" s="218"/>
      <c r="BC38" s="219"/>
      <c r="BD38" s="219"/>
      <c r="BE38" s="219"/>
      <c r="BF38" s="219"/>
      <c r="BG38" s="219"/>
      <c r="BH38" s="219"/>
      <c r="BI38" s="219"/>
      <c r="BJ38" s="214"/>
      <c r="BK38" s="215"/>
      <c r="BL38" s="218"/>
      <c r="BM38" s="219"/>
      <c r="BN38" s="219"/>
      <c r="BO38" s="219"/>
      <c r="BP38" s="219"/>
      <c r="BQ38" s="219"/>
      <c r="BR38" s="219"/>
      <c r="BS38" s="219"/>
      <c r="BT38" s="214"/>
      <c r="BU38" s="215"/>
      <c r="BV38" s="218"/>
      <c r="BW38" s="219"/>
      <c r="BX38" s="219"/>
      <c r="BY38" s="219"/>
      <c r="BZ38" s="219"/>
      <c r="CA38" s="219"/>
      <c r="CB38" s="219"/>
      <c r="CC38" s="219"/>
      <c r="CD38" s="214"/>
      <c r="CE38" s="215"/>
      <c r="CF38" s="218"/>
      <c r="CG38" s="219"/>
      <c r="CH38" s="219"/>
      <c r="CI38" s="219"/>
      <c r="CJ38" s="219"/>
      <c r="CK38" s="219"/>
      <c r="CL38" s="219"/>
      <c r="CM38" s="219"/>
      <c r="CN38" s="219"/>
      <c r="CO38" s="219"/>
      <c r="CP38" s="219"/>
      <c r="CQ38" s="219"/>
      <c r="CR38" s="214"/>
      <c r="CS38" s="215"/>
    </row>
    <row r="39" spans="1:97" s="2" customFormat="1" ht="15" customHeight="1">
      <c r="A39" s="3"/>
      <c r="B39" s="235">
        <v>30</v>
      </c>
      <c r="C39" s="213"/>
      <c r="D39" s="237"/>
      <c r="E39" s="238"/>
      <c r="F39" s="238"/>
      <c r="G39" s="238"/>
      <c r="H39" s="238"/>
      <c r="I39" s="238"/>
      <c r="J39" s="238"/>
      <c r="K39" s="238"/>
      <c r="L39" s="238"/>
      <c r="M39" s="238"/>
      <c r="N39" s="238"/>
      <c r="O39" s="238"/>
      <c r="P39" s="238"/>
      <c r="Q39" s="238"/>
      <c r="R39" s="238"/>
      <c r="S39" s="239"/>
      <c r="T39" s="240" t="s">
        <v>7</v>
      </c>
      <c r="U39" s="241"/>
      <c r="V39" s="241"/>
      <c r="W39" s="241"/>
      <c r="X39" s="241"/>
      <c r="Y39" s="241"/>
      <c r="Z39" s="241"/>
      <c r="AA39" s="241"/>
      <c r="AB39" s="241"/>
      <c r="AC39" s="241"/>
      <c r="AD39" s="242"/>
      <c r="AE39" s="246"/>
      <c r="AF39" s="247"/>
      <c r="AG39" s="247"/>
      <c r="AH39" s="247"/>
      <c r="AI39" s="247"/>
      <c r="AJ39" s="247"/>
      <c r="AK39" s="248"/>
      <c r="AL39" s="251"/>
      <c r="AM39" s="252"/>
      <c r="AN39" s="252"/>
      <c r="AO39" s="252"/>
      <c r="AP39" s="252"/>
      <c r="AQ39" s="252"/>
      <c r="AR39" s="252"/>
      <c r="AS39" s="252"/>
      <c r="AT39" s="212" t="s">
        <v>1</v>
      </c>
      <c r="AU39" s="213"/>
      <c r="AV39" s="246"/>
      <c r="AW39" s="247"/>
      <c r="AX39" s="247"/>
      <c r="AY39" s="247"/>
      <c r="AZ39" s="212" t="s">
        <v>23</v>
      </c>
      <c r="BA39" s="213"/>
      <c r="BB39" s="216" t="str">
        <f>IF(AE39="新２号",CZ23,IF(AE39="新３号",CZ24," "))</f>
        <v xml:space="preserve"> </v>
      </c>
      <c r="BC39" s="217"/>
      <c r="BD39" s="217"/>
      <c r="BE39" s="217"/>
      <c r="BF39" s="217"/>
      <c r="BG39" s="217"/>
      <c r="BH39" s="217"/>
      <c r="BI39" s="217"/>
      <c r="BJ39" s="212" t="s">
        <v>1</v>
      </c>
      <c r="BK39" s="213"/>
      <c r="BL39" s="216">
        <f t="shared" ref="BL39" si="20">AV39*450</f>
        <v>0</v>
      </c>
      <c r="BM39" s="217"/>
      <c r="BN39" s="217"/>
      <c r="BO39" s="217"/>
      <c r="BP39" s="217"/>
      <c r="BQ39" s="217"/>
      <c r="BR39" s="217"/>
      <c r="BS39" s="217"/>
      <c r="BT39" s="212" t="s">
        <v>1</v>
      </c>
      <c r="BU39" s="213"/>
      <c r="BV39" s="216">
        <f t="shared" ref="BV39" si="21">MIN(BB39,BL39)</f>
        <v>0</v>
      </c>
      <c r="BW39" s="217"/>
      <c r="BX39" s="217"/>
      <c r="BY39" s="217"/>
      <c r="BZ39" s="217"/>
      <c r="CA39" s="217"/>
      <c r="CB39" s="217"/>
      <c r="CC39" s="217"/>
      <c r="CD39" s="212" t="s">
        <v>1</v>
      </c>
      <c r="CE39" s="213"/>
      <c r="CF39" s="216">
        <f t="shared" ref="CF39" si="22">MIN(AL39,BV39)</f>
        <v>0</v>
      </c>
      <c r="CG39" s="217"/>
      <c r="CH39" s="217"/>
      <c r="CI39" s="217"/>
      <c r="CJ39" s="217"/>
      <c r="CK39" s="217"/>
      <c r="CL39" s="217"/>
      <c r="CM39" s="217"/>
      <c r="CN39" s="217"/>
      <c r="CO39" s="217"/>
      <c r="CP39" s="217"/>
      <c r="CQ39" s="217"/>
      <c r="CR39" s="212" t="s">
        <v>1</v>
      </c>
      <c r="CS39" s="213"/>
    </row>
    <row r="40" spans="1:97" s="2" customFormat="1" ht="24.95" customHeight="1">
      <c r="A40" s="3"/>
      <c r="B40" s="236"/>
      <c r="C40" s="215"/>
      <c r="D40" s="220"/>
      <c r="E40" s="221"/>
      <c r="F40" s="221"/>
      <c r="G40" s="221"/>
      <c r="H40" s="221"/>
      <c r="I40" s="221"/>
      <c r="J40" s="221"/>
      <c r="K40" s="221"/>
      <c r="L40" s="221"/>
      <c r="M40" s="221"/>
      <c r="N40" s="221"/>
      <c r="O40" s="221"/>
      <c r="P40" s="221"/>
      <c r="Q40" s="221"/>
      <c r="R40" s="221"/>
      <c r="S40" s="222"/>
      <c r="T40" s="243"/>
      <c r="U40" s="244"/>
      <c r="V40" s="244"/>
      <c r="W40" s="244"/>
      <c r="X40" s="244"/>
      <c r="Y40" s="244"/>
      <c r="Z40" s="244"/>
      <c r="AA40" s="244"/>
      <c r="AB40" s="244"/>
      <c r="AC40" s="244"/>
      <c r="AD40" s="245"/>
      <c r="AE40" s="249"/>
      <c r="AF40" s="98"/>
      <c r="AG40" s="98"/>
      <c r="AH40" s="98"/>
      <c r="AI40" s="98"/>
      <c r="AJ40" s="98"/>
      <c r="AK40" s="250"/>
      <c r="AL40" s="253"/>
      <c r="AM40" s="254"/>
      <c r="AN40" s="254"/>
      <c r="AO40" s="254"/>
      <c r="AP40" s="254"/>
      <c r="AQ40" s="254"/>
      <c r="AR40" s="254"/>
      <c r="AS40" s="254"/>
      <c r="AT40" s="214"/>
      <c r="AU40" s="215"/>
      <c r="AV40" s="249"/>
      <c r="AW40" s="98"/>
      <c r="AX40" s="98"/>
      <c r="AY40" s="98"/>
      <c r="AZ40" s="214"/>
      <c r="BA40" s="215"/>
      <c r="BB40" s="218"/>
      <c r="BC40" s="219"/>
      <c r="BD40" s="219"/>
      <c r="BE40" s="219"/>
      <c r="BF40" s="219"/>
      <c r="BG40" s="219"/>
      <c r="BH40" s="219"/>
      <c r="BI40" s="219"/>
      <c r="BJ40" s="214"/>
      <c r="BK40" s="215"/>
      <c r="BL40" s="218"/>
      <c r="BM40" s="219"/>
      <c r="BN40" s="219"/>
      <c r="BO40" s="219"/>
      <c r="BP40" s="219"/>
      <c r="BQ40" s="219"/>
      <c r="BR40" s="219"/>
      <c r="BS40" s="219"/>
      <c r="BT40" s="214"/>
      <c r="BU40" s="215"/>
      <c r="BV40" s="218"/>
      <c r="BW40" s="219"/>
      <c r="BX40" s="219"/>
      <c r="BY40" s="219"/>
      <c r="BZ40" s="219"/>
      <c r="CA40" s="219"/>
      <c r="CB40" s="219"/>
      <c r="CC40" s="219"/>
      <c r="CD40" s="214"/>
      <c r="CE40" s="215"/>
      <c r="CF40" s="218"/>
      <c r="CG40" s="219"/>
      <c r="CH40" s="219"/>
      <c r="CI40" s="219"/>
      <c r="CJ40" s="219"/>
      <c r="CK40" s="219"/>
      <c r="CL40" s="219"/>
      <c r="CM40" s="219"/>
      <c r="CN40" s="219"/>
      <c r="CO40" s="219"/>
      <c r="CP40" s="219"/>
      <c r="CQ40" s="219"/>
      <c r="CR40" s="214"/>
      <c r="CS40" s="215"/>
    </row>
    <row r="41" spans="1:97" s="2" customFormat="1" ht="15" customHeight="1">
      <c r="A41" s="3"/>
      <c r="B41" s="235">
        <v>31</v>
      </c>
      <c r="C41" s="213"/>
      <c r="D41" s="237"/>
      <c r="E41" s="238"/>
      <c r="F41" s="238"/>
      <c r="G41" s="238"/>
      <c r="H41" s="238"/>
      <c r="I41" s="238"/>
      <c r="J41" s="238"/>
      <c r="K41" s="238"/>
      <c r="L41" s="238"/>
      <c r="M41" s="238"/>
      <c r="N41" s="238"/>
      <c r="O41" s="238"/>
      <c r="P41" s="238"/>
      <c r="Q41" s="238"/>
      <c r="R41" s="238"/>
      <c r="S41" s="239"/>
      <c r="T41" s="240" t="s">
        <v>7</v>
      </c>
      <c r="U41" s="241"/>
      <c r="V41" s="241"/>
      <c r="W41" s="241"/>
      <c r="X41" s="241"/>
      <c r="Y41" s="241"/>
      <c r="Z41" s="241"/>
      <c r="AA41" s="241"/>
      <c r="AB41" s="241"/>
      <c r="AC41" s="241"/>
      <c r="AD41" s="242"/>
      <c r="AE41" s="246"/>
      <c r="AF41" s="247"/>
      <c r="AG41" s="247"/>
      <c r="AH41" s="247"/>
      <c r="AI41" s="247"/>
      <c r="AJ41" s="247"/>
      <c r="AK41" s="248"/>
      <c r="AL41" s="251"/>
      <c r="AM41" s="252"/>
      <c r="AN41" s="252"/>
      <c r="AO41" s="252"/>
      <c r="AP41" s="252"/>
      <c r="AQ41" s="252"/>
      <c r="AR41" s="252"/>
      <c r="AS41" s="252"/>
      <c r="AT41" s="212" t="s">
        <v>1</v>
      </c>
      <c r="AU41" s="213"/>
      <c r="AV41" s="246"/>
      <c r="AW41" s="247"/>
      <c r="AX41" s="247"/>
      <c r="AY41" s="247"/>
      <c r="AZ41" s="212" t="s">
        <v>23</v>
      </c>
      <c r="BA41" s="213"/>
      <c r="BB41" s="216" t="str">
        <f>IF(AE41="新２号",CZ23,IF(AE41="新３号",CZ24," "))</f>
        <v xml:space="preserve"> </v>
      </c>
      <c r="BC41" s="217"/>
      <c r="BD41" s="217"/>
      <c r="BE41" s="217"/>
      <c r="BF41" s="217"/>
      <c r="BG41" s="217"/>
      <c r="BH41" s="217"/>
      <c r="BI41" s="217"/>
      <c r="BJ41" s="212" t="s">
        <v>1</v>
      </c>
      <c r="BK41" s="213"/>
      <c r="BL41" s="216">
        <f t="shared" ref="BL41" si="23">AV41*450</f>
        <v>0</v>
      </c>
      <c r="BM41" s="217"/>
      <c r="BN41" s="217"/>
      <c r="BO41" s="217"/>
      <c r="BP41" s="217"/>
      <c r="BQ41" s="217"/>
      <c r="BR41" s="217"/>
      <c r="BS41" s="217"/>
      <c r="BT41" s="212" t="s">
        <v>1</v>
      </c>
      <c r="BU41" s="213"/>
      <c r="BV41" s="216">
        <f t="shared" ref="BV41" si="24">MIN(BB41,BL41)</f>
        <v>0</v>
      </c>
      <c r="BW41" s="217"/>
      <c r="BX41" s="217"/>
      <c r="BY41" s="217"/>
      <c r="BZ41" s="217"/>
      <c r="CA41" s="217"/>
      <c r="CB41" s="217"/>
      <c r="CC41" s="217"/>
      <c r="CD41" s="212" t="s">
        <v>1</v>
      </c>
      <c r="CE41" s="213"/>
      <c r="CF41" s="216">
        <f t="shared" ref="CF41" si="25">MIN(AL41,BV41)</f>
        <v>0</v>
      </c>
      <c r="CG41" s="217"/>
      <c r="CH41" s="217"/>
      <c r="CI41" s="217"/>
      <c r="CJ41" s="217"/>
      <c r="CK41" s="217"/>
      <c r="CL41" s="217"/>
      <c r="CM41" s="217"/>
      <c r="CN41" s="217"/>
      <c r="CO41" s="217"/>
      <c r="CP41" s="217"/>
      <c r="CQ41" s="217"/>
      <c r="CR41" s="212" t="s">
        <v>1</v>
      </c>
      <c r="CS41" s="213"/>
    </row>
    <row r="42" spans="1:97" s="2" customFormat="1" ht="24.95" customHeight="1">
      <c r="A42" s="3"/>
      <c r="B42" s="236"/>
      <c r="C42" s="215"/>
      <c r="D42" s="220"/>
      <c r="E42" s="221"/>
      <c r="F42" s="221"/>
      <c r="G42" s="221"/>
      <c r="H42" s="221"/>
      <c r="I42" s="221"/>
      <c r="J42" s="221"/>
      <c r="K42" s="221"/>
      <c r="L42" s="221"/>
      <c r="M42" s="221"/>
      <c r="N42" s="221"/>
      <c r="O42" s="221"/>
      <c r="P42" s="221"/>
      <c r="Q42" s="221"/>
      <c r="R42" s="221"/>
      <c r="S42" s="222"/>
      <c r="T42" s="243"/>
      <c r="U42" s="244"/>
      <c r="V42" s="244"/>
      <c r="W42" s="244"/>
      <c r="X42" s="244"/>
      <c r="Y42" s="244"/>
      <c r="Z42" s="244"/>
      <c r="AA42" s="244"/>
      <c r="AB42" s="244"/>
      <c r="AC42" s="244"/>
      <c r="AD42" s="245"/>
      <c r="AE42" s="249"/>
      <c r="AF42" s="98"/>
      <c r="AG42" s="98"/>
      <c r="AH42" s="98"/>
      <c r="AI42" s="98"/>
      <c r="AJ42" s="98"/>
      <c r="AK42" s="250"/>
      <c r="AL42" s="253"/>
      <c r="AM42" s="254"/>
      <c r="AN42" s="254"/>
      <c r="AO42" s="254"/>
      <c r="AP42" s="254"/>
      <c r="AQ42" s="254"/>
      <c r="AR42" s="254"/>
      <c r="AS42" s="254"/>
      <c r="AT42" s="214"/>
      <c r="AU42" s="215"/>
      <c r="AV42" s="249"/>
      <c r="AW42" s="98"/>
      <c r="AX42" s="98"/>
      <c r="AY42" s="98"/>
      <c r="AZ42" s="214"/>
      <c r="BA42" s="215"/>
      <c r="BB42" s="218"/>
      <c r="BC42" s="219"/>
      <c r="BD42" s="219"/>
      <c r="BE42" s="219"/>
      <c r="BF42" s="219"/>
      <c r="BG42" s="219"/>
      <c r="BH42" s="219"/>
      <c r="BI42" s="219"/>
      <c r="BJ42" s="214"/>
      <c r="BK42" s="215"/>
      <c r="BL42" s="218"/>
      <c r="BM42" s="219"/>
      <c r="BN42" s="219"/>
      <c r="BO42" s="219"/>
      <c r="BP42" s="219"/>
      <c r="BQ42" s="219"/>
      <c r="BR42" s="219"/>
      <c r="BS42" s="219"/>
      <c r="BT42" s="214"/>
      <c r="BU42" s="215"/>
      <c r="BV42" s="218"/>
      <c r="BW42" s="219"/>
      <c r="BX42" s="219"/>
      <c r="BY42" s="219"/>
      <c r="BZ42" s="219"/>
      <c r="CA42" s="219"/>
      <c r="CB42" s="219"/>
      <c r="CC42" s="219"/>
      <c r="CD42" s="214"/>
      <c r="CE42" s="215"/>
      <c r="CF42" s="218"/>
      <c r="CG42" s="219"/>
      <c r="CH42" s="219"/>
      <c r="CI42" s="219"/>
      <c r="CJ42" s="219"/>
      <c r="CK42" s="219"/>
      <c r="CL42" s="219"/>
      <c r="CM42" s="219"/>
      <c r="CN42" s="219"/>
      <c r="CO42" s="219"/>
      <c r="CP42" s="219"/>
      <c r="CQ42" s="219"/>
      <c r="CR42" s="214"/>
      <c r="CS42" s="215"/>
    </row>
    <row r="43" spans="1:97" s="2" customFormat="1" ht="15" customHeight="1">
      <c r="A43" s="3"/>
      <c r="B43" s="235">
        <v>32</v>
      </c>
      <c r="C43" s="213"/>
      <c r="D43" s="237"/>
      <c r="E43" s="238"/>
      <c r="F43" s="238"/>
      <c r="G43" s="238"/>
      <c r="H43" s="238"/>
      <c r="I43" s="238"/>
      <c r="J43" s="238"/>
      <c r="K43" s="238"/>
      <c r="L43" s="238"/>
      <c r="M43" s="238"/>
      <c r="N43" s="238"/>
      <c r="O43" s="238"/>
      <c r="P43" s="238"/>
      <c r="Q43" s="238"/>
      <c r="R43" s="238"/>
      <c r="S43" s="239"/>
      <c r="T43" s="240" t="s">
        <v>7</v>
      </c>
      <c r="U43" s="241"/>
      <c r="V43" s="241"/>
      <c r="W43" s="241"/>
      <c r="X43" s="241"/>
      <c r="Y43" s="241"/>
      <c r="Z43" s="241"/>
      <c r="AA43" s="241"/>
      <c r="AB43" s="241"/>
      <c r="AC43" s="241"/>
      <c r="AD43" s="242"/>
      <c r="AE43" s="246"/>
      <c r="AF43" s="247"/>
      <c r="AG43" s="247"/>
      <c r="AH43" s="247"/>
      <c r="AI43" s="247"/>
      <c r="AJ43" s="247"/>
      <c r="AK43" s="248"/>
      <c r="AL43" s="251"/>
      <c r="AM43" s="252"/>
      <c r="AN43" s="252"/>
      <c r="AO43" s="252"/>
      <c r="AP43" s="252"/>
      <c r="AQ43" s="252"/>
      <c r="AR43" s="252"/>
      <c r="AS43" s="252"/>
      <c r="AT43" s="212" t="s">
        <v>1</v>
      </c>
      <c r="AU43" s="213"/>
      <c r="AV43" s="246"/>
      <c r="AW43" s="247"/>
      <c r="AX43" s="247"/>
      <c r="AY43" s="247"/>
      <c r="AZ43" s="212" t="s">
        <v>23</v>
      </c>
      <c r="BA43" s="213"/>
      <c r="BB43" s="216" t="str">
        <f>IF(AE43="新２号",CZ23,IF(AE43="新３号",CZ24," "))</f>
        <v xml:space="preserve"> </v>
      </c>
      <c r="BC43" s="217"/>
      <c r="BD43" s="217"/>
      <c r="BE43" s="217"/>
      <c r="BF43" s="217"/>
      <c r="BG43" s="217"/>
      <c r="BH43" s="217"/>
      <c r="BI43" s="217"/>
      <c r="BJ43" s="212" t="s">
        <v>1</v>
      </c>
      <c r="BK43" s="213"/>
      <c r="BL43" s="216">
        <f t="shared" ref="BL43" si="26">AV43*450</f>
        <v>0</v>
      </c>
      <c r="BM43" s="217"/>
      <c r="BN43" s="217"/>
      <c r="BO43" s="217"/>
      <c r="BP43" s="217"/>
      <c r="BQ43" s="217"/>
      <c r="BR43" s="217"/>
      <c r="BS43" s="217"/>
      <c r="BT43" s="212" t="s">
        <v>1</v>
      </c>
      <c r="BU43" s="213"/>
      <c r="BV43" s="216">
        <f t="shared" ref="BV43" si="27">MIN(BB43,BL43)</f>
        <v>0</v>
      </c>
      <c r="BW43" s="217"/>
      <c r="BX43" s="217"/>
      <c r="BY43" s="217"/>
      <c r="BZ43" s="217"/>
      <c r="CA43" s="217"/>
      <c r="CB43" s="217"/>
      <c r="CC43" s="217"/>
      <c r="CD43" s="212" t="s">
        <v>1</v>
      </c>
      <c r="CE43" s="213"/>
      <c r="CF43" s="216">
        <f t="shared" ref="CF43" si="28">MIN(AL43,BV43)</f>
        <v>0</v>
      </c>
      <c r="CG43" s="217"/>
      <c r="CH43" s="217"/>
      <c r="CI43" s="217"/>
      <c r="CJ43" s="217"/>
      <c r="CK43" s="217"/>
      <c r="CL43" s="217"/>
      <c r="CM43" s="217"/>
      <c r="CN43" s="217"/>
      <c r="CO43" s="217"/>
      <c r="CP43" s="217"/>
      <c r="CQ43" s="217"/>
      <c r="CR43" s="212" t="s">
        <v>1</v>
      </c>
      <c r="CS43" s="213"/>
    </row>
    <row r="44" spans="1:97" s="2" customFormat="1" ht="24.95" customHeight="1">
      <c r="A44" s="3"/>
      <c r="B44" s="236"/>
      <c r="C44" s="215"/>
      <c r="D44" s="220"/>
      <c r="E44" s="221"/>
      <c r="F44" s="221"/>
      <c r="G44" s="221"/>
      <c r="H44" s="221"/>
      <c r="I44" s="221"/>
      <c r="J44" s="221"/>
      <c r="K44" s="221"/>
      <c r="L44" s="221"/>
      <c r="M44" s="221"/>
      <c r="N44" s="221"/>
      <c r="O44" s="221"/>
      <c r="P44" s="221"/>
      <c r="Q44" s="221"/>
      <c r="R44" s="221"/>
      <c r="S44" s="222"/>
      <c r="T44" s="243"/>
      <c r="U44" s="244"/>
      <c r="V44" s="244"/>
      <c r="W44" s="244"/>
      <c r="X44" s="244"/>
      <c r="Y44" s="244"/>
      <c r="Z44" s="244"/>
      <c r="AA44" s="244"/>
      <c r="AB44" s="244"/>
      <c r="AC44" s="244"/>
      <c r="AD44" s="245"/>
      <c r="AE44" s="249"/>
      <c r="AF44" s="98"/>
      <c r="AG44" s="98"/>
      <c r="AH44" s="98"/>
      <c r="AI44" s="98"/>
      <c r="AJ44" s="98"/>
      <c r="AK44" s="250"/>
      <c r="AL44" s="253"/>
      <c r="AM44" s="254"/>
      <c r="AN44" s="254"/>
      <c r="AO44" s="254"/>
      <c r="AP44" s="254"/>
      <c r="AQ44" s="254"/>
      <c r="AR44" s="254"/>
      <c r="AS44" s="254"/>
      <c r="AT44" s="214"/>
      <c r="AU44" s="215"/>
      <c r="AV44" s="249"/>
      <c r="AW44" s="98"/>
      <c r="AX44" s="98"/>
      <c r="AY44" s="98"/>
      <c r="AZ44" s="214"/>
      <c r="BA44" s="215"/>
      <c r="BB44" s="218"/>
      <c r="BC44" s="219"/>
      <c r="BD44" s="219"/>
      <c r="BE44" s="219"/>
      <c r="BF44" s="219"/>
      <c r="BG44" s="219"/>
      <c r="BH44" s="219"/>
      <c r="BI44" s="219"/>
      <c r="BJ44" s="214"/>
      <c r="BK44" s="215"/>
      <c r="BL44" s="218"/>
      <c r="BM44" s="219"/>
      <c r="BN44" s="219"/>
      <c r="BO44" s="219"/>
      <c r="BP44" s="219"/>
      <c r="BQ44" s="219"/>
      <c r="BR44" s="219"/>
      <c r="BS44" s="219"/>
      <c r="BT44" s="214"/>
      <c r="BU44" s="215"/>
      <c r="BV44" s="218"/>
      <c r="BW44" s="219"/>
      <c r="BX44" s="219"/>
      <c r="BY44" s="219"/>
      <c r="BZ44" s="219"/>
      <c r="CA44" s="219"/>
      <c r="CB44" s="219"/>
      <c r="CC44" s="219"/>
      <c r="CD44" s="214"/>
      <c r="CE44" s="215"/>
      <c r="CF44" s="218"/>
      <c r="CG44" s="219"/>
      <c r="CH44" s="219"/>
      <c r="CI44" s="219"/>
      <c r="CJ44" s="219"/>
      <c r="CK44" s="219"/>
      <c r="CL44" s="219"/>
      <c r="CM44" s="219"/>
      <c r="CN44" s="219"/>
      <c r="CO44" s="219"/>
      <c r="CP44" s="219"/>
      <c r="CQ44" s="219"/>
      <c r="CR44" s="214"/>
      <c r="CS44" s="215"/>
    </row>
    <row r="45" spans="1:97" s="2" customFormat="1" ht="15" customHeight="1">
      <c r="A45" s="3"/>
      <c r="B45" s="235">
        <v>33</v>
      </c>
      <c r="C45" s="213"/>
      <c r="D45" s="237"/>
      <c r="E45" s="238"/>
      <c r="F45" s="238"/>
      <c r="G45" s="238"/>
      <c r="H45" s="238"/>
      <c r="I45" s="238"/>
      <c r="J45" s="238"/>
      <c r="K45" s="238"/>
      <c r="L45" s="238"/>
      <c r="M45" s="238"/>
      <c r="N45" s="238"/>
      <c r="O45" s="238"/>
      <c r="P45" s="238"/>
      <c r="Q45" s="238"/>
      <c r="R45" s="238"/>
      <c r="S45" s="239"/>
      <c r="T45" s="240" t="s">
        <v>7</v>
      </c>
      <c r="U45" s="241"/>
      <c r="V45" s="241"/>
      <c r="W45" s="241"/>
      <c r="X45" s="241"/>
      <c r="Y45" s="241"/>
      <c r="Z45" s="241"/>
      <c r="AA45" s="241"/>
      <c r="AB45" s="241"/>
      <c r="AC45" s="241"/>
      <c r="AD45" s="242"/>
      <c r="AE45" s="246"/>
      <c r="AF45" s="247"/>
      <c r="AG45" s="247"/>
      <c r="AH45" s="247"/>
      <c r="AI45" s="247"/>
      <c r="AJ45" s="247"/>
      <c r="AK45" s="248"/>
      <c r="AL45" s="251"/>
      <c r="AM45" s="252"/>
      <c r="AN45" s="252"/>
      <c r="AO45" s="252"/>
      <c r="AP45" s="252"/>
      <c r="AQ45" s="252"/>
      <c r="AR45" s="252"/>
      <c r="AS45" s="252"/>
      <c r="AT45" s="212" t="s">
        <v>1</v>
      </c>
      <c r="AU45" s="213"/>
      <c r="AV45" s="246"/>
      <c r="AW45" s="247"/>
      <c r="AX45" s="247"/>
      <c r="AY45" s="247"/>
      <c r="AZ45" s="212" t="s">
        <v>23</v>
      </c>
      <c r="BA45" s="213"/>
      <c r="BB45" s="216" t="str">
        <f>IF(AE45="新２号",CZ23,IF(AE45="新３号",CZ24," "))</f>
        <v xml:space="preserve"> </v>
      </c>
      <c r="BC45" s="217"/>
      <c r="BD45" s="217"/>
      <c r="BE45" s="217"/>
      <c r="BF45" s="217"/>
      <c r="BG45" s="217"/>
      <c r="BH45" s="217"/>
      <c r="BI45" s="217"/>
      <c r="BJ45" s="212" t="s">
        <v>1</v>
      </c>
      <c r="BK45" s="213"/>
      <c r="BL45" s="216">
        <f t="shared" ref="BL45" si="29">AV45*450</f>
        <v>0</v>
      </c>
      <c r="BM45" s="217"/>
      <c r="BN45" s="217"/>
      <c r="BO45" s="217"/>
      <c r="BP45" s="217"/>
      <c r="BQ45" s="217"/>
      <c r="BR45" s="217"/>
      <c r="BS45" s="217"/>
      <c r="BT45" s="212" t="s">
        <v>1</v>
      </c>
      <c r="BU45" s="213"/>
      <c r="BV45" s="216">
        <f t="shared" ref="BV45" si="30">MIN(BB45,BL45)</f>
        <v>0</v>
      </c>
      <c r="BW45" s="217"/>
      <c r="BX45" s="217"/>
      <c r="BY45" s="217"/>
      <c r="BZ45" s="217"/>
      <c r="CA45" s="217"/>
      <c r="CB45" s="217"/>
      <c r="CC45" s="217"/>
      <c r="CD45" s="212" t="s">
        <v>1</v>
      </c>
      <c r="CE45" s="213"/>
      <c r="CF45" s="216">
        <f t="shared" ref="CF45" si="31">MIN(AL45,BV45)</f>
        <v>0</v>
      </c>
      <c r="CG45" s="217"/>
      <c r="CH45" s="217"/>
      <c r="CI45" s="217"/>
      <c r="CJ45" s="217"/>
      <c r="CK45" s="217"/>
      <c r="CL45" s="217"/>
      <c r="CM45" s="217"/>
      <c r="CN45" s="217"/>
      <c r="CO45" s="217"/>
      <c r="CP45" s="217"/>
      <c r="CQ45" s="217"/>
      <c r="CR45" s="212" t="s">
        <v>1</v>
      </c>
      <c r="CS45" s="213"/>
    </row>
    <row r="46" spans="1:97" s="2" customFormat="1" ht="24.95" customHeight="1">
      <c r="A46" s="3"/>
      <c r="B46" s="236"/>
      <c r="C46" s="215"/>
      <c r="D46" s="220"/>
      <c r="E46" s="221"/>
      <c r="F46" s="221"/>
      <c r="G46" s="221"/>
      <c r="H46" s="221"/>
      <c r="I46" s="221"/>
      <c r="J46" s="221"/>
      <c r="K46" s="221"/>
      <c r="L46" s="221"/>
      <c r="M46" s="221"/>
      <c r="N46" s="221"/>
      <c r="O46" s="221"/>
      <c r="P46" s="221"/>
      <c r="Q46" s="221"/>
      <c r="R46" s="221"/>
      <c r="S46" s="222"/>
      <c r="T46" s="243"/>
      <c r="U46" s="244"/>
      <c r="V46" s="244"/>
      <c r="W46" s="244"/>
      <c r="X46" s="244"/>
      <c r="Y46" s="244"/>
      <c r="Z46" s="244"/>
      <c r="AA46" s="244"/>
      <c r="AB46" s="244"/>
      <c r="AC46" s="244"/>
      <c r="AD46" s="245"/>
      <c r="AE46" s="249"/>
      <c r="AF46" s="98"/>
      <c r="AG46" s="98"/>
      <c r="AH46" s="98"/>
      <c r="AI46" s="98"/>
      <c r="AJ46" s="98"/>
      <c r="AK46" s="250"/>
      <c r="AL46" s="253"/>
      <c r="AM46" s="254"/>
      <c r="AN46" s="254"/>
      <c r="AO46" s="254"/>
      <c r="AP46" s="254"/>
      <c r="AQ46" s="254"/>
      <c r="AR46" s="254"/>
      <c r="AS46" s="254"/>
      <c r="AT46" s="214"/>
      <c r="AU46" s="215"/>
      <c r="AV46" s="249"/>
      <c r="AW46" s="98"/>
      <c r="AX46" s="98"/>
      <c r="AY46" s="98"/>
      <c r="AZ46" s="214"/>
      <c r="BA46" s="215"/>
      <c r="BB46" s="218"/>
      <c r="BC46" s="219"/>
      <c r="BD46" s="219"/>
      <c r="BE46" s="219"/>
      <c r="BF46" s="219"/>
      <c r="BG46" s="219"/>
      <c r="BH46" s="219"/>
      <c r="BI46" s="219"/>
      <c r="BJ46" s="214"/>
      <c r="BK46" s="215"/>
      <c r="BL46" s="218"/>
      <c r="BM46" s="219"/>
      <c r="BN46" s="219"/>
      <c r="BO46" s="219"/>
      <c r="BP46" s="219"/>
      <c r="BQ46" s="219"/>
      <c r="BR46" s="219"/>
      <c r="BS46" s="219"/>
      <c r="BT46" s="214"/>
      <c r="BU46" s="215"/>
      <c r="BV46" s="218"/>
      <c r="BW46" s="219"/>
      <c r="BX46" s="219"/>
      <c r="BY46" s="219"/>
      <c r="BZ46" s="219"/>
      <c r="CA46" s="219"/>
      <c r="CB46" s="219"/>
      <c r="CC46" s="219"/>
      <c r="CD46" s="214"/>
      <c r="CE46" s="215"/>
      <c r="CF46" s="218"/>
      <c r="CG46" s="219"/>
      <c r="CH46" s="219"/>
      <c r="CI46" s="219"/>
      <c r="CJ46" s="219"/>
      <c r="CK46" s="219"/>
      <c r="CL46" s="219"/>
      <c r="CM46" s="219"/>
      <c r="CN46" s="219"/>
      <c r="CO46" s="219"/>
      <c r="CP46" s="219"/>
      <c r="CQ46" s="219"/>
      <c r="CR46" s="214"/>
      <c r="CS46" s="215"/>
    </row>
    <row r="47" spans="1:97" s="2" customFormat="1" ht="15" customHeight="1">
      <c r="A47" s="3"/>
      <c r="B47" s="235">
        <v>34</v>
      </c>
      <c r="C47" s="213"/>
      <c r="D47" s="237"/>
      <c r="E47" s="238"/>
      <c r="F47" s="238"/>
      <c r="G47" s="238"/>
      <c r="H47" s="238"/>
      <c r="I47" s="238"/>
      <c r="J47" s="238"/>
      <c r="K47" s="238"/>
      <c r="L47" s="238"/>
      <c r="M47" s="238"/>
      <c r="N47" s="238"/>
      <c r="O47" s="238"/>
      <c r="P47" s="238"/>
      <c r="Q47" s="238"/>
      <c r="R47" s="238"/>
      <c r="S47" s="239"/>
      <c r="T47" s="240" t="s">
        <v>7</v>
      </c>
      <c r="U47" s="241"/>
      <c r="V47" s="241"/>
      <c r="W47" s="241"/>
      <c r="X47" s="241"/>
      <c r="Y47" s="241"/>
      <c r="Z47" s="241"/>
      <c r="AA47" s="241"/>
      <c r="AB47" s="241"/>
      <c r="AC47" s="241"/>
      <c r="AD47" s="242"/>
      <c r="AE47" s="246"/>
      <c r="AF47" s="247"/>
      <c r="AG47" s="247"/>
      <c r="AH47" s="247"/>
      <c r="AI47" s="247"/>
      <c r="AJ47" s="247"/>
      <c r="AK47" s="248"/>
      <c r="AL47" s="251"/>
      <c r="AM47" s="252"/>
      <c r="AN47" s="252"/>
      <c r="AO47" s="252"/>
      <c r="AP47" s="252"/>
      <c r="AQ47" s="252"/>
      <c r="AR47" s="252"/>
      <c r="AS47" s="252"/>
      <c r="AT47" s="212" t="s">
        <v>1</v>
      </c>
      <c r="AU47" s="213"/>
      <c r="AV47" s="246"/>
      <c r="AW47" s="247"/>
      <c r="AX47" s="247"/>
      <c r="AY47" s="247"/>
      <c r="AZ47" s="212" t="s">
        <v>23</v>
      </c>
      <c r="BA47" s="213"/>
      <c r="BB47" s="216" t="str">
        <f>IF(AE47="新２号",CZ23,IF(AE47="新３号",CZ24," "))</f>
        <v xml:space="preserve"> </v>
      </c>
      <c r="BC47" s="217"/>
      <c r="BD47" s="217"/>
      <c r="BE47" s="217"/>
      <c r="BF47" s="217"/>
      <c r="BG47" s="217"/>
      <c r="BH47" s="217"/>
      <c r="BI47" s="217"/>
      <c r="BJ47" s="212" t="s">
        <v>1</v>
      </c>
      <c r="BK47" s="213"/>
      <c r="BL47" s="216">
        <f t="shared" ref="BL47" si="32">AV47*450</f>
        <v>0</v>
      </c>
      <c r="BM47" s="217"/>
      <c r="BN47" s="217"/>
      <c r="BO47" s="217"/>
      <c r="BP47" s="217"/>
      <c r="BQ47" s="217"/>
      <c r="BR47" s="217"/>
      <c r="BS47" s="217"/>
      <c r="BT47" s="212" t="s">
        <v>1</v>
      </c>
      <c r="BU47" s="213"/>
      <c r="BV47" s="216">
        <f t="shared" ref="BV47" si="33">MIN(BB47,BL47)</f>
        <v>0</v>
      </c>
      <c r="BW47" s="217"/>
      <c r="BX47" s="217"/>
      <c r="BY47" s="217"/>
      <c r="BZ47" s="217"/>
      <c r="CA47" s="217"/>
      <c r="CB47" s="217"/>
      <c r="CC47" s="217"/>
      <c r="CD47" s="212" t="s">
        <v>1</v>
      </c>
      <c r="CE47" s="213"/>
      <c r="CF47" s="216">
        <f t="shared" ref="CF47" si="34">MIN(AL47,BV47)</f>
        <v>0</v>
      </c>
      <c r="CG47" s="217"/>
      <c r="CH47" s="217"/>
      <c r="CI47" s="217"/>
      <c r="CJ47" s="217"/>
      <c r="CK47" s="217"/>
      <c r="CL47" s="217"/>
      <c r="CM47" s="217"/>
      <c r="CN47" s="217"/>
      <c r="CO47" s="217"/>
      <c r="CP47" s="217"/>
      <c r="CQ47" s="217"/>
      <c r="CR47" s="212" t="s">
        <v>1</v>
      </c>
      <c r="CS47" s="213"/>
    </row>
    <row r="48" spans="1:97" s="2" customFormat="1" ht="24.95" customHeight="1">
      <c r="A48" s="3"/>
      <c r="B48" s="236"/>
      <c r="C48" s="215"/>
      <c r="D48" s="220"/>
      <c r="E48" s="221"/>
      <c r="F48" s="221"/>
      <c r="G48" s="221"/>
      <c r="H48" s="221"/>
      <c r="I48" s="221"/>
      <c r="J48" s="221"/>
      <c r="K48" s="221"/>
      <c r="L48" s="221"/>
      <c r="M48" s="221"/>
      <c r="N48" s="221"/>
      <c r="O48" s="221"/>
      <c r="P48" s="221"/>
      <c r="Q48" s="221"/>
      <c r="R48" s="221"/>
      <c r="S48" s="222"/>
      <c r="T48" s="243"/>
      <c r="U48" s="244"/>
      <c r="V48" s="244"/>
      <c r="W48" s="244"/>
      <c r="X48" s="244"/>
      <c r="Y48" s="244"/>
      <c r="Z48" s="244"/>
      <c r="AA48" s="244"/>
      <c r="AB48" s="244"/>
      <c r="AC48" s="244"/>
      <c r="AD48" s="245"/>
      <c r="AE48" s="249"/>
      <c r="AF48" s="98"/>
      <c r="AG48" s="98"/>
      <c r="AH48" s="98"/>
      <c r="AI48" s="98"/>
      <c r="AJ48" s="98"/>
      <c r="AK48" s="250"/>
      <c r="AL48" s="253"/>
      <c r="AM48" s="254"/>
      <c r="AN48" s="254"/>
      <c r="AO48" s="254"/>
      <c r="AP48" s="254"/>
      <c r="AQ48" s="254"/>
      <c r="AR48" s="254"/>
      <c r="AS48" s="254"/>
      <c r="AT48" s="214"/>
      <c r="AU48" s="215"/>
      <c r="AV48" s="249"/>
      <c r="AW48" s="98"/>
      <c r="AX48" s="98"/>
      <c r="AY48" s="98"/>
      <c r="AZ48" s="214"/>
      <c r="BA48" s="215"/>
      <c r="BB48" s="218"/>
      <c r="BC48" s="219"/>
      <c r="BD48" s="219"/>
      <c r="BE48" s="219"/>
      <c r="BF48" s="219"/>
      <c r="BG48" s="219"/>
      <c r="BH48" s="219"/>
      <c r="BI48" s="219"/>
      <c r="BJ48" s="214"/>
      <c r="BK48" s="215"/>
      <c r="BL48" s="218"/>
      <c r="BM48" s="219"/>
      <c r="BN48" s="219"/>
      <c r="BO48" s="219"/>
      <c r="BP48" s="219"/>
      <c r="BQ48" s="219"/>
      <c r="BR48" s="219"/>
      <c r="BS48" s="219"/>
      <c r="BT48" s="214"/>
      <c r="BU48" s="215"/>
      <c r="BV48" s="218"/>
      <c r="BW48" s="219"/>
      <c r="BX48" s="219"/>
      <c r="BY48" s="219"/>
      <c r="BZ48" s="219"/>
      <c r="CA48" s="219"/>
      <c r="CB48" s="219"/>
      <c r="CC48" s="219"/>
      <c r="CD48" s="214"/>
      <c r="CE48" s="215"/>
      <c r="CF48" s="218"/>
      <c r="CG48" s="219"/>
      <c r="CH48" s="219"/>
      <c r="CI48" s="219"/>
      <c r="CJ48" s="219"/>
      <c r="CK48" s="219"/>
      <c r="CL48" s="219"/>
      <c r="CM48" s="219"/>
      <c r="CN48" s="219"/>
      <c r="CO48" s="219"/>
      <c r="CP48" s="219"/>
      <c r="CQ48" s="219"/>
      <c r="CR48" s="214"/>
      <c r="CS48" s="215"/>
    </row>
    <row r="49" spans="1:99" s="2" customFormat="1" ht="15" customHeight="1">
      <c r="A49" s="3"/>
      <c r="B49" s="235">
        <v>35</v>
      </c>
      <c r="C49" s="213"/>
      <c r="D49" s="237"/>
      <c r="E49" s="238"/>
      <c r="F49" s="238"/>
      <c r="G49" s="238"/>
      <c r="H49" s="238"/>
      <c r="I49" s="238"/>
      <c r="J49" s="238"/>
      <c r="K49" s="238"/>
      <c r="L49" s="238"/>
      <c r="M49" s="238"/>
      <c r="N49" s="238"/>
      <c r="O49" s="238"/>
      <c r="P49" s="238"/>
      <c r="Q49" s="238"/>
      <c r="R49" s="238"/>
      <c r="S49" s="239"/>
      <c r="T49" s="240" t="s">
        <v>7</v>
      </c>
      <c r="U49" s="241"/>
      <c r="V49" s="241"/>
      <c r="W49" s="241"/>
      <c r="X49" s="241"/>
      <c r="Y49" s="241"/>
      <c r="Z49" s="241"/>
      <c r="AA49" s="241"/>
      <c r="AB49" s="241"/>
      <c r="AC49" s="241"/>
      <c r="AD49" s="242"/>
      <c r="AE49" s="246"/>
      <c r="AF49" s="247"/>
      <c r="AG49" s="247"/>
      <c r="AH49" s="247"/>
      <c r="AI49" s="247"/>
      <c r="AJ49" s="247"/>
      <c r="AK49" s="248"/>
      <c r="AL49" s="251"/>
      <c r="AM49" s="252"/>
      <c r="AN49" s="252"/>
      <c r="AO49" s="252"/>
      <c r="AP49" s="252"/>
      <c r="AQ49" s="252"/>
      <c r="AR49" s="252"/>
      <c r="AS49" s="252"/>
      <c r="AT49" s="212" t="s">
        <v>1</v>
      </c>
      <c r="AU49" s="213"/>
      <c r="AV49" s="246"/>
      <c r="AW49" s="247"/>
      <c r="AX49" s="247"/>
      <c r="AY49" s="247"/>
      <c r="AZ49" s="212" t="s">
        <v>23</v>
      </c>
      <c r="BA49" s="213"/>
      <c r="BB49" s="216" t="str">
        <f>IF(AE49="新２号",CZ23,IF(AE49="新３号",CZ24," "))</f>
        <v xml:space="preserve"> </v>
      </c>
      <c r="BC49" s="217"/>
      <c r="BD49" s="217"/>
      <c r="BE49" s="217"/>
      <c r="BF49" s="217"/>
      <c r="BG49" s="217"/>
      <c r="BH49" s="217"/>
      <c r="BI49" s="217"/>
      <c r="BJ49" s="212" t="s">
        <v>1</v>
      </c>
      <c r="BK49" s="213"/>
      <c r="BL49" s="216">
        <f t="shared" ref="BL49" si="35">AV49*450</f>
        <v>0</v>
      </c>
      <c r="BM49" s="217"/>
      <c r="BN49" s="217"/>
      <c r="BO49" s="217"/>
      <c r="BP49" s="217"/>
      <c r="BQ49" s="217"/>
      <c r="BR49" s="217"/>
      <c r="BS49" s="217"/>
      <c r="BT49" s="212" t="s">
        <v>1</v>
      </c>
      <c r="BU49" s="213"/>
      <c r="BV49" s="216">
        <f t="shared" ref="BV49" si="36">MIN(BB49,BL49)</f>
        <v>0</v>
      </c>
      <c r="BW49" s="217"/>
      <c r="BX49" s="217"/>
      <c r="BY49" s="217"/>
      <c r="BZ49" s="217"/>
      <c r="CA49" s="217"/>
      <c r="CB49" s="217"/>
      <c r="CC49" s="217"/>
      <c r="CD49" s="212" t="s">
        <v>1</v>
      </c>
      <c r="CE49" s="213"/>
      <c r="CF49" s="216">
        <f t="shared" ref="CF49" si="37">MIN(AL49,BV49)</f>
        <v>0</v>
      </c>
      <c r="CG49" s="217"/>
      <c r="CH49" s="217"/>
      <c r="CI49" s="217"/>
      <c r="CJ49" s="217"/>
      <c r="CK49" s="217"/>
      <c r="CL49" s="217"/>
      <c r="CM49" s="217"/>
      <c r="CN49" s="217"/>
      <c r="CO49" s="217"/>
      <c r="CP49" s="217"/>
      <c r="CQ49" s="217"/>
      <c r="CR49" s="212" t="s">
        <v>1</v>
      </c>
      <c r="CS49" s="213"/>
    </row>
    <row r="50" spans="1:99" s="2" customFormat="1" ht="24.95" customHeight="1">
      <c r="A50" s="3"/>
      <c r="B50" s="236"/>
      <c r="C50" s="215"/>
      <c r="D50" s="220"/>
      <c r="E50" s="221"/>
      <c r="F50" s="221"/>
      <c r="G50" s="221"/>
      <c r="H50" s="221"/>
      <c r="I50" s="221"/>
      <c r="J50" s="221"/>
      <c r="K50" s="221"/>
      <c r="L50" s="221"/>
      <c r="M50" s="221"/>
      <c r="N50" s="221"/>
      <c r="O50" s="221"/>
      <c r="P50" s="221"/>
      <c r="Q50" s="221"/>
      <c r="R50" s="221"/>
      <c r="S50" s="222"/>
      <c r="T50" s="243"/>
      <c r="U50" s="244"/>
      <c r="V50" s="244"/>
      <c r="W50" s="244"/>
      <c r="X50" s="244"/>
      <c r="Y50" s="244"/>
      <c r="Z50" s="244"/>
      <c r="AA50" s="244"/>
      <c r="AB50" s="244"/>
      <c r="AC50" s="244"/>
      <c r="AD50" s="245"/>
      <c r="AE50" s="249"/>
      <c r="AF50" s="98"/>
      <c r="AG50" s="98"/>
      <c r="AH50" s="98"/>
      <c r="AI50" s="98"/>
      <c r="AJ50" s="98"/>
      <c r="AK50" s="250"/>
      <c r="AL50" s="253"/>
      <c r="AM50" s="254"/>
      <c r="AN50" s="254"/>
      <c r="AO50" s="254"/>
      <c r="AP50" s="254"/>
      <c r="AQ50" s="254"/>
      <c r="AR50" s="254"/>
      <c r="AS50" s="254"/>
      <c r="AT50" s="214"/>
      <c r="AU50" s="215"/>
      <c r="AV50" s="249"/>
      <c r="AW50" s="98"/>
      <c r="AX50" s="98"/>
      <c r="AY50" s="98"/>
      <c r="AZ50" s="214"/>
      <c r="BA50" s="215"/>
      <c r="BB50" s="218"/>
      <c r="BC50" s="219"/>
      <c r="BD50" s="219"/>
      <c r="BE50" s="219"/>
      <c r="BF50" s="219"/>
      <c r="BG50" s="219"/>
      <c r="BH50" s="219"/>
      <c r="BI50" s="219"/>
      <c r="BJ50" s="214"/>
      <c r="BK50" s="215"/>
      <c r="BL50" s="218"/>
      <c r="BM50" s="219"/>
      <c r="BN50" s="219"/>
      <c r="BO50" s="219"/>
      <c r="BP50" s="219"/>
      <c r="BQ50" s="219"/>
      <c r="BR50" s="219"/>
      <c r="BS50" s="219"/>
      <c r="BT50" s="214"/>
      <c r="BU50" s="215"/>
      <c r="BV50" s="218"/>
      <c r="BW50" s="219"/>
      <c r="BX50" s="219"/>
      <c r="BY50" s="219"/>
      <c r="BZ50" s="219"/>
      <c r="CA50" s="219"/>
      <c r="CB50" s="219"/>
      <c r="CC50" s="219"/>
      <c r="CD50" s="214"/>
      <c r="CE50" s="215"/>
      <c r="CF50" s="218"/>
      <c r="CG50" s="219"/>
      <c r="CH50" s="219"/>
      <c r="CI50" s="219"/>
      <c r="CJ50" s="219"/>
      <c r="CK50" s="219"/>
      <c r="CL50" s="219"/>
      <c r="CM50" s="219"/>
      <c r="CN50" s="219"/>
      <c r="CO50" s="219"/>
      <c r="CP50" s="219"/>
      <c r="CQ50" s="219"/>
      <c r="CR50" s="214"/>
      <c r="CS50" s="215"/>
    </row>
    <row r="51" spans="1:99" s="2" customFormat="1" ht="15" customHeight="1">
      <c r="A51" s="3"/>
      <c r="B51" s="235">
        <v>36</v>
      </c>
      <c r="C51" s="213"/>
      <c r="D51" s="237"/>
      <c r="E51" s="238"/>
      <c r="F51" s="238"/>
      <c r="G51" s="238"/>
      <c r="H51" s="238"/>
      <c r="I51" s="238"/>
      <c r="J51" s="238"/>
      <c r="K51" s="238"/>
      <c r="L51" s="238"/>
      <c r="M51" s="238"/>
      <c r="N51" s="238"/>
      <c r="O51" s="238"/>
      <c r="P51" s="238"/>
      <c r="Q51" s="238"/>
      <c r="R51" s="238"/>
      <c r="S51" s="239"/>
      <c r="T51" s="240" t="s">
        <v>7</v>
      </c>
      <c r="U51" s="241"/>
      <c r="V51" s="241"/>
      <c r="W51" s="241"/>
      <c r="X51" s="241"/>
      <c r="Y51" s="241"/>
      <c r="Z51" s="241"/>
      <c r="AA51" s="241"/>
      <c r="AB51" s="241"/>
      <c r="AC51" s="241"/>
      <c r="AD51" s="242"/>
      <c r="AE51" s="246"/>
      <c r="AF51" s="247"/>
      <c r="AG51" s="247"/>
      <c r="AH51" s="247"/>
      <c r="AI51" s="247"/>
      <c r="AJ51" s="247"/>
      <c r="AK51" s="248"/>
      <c r="AL51" s="251"/>
      <c r="AM51" s="252"/>
      <c r="AN51" s="252"/>
      <c r="AO51" s="252"/>
      <c r="AP51" s="252"/>
      <c r="AQ51" s="252"/>
      <c r="AR51" s="252"/>
      <c r="AS51" s="252"/>
      <c r="AT51" s="212" t="s">
        <v>1</v>
      </c>
      <c r="AU51" s="213"/>
      <c r="AV51" s="246"/>
      <c r="AW51" s="247"/>
      <c r="AX51" s="247"/>
      <c r="AY51" s="247"/>
      <c r="AZ51" s="212" t="s">
        <v>23</v>
      </c>
      <c r="BA51" s="213"/>
      <c r="BB51" s="216" t="str">
        <f>IF(AE51="新２号",CZ23,IF(AE51="新３号",CZ24," "))</f>
        <v xml:space="preserve"> </v>
      </c>
      <c r="BC51" s="217"/>
      <c r="BD51" s="217"/>
      <c r="BE51" s="217"/>
      <c r="BF51" s="217"/>
      <c r="BG51" s="217"/>
      <c r="BH51" s="217"/>
      <c r="BI51" s="217"/>
      <c r="BJ51" s="212" t="s">
        <v>1</v>
      </c>
      <c r="BK51" s="213"/>
      <c r="BL51" s="216">
        <f t="shared" ref="BL51" si="38">AV51*450</f>
        <v>0</v>
      </c>
      <c r="BM51" s="217"/>
      <c r="BN51" s="217"/>
      <c r="BO51" s="217"/>
      <c r="BP51" s="217"/>
      <c r="BQ51" s="217"/>
      <c r="BR51" s="217"/>
      <c r="BS51" s="217"/>
      <c r="BT51" s="212" t="s">
        <v>1</v>
      </c>
      <c r="BU51" s="213"/>
      <c r="BV51" s="216">
        <f>MIN(BB51,BL51)</f>
        <v>0</v>
      </c>
      <c r="BW51" s="217"/>
      <c r="BX51" s="217"/>
      <c r="BY51" s="217"/>
      <c r="BZ51" s="217"/>
      <c r="CA51" s="217"/>
      <c r="CB51" s="217"/>
      <c r="CC51" s="217"/>
      <c r="CD51" s="212" t="s">
        <v>1</v>
      </c>
      <c r="CE51" s="213"/>
      <c r="CF51" s="216">
        <f>MIN(AL51,BV51)</f>
        <v>0</v>
      </c>
      <c r="CG51" s="217"/>
      <c r="CH51" s="217"/>
      <c r="CI51" s="217"/>
      <c r="CJ51" s="217"/>
      <c r="CK51" s="217"/>
      <c r="CL51" s="217"/>
      <c r="CM51" s="217"/>
      <c r="CN51" s="217"/>
      <c r="CO51" s="217"/>
      <c r="CP51" s="217"/>
      <c r="CQ51" s="217"/>
      <c r="CR51" s="212" t="s">
        <v>1</v>
      </c>
      <c r="CS51" s="213"/>
    </row>
    <row r="52" spans="1:99" s="2" customFormat="1" ht="24.95" customHeight="1">
      <c r="A52" s="3"/>
      <c r="B52" s="236"/>
      <c r="C52" s="215"/>
      <c r="D52" s="220"/>
      <c r="E52" s="221"/>
      <c r="F52" s="221"/>
      <c r="G52" s="221"/>
      <c r="H52" s="221"/>
      <c r="I52" s="221"/>
      <c r="J52" s="221"/>
      <c r="K52" s="221"/>
      <c r="L52" s="221"/>
      <c r="M52" s="221"/>
      <c r="N52" s="221"/>
      <c r="O52" s="221"/>
      <c r="P52" s="221"/>
      <c r="Q52" s="221"/>
      <c r="R52" s="221"/>
      <c r="S52" s="222"/>
      <c r="T52" s="243"/>
      <c r="U52" s="244"/>
      <c r="V52" s="244"/>
      <c r="W52" s="244"/>
      <c r="X52" s="244"/>
      <c r="Y52" s="244"/>
      <c r="Z52" s="244"/>
      <c r="AA52" s="244"/>
      <c r="AB52" s="244"/>
      <c r="AC52" s="244"/>
      <c r="AD52" s="245"/>
      <c r="AE52" s="249"/>
      <c r="AF52" s="98"/>
      <c r="AG52" s="98"/>
      <c r="AH52" s="98"/>
      <c r="AI52" s="98"/>
      <c r="AJ52" s="98"/>
      <c r="AK52" s="250"/>
      <c r="AL52" s="253"/>
      <c r="AM52" s="254"/>
      <c r="AN52" s="254"/>
      <c r="AO52" s="254"/>
      <c r="AP52" s="254"/>
      <c r="AQ52" s="254"/>
      <c r="AR52" s="254"/>
      <c r="AS52" s="254"/>
      <c r="AT52" s="214"/>
      <c r="AU52" s="215"/>
      <c r="AV52" s="249"/>
      <c r="AW52" s="98"/>
      <c r="AX52" s="98"/>
      <c r="AY52" s="98"/>
      <c r="AZ52" s="214"/>
      <c r="BA52" s="215"/>
      <c r="BB52" s="218"/>
      <c r="BC52" s="219"/>
      <c r="BD52" s="219"/>
      <c r="BE52" s="219"/>
      <c r="BF52" s="219"/>
      <c r="BG52" s="219"/>
      <c r="BH52" s="219"/>
      <c r="BI52" s="219"/>
      <c r="BJ52" s="214"/>
      <c r="BK52" s="215"/>
      <c r="BL52" s="218"/>
      <c r="BM52" s="219"/>
      <c r="BN52" s="219"/>
      <c r="BO52" s="219"/>
      <c r="BP52" s="219"/>
      <c r="BQ52" s="219"/>
      <c r="BR52" s="219"/>
      <c r="BS52" s="219"/>
      <c r="BT52" s="214"/>
      <c r="BU52" s="215"/>
      <c r="BV52" s="218"/>
      <c r="BW52" s="219"/>
      <c r="BX52" s="219"/>
      <c r="BY52" s="219"/>
      <c r="BZ52" s="219"/>
      <c r="CA52" s="219"/>
      <c r="CB52" s="219"/>
      <c r="CC52" s="219"/>
      <c r="CD52" s="214"/>
      <c r="CE52" s="215"/>
      <c r="CF52" s="218"/>
      <c r="CG52" s="219"/>
      <c r="CH52" s="219"/>
      <c r="CI52" s="219"/>
      <c r="CJ52" s="219"/>
      <c r="CK52" s="219"/>
      <c r="CL52" s="219"/>
      <c r="CM52" s="219"/>
      <c r="CN52" s="219"/>
      <c r="CO52" s="219"/>
      <c r="CP52" s="219"/>
      <c r="CQ52" s="219"/>
      <c r="CR52" s="214"/>
      <c r="CS52" s="215"/>
    </row>
    <row r="53" spans="1:99" s="2" customFormat="1" ht="15" customHeight="1">
      <c r="A53" s="3"/>
      <c r="B53" s="235">
        <v>37</v>
      </c>
      <c r="C53" s="213"/>
      <c r="D53" s="237"/>
      <c r="E53" s="238"/>
      <c r="F53" s="238"/>
      <c r="G53" s="238"/>
      <c r="H53" s="238"/>
      <c r="I53" s="238"/>
      <c r="J53" s="238"/>
      <c r="K53" s="238"/>
      <c r="L53" s="238"/>
      <c r="M53" s="238"/>
      <c r="N53" s="238"/>
      <c r="O53" s="238"/>
      <c r="P53" s="238"/>
      <c r="Q53" s="238"/>
      <c r="R53" s="238"/>
      <c r="S53" s="239"/>
      <c r="T53" s="240" t="s">
        <v>7</v>
      </c>
      <c r="U53" s="241"/>
      <c r="V53" s="241"/>
      <c r="W53" s="241"/>
      <c r="X53" s="241"/>
      <c r="Y53" s="241"/>
      <c r="Z53" s="241"/>
      <c r="AA53" s="241"/>
      <c r="AB53" s="241"/>
      <c r="AC53" s="241"/>
      <c r="AD53" s="242"/>
      <c r="AE53" s="246"/>
      <c r="AF53" s="247"/>
      <c r="AG53" s="247"/>
      <c r="AH53" s="247"/>
      <c r="AI53" s="247"/>
      <c r="AJ53" s="247"/>
      <c r="AK53" s="248"/>
      <c r="AL53" s="251"/>
      <c r="AM53" s="252"/>
      <c r="AN53" s="252"/>
      <c r="AO53" s="252"/>
      <c r="AP53" s="252"/>
      <c r="AQ53" s="252"/>
      <c r="AR53" s="252"/>
      <c r="AS53" s="252"/>
      <c r="AT53" s="212" t="s">
        <v>1</v>
      </c>
      <c r="AU53" s="213"/>
      <c r="AV53" s="246"/>
      <c r="AW53" s="247"/>
      <c r="AX53" s="247"/>
      <c r="AY53" s="247"/>
      <c r="AZ53" s="212" t="s">
        <v>23</v>
      </c>
      <c r="BA53" s="213"/>
      <c r="BB53" s="216" t="str">
        <f>IF(AE53="新２号",CZ23,IF(AE53="新３号",CZ24," "))</f>
        <v xml:space="preserve"> </v>
      </c>
      <c r="BC53" s="217"/>
      <c r="BD53" s="217"/>
      <c r="BE53" s="217"/>
      <c r="BF53" s="217"/>
      <c r="BG53" s="217"/>
      <c r="BH53" s="217"/>
      <c r="BI53" s="217"/>
      <c r="BJ53" s="212" t="s">
        <v>1</v>
      </c>
      <c r="BK53" s="213"/>
      <c r="BL53" s="216">
        <f t="shared" ref="BL53" si="39">AV53*450</f>
        <v>0</v>
      </c>
      <c r="BM53" s="217"/>
      <c r="BN53" s="217"/>
      <c r="BO53" s="217"/>
      <c r="BP53" s="217"/>
      <c r="BQ53" s="217"/>
      <c r="BR53" s="217"/>
      <c r="BS53" s="217"/>
      <c r="BT53" s="212" t="s">
        <v>1</v>
      </c>
      <c r="BU53" s="213"/>
      <c r="BV53" s="216">
        <f>MIN(BB53,BL53)</f>
        <v>0</v>
      </c>
      <c r="BW53" s="217"/>
      <c r="BX53" s="217"/>
      <c r="BY53" s="217"/>
      <c r="BZ53" s="217"/>
      <c r="CA53" s="217"/>
      <c r="CB53" s="217"/>
      <c r="CC53" s="217"/>
      <c r="CD53" s="212" t="s">
        <v>1</v>
      </c>
      <c r="CE53" s="213"/>
      <c r="CF53" s="216">
        <f>MIN(AL53,BV53)</f>
        <v>0</v>
      </c>
      <c r="CG53" s="217"/>
      <c r="CH53" s="217"/>
      <c r="CI53" s="217"/>
      <c r="CJ53" s="217"/>
      <c r="CK53" s="217"/>
      <c r="CL53" s="217"/>
      <c r="CM53" s="217"/>
      <c r="CN53" s="217"/>
      <c r="CO53" s="217"/>
      <c r="CP53" s="217"/>
      <c r="CQ53" s="217"/>
      <c r="CR53" s="212" t="s">
        <v>1</v>
      </c>
      <c r="CS53" s="213"/>
    </row>
    <row r="54" spans="1:99" s="2" customFormat="1" ht="24.95" customHeight="1">
      <c r="A54" s="3"/>
      <c r="B54" s="236"/>
      <c r="C54" s="215"/>
      <c r="D54" s="220"/>
      <c r="E54" s="221"/>
      <c r="F54" s="221"/>
      <c r="G54" s="221"/>
      <c r="H54" s="221"/>
      <c r="I54" s="221"/>
      <c r="J54" s="221"/>
      <c r="K54" s="221"/>
      <c r="L54" s="221"/>
      <c r="M54" s="221"/>
      <c r="N54" s="221"/>
      <c r="O54" s="221"/>
      <c r="P54" s="221"/>
      <c r="Q54" s="221"/>
      <c r="R54" s="221"/>
      <c r="S54" s="222"/>
      <c r="T54" s="243"/>
      <c r="U54" s="244"/>
      <c r="V54" s="244"/>
      <c r="W54" s="244"/>
      <c r="X54" s="244"/>
      <c r="Y54" s="244"/>
      <c r="Z54" s="244"/>
      <c r="AA54" s="244"/>
      <c r="AB54" s="244"/>
      <c r="AC54" s="244"/>
      <c r="AD54" s="245"/>
      <c r="AE54" s="249"/>
      <c r="AF54" s="98"/>
      <c r="AG54" s="98"/>
      <c r="AH54" s="98"/>
      <c r="AI54" s="98"/>
      <c r="AJ54" s="98"/>
      <c r="AK54" s="250"/>
      <c r="AL54" s="253"/>
      <c r="AM54" s="254"/>
      <c r="AN54" s="254"/>
      <c r="AO54" s="254"/>
      <c r="AP54" s="254"/>
      <c r="AQ54" s="254"/>
      <c r="AR54" s="254"/>
      <c r="AS54" s="254"/>
      <c r="AT54" s="214"/>
      <c r="AU54" s="215"/>
      <c r="AV54" s="249"/>
      <c r="AW54" s="98"/>
      <c r="AX54" s="98"/>
      <c r="AY54" s="98"/>
      <c r="AZ54" s="214"/>
      <c r="BA54" s="215"/>
      <c r="BB54" s="218"/>
      <c r="BC54" s="219"/>
      <c r="BD54" s="219"/>
      <c r="BE54" s="219"/>
      <c r="BF54" s="219"/>
      <c r="BG54" s="219"/>
      <c r="BH54" s="219"/>
      <c r="BI54" s="219"/>
      <c r="BJ54" s="214"/>
      <c r="BK54" s="215"/>
      <c r="BL54" s="218"/>
      <c r="BM54" s="219"/>
      <c r="BN54" s="219"/>
      <c r="BO54" s="219"/>
      <c r="BP54" s="219"/>
      <c r="BQ54" s="219"/>
      <c r="BR54" s="219"/>
      <c r="BS54" s="219"/>
      <c r="BT54" s="214"/>
      <c r="BU54" s="215"/>
      <c r="BV54" s="218"/>
      <c r="BW54" s="219"/>
      <c r="BX54" s="219"/>
      <c r="BY54" s="219"/>
      <c r="BZ54" s="219"/>
      <c r="CA54" s="219"/>
      <c r="CB54" s="219"/>
      <c r="CC54" s="219"/>
      <c r="CD54" s="214"/>
      <c r="CE54" s="215"/>
      <c r="CF54" s="218"/>
      <c r="CG54" s="219"/>
      <c r="CH54" s="219"/>
      <c r="CI54" s="219"/>
      <c r="CJ54" s="219"/>
      <c r="CK54" s="219"/>
      <c r="CL54" s="219"/>
      <c r="CM54" s="219"/>
      <c r="CN54" s="219"/>
      <c r="CO54" s="219"/>
      <c r="CP54" s="219"/>
      <c r="CQ54" s="219"/>
      <c r="CR54" s="214"/>
      <c r="CS54" s="215"/>
    </row>
    <row r="55" spans="1:99" s="2" customFormat="1" ht="15" customHeight="1">
      <c r="A55" s="3"/>
      <c r="B55" s="235">
        <v>38</v>
      </c>
      <c r="C55" s="213"/>
      <c r="D55" s="237"/>
      <c r="E55" s="238"/>
      <c r="F55" s="238"/>
      <c r="G55" s="238"/>
      <c r="H55" s="238"/>
      <c r="I55" s="238"/>
      <c r="J55" s="238"/>
      <c r="K55" s="238"/>
      <c r="L55" s="238"/>
      <c r="M55" s="238"/>
      <c r="N55" s="238"/>
      <c r="O55" s="238"/>
      <c r="P55" s="238"/>
      <c r="Q55" s="238"/>
      <c r="R55" s="238"/>
      <c r="S55" s="239"/>
      <c r="T55" s="240" t="s">
        <v>7</v>
      </c>
      <c r="U55" s="241"/>
      <c r="V55" s="241"/>
      <c r="W55" s="241"/>
      <c r="X55" s="241"/>
      <c r="Y55" s="241"/>
      <c r="Z55" s="241"/>
      <c r="AA55" s="241"/>
      <c r="AB55" s="241"/>
      <c r="AC55" s="241"/>
      <c r="AD55" s="242"/>
      <c r="AE55" s="246"/>
      <c r="AF55" s="247"/>
      <c r="AG55" s="247"/>
      <c r="AH55" s="247"/>
      <c r="AI55" s="247"/>
      <c r="AJ55" s="247"/>
      <c r="AK55" s="248"/>
      <c r="AL55" s="251"/>
      <c r="AM55" s="252"/>
      <c r="AN55" s="252"/>
      <c r="AO55" s="252"/>
      <c r="AP55" s="252"/>
      <c r="AQ55" s="252"/>
      <c r="AR55" s="252"/>
      <c r="AS55" s="252"/>
      <c r="AT55" s="212" t="s">
        <v>1</v>
      </c>
      <c r="AU55" s="213"/>
      <c r="AV55" s="246"/>
      <c r="AW55" s="247"/>
      <c r="AX55" s="247"/>
      <c r="AY55" s="247"/>
      <c r="AZ55" s="212" t="s">
        <v>23</v>
      </c>
      <c r="BA55" s="213"/>
      <c r="BB55" s="216" t="str">
        <f>IF(AE55="新２号",CZ23,IF(AE55="新３号",CZ24," "))</f>
        <v xml:space="preserve"> </v>
      </c>
      <c r="BC55" s="217"/>
      <c r="BD55" s="217"/>
      <c r="BE55" s="217"/>
      <c r="BF55" s="217"/>
      <c r="BG55" s="217"/>
      <c r="BH55" s="217"/>
      <c r="BI55" s="217"/>
      <c r="BJ55" s="212" t="s">
        <v>1</v>
      </c>
      <c r="BK55" s="213"/>
      <c r="BL55" s="216">
        <f t="shared" ref="BL55" si="40">AV55*450</f>
        <v>0</v>
      </c>
      <c r="BM55" s="217"/>
      <c r="BN55" s="217"/>
      <c r="BO55" s="217"/>
      <c r="BP55" s="217"/>
      <c r="BQ55" s="217"/>
      <c r="BR55" s="217"/>
      <c r="BS55" s="217"/>
      <c r="BT55" s="212" t="s">
        <v>1</v>
      </c>
      <c r="BU55" s="213"/>
      <c r="BV55" s="216">
        <f>MIN(BB55,BL55)</f>
        <v>0</v>
      </c>
      <c r="BW55" s="217"/>
      <c r="BX55" s="217"/>
      <c r="BY55" s="217"/>
      <c r="BZ55" s="217"/>
      <c r="CA55" s="217"/>
      <c r="CB55" s="217"/>
      <c r="CC55" s="217"/>
      <c r="CD55" s="212" t="s">
        <v>1</v>
      </c>
      <c r="CE55" s="213"/>
      <c r="CF55" s="216">
        <f>MIN(AL55,BV55)</f>
        <v>0</v>
      </c>
      <c r="CG55" s="217"/>
      <c r="CH55" s="217"/>
      <c r="CI55" s="217"/>
      <c r="CJ55" s="217"/>
      <c r="CK55" s="217"/>
      <c r="CL55" s="217"/>
      <c r="CM55" s="217"/>
      <c r="CN55" s="217"/>
      <c r="CO55" s="217"/>
      <c r="CP55" s="217"/>
      <c r="CQ55" s="217"/>
      <c r="CR55" s="212" t="s">
        <v>1</v>
      </c>
      <c r="CS55" s="213"/>
    </row>
    <row r="56" spans="1:99" s="2" customFormat="1" ht="24.95" customHeight="1">
      <c r="A56" s="3"/>
      <c r="B56" s="236"/>
      <c r="C56" s="215"/>
      <c r="D56" s="220"/>
      <c r="E56" s="221"/>
      <c r="F56" s="221"/>
      <c r="G56" s="221"/>
      <c r="H56" s="221"/>
      <c r="I56" s="221"/>
      <c r="J56" s="221"/>
      <c r="K56" s="221"/>
      <c r="L56" s="221"/>
      <c r="M56" s="221"/>
      <c r="N56" s="221"/>
      <c r="O56" s="221"/>
      <c r="P56" s="221"/>
      <c r="Q56" s="221"/>
      <c r="R56" s="221"/>
      <c r="S56" s="222"/>
      <c r="T56" s="243"/>
      <c r="U56" s="244"/>
      <c r="V56" s="244"/>
      <c r="W56" s="244"/>
      <c r="X56" s="244"/>
      <c r="Y56" s="244"/>
      <c r="Z56" s="244"/>
      <c r="AA56" s="244"/>
      <c r="AB56" s="244"/>
      <c r="AC56" s="244"/>
      <c r="AD56" s="245"/>
      <c r="AE56" s="249"/>
      <c r="AF56" s="98"/>
      <c r="AG56" s="98"/>
      <c r="AH56" s="98"/>
      <c r="AI56" s="98"/>
      <c r="AJ56" s="98"/>
      <c r="AK56" s="250"/>
      <c r="AL56" s="253"/>
      <c r="AM56" s="254"/>
      <c r="AN56" s="254"/>
      <c r="AO56" s="254"/>
      <c r="AP56" s="254"/>
      <c r="AQ56" s="254"/>
      <c r="AR56" s="254"/>
      <c r="AS56" s="254"/>
      <c r="AT56" s="214"/>
      <c r="AU56" s="215"/>
      <c r="AV56" s="249"/>
      <c r="AW56" s="98"/>
      <c r="AX56" s="98"/>
      <c r="AY56" s="98"/>
      <c r="AZ56" s="214"/>
      <c r="BA56" s="215"/>
      <c r="BB56" s="218"/>
      <c r="BC56" s="219"/>
      <c r="BD56" s="219"/>
      <c r="BE56" s="219"/>
      <c r="BF56" s="219"/>
      <c r="BG56" s="219"/>
      <c r="BH56" s="219"/>
      <c r="BI56" s="219"/>
      <c r="BJ56" s="214"/>
      <c r="BK56" s="215"/>
      <c r="BL56" s="218"/>
      <c r="BM56" s="219"/>
      <c r="BN56" s="219"/>
      <c r="BO56" s="219"/>
      <c r="BP56" s="219"/>
      <c r="BQ56" s="219"/>
      <c r="BR56" s="219"/>
      <c r="BS56" s="219"/>
      <c r="BT56" s="214"/>
      <c r="BU56" s="215"/>
      <c r="BV56" s="218"/>
      <c r="BW56" s="219"/>
      <c r="BX56" s="219"/>
      <c r="BY56" s="219"/>
      <c r="BZ56" s="219"/>
      <c r="CA56" s="219"/>
      <c r="CB56" s="219"/>
      <c r="CC56" s="219"/>
      <c r="CD56" s="214"/>
      <c r="CE56" s="215"/>
      <c r="CF56" s="218"/>
      <c r="CG56" s="219"/>
      <c r="CH56" s="219"/>
      <c r="CI56" s="219"/>
      <c r="CJ56" s="219"/>
      <c r="CK56" s="219"/>
      <c r="CL56" s="219"/>
      <c r="CM56" s="219"/>
      <c r="CN56" s="219"/>
      <c r="CO56" s="219"/>
      <c r="CP56" s="219"/>
      <c r="CQ56" s="219"/>
      <c r="CR56" s="214"/>
      <c r="CS56" s="215"/>
    </row>
    <row r="57" spans="1:99" s="2" customFormat="1" ht="15" customHeight="1">
      <c r="A57" s="3"/>
      <c r="B57" s="235">
        <v>39</v>
      </c>
      <c r="C57" s="213"/>
      <c r="D57" s="237"/>
      <c r="E57" s="238"/>
      <c r="F57" s="238"/>
      <c r="G57" s="238"/>
      <c r="H57" s="238"/>
      <c r="I57" s="238"/>
      <c r="J57" s="238"/>
      <c r="K57" s="238"/>
      <c r="L57" s="238"/>
      <c r="M57" s="238"/>
      <c r="N57" s="238"/>
      <c r="O57" s="238"/>
      <c r="P57" s="238"/>
      <c r="Q57" s="238"/>
      <c r="R57" s="238"/>
      <c r="S57" s="239"/>
      <c r="T57" s="240" t="s">
        <v>7</v>
      </c>
      <c r="U57" s="241"/>
      <c r="V57" s="241"/>
      <c r="W57" s="241"/>
      <c r="X57" s="241"/>
      <c r="Y57" s="241"/>
      <c r="Z57" s="241"/>
      <c r="AA57" s="241"/>
      <c r="AB57" s="241"/>
      <c r="AC57" s="241"/>
      <c r="AD57" s="242"/>
      <c r="AE57" s="246"/>
      <c r="AF57" s="247"/>
      <c r="AG57" s="247"/>
      <c r="AH57" s="247"/>
      <c r="AI57" s="247"/>
      <c r="AJ57" s="247"/>
      <c r="AK57" s="248"/>
      <c r="AL57" s="251"/>
      <c r="AM57" s="252"/>
      <c r="AN57" s="252"/>
      <c r="AO57" s="252"/>
      <c r="AP57" s="252"/>
      <c r="AQ57" s="252"/>
      <c r="AR57" s="252"/>
      <c r="AS57" s="252"/>
      <c r="AT57" s="212" t="s">
        <v>1</v>
      </c>
      <c r="AU57" s="213"/>
      <c r="AV57" s="246"/>
      <c r="AW57" s="247"/>
      <c r="AX57" s="247"/>
      <c r="AY57" s="247"/>
      <c r="AZ57" s="212" t="s">
        <v>23</v>
      </c>
      <c r="BA57" s="213"/>
      <c r="BB57" s="216" t="str">
        <f>IF(AE57="新２号",CZ23,IF(AE57="新３号",CZ24," "))</f>
        <v xml:space="preserve"> </v>
      </c>
      <c r="BC57" s="217"/>
      <c r="BD57" s="217"/>
      <c r="BE57" s="217"/>
      <c r="BF57" s="217"/>
      <c r="BG57" s="217"/>
      <c r="BH57" s="217"/>
      <c r="BI57" s="217"/>
      <c r="BJ57" s="212" t="s">
        <v>1</v>
      </c>
      <c r="BK57" s="213"/>
      <c r="BL57" s="216">
        <f t="shared" ref="BL57" si="41">AV57*450</f>
        <v>0</v>
      </c>
      <c r="BM57" s="217"/>
      <c r="BN57" s="217"/>
      <c r="BO57" s="217"/>
      <c r="BP57" s="217"/>
      <c r="BQ57" s="217"/>
      <c r="BR57" s="217"/>
      <c r="BS57" s="217"/>
      <c r="BT57" s="212" t="s">
        <v>1</v>
      </c>
      <c r="BU57" s="213"/>
      <c r="BV57" s="216">
        <f>MIN(BB57,BL57)</f>
        <v>0</v>
      </c>
      <c r="BW57" s="217"/>
      <c r="BX57" s="217"/>
      <c r="BY57" s="217"/>
      <c r="BZ57" s="217"/>
      <c r="CA57" s="217"/>
      <c r="CB57" s="217"/>
      <c r="CC57" s="217"/>
      <c r="CD57" s="212" t="s">
        <v>1</v>
      </c>
      <c r="CE57" s="213"/>
      <c r="CF57" s="216">
        <f>MIN(AL57,BV57)</f>
        <v>0</v>
      </c>
      <c r="CG57" s="217"/>
      <c r="CH57" s="217"/>
      <c r="CI57" s="217"/>
      <c r="CJ57" s="217"/>
      <c r="CK57" s="217"/>
      <c r="CL57" s="217"/>
      <c r="CM57" s="217"/>
      <c r="CN57" s="217"/>
      <c r="CO57" s="217"/>
      <c r="CP57" s="217"/>
      <c r="CQ57" s="217"/>
      <c r="CR57" s="212" t="s">
        <v>1</v>
      </c>
      <c r="CS57" s="213"/>
    </row>
    <row r="58" spans="1:99" s="2" customFormat="1" ht="24.95" customHeight="1">
      <c r="A58" s="3"/>
      <c r="B58" s="236"/>
      <c r="C58" s="215"/>
      <c r="D58" s="220"/>
      <c r="E58" s="221"/>
      <c r="F58" s="221"/>
      <c r="G58" s="221"/>
      <c r="H58" s="221"/>
      <c r="I58" s="221"/>
      <c r="J58" s="221"/>
      <c r="K58" s="221"/>
      <c r="L58" s="221"/>
      <c r="M58" s="221"/>
      <c r="N58" s="221"/>
      <c r="O58" s="221"/>
      <c r="P58" s="221"/>
      <c r="Q58" s="221"/>
      <c r="R58" s="221"/>
      <c r="S58" s="222"/>
      <c r="T58" s="243"/>
      <c r="U58" s="244"/>
      <c r="V58" s="244"/>
      <c r="W58" s="244"/>
      <c r="X58" s="244"/>
      <c r="Y58" s="244"/>
      <c r="Z58" s="244"/>
      <c r="AA58" s="244"/>
      <c r="AB58" s="244"/>
      <c r="AC58" s="244"/>
      <c r="AD58" s="245"/>
      <c r="AE58" s="249"/>
      <c r="AF58" s="98"/>
      <c r="AG58" s="98"/>
      <c r="AH58" s="98"/>
      <c r="AI58" s="98"/>
      <c r="AJ58" s="98"/>
      <c r="AK58" s="250"/>
      <c r="AL58" s="253"/>
      <c r="AM58" s="254"/>
      <c r="AN58" s="254"/>
      <c r="AO58" s="254"/>
      <c r="AP58" s="254"/>
      <c r="AQ58" s="254"/>
      <c r="AR58" s="254"/>
      <c r="AS58" s="254"/>
      <c r="AT58" s="214"/>
      <c r="AU58" s="215"/>
      <c r="AV58" s="249"/>
      <c r="AW58" s="98"/>
      <c r="AX58" s="98"/>
      <c r="AY58" s="98"/>
      <c r="AZ58" s="214"/>
      <c r="BA58" s="215"/>
      <c r="BB58" s="218"/>
      <c r="BC58" s="219"/>
      <c r="BD58" s="219"/>
      <c r="BE58" s="219"/>
      <c r="BF58" s="219"/>
      <c r="BG58" s="219"/>
      <c r="BH58" s="219"/>
      <c r="BI58" s="219"/>
      <c r="BJ58" s="214"/>
      <c r="BK58" s="215"/>
      <c r="BL58" s="218"/>
      <c r="BM58" s="219"/>
      <c r="BN58" s="219"/>
      <c r="BO58" s="219"/>
      <c r="BP58" s="219"/>
      <c r="BQ58" s="219"/>
      <c r="BR58" s="219"/>
      <c r="BS58" s="219"/>
      <c r="BT58" s="214"/>
      <c r="BU58" s="215"/>
      <c r="BV58" s="218"/>
      <c r="BW58" s="219"/>
      <c r="BX58" s="219"/>
      <c r="BY58" s="219"/>
      <c r="BZ58" s="219"/>
      <c r="CA58" s="219"/>
      <c r="CB58" s="219"/>
      <c r="CC58" s="219"/>
      <c r="CD58" s="214"/>
      <c r="CE58" s="215"/>
      <c r="CF58" s="218"/>
      <c r="CG58" s="219"/>
      <c r="CH58" s="219"/>
      <c r="CI58" s="219"/>
      <c r="CJ58" s="219"/>
      <c r="CK58" s="219"/>
      <c r="CL58" s="219"/>
      <c r="CM58" s="219"/>
      <c r="CN58" s="219"/>
      <c r="CO58" s="219"/>
      <c r="CP58" s="219"/>
      <c r="CQ58" s="219"/>
      <c r="CR58" s="214"/>
      <c r="CS58" s="215"/>
    </row>
    <row r="59" spans="1:99" s="2" customFormat="1" ht="15" customHeight="1">
      <c r="A59" s="3"/>
      <c r="B59" s="235">
        <v>40</v>
      </c>
      <c r="C59" s="213"/>
      <c r="D59" s="237"/>
      <c r="E59" s="238"/>
      <c r="F59" s="238"/>
      <c r="G59" s="238"/>
      <c r="H59" s="238"/>
      <c r="I59" s="238"/>
      <c r="J59" s="238"/>
      <c r="K59" s="238"/>
      <c r="L59" s="238"/>
      <c r="M59" s="238"/>
      <c r="N59" s="238"/>
      <c r="O59" s="238"/>
      <c r="P59" s="238"/>
      <c r="Q59" s="238"/>
      <c r="R59" s="238"/>
      <c r="S59" s="239"/>
      <c r="T59" s="240" t="s">
        <v>7</v>
      </c>
      <c r="U59" s="241"/>
      <c r="V59" s="241"/>
      <c r="W59" s="241"/>
      <c r="X59" s="241"/>
      <c r="Y59" s="241"/>
      <c r="Z59" s="241"/>
      <c r="AA59" s="241"/>
      <c r="AB59" s="241"/>
      <c r="AC59" s="241"/>
      <c r="AD59" s="242"/>
      <c r="AE59" s="246"/>
      <c r="AF59" s="247"/>
      <c r="AG59" s="247"/>
      <c r="AH59" s="247"/>
      <c r="AI59" s="247"/>
      <c r="AJ59" s="247"/>
      <c r="AK59" s="248"/>
      <c r="AL59" s="251"/>
      <c r="AM59" s="252"/>
      <c r="AN59" s="252"/>
      <c r="AO59" s="252"/>
      <c r="AP59" s="252"/>
      <c r="AQ59" s="252"/>
      <c r="AR59" s="252"/>
      <c r="AS59" s="252"/>
      <c r="AT59" s="212" t="s">
        <v>1</v>
      </c>
      <c r="AU59" s="213"/>
      <c r="AV59" s="246"/>
      <c r="AW59" s="247"/>
      <c r="AX59" s="247"/>
      <c r="AY59" s="247"/>
      <c r="AZ59" s="212" t="s">
        <v>23</v>
      </c>
      <c r="BA59" s="213"/>
      <c r="BB59" s="216" t="str">
        <f>IF(AE59="新２号",CZ23,IF(AE59="新３号",CZ24," "))</f>
        <v xml:space="preserve"> </v>
      </c>
      <c r="BC59" s="217"/>
      <c r="BD59" s="217"/>
      <c r="BE59" s="217"/>
      <c r="BF59" s="217"/>
      <c r="BG59" s="217"/>
      <c r="BH59" s="217"/>
      <c r="BI59" s="217"/>
      <c r="BJ59" s="212" t="s">
        <v>1</v>
      </c>
      <c r="BK59" s="213"/>
      <c r="BL59" s="216">
        <f t="shared" ref="BL59" si="42">AV59*450</f>
        <v>0</v>
      </c>
      <c r="BM59" s="217"/>
      <c r="BN59" s="217"/>
      <c r="BO59" s="217"/>
      <c r="BP59" s="217"/>
      <c r="BQ59" s="217"/>
      <c r="BR59" s="217"/>
      <c r="BS59" s="217"/>
      <c r="BT59" s="212" t="s">
        <v>1</v>
      </c>
      <c r="BU59" s="213"/>
      <c r="BV59" s="216">
        <f>MIN(BB59,BL59)</f>
        <v>0</v>
      </c>
      <c r="BW59" s="217"/>
      <c r="BX59" s="217"/>
      <c r="BY59" s="217"/>
      <c r="BZ59" s="217"/>
      <c r="CA59" s="217"/>
      <c r="CB59" s="217"/>
      <c r="CC59" s="217"/>
      <c r="CD59" s="212" t="s">
        <v>1</v>
      </c>
      <c r="CE59" s="213"/>
      <c r="CF59" s="216">
        <f>MIN(AL59,BV59)</f>
        <v>0</v>
      </c>
      <c r="CG59" s="217"/>
      <c r="CH59" s="217"/>
      <c r="CI59" s="217"/>
      <c r="CJ59" s="217"/>
      <c r="CK59" s="217"/>
      <c r="CL59" s="217"/>
      <c r="CM59" s="217"/>
      <c r="CN59" s="217"/>
      <c r="CO59" s="217"/>
      <c r="CP59" s="217"/>
      <c r="CQ59" s="217"/>
      <c r="CR59" s="212" t="s">
        <v>1</v>
      </c>
      <c r="CS59" s="213"/>
    </row>
    <row r="60" spans="1:99" s="2" customFormat="1" ht="24.95" customHeight="1" thickBot="1">
      <c r="A60" s="3"/>
      <c r="B60" s="236"/>
      <c r="C60" s="215"/>
      <c r="D60" s="220"/>
      <c r="E60" s="221"/>
      <c r="F60" s="221"/>
      <c r="G60" s="221"/>
      <c r="H60" s="221"/>
      <c r="I60" s="221"/>
      <c r="J60" s="221"/>
      <c r="K60" s="221"/>
      <c r="L60" s="221"/>
      <c r="M60" s="221"/>
      <c r="N60" s="221"/>
      <c r="O60" s="221"/>
      <c r="P60" s="221"/>
      <c r="Q60" s="221"/>
      <c r="R60" s="221"/>
      <c r="S60" s="222"/>
      <c r="T60" s="243"/>
      <c r="U60" s="244"/>
      <c r="V60" s="244"/>
      <c r="W60" s="244"/>
      <c r="X60" s="244"/>
      <c r="Y60" s="244"/>
      <c r="Z60" s="244"/>
      <c r="AA60" s="244"/>
      <c r="AB60" s="244"/>
      <c r="AC60" s="244"/>
      <c r="AD60" s="245"/>
      <c r="AE60" s="249"/>
      <c r="AF60" s="98"/>
      <c r="AG60" s="98"/>
      <c r="AH60" s="98"/>
      <c r="AI60" s="98"/>
      <c r="AJ60" s="98"/>
      <c r="AK60" s="250"/>
      <c r="AL60" s="253"/>
      <c r="AM60" s="254"/>
      <c r="AN60" s="254"/>
      <c r="AO60" s="254"/>
      <c r="AP60" s="254"/>
      <c r="AQ60" s="254"/>
      <c r="AR60" s="254"/>
      <c r="AS60" s="254"/>
      <c r="AT60" s="214"/>
      <c r="AU60" s="215"/>
      <c r="AV60" s="249"/>
      <c r="AW60" s="98"/>
      <c r="AX60" s="98"/>
      <c r="AY60" s="98"/>
      <c r="AZ60" s="214"/>
      <c r="BA60" s="215"/>
      <c r="BB60" s="218"/>
      <c r="BC60" s="219"/>
      <c r="BD60" s="219"/>
      <c r="BE60" s="219"/>
      <c r="BF60" s="219"/>
      <c r="BG60" s="219"/>
      <c r="BH60" s="219"/>
      <c r="BI60" s="219"/>
      <c r="BJ60" s="214"/>
      <c r="BK60" s="215"/>
      <c r="BL60" s="218"/>
      <c r="BM60" s="219"/>
      <c r="BN60" s="219"/>
      <c r="BO60" s="219"/>
      <c r="BP60" s="219"/>
      <c r="BQ60" s="219"/>
      <c r="BR60" s="219"/>
      <c r="BS60" s="219"/>
      <c r="BT60" s="214"/>
      <c r="BU60" s="215"/>
      <c r="BV60" s="255"/>
      <c r="BW60" s="256"/>
      <c r="BX60" s="256"/>
      <c r="BY60" s="256"/>
      <c r="BZ60" s="256"/>
      <c r="CA60" s="256"/>
      <c r="CB60" s="256"/>
      <c r="CC60" s="256"/>
      <c r="CD60" s="257"/>
      <c r="CE60" s="258"/>
      <c r="CF60" s="255"/>
      <c r="CG60" s="256"/>
      <c r="CH60" s="256"/>
      <c r="CI60" s="256"/>
      <c r="CJ60" s="256"/>
      <c r="CK60" s="256"/>
      <c r="CL60" s="256"/>
      <c r="CM60" s="256"/>
      <c r="CN60" s="256"/>
      <c r="CO60" s="256"/>
      <c r="CP60" s="256"/>
      <c r="CQ60" s="256"/>
      <c r="CR60" s="257"/>
      <c r="CS60" s="258"/>
    </row>
    <row r="61" spans="1:99" s="14" customFormat="1" ht="20.100000000000001" customHeight="1" thickTop="1">
      <c r="A61" s="13"/>
      <c r="B61" s="15"/>
      <c r="C61" s="15"/>
      <c r="D61" s="16"/>
      <c r="E61" s="16"/>
      <c r="F61" s="17"/>
      <c r="G61" s="17"/>
      <c r="H61" s="17"/>
      <c r="I61" s="17"/>
      <c r="J61" s="17"/>
      <c r="K61" s="17"/>
      <c r="L61" s="17"/>
      <c r="M61" s="17"/>
      <c r="N61" s="17"/>
      <c r="O61" s="17"/>
      <c r="P61" s="17"/>
      <c r="Q61" s="17"/>
      <c r="R61" s="17"/>
      <c r="S61" s="17"/>
      <c r="T61" s="15"/>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223" t="s">
        <v>52</v>
      </c>
      <c r="BW61" s="224"/>
      <c r="BX61" s="224"/>
      <c r="BY61" s="224"/>
      <c r="BZ61" s="224"/>
      <c r="CA61" s="224"/>
      <c r="CB61" s="224"/>
      <c r="CC61" s="224"/>
      <c r="CD61" s="224"/>
      <c r="CE61" s="224"/>
      <c r="CF61" s="227">
        <f>SUM(CF21:CQ60)</f>
        <v>0</v>
      </c>
      <c r="CG61" s="228"/>
      <c r="CH61" s="228"/>
      <c r="CI61" s="228"/>
      <c r="CJ61" s="228"/>
      <c r="CK61" s="228"/>
      <c r="CL61" s="228"/>
      <c r="CM61" s="228"/>
      <c r="CN61" s="228"/>
      <c r="CO61" s="228"/>
      <c r="CP61" s="228"/>
      <c r="CQ61" s="228"/>
      <c r="CR61" s="231" t="s">
        <v>1</v>
      </c>
      <c r="CS61" s="232"/>
      <c r="CT61" s="17"/>
      <c r="CU61" s="17"/>
    </row>
    <row r="62" spans="1:99" s="4" customFormat="1" ht="20.100000000000001" customHeight="1" thickBot="1">
      <c r="A62" s="18"/>
      <c r="B62" s="19"/>
      <c r="C62" s="19"/>
      <c r="D62" s="20"/>
      <c r="E62" s="21"/>
      <c r="F62" s="21"/>
      <c r="G62" s="21"/>
      <c r="H62" s="21"/>
      <c r="I62" s="21"/>
      <c r="J62" s="21"/>
      <c r="K62" s="21"/>
      <c r="L62" s="21"/>
      <c r="M62" s="21"/>
      <c r="N62" s="21"/>
      <c r="O62" s="21"/>
      <c r="P62" s="21"/>
      <c r="Q62" s="21"/>
      <c r="R62" s="21"/>
      <c r="S62" s="21"/>
      <c r="T62" s="19"/>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25"/>
      <c r="BW62" s="226"/>
      <c r="BX62" s="226"/>
      <c r="BY62" s="226"/>
      <c r="BZ62" s="226"/>
      <c r="CA62" s="226"/>
      <c r="CB62" s="226"/>
      <c r="CC62" s="226"/>
      <c r="CD62" s="226"/>
      <c r="CE62" s="226"/>
      <c r="CF62" s="229"/>
      <c r="CG62" s="230"/>
      <c r="CH62" s="230"/>
      <c r="CI62" s="230"/>
      <c r="CJ62" s="230"/>
      <c r="CK62" s="230"/>
      <c r="CL62" s="230"/>
      <c r="CM62" s="230"/>
      <c r="CN62" s="230"/>
      <c r="CO62" s="230"/>
      <c r="CP62" s="230"/>
      <c r="CQ62" s="230"/>
      <c r="CR62" s="233"/>
      <c r="CS62" s="234"/>
      <c r="CT62" s="21"/>
      <c r="CU62" s="21"/>
    </row>
    <row r="63" spans="1:99" s="12" customFormat="1" ht="13.5" customHeight="1" thickTop="1">
      <c r="A63" s="22"/>
      <c r="B63" s="19"/>
      <c r="C63" s="19"/>
      <c r="D63" s="20"/>
      <c r="E63" s="21"/>
      <c r="F63" s="21"/>
      <c r="G63" s="21"/>
      <c r="H63" s="21"/>
      <c r="I63" s="21"/>
      <c r="J63" s="21"/>
      <c r="K63" s="21"/>
      <c r="L63" s="21"/>
      <c r="M63" s="21"/>
      <c r="N63" s="21"/>
      <c r="O63" s="21"/>
      <c r="P63" s="21"/>
      <c r="Q63" s="21"/>
      <c r="R63" s="21"/>
      <c r="S63" s="21"/>
      <c r="T63" s="19"/>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row>
  </sheetData>
  <sheetProtection sheet="1" formatCells="0"/>
  <mergeCells count="391">
    <mergeCell ref="BV61:CE62"/>
    <mergeCell ref="CF61:CQ62"/>
    <mergeCell ref="CR61:CS62"/>
    <mergeCell ref="BT59:BU60"/>
    <mergeCell ref="BV59:CC60"/>
    <mergeCell ref="CD59:CE60"/>
    <mergeCell ref="CF59:CQ60"/>
    <mergeCell ref="CR59:CS60"/>
    <mergeCell ref="D60:S60"/>
    <mergeCell ref="AT59:AU60"/>
    <mergeCell ref="AV59:AY60"/>
    <mergeCell ref="AZ59:BA60"/>
    <mergeCell ref="BB59:BI60"/>
    <mergeCell ref="BJ59:BK60"/>
    <mergeCell ref="BL59:BS60"/>
    <mergeCell ref="BV57:CC58"/>
    <mergeCell ref="CD57:CE58"/>
    <mergeCell ref="CF57:CQ58"/>
    <mergeCell ref="CR57:CS58"/>
    <mergeCell ref="D58:S58"/>
    <mergeCell ref="B59:C60"/>
    <mergeCell ref="D59:S59"/>
    <mergeCell ref="T59:AD60"/>
    <mergeCell ref="AE59:AK60"/>
    <mergeCell ref="AL59:AS60"/>
    <mergeCell ref="AV57:AY58"/>
    <mergeCell ref="AZ57:BA58"/>
    <mergeCell ref="BB57:BI58"/>
    <mergeCell ref="BJ57:BK58"/>
    <mergeCell ref="BL57:BS58"/>
    <mergeCell ref="BT57:BU58"/>
    <mergeCell ref="B57:C58"/>
    <mergeCell ref="D57:S57"/>
    <mergeCell ref="T57:AD58"/>
    <mergeCell ref="AE57:AK58"/>
    <mergeCell ref="AL57:AS58"/>
    <mergeCell ref="AT57:AU58"/>
    <mergeCell ref="CD55:CE56"/>
    <mergeCell ref="CF55:CQ56"/>
    <mergeCell ref="CR55:CS56"/>
    <mergeCell ref="D56:S56"/>
    <mergeCell ref="AT55:AU56"/>
    <mergeCell ref="AV55:AY56"/>
    <mergeCell ref="AZ55:BA56"/>
    <mergeCell ref="BB55:BI56"/>
    <mergeCell ref="BJ55:BK56"/>
    <mergeCell ref="BL55:BS56"/>
    <mergeCell ref="BV53:CC54"/>
    <mergeCell ref="CD53:CE54"/>
    <mergeCell ref="CF53:CQ54"/>
    <mergeCell ref="CR53:CS54"/>
    <mergeCell ref="D54:S54"/>
    <mergeCell ref="B55:C56"/>
    <mergeCell ref="D55:S55"/>
    <mergeCell ref="T55:AD56"/>
    <mergeCell ref="AE55:AK56"/>
    <mergeCell ref="AL55:AS56"/>
    <mergeCell ref="AV53:AY54"/>
    <mergeCell ref="AZ53:BA54"/>
    <mergeCell ref="BB53:BI54"/>
    <mergeCell ref="BJ53:BK54"/>
    <mergeCell ref="BL53:BS54"/>
    <mergeCell ref="BT53:BU54"/>
    <mergeCell ref="B53:C54"/>
    <mergeCell ref="D53:S53"/>
    <mergeCell ref="T53:AD54"/>
    <mergeCell ref="AE53:AK54"/>
    <mergeCell ref="AL53:AS54"/>
    <mergeCell ref="AT53:AU54"/>
    <mergeCell ref="BT55:BU56"/>
    <mergeCell ref="BV55:CC56"/>
    <mergeCell ref="CD51:CE52"/>
    <mergeCell ref="CF51:CQ52"/>
    <mergeCell ref="CR51:CS52"/>
    <mergeCell ref="D52:S52"/>
    <mergeCell ref="AT51:AU52"/>
    <mergeCell ref="AV51:AY52"/>
    <mergeCell ref="AZ51:BA52"/>
    <mergeCell ref="BB51:BI52"/>
    <mergeCell ref="BJ51:BK52"/>
    <mergeCell ref="BL51:BS52"/>
    <mergeCell ref="BV49:CC50"/>
    <mergeCell ref="CD49:CE50"/>
    <mergeCell ref="CF49:CQ50"/>
    <mergeCell ref="CR49:CS50"/>
    <mergeCell ref="D50:S50"/>
    <mergeCell ref="B51:C52"/>
    <mergeCell ref="D51:S51"/>
    <mergeCell ref="T51:AD52"/>
    <mergeCell ref="AE51:AK52"/>
    <mergeCell ref="AL51:AS52"/>
    <mergeCell ref="AV49:AY50"/>
    <mergeCell ref="AZ49:BA50"/>
    <mergeCell ref="BB49:BI50"/>
    <mergeCell ref="BJ49:BK50"/>
    <mergeCell ref="BL49:BS50"/>
    <mergeCell ref="BT49:BU50"/>
    <mergeCell ref="B49:C50"/>
    <mergeCell ref="D49:S49"/>
    <mergeCell ref="T49:AD50"/>
    <mergeCell ref="AE49:AK50"/>
    <mergeCell ref="AL49:AS50"/>
    <mergeCell ref="AT49:AU50"/>
    <mergeCell ref="BT51:BU52"/>
    <mergeCell ref="BV51:CC52"/>
    <mergeCell ref="CD47:CE48"/>
    <mergeCell ref="CF47:CQ48"/>
    <mergeCell ref="CR47:CS48"/>
    <mergeCell ref="D48:S48"/>
    <mergeCell ref="AT47:AU48"/>
    <mergeCell ref="AV47:AY48"/>
    <mergeCell ref="AZ47:BA48"/>
    <mergeCell ref="BB47:BI48"/>
    <mergeCell ref="BJ47:BK48"/>
    <mergeCell ref="BL47:BS48"/>
    <mergeCell ref="BV45:CC46"/>
    <mergeCell ref="CD45:CE46"/>
    <mergeCell ref="CF45:CQ46"/>
    <mergeCell ref="CR45:CS46"/>
    <mergeCell ref="D46:S46"/>
    <mergeCell ref="B47:C48"/>
    <mergeCell ref="D47:S47"/>
    <mergeCell ref="T47:AD48"/>
    <mergeCell ref="AE47:AK48"/>
    <mergeCell ref="AL47:AS48"/>
    <mergeCell ref="AV45:AY46"/>
    <mergeCell ref="AZ45:BA46"/>
    <mergeCell ref="BB45:BI46"/>
    <mergeCell ref="BJ45:BK46"/>
    <mergeCell ref="BL45:BS46"/>
    <mergeCell ref="BT45:BU46"/>
    <mergeCell ref="B45:C46"/>
    <mergeCell ref="D45:S45"/>
    <mergeCell ref="T45:AD46"/>
    <mergeCell ref="AE45:AK46"/>
    <mergeCell ref="AL45:AS46"/>
    <mergeCell ref="AT45:AU46"/>
    <mergeCell ref="BT47:BU48"/>
    <mergeCell ref="BV47:CC48"/>
    <mergeCell ref="CD43:CE44"/>
    <mergeCell ref="CF43:CQ44"/>
    <mergeCell ref="CR43:CS44"/>
    <mergeCell ref="D44:S44"/>
    <mergeCell ref="AT43:AU44"/>
    <mergeCell ref="AV43:AY44"/>
    <mergeCell ref="AZ43:BA44"/>
    <mergeCell ref="BB43:BI44"/>
    <mergeCell ref="BJ43:BK44"/>
    <mergeCell ref="BL43:BS44"/>
    <mergeCell ref="BV41:CC42"/>
    <mergeCell ref="CD41:CE42"/>
    <mergeCell ref="CF41:CQ42"/>
    <mergeCell ref="CR41:CS42"/>
    <mergeCell ref="D42:S42"/>
    <mergeCell ref="B43:C44"/>
    <mergeCell ref="D43:S43"/>
    <mergeCell ref="T43:AD44"/>
    <mergeCell ref="AE43:AK44"/>
    <mergeCell ref="AL43:AS44"/>
    <mergeCell ref="AV41:AY42"/>
    <mergeCell ref="AZ41:BA42"/>
    <mergeCell ref="BB41:BI42"/>
    <mergeCell ref="BJ41:BK42"/>
    <mergeCell ref="BL41:BS42"/>
    <mergeCell ref="BT41:BU42"/>
    <mergeCell ref="B41:C42"/>
    <mergeCell ref="D41:S41"/>
    <mergeCell ref="T41:AD42"/>
    <mergeCell ref="AE41:AK42"/>
    <mergeCell ref="AL41:AS42"/>
    <mergeCell ref="AT41:AU42"/>
    <mergeCell ref="BT43:BU44"/>
    <mergeCell ref="BV43:CC44"/>
    <mergeCell ref="CD39:CE40"/>
    <mergeCell ref="CF39:CQ40"/>
    <mergeCell ref="CR39:CS40"/>
    <mergeCell ref="D40:S40"/>
    <mergeCell ref="AT39:AU40"/>
    <mergeCell ref="AV39:AY40"/>
    <mergeCell ref="AZ39:BA40"/>
    <mergeCell ref="BB39:BI40"/>
    <mergeCell ref="BJ39:BK40"/>
    <mergeCell ref="BL39:BS40"/>
    <mergeCell ref="BV37:CC38"/>
    <mergeCell ref="CD37:CE38"/>
    <mergeCell ref="CF37:CQ38"/>
    <mergeCell ref="CR37:CS38"/>
    <mergeCell ref="D38:S38"/>
    <mergeCell ref="B39:C40"/>
    <mergeCell ref="D39:S39"/>
    <mergeCell ref="T39:AD40"/>
    <mergeCell ref="AE39:AK40"/>
    <mergeCell ref="AL39:AS40"/>
    <mergeCell ref="AV37:AY38"/>
    <mergeCell ref="AZ37:BA38"/>
    <mergeCell ref="BB37:BI38"/>
    <mergeCell ref="BJ37:BK38"/>
    <mergeCell ref="BL37:BS38"/>
    <mergeCell ref="BT37:BU38"/>
    <mergeCell ref="B37:C38"/>
    <mergeCell ref="D37:S37"/>
    <mergeCell ref="T37:AD38"/>
    <mergeCell ref="AE37:AK38"/>
    <mergeCell ref="AL37:AS38"/>
    <mergeCell ref="AT37:AU38"/>
    <mergeCell ref="BT39:BU40"/>
    <mergeCell ref="BV39:CC40"/>
    <mergeCell ref="CD35:CE36"/>
    <mergeCell ref="CF35:CQ36"/>
    <mergeCell ref="CR35:CS36"/>
    <mergeCell ref="D36:S36"/>
    <mergeCell ref="AT35:AU36"/>
    <mergeCell ref="AV35:AY36"/>
    <mergeCell ref="AZ35:BA36"/>
    <mergeCell ref="BB35:BI36"/>
    <mergeCell ref="BJ35:BK36"/>
    <mergeCell ref="BL35:BS36"/>
    <mergeCell ref="BV33:CC34"/>
    <mergeCell ref="CD33:CE34"/>
    <mergeCell ref="CF33:CQ34"/>
    <mergeCell ref="CR33:CS34"/>
    <mergeCell ref="D34:S34"/>
    <mergeCell ref="B35:C36"/>
    <mergeCell ref="D35:S35"/>
    <mergeCell ref="T35:AD36"/>
    <mergeCell ref="AE35:AK36"/>
    <mergeCell ref="AL35:AS36"/>
    <mergeCell ref="AV33:AY34"/>
    <mergeCell ref="AZ33:BA34"/>
    <mergeCell ref="BB33:BI34"/>
    <mergeCell ref="BJ33:BK34"/>
    <mergeCell ref="BL33:BS34"/>
    <mergeCell ref="BT33:BU34"/>
    <mergeCell ref="B33:C34"/>
    <mergeCell ref="D33:S33"/>
    <mergeCell ref="T33:AD34"/>
    <mergeCell ref="AE33:AK34"/>
    <mergeCell ref="AL33:AS34"/>
    <mergeCell ref="AT33:AU34"/>
    <mergeCell ref="BT35:BU36"/>
    <mergeCell ref="BV35:CC36"/>
    <mergeCell ref="CD31:CE32"/>
    <mergeCell ref="CF31:CQ32"/>
    <mergeCell ref="CR31:CS32"/>
    <mergeCell ref="D32:S32"/>
    <mergeCell ref="AT31:AU32"/>
    <mergeCell ref="AV31:AY32"/>
    <mergeCell ref="AZ31:BA32"/>
    <mergeCell ref="BB31:BI32"/>
    <mergeCell ref="BJ31:BK32"/>
    <mergeCell ref="BL31:BS32"/>
    <mergeCell ref="BV29:CC30"/>
    <mergeCell ref="CD29:CE30"/>
    <mergeCell ref="CF29:CQ30"/>
    <mergeCell ref="CR29:CS30"/>
    <mergeCell ref="D30:S30"/>
    <mergeCell ref="B31:C32"/>
    <mergeCell ref="D31:S31"/>
    <mergeCell ref="T31:AD32"/>
    <mergeCell ref="AE31:AK32"/>
    <mergeCell ref="AL31:AS32"/>
    <mergeCell ref="AV29:AY30"/>
    <mergeCell ref="AZ29:BA30"/>
    <mergeCell ref="BB29:BI30"/>
    <mergeCell ref="BJ29:BK30"/>
    <mergeCell ref="BL29:BS30"/>
    <mergeCell ref="BT29:BU30"/>
    <mergeCell ref="B29:C30"/>
    <mergeCell ref="D29:S29"/>
    <mergeCell ref="T29:AD30"/>
    <mergeCell ref="AE29:AK30"/>
    <mergeCell ref="AL29:AS30"/>
    <mergeCell ref="AT29:AU30"/>
    <mergeCell ref="BT31:BU32"/>
    <mergeCell ref="BV31:CC32"/>
    <mergeCell ref="CD27:CE28"/>
    <mergeCell ref="CF27:CQ28"/>
    <mergeCell ref="CR27:CS28"/>
    <mergeCell ref="D28:S28"/>
    <mergeCell ref="AT27:AU28"/>
    <mergeCell ref="AV27:AY28"/>
    <mergeCell ref="AZ27:BA28"/>
    <mergeCell ref="BB27:BI28"/>
    <mergeCell ref="BJ27:BK28"/>
    <mergeCell ref="BL27:BS28"/>
    <mergeCell ref="BV25:CC26"/>
    <mergeCell ref="CD25:CE26"/>
    <mergeCell ref="CF25:CQ26"/>
    <mergeCell ref="CR25:CS26"/>
    <mergeCell ref="D26:S26"/>
    <mergeCell ref="B27:C28"/>
    <mergeCell ref="D27:S27"/>
    <mergeCell ref="T27:AD28"/>
    <mergeCell ref="AE27:AK28"/>
    <mergeCell ref="AL27:AS28"/>
    <mergeCell ref="AV25:AY26"/>
    <mergeCell ref="AZ25:BA26"/>
    <mergeCell ref="BB25:BI26"/>
    <mergeCell ref="BJ25:BK26"/>
    <mergeCell ref="BL25:BS26"/>
    <mergeCell ref="BT25:BU26"/>
    <mergeCell ref="B25:C26"/>
    <mergeCell ref="D25:S25"/>
    <mergeCell ref="T25:AD26"/>
    <mergeCell ref="AE25:AK26"/>
    <mergeCell ref="AL25:AS26"/>
    <mergeCell ref="AT25:AU26"/>
    <mergeCell ref="BT27:BU28"/>
    <mergeCell ref="BV27:CC28"/>
    <mergeCell ref="CR23:CS24"/>
    <mergeCell ref="CZ23:DC23"/>
    <mergeCell ref="D24:S24"/>
    <mergeCell ref="CZ24:DC24"/>
    <mergeCell ref="AV23:AY24"/>
    <mergeCell ref="AZ23:BA24"/>
    <mergeCell ref="BB23:BI24"/>
    <mergeCell ref="BJ23:BK24"/>
    <mergeCell ref="BL23:BS24"/>
    <mergeCell ref="BT23:BU24"/>
    <mergeCell ref="B23:C24"/>
    <mergeCell ref="D23:S23"/>
    <mergeCell ref="T23:AD24"/>
    <mergeCell ref="AE23:AK24"/>
    <mergeCell ref="AL23:AS24"/>
    <mergeCell ref="AT23:AU24"/>
    <mergeCell ref="BV21:CC22"/>
    <mergeCell ref="CD21:CE22"/>
    <mergeCell ref="CF21:CQ22"/>
    <mergeCell ref="B21:C22"/>
    <mergeCell ref="BV23:CC24"/>
    <mergeCell ref="CD23:CE24"/>
    <mergeCell ref="CF23:CQ24"/>
    <mergeCell ref="CR21:CS22"/>
    <mergeCell ref="CZ21:DC21"/>
    <mergeCell ref="D22:S22"/>
    <mergeCell ref="CZ22:DC22"/>
    <mergeCell ref="AV21:AY22"/>
    <mergeCell ref="AZ21:BA22"/>
    <mergeCell ref="BB21:BI22"/>
    <mergeCell ref="BJ21:BK22"/>
    <mergeCell ref="BL21:BS22"/>
    <mergeCell ref="BT21:BU22"/>
    <mergeCell ref="D21:S21"/>
    <mergeCell ref="T21:AD22"/>
    <mergeCell ref="AE21:AK22"/>
    <mergeCell ref="AL21:AS22"/>
    <mergeCell ref="AT21:AU22"/>
    <mergeCell ref="D15:S20"/>
    <mergeCell ref="AL16:AU20"/>
    <mergeCell ref="AV16:BA20"/>
    <mergeCell ref="BB16:BK20"/>
    <mergeCell ref="BL16:BU20"/>
    <mergeCell ref="BV16:CE20"/>
    <mergeCell ref="B11:K12"/>
    <mergeCell ref="L11:AC11"/>
    <mergeCell ref="AD11:BR11"/>
    <mergeCell ref="L12:AW12"/>
    <mergeCell ref="AX12:BR12"/>
    <mergeCell ref="B14:C20"/>
    <mergeCell ref="D14:S14"/>
    <mergeCell ref="T14:AD20"/>
    <mergeCell ref="AE14:AK20"/>
    <mergeCell ref="AL14:BA15"/>
    <mergeCell ref="BO9:BY9"/>
    <mergeCell ref="BD5:BF5"/>
    <mergeCell ref="BO6:BY6"/>
    <mergeCell ref="BZ6:CS6"/>
    <mergeCell ref="BO7:BY7"/>
    <mergeCell ref="BZ7:CS7"/>
    <mergeCell ref="BB14:CE15"/>
    <mergeCell ref="CF14:CS20"/>
    <mergeCell ref="BZ9:CS9"/>
    <mergeCell ref="C8:G8"/>
    <mergeCell ref="H8:J8"/>
    <mergeCell ref="K8:L8"/>
    <mergeCell ref="M8:O8"/>
    <mergeCell ref="P8:Q8"/>
    <mergeCell ref="BZ1:CS1"/>
    <mergeCell ref="CG3:CI3"/>
    <mergeCell ref="CJ3:CN3"/>
    <mergeCell ref="CO3:CQ3"/>
    <mergeCell ref="A4:CS4"/>
    <mergeCell ref="AN5:AQ5"/>
    <mergeCell ref="AR5:AT5"/>
    <mergeCell ref="AU5:AW5"/>
    <mergeCell ref="AX5:AZ5"/>
    <mergeCell ref="BA5:BC5"/>
    <mergeCell ref="R8:T8"/>
    <mergeCell ref="U8:V8"/>
    <mergeCell ref="BO8:BY8"/>
    <mergeCell ref="BZ8:CS8"/>
  </mergeCells>
  <phoneticPr fontId="2"/>
  <dataValidations count="1">
    <dataValidation type="list" allowBlank="1" showInputMessage="1" showErrorMessage="1" sqref="AE21:AK60" xr:uid="{00000000-0002-0000-0200-000000000000}">
      <formula1>$CZ$21:$CZ$22</formula1>
    </dataValidation>
  </dataValidations>
  <printOptions horizontalCentered="1"/>
  <pageMargins left="0.70866141732283472" right="0.11811023622047245" top="0.55118110236220474" bottom="0.19685039370078741" header="0.31496062992125984" footer="0.31496062992125984"/>
  <pageSetup paperSize="9" scale="66" firstPageNumber="5" orientation="portrait" useFirstPageNumber="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U63"/>
  <sheetViews>
    <sheetView showZeros="0" view="pageBreakPreview" zoomScale="115" zoomScaleNormal="100" zoomScaleSheetLayoutView="115" workbookViewId="0">
      <selection activeCell="CG3" sqref="CG3:CI3"/>
    </sheetView>
  </sheetViews>
  <sheetFormatPr defaultColWidth="9" defaultRowHeight="14.25"/>
  <cols>
    <col min="1" max="104" width="1.25" style="1" customWidth="1"/>
    <col min="105" max="108" width="2.5" style="1" customWidth="1"/>
    <col min="109" max="163" width="1.125" style="1" customWidth="1"/>
    <col min="164" max="16384" width="9" style="1"/>
  </cols>
  <sheetData>
    <row r="1" spans="1:125" ht="20.100000000000001" customHeight="1">
      <c r="A1" s="3" t="s">
        <v>58</v>
      </c>
      <c r="BZ1" s="297" t="s">
        <v>38</v>
      </c>
      <c r="CA1" s="298"/>
      <c r="CB1" s="298"/>
      <c r="CC1" s="298"/>
      <c r="CD1" s="298"/>
      <c r="CE1" s="298"/>
      <c r="CF1" s="298"/>
      <c r="CG1" s="298"/>
      <c r="CH1" s="298"/>
      <c r="CI1" s="298"/>
      <c r="CJ1" s="298"/>
      <c r="CK1" s="298"/>
      <c r="CL1" s="298"/>
      <c r="CM1" s="298"/>
      <c r="CN1" s="298"/>
      <c r="CO1" s="298"/>
      <c r="CP1" s="298"/>
      <c r="CQ1" s="298"/>
      <c r="CR1" s="298"/>
      <c r="CS1" s="299"/>
      <c r="CT1" s="8"/>
      <c r="CU1" s="8"/>
      <c r="CV1" s="8"/>
      <c r="CW1" s="8"/>
      <c r="CX1" s="8"/>
    </row>
    <row r="2" spans="1:125" ht="12" customHeight="1">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CY2" s="8"/>
      <c r="CZ2" s="8"/>
      <c r="DA2" s="8"/>
      <c r="DB2" s="8"/>
      <c r="DC2" s="8"/>
      <c r="DD2" s="8"/>
      <c r="DE2" s="10"/>
      <c r="DF2" s="10"/>
      <c r="DG2" s="10"/>
      <c r="DH2" s="10"/>
      <c r="DI2" s="10"/>
      <c r="DJ2" s="10"/>
      <c r="DK2" s="10"/>
      <c r="DL2" s="10"/>
      <c r="DM2" s="10"/>
      <c r="DN2" s="10"/>
      <c r="DO2" s="10"/>
      <c r="DP2" s="8"/>
      <c r="DQ2" s="8"/>
      <c r="DR2" s="8"/>
      <c r="DS2" s="8"/>
      <c r="DT2" s="8"/>
      <c r="DU2" s="8"/>
    </row>
    <row r="3" spans="1:125" ht="15" customHeight="1">
      <c r="CG3" s="318"/>
      <c r="CH3" s="319"/>
      <c r="CI3" s="320"/>
      <c r="CJ3" s="321" t="s">
        <v>5</v>
      </c>
      <c r="CK3" s="322"/>
      <c r="CL3" s="322"/>
      <c r="CM3" s="322"/>
      <c r="CN3" s="322"/>
      <c r="CO3" s="318">
        <v>3</v>
      </c>
      <c r="CP3" s="319"/>
      <c r="CQ3" s="320"/>
      <c r="CR3" s="1" t="s">
        <v>6</v>
      </c>
      <c r="CX3" s="8"/>
      <c r="CY3" s="8"/>
      <c r="CZ3" s="8"/>
      <c r="DA3" s="8"/>
      <c r="DB3" s="8"/>
      <c r="DC3" s="8"/>
      <c r="DD3" s="8"/>
      <c r="DE3" s="8"/>
      <c r="DF3" s="8"/>
      <c r="DG3" s="8"/>
      <c r="DH3" s="8"/>
      <c r="DI3" s="8"/>
      <c r="DJ3" s="8"/>
      <c r="DK3" s="8"/>
      <c r="DL3" s="8"/>
      <c r="DM3" s="8"/>
      <c r="DN3" s="8"/>
      <c r="DO3" s="8"/>
      <c r="DP3" s="8"/>
      <c r="DQ3" s="8"/>
      <c r="DR3" s="8"/>
      <c r="DS3" s="8"/>
      <c r="DT3" s="8"/>
    </row>
    <row r="4" spans="1:125" s="73" customFormat="1" ht="23.1" customHeight="1">
      <c r="A4" s="325" t="s">
        <v>82</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71"/>
      <c r="CU4" s="72"/>
      <c r="CV4" s="72"/>
      <c r="CW4" s="72"/>
      <c r="CX4" s="72"/>
    </row>
    <row r="5" spans="1:125" s="73" customFormat="1" ht="20.100000000000001" customHeight="1">
      <c r="A5" s="74"/>
      <c r="AL5" s="72" t="s">
        <v>26</v>
      </c>
      <c r="AM5" s="72"/>
      <c r="AN5" s="259" t="str">
        <f>IF(預かり保育代理受領!P9="","",預かり保育代理受領!P9)</f>
        <v>令和</v>
      </c>
      <c r="AO5" s="259"/>
      <c r="AP5" s="259"/>
      <c r="AQ5" s="259"/>
      <c r="AR5" s="260">
        <f>預かり保育代理受領!T9</f>
        <v>0</v>
      </c>
      <c r="AS5" s="260"/>
      <c r="AT5" s="260"/>
      <c r="AU5" s="260" t="s">
        <v>25</v>
      </c>
      <c r="AV5" s="260"/>
      <c r="AW5" s="260"/>
      <c r="AX5" s="260">
        <f>預かり保育代理受領!Z9</f>
        <v>0</v>
      </c>
      <c r="AY5" s="260"/>
      <c r="AZ5" s="260"/>
      <c r="BA5" s="260" t="s">
        <v>24</v>
      </c>
      <c r="BB5" s="260"/>
      <c r="BC5" s="260"/>
      <c r="BD5" s="260" t="s">
        <v>27</v>
      </c>
      <c r="BE5" s="260"/>
      <c r="BF5" s="260"/>
      <c r="BG5" s="72" t="s">
        <v>28</v>
      </c>
      <c r="BH5" s="72"/>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6"/>
      <c r="CT5" s="76"/>
      <c r="CU5" s="76"/>
      <c r="CV5" s="76"/>
      <c r="CW5" s="76"/>
      <c r="CX5" s="76"/>
      <c r="CY5" s="76"/>
      <c r="CZ5" s="76"/>
      <c r="DA5" s="76"/>
    </row>
    <row r="6" spans="1:125" s="73" customFormat="1" ht="15.95" hidden="1" customHeight="1">
      <c r="A6" s="74"/>
      <c r="AM6" s="72"/>
      <c r="AN6" s="72"/>
      <c r="AO6" s="80"/>
      <c r="AP6" s="80"/>
      <c r="AQ6" s="80"/>
      <c r="AR6" s="80"/>
      <c r="AS6" s="79"/>
      <c r="AT6" s="79"/>
      <c r="AU6" s="79"/>
      <c r="AV6" s="79"/>
      <c r="AW6" s="79"/>
      <c r="AX6" s="79"/>
      <c r="AY6" s="79"/>
      <c r="AZ6" s="79"/>
      <c r="BA6" s="79"/>
      <c r="BB6" s="79"/>
      <c r="BC6" s="79"/>
      <c r="BD6" s="79"/>
      <c r="BE6" s="79"/>
      <c r="BF6" s="79"/>
      <c r="BG6" s="79"/>
      <c r="BH6" s="72"/>
      <c r="BI6" s="72"/>
      <c r="BO6" s="324" t="s">
        <v>73</v>
      </c>
      <c r="BP6" s="324"/>
      <c r="BQ6" s="324"/>
      <c r="BR6" s="324"/>
      <c r="BS6" s="324"/>
      <c r="BT6" s="324"/>
      <c r="BU6" s="324"/>
      <c r="BV6" s="324"/>
      <c r="BW6" s="324"/>
      <c r="BX6" s="324"/>
      <c r="BY6" s="324"/>
      <c r="BZ6" s="326">
        <f>'内訳書（1枚目）'!BZ6:CS6</f>
        <v>0</v>
      </c>
      <c r="CA6" s="326"/>
      <c r="CB6" s="326"/>
      <c r="CC6" s="326"/>
      <c r="CD6" s="326"/>
      <c r="CE6" s="326"/>
      <c r="CF6" s="326"/>
      <c r="CG6" s="326"/>
      <c r="CH6" s="326"/>
      <c r="CI6" s="326"/>
      <c r="CJ6" s="326"/>
      <c r="CK6" s="326"/>
      <c r="CL6" s="326"/>
      <c r="CM6" s="326"/>
      <c r="CN6" s="326"/>
      <c r="CO6" s="326"/>
      <c r="CP6" s="326"/>
      <c r="CQ6" s="326"/>
      <c r="CR6" s="326"/>
      <c r="CS6" s="326"/>
      <c r="CT6" s="76"/>
      <c r="CU6" s="76"/>
      <c r="CV6" s="76"/>
      <c r="CW6" s="76"/>
      <c r="CX6" s="76"/>
      <c r="CY6" s="76"/>
      <c r="CZ6" s="76"/>
    </row>
    <row r="7" spans="1:125" s="73" customFormat="1" ht="15.95" hidden="1" customHeight="1">
      <c r="A7" s="74"/>
      <c r="B7" s="73" t="s">
        <v>80</v>
      </c>
      <c r="AM7" s="72"/>
      <c r="AN7" s="72"/>
      <c r="AO7" s="80"/>
      <c r="AP7" s="80"/>
      <c r="AQ7" s="80"/>
      <c r="AR7" s="80"/>
      <c r="AS7" s="79"/>
      <c r="AT7" s="79"/>
      <c r="AU7" s="79"/>
      <c r="AV7" s="79"/>
      <c r="AW7" s="79"/>
      <c r="AX7" s="79"/>
      <c r="AY7" s="79"/>
      <c r="AZ7" s="79"/>
      <c r="BA7" s="79"/>
      <c r="BB7" s="79"/>
      <c r="BC7" s="79"/>
      <c r="BD7" s="79"/>
      <c r="BE7" s="79"/>
      <c r="BF7" s="79"/>
      <c r="BG7" s="79"/>
      <c r="BH7" s="72"/>
      <c r="BI7" s="72"/>
      <c r="BO7" s="324" t="s">
        <v>75</v>
      </c>
      <c r="BP7" s="324"/>
      <c r="BQ7" s="324"/>
      <c r="BR7" s="324"/>
      <c r="BS7" s="324"/>
      <c r="BT7" s="324"/>
      <c r="BU7" s="324"/>
      <c r="BV7" s="324"/>
      <c r="BW7" s="324"/>
      <c r="BX7" s="324"/>
      <c r="BY7" s="324"/>
      <c r="BZ7" s="326">
        <f>'内訳書（1枚目）'!BZ7:CS7</f>
        <v>0</v>
      </c>
      <c r="CA7" s="326"/>
      <c r="CB7" s="326"/>
      <c r="CC7" s="326"/>
      <c r="CD7" s="326"/>
      <c r="CE7" s="326"/>
      <c r="CF7" s="326"/>
      <c r="CG7" s="326"/>
      <c r="CH7" s="326"/>
      <c r="CI7" s="326"/>
      <c r="CJ7" s="326"/>
      <c r="CK7" s="326"/>
      <c r="CL7" s="326"/>
      <c r="CM7" s="326"/>
      <c r="CN7" s="326"/>
      <c r="CO7" s="326"/>
      <c r="CP7" s="326"/>
      <c r="CQ7" s="326"/>
      <c r="CR7" s="326"/>
      <c r="CS7" s="326"/>
      <c r="CT7" s="76"/>
      <c r="CU7" s="76"/>
      <c r="CV7" s="76"/>
      <c r="CW7" s="76"/>
      <c r="CX7" s="76"/>
      <c r="CY7" s="76"/>
      <c r="CZ7" s="76"/>
    </row>
    <row r="8" spans="1:125" s="73" customFormat="1" ht="15.95" hidden="1" customHeight="1">
      <c r="A8" s="74"/>
      <c r="C8" s="261" t="str">
        <f>預かり保育代理受領!BB3</f>
        <v>令和</v>
      </c>
      <c r="D8" s="261"/>
      <c r="E8" s="261"/>
      <c r="F8" s="261"/>
      <c r="G8" s="261"/>
      <c r="H8" s="261">
        <f>預かり保育代理受領!BE3</f>
        <v>0</v>
      </c>
      <c r="I8" s="261"/>
      <c r="J8" s="261"/>
      <c r="K8" s="261" t="s">
        <v>25</v>
      </c>
      <c r="L8" s="261"/>
      <c r="M8" s="261">
        <f>預かり保育代理受領!BI3</f>
        <v>0</v>
      </c>
      <c r="N8" s="261"/>
      <c r="O8" s="261"/>
      <c r="P8" s="261" t="s">
        <v>24</v>
      </c>
      <c r="Q8" s="261"/>
      <c r="R8" s="261">
        <f>預かり保育代理受領!BM3</f>
        <v>0</v>
      </c>
      <c r="S8" s="261"/>
      <c r="T8" s="261"/>
      <c r="U8" s="261" t="s">
        <v>23</v>
      </c>
      <c r="V8" s="261"/>
      <c r="AM8" s="72"/>
      <c r="AN8" s="72"/>
      <c r="AO8" s="80"/>
      <c r="AP8" s="80"/>
      <c r="AQ8" s="80"/>
      <c r="AR8" s="80"/>
      <c r="AS8" s="79"/>
      <c r="AT8" s="79"/>
      <c r="AU8" s="79"/>
      <c r="AV8" s="79"/>
      <c r="AW8" s="79"/>
      <c r="AX8" s="79"/>
      <c r="AY8" s="79"/>
      <c r="AZ8" s="79"/>
      <c r="BA8" s="79"/>
      <c r="BB8" s="79"/>
      <c r="BC8" s="79"/>
      <c r="BD8" s="79"/>
      <c r="BE8" s="79"/>
      <c r="BF8" s="79"/>
      <c r="BG8" s="79"/>
      <c r="BH8" s="72"/>
      <c r="BI8" s="72"/>
      <c r="BO8" s="324" t="s">
        <v>20</v>
      </c>
      <c r="BP8" s="324"/>
      <c r="BQ8" s="324"/>
      <c r="BR8" s="324"/>
      <c r="BS8" s="324"/>
      <c r="BT8" s="324"/>
      <c r="BU8" s="324"/>
      <c r="BV8" s="324"/>
      <c r="BW8" s="324"/>
      <c r="BX8" s="324"/>
      <c r="BY8" s="324"/>
      <c r="BZ8" s="326">
        <f>'内訳書（1枚目）'!BZ8:CS8</f>
        <v>0</v>
      </c>
      <c r="CA8" s="326"/>
      <c r="CB8" s="326"/>
      <c r="CC8" s="326"/>
      <c r="CD8" s="326"/>
      <c r="CE8" s="326"/>
      <c r="CF8" s="326"/>
      <c r="CG8" s="326"/>
      <c r="CH8" s="326"/>
      <c r="CI8" s="326"/>
      <c r="CJ8" s="326"/>
      <c r="CK8" s="326"/>
      <c r="CL8" s="326"/>
      <c r="CM8" s="326"/>
      <c r="CN8" s="326"/>
      <c r="CO8" s="326"/>
      <c r="CP8" s="326"/>
      <c r="CQ8" s="326"/>
      <c r="CR8" s="326"/>
      <c r="CS8" s="326"/>
      <c r="CT8" s="76"/>
      <c r="CU8" s="76"/>
      <c r="CV8" s="76"/>
      <c r="CW8" s="76"/>
      <c r="CX8" s="76"/>
      <c r="CY8" s="76"/>
      <c r="CZ8" s="76"/>
    </row>
    <row r="9" spans="1:125" s="73" customFormat="1" ht="15.95" hidden="1" customHeight="1">
      <c r="A9" s="74"/>
      <c r="AM9" s="72"/>
      <c r="AN9" s="72"/>
      <c r="AO9" s="80"/>
      <c r="AP9" s="80"/>
      <c r="AQ9" s="80"/>
      <c r="AR9" s="80"/>
      <c r="AS9" s="79"/>
      <c r="AT9" s="79"/>
      <c r="AU9" s="79"/>
      <c r="AV9" s="79"/>
      <c r="AW9" s="79"/>
      <c r="AX9" s="79"/>
      <c r="AY9" s="79"/>
      <c r="AZ9" s="79"/>
      <c r="BA9" s="79"/>
      <c r="BB9" s="79"/>
      <c r="BC9" s="79"/>
      <c r="BD9" s="79"/>
      <c r="BE9" s="79"/>
      <c r="BF9" s="79"/>
      <c r="BG9" s="79"/>
      <c r="BH9" s="72"/>
      <c r="BI9" s="72"/>
      <c r="BO9" s="324" t="s">
        <v>74</v>
      </c>
      <c r="BP9" s="324"/>
      <c r="BQ9" s="324"/>
      <c r="BR9" s="324"/>
      <c r="BS9" s="324"/>
      <c r="BT9" s="324"/>
      <c r="BU9" s="324"/>
      <c r="BV9" s="324"/>
      <c r="BW9" s="324"/>
      <c r="BX9" s="324"/>
      <c r="BY9" s="324"/>
      <c r="BZ9" s="326">
        <f>'内訳書（1枚目）'!BZ9:CS9</f>
        <v>0</v>
      </c>
      <c r="CA9" s="326"/>
      <c r="CB9" s="326"/>
      <c r="CC9" s="326"/>
      <c r="CD9" s="326"/>
      <c r="CE9" s="326"/>
      <c r="CF9" s="326"/>
      <c r="CG9" s="326"/>
      <c r="CH9" s="326"/>
      <c r="CI9" s="326"/>
      <c r="CJ9" s="326"/>
      <c r="CK9" s="326"/>
      <c r="CL9" s="326"/>
      <c r="CM9" s="326"/>
      <c r="CN9" s="326"/>
      <c r="CO9" s="326"/>
      <c r="CP9" s="326"/>
      <c r="CQ9" s="326"/>
      <c r="CR9" s="326"/>
      <c r="CS9" s="326"/>
      <c r="CT9" s="76"/>
      <c r="CU9" s="76"/>
      <c r="CV9" s="76"/>
      <c r="CW9" s="76"/>
      <c r="CX9" s="76"/>
      <c r="CY9" s="76"/>
      <c r="CZ9" s="76"/>
    </row>
    <row r="10" spans="1:125" ht="13.5" customHeight="1">
      <c r="A10" s="3"/>
      <c r="AM10" s="9"/>
      <c r="AN10" s="9"/>
      <c r="AO10" s="69"/>
      <c r="AP10" s="69"/>
      <c r="AQ10" s="69"/>
      <c r="AR10" s="69"/>
      <c r="AS10" s="68"/>
      <c r="AT10" s="68"/>
      <c r="AU10" s="68"/>
      <c r="AV10" s="68"/>
      <c r="AW10" s="68"/>
      <c r="AX10" s="68"/>
      <c r="AY10" s="68"/>
      <c r="AZ10" s="68"/>
      <c r="BA10" s="68"/>
      <c r="BB10" s="68"/>
      <c r="BC10" s="68"/>
      <c r="BD10" s="68"/>
      <c r="BE10" s="68"/>
      <c r="BF10" s="68"/>
      <c r="BG10" s="68"/>
      <c r="BH10" s="9"/>
      <c r="BI10" s="9"/>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8"/>
      <c r="CU10" s="8"/>
      <c r="CV10" s="8"/>
      <c r="CW10" s="8"/>
      <c r="CX10" s="8"/>
      <c r="CY10" s="8"/>
      <c r="CZ10" s="8"/>
      <c r="DA10" s="8"/>
      <c r="DB10" s="8"/>
    </row>
    <row r="11" spans="1:125" ht="39.950000000000003" customHeight="1">
      <c r="B11" s="302" t="s">
        <v>42</v>
      </c>
      <c r="C11" s="300"/>
      <c r="D11" s="300"/>
      <c r="E11" s="300"/>
      <c r="F11" s="300"/>
      <c r="G11" s="300"/>
      <c r="H11" s="300"/>
      <c r="I11" s="300"/>
      <c r="J11" s="300"/>
      <c r="K11" s="300"/>
      <c r="L11" s="300" t="s">
        <v>41</v>
      </c>
      <c r="M11" s="300"/>
      <c r="N11" s="300"/>
      <c r="O11" s="300"/>
      <c r="P11" s="300"/>
      <c r="Q11" s="300"/>
      <c r="R11" s="300"/>
      <c r="S11" s="300"/>
      <c r="T11" s="300"/>
      <c r="U11" s="300"/>
      <c r="V11" s="300"/>
      <c r="W11" s="300"/>
      <c r="X11" s="300"/>
      <c r="Y11" s="300"/>
      <c r="Z11" s="300"/>
      <c r="AA11" s="300"/>
      <c r="AB11" s="300"/>
      <c r="AC11" s="300"/>
      <c r="AD11" s="327">
        <f>'内訳書（1枚目）'!AD11:BR11</f>
        <v>0</v>
      </c>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Y11" s="26"/>
      <c r="BZ11" s="26"/>
      <c r="CA11" s="26"/>
      <c r="CB11" s="26"/>
      <c r="CC11" s="26"/>
      <c r="CD11" s="26"/>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8"/>
      <c r="DE11" s="8"/>
      <c r="DF11" s="8"/>
      <c r="DG11" s="8"/>
      <c r="DH11" s="8"/>
      <c r="DI11" s="8"/>
      <c r="DJ11" s="8"/>
      <c r="DK11" s="8"/>
      <c r="DL11" s="8"/>
    </row>
    <row r="12" spans="1:125" ht="39.950000000000003" customHeight="1">
      <c r="B12" s="300"/>
      <c r="C12" s="300"/>
      <c r="D12" s="300"/>
      <c r="E12" s="300"/>
      <c r="F12" s="300"/>
      <c r="G12" s="300"/>
      <c r="H12" s="300"/>
      <c r="I12" s="300"/>
      <c r="J12" s="300"/>
      <c r="K12" s="300"/>
      <c r="L12" s="309" t="s">
        <v>39</v>
      </c>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1"/>
      <c r="AX12" s="328" t="s">
        <v>40</v>
      </c>
      <c r="AY12" s="329"/>
      <c r="AZ12" s="329"/>
      <c r="BA12" s="329"/>
      <c r="BB12" s="329"/>
      <c r="BC12" s="329"/>
      <c r="BD12" s="329"/>
      <c r="BE12" s="329"/>
      <c r="BF12" s="329"/>
      <c r="BG12" s="329"/>
      <c r="BH12" s="329"/>
      <c r="BI12" s="329"/>
      <c r="BJ12" s="329"/>
      <c r="BK12" s="329"/>
      <c r="BL12" s="329"/>
      <c r="BM12" s="329"/>
      <c r="BN12" s="329"/>
      <c r="BO12" s="329"/>
      <c r="BP12" s="329"/>
      <c r="BQ12" s="329"/>
      <c r="BR12" s="330"/>
      <c r="BS12" s="7"/>
      <c r="BZ12" s="26"/>
      <c r="CA12" s="26"/>
      <c r="CB12" s="26"/>
      <c r="CC12" s="26"/>
      <c r="CD12" s="26"/>
      <c r="CE12" s="26"/>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8"/>
      <c r="DF12" s="8"/>
      <c r="DG12" s="8"/>
      <c r="DH12" s="8"/>
      <c r="DI12" s="8"/>
      <c r="DJ12" s="8"/>
      <c r="DK12" s="8"/>
      <c r="DL12" s="8"/>
      <c r="DM12" s="8"/>
    </row>
    <row r="13" spans="1:125" ht="24.95" customHeight="1">
      <c r="A13" s="3"/>
      <c r="B13" s="24" t="s">
        <v>54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8"/>
      <c r="CU13" s="8"/>
      <c r="CV13" s="8"/>
      <c r="CW13" s="8"/>
      <c r="CX13" s="8"/>
      <c r="CY13" s="8"/>
      <c r="CZ13" s="8"/>
      <c r="DA13" s="8"/>
      <c r="DB13" s="8"/>
    </row>
    <row r="14" spans="1:125" ht="15" customHeight="1">
      <c r="A14" s="3"/>
      <c r="B14" s="303" t="s">
        <v>14</v>
      </c>
      <c r="C14" s="304"/>
      <c r="D14" s="262" t="s">
        <v>15</v>
      </c>
      <c r="E14" s="262"/>
      <c r="F14" s="262"/>
      <c r="G14" s="262"/>
      <c r="H14" s="262"/>
      <c r="I14" s="262"/>
      <c r="J14" s="262"/>
      <c r="K14" s="262"/>
      <c r="L14" s="262"/>
      <c r="M14" s="262"/>
      <c r="N14" s="262"/>
      <c r="O14" s="262"/>
      <c r="P14" s="262"/>
      <c r="Q14" s="262"/>
      <c r="R14" s="262"/>
      <c r="S14" s="262"/>
      <c r="T14" s="280" t="s">
        <v>4</v>
      </c>
      <c r="U14" s="281"/>
      <c r="V14" s="281"/>
      <c r="W14" s="281"/>
      <c r="X14" s="281"/>
      <c r="Y14" s="281"/>
      <c r="Z14" s="281"/>
      <c r="AA14" s="281"/>
      <c r="AB14" s="281"/>
      <c r="AC14" s="281"/>
      <c r="AD14" s="282"/>
      <c r="AE14" s="274" t="s">
        <v>68</v>
      </c>
      <c r="AF14" s="281"/>
      <c r="AG14" s="281"/>
      <c r="AH14" s="281"/>
      <c r="AI14" s="281"/>
      <c r="AJ14" s="281"/>
      <c r="AK14" s="282"/>
      <c r="AL14" s="274" t="s">
        <v>70</v>
      </c>
      <c r="AM14" s="275"/>
      <c r="AN14" s="275"/>
      <c r="AO14" s="275"/>
      <c r="AP14" s="275"/>
      <c r="AQ14" s="275"/>
      <c r="AR14" s="275"/>
      <c r="AS14" s="275"/>
      <c r="AT14" s="275"/>
      <c r="AU14" s="275"/>
      <c r="AV14" s="275"/>
      <c r="AW14" s="275"/>
      <c r="AX14" s="275"/>
      <c r="AY14" s="275"/>
      <c r="AZ14" s="275"/>
      <c r="BA14" s="276"/>
      <c r="BB14" s="274" t="s">
        <v>45</v>
      </c>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6"/>
      <c r="CF14" s="265" t="s">
        <v>48</v>
      </c>
      <c r="CG14" s="266"/>
      <c r="CH14" s="266"/>
      <c r="CI14" s="266"/>
      <c r="CJ14" s="266"/>
      <c r="CK14" s="266"/>
      <c r="CL14" s="266"/>
      <c r="CM14" s="266"/>
      <c r="CN14" s="266"/>
      <c r="CO14" s="266"/>
      <c r="CP14" s="266"/>
      <c r="CQ14" s="266"/>
      <c r="CR14" s="266"/>
      <c r="CS14" s="267"/>
      <c r="CT14" s="2"/>
      <c r="CU14" s="2"/>
      <c r="CV14" s="2"/>
      <c r="CW14" s="2"/>
      <c r="CX14" s="2"/>
      <c r="CY14" s="2"/>
    </row>
    <row r="15" spans="1:125" s="2" customFormat="1" ht="11.25" customHeight="1">
      <c r="A15" s="3"/>
      <c r="B15" s="305"/>
      <c r="C15" s="306"/>
      <c r="D15" s="263" t="s">
        <v>53</v>
      </c>
      <c r="E15" s="263"/>
      <c r="F15" s="263"/>
      <c r="G15" s="263"/>
      <c r="H15" s="263"/>
      <c r="I15" s="263"/>
      <c r="J15" s="263"/>
      <c r="K15" s="263"/>
      <c r="L15" s="263"/>
      <c r="M15" s="263"/>
      <c r="N15" s="263"/>
      <c r="O15" s="263"/>
      <c r="P15" s="263"/>
      <c r="Q15" s="263"/>
      <c r="R15" s="263"/>
      <c r="S15" s="263"/>
      <c r="T15" s="283"/>
      <c r="U15" s="284"/>
      <c r="V15" s="284"/>
      <c r="W15" s="284"/>
      <c r="X15" s="284"/>
      <c r="Y15" s="284"/>
      <c r="Z15" s="284"/>
      <c r="AA15" s="284"/>
      <c r="AB15" s="284"/>
      <c r="AC15" s="284"/>
      <c r="AD15" s="285"/>
      <c r="AE15" s="283"/>
      <c r="AF15" s="284"/>
      <c r="AG15" s="284"/>
      <c r="AH15" s="284"/>
      <c r="AI15" s="284"/>
      <c r="AJ15" s="284"/>
      <c r="AK15" s="285"/>
      <c r="AL15" s="277"/>
      <c r="AM15" s="278"/>
      <c r="AN15" s="278"/>
      <c r="AO15" s="278"/>
      <c r="AP15" s="278"/>
      <c r="AQ15" s="278"/>
      <c r="AR15" s="278"/>
      <c r="AS15" s="278"/>
      <c r="AT15" s="278"/>
      <c r="AU15" s="278"/>
      <c r="AV15" s="278"/>
      <c r="AW15" s="278"/>
      <c r="AX15" s="278"/>
      <c r="AY15" s="278"/>
      <c r="AZ15" s="278"/>
      <c r="BA15" s="279"/>
      <c r="BB15" s="277"/>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68"/>
      <c r="CG15" s="269"/>
      <c r="CH15" s="269"/>
      <c r="CI15" s="269"/>
      <c r="CJ15" s="269"/>
      <c r="CK15" s="269"/>
      <c r="CL15" s="269"/>
      <c r="CM15" s="269"/>
      <c r="CN15" s="269"/>
      <c r="CO15" s="269"/>
      <c r="CP15" s="269"/>
      <c r="CQ15" s="269"/>
      <c r="CR15" s="269"/>
      <c r="CS15" s="270"/>
    </row>
    <row r="16" spans="1:125" s="2" customFormat="1" ht="12" customHeight="1">
      <c r="A16" s="3"/>
      <c r="B16" s="305"/>
      <c r="C16" s="306"/>
      <c r="D16" s="264"/>
      <c r="E16" s="264"/>
      <c r="F16" s="264"/>
      <c r="G16" s="264"/>
      <c r="H16" s="264"/>
      <c r="I16" s="264"/>
      <c r="J16" s="264"/>
      <c r="K16" s="264"/>
      <c r="L16" s="264"/>
      <c r="M16" s="264"/>
      <c r="N16" s="264"/>
      <c r="O16" s="264"/>
      <c r="P16" s="264"/>
      <c r="Q16" s="264"/>
      <c r="R16" s="264"/>
      <c r="S16" s="264"/>
      <c r="T16" s="283"/>
      <c r="U16" s="284"/>
      <c r="V16" s="284"/>
      <c r="W16" s="284"/>
      <c r="X16" s="284"/>
      <c r="Y16" s="284"/>
      <c r="Z16" s="284"/>
      <c r="AA16" s="284"/>
      <c r="AB16" s="284"/>
      <c r="AC16" s="284"/>
      <c r="AD16" s="285"/>
      <c r="AE16" s="283"/>
      <c r="AF16" s="284"/>
      <c r="AG16" s="284"/>
      <c r="AH16" s="284"/>
      <c r="AI16" s="284"/>
      <c r="AJ16" s="284"/>
      <c r="AK16" s="285"/>
      <c r="AL16" s="265" t="s">
        <v>76</v>
      </c>
      <c r="AM16" s="266"/>
      <c r="AN16" s="266"/>
      <c r="AO16" s="266"/>
      <c r="AP16" s="266"/>
      <c r="AQ16" s="266"/>
      <c r="AR16" s="266"/>
      <c r="AS16" s="266"/>
      <c r="AT16" s="266"/>
      <c r="AU16" s="267"/>
      <c r="AV16" s="265" t="s">
        <v>71</v>
      </c>
      <c r="AW16" s="289"/>
      <c r="AX16" s="289"/>
      <c r="AY16" s="289"/>
      <c r="AZ16" s="289"/>
      <c r="BA16" s="290"/>
      <c r="BB16" s="265" t="s">
        <v>46</v>
      </c>
      <c r="BC16" s="266"/>
      <c r="BD16" s="266"/>
      <c r="BE16" s="266"/>
      <c r="BF16" s="266"/>
      <c r="BG16" s="266"/>
      <c r="BH16" s="266"/>
      <c r="BI16" s="266"/>
      <c r="BJ16" s="266"/>
      <c r="BK16" s="267"/>
      <c r="BL16" s="265" t="s">
        <v>72</v>
      </c>
      <c r="BM16" s="266"/>
      <c r="BN16" s="266"/>
      <c r="BO16" s="266"/>
      <c r="BP16" s="266"/>
      <c r="BQ16" s="266"/>
      <c r="BR16" s="266"/>
      <c r="BS16" s="266"/>
      <c r="BT16" s="266"/>
      <c r="BU16" s="267"/>
      <c r="BV16" s="265" t="s">
        <v>47</v>
      </c>
      <c r="BW16" s="266"/>
      <c r="BX16" s="266"/>
      <c r="BY16" s="266"/>
      <c r="BZ16" s="266"/>
      <c r="CA16" s="266"/>
      <c r="CB16" s="266"/>
      <c r="CC16" s="266"/>
      <c r="CD16" s="266"/>
      <c r="CE16" s="267"/>
      <c r="CF16" s="268"/>
      <c r="CG16" s="269"/>
      <c r="CH16" s="269"/>
      <c r="CI16" s="269"/>
      <c r="CJ16" s="269"/>
      <c r="CK16" s="269"/>
      <c r="CL16" s="269"/>
      <c r="CM16" s="269"/>
      <c r="CN16" s="269"/>
      <c r="CO16" s="269"/>
      <c r="CP16" s="269"/>
      <c r="CQ16" s="269"/>
      <c r="CR16" s="269"/>
      <c r="CS16" s="270"/>
    </row>
    <row r="17" spans="1:110" s="2" customFormat="1" ht="12" customHeight="1">
      <c r="A17" s="3"/>
      <c r="B17" s="305"/>
      <c r="C17" s="306"/>
      <c r="D17" s="264"/>
      <c r="E17" s="264"/>
      <c r="F17" s="264"/>
      <c r="G17" s="264"/>
      <c r="H17" s="264"/>
      <c r="I17" s="264"/>
      <c r="J17" s="264"/>
      <c r="K17" s="264"/>
      <c r="L17" s="264"/>
      <c r="M17" s="264"/>
      <c r="N17" s="264"/>
      <c r="O17" s="264"/>
      <c r="P17" s="264"/>
      <c r="Q17" s="264"/>
      <c r="R17" s="264"/>
      <c r="S17" s="264"/>
      <c r="T17" s="283"/>
      <c r="U17" s="284"/>
      <c r="V17" s="284"/>
      <c r="W17" s="284"/>
      <c r="X17" s="284"/>
      <c r="Y17" s="284"/>
      <c r="Z17" s="284"/>
      <c r="AA17" s="284"/>
      <c r="AB17" s="284"/>
      <c r="AC17" s="284"/>
      <c r="AD17" s="285"/>
      <c r="AE17" s="283"/>
      <c r="AF17" s="284"/>
      <c r="AG17" s="284"/>
      <c r="AH17" s="284"/>
      <c r="AI17" s="284"/>
      <c r="AJ17" s="284"/>
      <c r="AK17" s="285"/>
      <c r="AL17" s="268"/>
      <c r="AM17" s="269"/>
      <c r="AN17" s="269"/>
      <c r="AO17" s="269"/>
      <c r="AP17" s="269"/>
      <c r="AQ17" s="269"/>
      <c r="AR17" s="269"/>
      <c r="AS17" s="269"/>
      <c r="AT17" s="269"/>
      <c r="AU17" s="270"/>
      <c r="AV17" s="291"/>
      <c r="AW17" s="292"/>
      <c r="AX17" s="292"/>
      <c r="AY17" s="292"/>
      <c r="AZ17" s="292"/>
      <c r="BA17" s="293"/>
      <c r="BB17" s="268"/>
      <c r="BC17" s="269"/>
      <c r="BD17" s="269"/>
      <c r="BE17" s="269"/>
      <c r="BF17" s="269"/>
      <c r="BG17" s="269"/>
      <c r="BH17" s="269"/>
      <c r="BI17" s="269"/>
      <c r="BJ17" s="269"/>
      <c r="BK17" s="270"/>
      <c r="BL17" s="268"/>
      <c r="BM17" s="269"/>
      <c r="BN17" s="269"/>
      <c r="BO17" s="269"/>
      <c r="BP17" s="269"/>
      <c r="BQ17" s="269"/>
      <c r="BR17" s="269"/>
      <c r="BS17" s="269"/>
      <c r="BT17" s="269"/>
      <c r="BU17" s="270"/>
      <c r="BV17" s="268"/>
      <c r="BW17" s="269"/>
      <c r="BX17" s="269"/>
      <c r="BY17" s="269"/>
      <c r="BZ17" s="269"/>
      <c r="CA17" s="269"/>
      <c r="CB17" s="269"/>
      <c r="CC17" s="269"/>
      <c r="CD17" s="269"/>
      <c r="CE17" s="270"/>
      <c r="CF17" s="268"/>
      <c r="CG17" s="269"/>
      <c r="CH17" s="269"/>
      <c r="CI17" s="269"/>
      <c r="CJ17" s="269"/>
      <c r="CK17" s="269"/>
      <c r="CL17" s="269"/>
      <c r="CM17" s="269"/>
      <c r="CN17" s="269"/>
      <c r="CO17" s="269"/>
      <c r="CP17" s="269"/>
      <c r="CQ17" s="269"/>
      <c r="CR17" s="269"/>
      <c r="CS17" s="270"/>
    </row>
    <row r="18" spans="1:110" s="2" customFormat="1" ht="12" customHeight="1">
      <c r="A18" s="3"/>
      <c r="B18" s="305"/>
      <c r="C18" s="306"/>
      <c r="D18" s="264"/>
      <c r="E18" s="264"/>
      <c r="F18" s="264"/>
      <c r="G18" s="264"/>
      <c r="H18" s="264"/>
      <c r="I18" s="264"/>
      <c r="J18" s="264"/>
      <c r="K18" s="264"/>
      <c r="L18" s="264"/>
      <c r="M18" s="264"/>
      <c r="N18" s="264"/>
      <c r="O18" s="264"/>
      <c r="P18" s="264"/>
      <c r="Q18" s="264"/>
      <c r="R18" s="264"/>
      <c r="S18" s="264"/>
      <c r="T18" s="283"/>
      <c r="U18" s="284"/>
      <c r="V18" s="284"/>
      <c r="W18" s="284"/>
      <c r="X18" s="284"/>
      <c r="Y18" s="284"/>
      <c r="Z18" s="284"/>
      <c r="AA18" s="284"/>
      <c r="AB18" s="284"/>
      <c r="AC18" s="284"/>
      <c r="AD18" s="285"/>
      <c r="AE18" s="283"/>
      <c r="AF18" s="284"/>
      <c r="AG18" s="284"/>
      <c r="AH18" s="284"/>
      <c r="AI18" s="284"/>
      <c r="AJ18" s="284"/>
      <c r="AK18" s="285"/>
      <c r="AL18" s="268"/>
      <c r="AM18" s="269"/>
      <c r="AN18" s="269"/>
      <c r="AO18" s="269"/>
      <c r="AP18" s="269"/>
      <c r="AQ18" s="269"/>
      <c r="AR18" s="269"/>
      <c r="AS18" s="269"/>
      <c r="AT18" s="269"/>
      <c r="AU18" s="270"/>
      <c r="AV18" s="291"/>
      <c r="AW18" s="292"/>
      <c r="AX18" s="292"/>
      <c r="AY18" s="292"/>
      <c r="AZ18" s="292"/>
      <c r="BA18" s="293"/>
      <c r="BB18" s="268"/>
      <c r="BC18" s="269"/>
      <c r="BD18" s="269"/>
      <c r="BE18" s="269"/>
      <c r="BF18" s="269"/>
      <c r="BG18" s="269"/>
      <c r="BH18" s="269"/>
      <c r="BI18" s="269"/>
      <c r="BJ18" s="269"/>
      <c r="BK18" s="270"/>
      <c r="BL18" s="268"/>
      <c r="BM18" s="269"/>
      <c r="BN18" s="269"/>
      <c r="BO18" s="269"/>
      <c r="BP18" s="269"/>
      <c r="BQ18" s="269"/>
      <c r="BR18" s="269"/>
      <c r="BS18" s="269"/>
      <c r="BT18" s="269"/>
      <c r="BU18" s="270"/>
      <c r="BV18" s="268"/>
      <c r="BW18" s="269"/>
      <c r="BX18" s="269"/>
      <c r="BY18" s="269"/>
      <c r="BZ18" s="269"/>
      <c r="CA18" s="269"/>
      <c r="CB18" s="269"/>
      <c r="CC18" s="269"/>
      <c r="CD18" s="269"/>
      <c r="CE18" s="270"/>
      <c r="CF18" s="268"/>
      <c r="CG18" s="269"/>
      <c r="CH18" s="269"/>
      <c r="CI18" s="269"/>
      <c r="CJ18" s="269"/>
      <c r="CK18" s="269"/>
      <c r="CL18" s="269"/>
      <c r="CM18" s="269"/>
      <c r="CN18" s="269"/>
      <c r="CO18" s="269"/>
      <c r="CP18" s="269"/>
      <c r="CQ18" s="269"/>
      <c r="CR18" s="269"/>
      <c r="CS18" s="270"/>
    </row>
    <row r="19" spans="1:110" s="2" customFormat="1" ht="12" customHeight="1">
      <c r="A19" s="3"/>
      <c r="B19" s="305"/>
      <c r="C19" s="306"/>
      <c r="D19" s="264"/>
      <c r="E19" s="264"/>
      <c r="F19" s="264"/>
      <c r="G19" s="264"/>
      <c r="H19" s="264"/>
      <c r="I19" s="264"/>
      <c r="J19" s="264"/>
      <c r="K19" s="264"/>
      <c r="L19" s="264"/>
      <c r="M19" s="264"/>
      <c r="N19" s="264"/>
      <c r="O19" s="264"/>
      <c r="P19" s="264"/>
      <c r="Q19" s="264"/>
      <c r="R19" s="264"/>
      <c r="S19" s="264"/>
      <c r="T19" s="283"/>
      <c r="U19" s="284"/>
      <c r="V19" s="284"/>
      <c r="W19" s="284"/>
      <c r="X19" s="284"/>
      <c r="Y19" s="284"/>
      <c r="Z19" s="284"/>
      <c r="AA19" s="284"/>
      <c r="AB19" s="284"/>
      <c r="AC19" s="284"/>
      <c r="AD19" s="285"/>
      <c r="AE19" s="283"/>
      <c r="AF19" s="284"/>
      <c r="AG19" s="284"/>
      <c r="AH19" s="284"/>
      <c r="AI19" s="284"/>
      <c r="AJ19" s="284"/>
      <c r="AK19" s="285"/>
      <c r="AL19" s="268"/>
      <c r="AM19" s="269"/>
      <c r="AN19" s="269"/>
      <c r="AO19" s="269"/>
      <c r="AP19" s="269"/>
      <c r="AQ19" s="269"/>
      <c r="AR19" s="269"/>
      <c r="AS19" s="269"/>
      <c r="AT19" s="269"/>
      <c r="AU19" s="270"/>
      <c r="AV19" s="291"/>
      <c r="AW19" s="292"/>
      <c r="AX19" s="292"/>
      <c r="AY19" s="292"/>
      <c r="AZ19" s="292"/>
      <c r="BA19" s="293"/>
      <c r="BB19" s="268"/>
      <c r="BC19" s="269"/>
      <c r="BD19" s="269"/>
      <c r="BE19" s="269"/>
      <c r="BF19" s="269"/>
      <c r="BG19" s="269"/>
      <c r="BH19" s="269"/>
      <c r="BI19" s="269"/>
      <c r="BJ19" s="269"/>
      <c r="BK19" s="270"/>
      <c r="BL19" s="268"/>
      <c r="BM19" s="269"/>
      <c r="BN19" s="269"/>
      <c r="BO19" s="269"/>
      <c r="BP19" s="269"/>
      <c r="BQ19" s="269"/>
      <c r="BR19" s="269"/>
      <c r="BS19" s="269"/>
      <c r="BT19" s="269"/>
      <c r="BU19" s="270"/>
      <c r="BV19" s="268"/>
      <c r="BW19" s="269"/>
      <c r="BX19" s="269"/>
      <c r="BY19" s="269"/>
      <c r="BZ19" s="269"/>
      <c r="CA19" s="269"/>
      <c r="CB19" s="269"/>
      <c r="CC19" s="269"/>
      <c r="CD19" s="269"/>
      <c r="CE19" s="270"/>
      <c r="CF19" s="268"/>
      <c r="CG19" s="269"/>
      <c r="CH19" s="269"/>
      <c r="CI19" s="269"/>
      <c r="CJ19" s="269"/>
      <c r="CK19" s="269"/>
      <c r="CL19" s="269"/>
      <c r="CM19" s="269"/>
      <c r="CN19" s="269"/>
      <c r="CO19" s="269"/>
      <c r="CP19" s="269"/>
      <c r="CQ19" s="269"/>
      <c r="CR19" s="269"/>
      <c r="CS19" s="270"/>
    </row>
    <row r="20" spans="1:110" s="2" customFormat="1" ht="12" customHeight="1">
      <c r="A20" s="3"/>
      <c r="B20" s="307"/>
      <c r="C20" s="308"/>
      <c r="D20" s="264"/>
      <c r="E20" s="264"/>
      <c r="F20" s="264"/>
      <c r="G20" s="264"/>
      <c r="H20" s="264"/>
      <c r="I20" s="264"/>
      <c r="J20" s="264"/>
      <c r="K20" s="264"/>
      <c r="L20" s="264"/>
      <c r="M20" s="264"/>
      <c r="N20" s="264"/>
      <c r="O20" s="264"/>
      <c r="P20" s="264"/>
      <c r="Q20" s="264"/>
      <c r="R20" s="264"/>
      <c r="S20" s="264"/>
      <c r="T20" s="286"/>
      <c r="U20" s="287"/>
      <c r="V20" s="287"/>
      <c r="W20" s="287"/>
      <c r="X20" s="287"/>
      <c r="Y20" s="287"/>
      <c r="Z20" s="287"/>
      <c r="AA20" s="287"/>
      <c r="AB20" s="287"/>
      <c r="AC20" s="287"/>
      <c r="AD20" s="288"/>
      <c r="AE20" s="286"/>
      <c r="AF20" s="287"/>
      <c r="AG20" s="287"/>
      <c r="AH20" s="287"/>
      <c r="AI20" s="287"/>
      <c r="AJ20" s="287"/>
      <c r="AK20" s="288"/>
      <c r="AL20" s="271"/>
      <c r="AM20" s="272"/>
      <c r="AN20" s="272"/>
      <c r="AO20" s="272"/>
      <c r="AP20" s="272"/>
      <c r="AQ20" s="272"/>
      <c r="AR20" s="272"/>
      <c r="AS20" s="272"/>
      <c r="AT20" s="272"/>
      <c r="AU20" s="273"/>
      <c r="AV20" s="294"/>
      <c r="AW20" s="295"/>
      <c r="AX20" s="295"/>
      <c r="AY20" s="295"/>
      <c r="AZ20" s="295"/>
      <c r="BA20" s="296"/>
      <c r="BB20" s="271"/>
      <c r="BC20" s="272"/>
      <c r="BD20" s="272"/>
      <c r="BE20" s="272"/>
      <c r="BF20" s="272"/>
      <c r="BG20" s="272"/>
      <c r="BH20" s="272"/>
      <c r="BI20" s="272"/>
      <c r="BJ20" s="272"/>
      <c r="BK20" s="273"/>
      <c r="BL20" s="271"/>
      <c r="BM20" s="272"/>
      <c r="BN20" s="272"/>
      <c r="BO20" s="272"/>
      <c r="BP20" s="272"/>
      <c r="BQ20" s="272"/>
      <c r="BR20" s="272"/>
      <c r="BS20" s="272"/>
      <c r="BT20" s="272"/>
      <c r="BU20" s="273"/>
      <c r="BV20" s="271"/>
      <c r="BW20" s="272"/>
      <c r="BX20" s="272"/>
      <c r="BY20" s="272"/>
      <c r="BZ20" s="272"/>
      <c r="CA20" s="272"/>
      <c r="CB20" s="272"/>
      <c r="CC20" s="272"/>
      <c r="CD20" s="272"/>
      <c r="CE20" s="273"/>
      <c r="CF20" s="271"/>
      <c r="CG20" s="272"/>
      <c r="CH20" s="272"/>
      <c r="CI20" s="272"/>
      <c r="CJ20" s="272"/>
      <c r="CK20" s="272"/>
      <c r="CL20" s="272"/>
      <c r="CM20" s="272"/>
      <c r="CN20" s="272"/>
      <c r="CO20" s="272"/>
      <c r="CP20" s="272"/>
      <c r="CQ20" s="272"/>
      <c r="CR20" s="272"/>
      <c r="CS20" s="273"/>
    </row>
    <row r="21" spans="1:110" s="2" customFormat="1" ht="15" customHeight="1">
      <c r="A21" s="3"/>
      <c r="B21" s="235">
        <v>41</v>
      </c>
      <c r="C21" s="213"/>
      <c r="D21" s="237"/>
      <c r="E21" s="238"/>
      <c r="F21" s="238"/>
      <c r="G21" s="238"/>
      <c r="H21" s="238"/>
      <c r="I21" s="238"/>
      <c r="J21" s="238"/>
      <c r="K21" s="238"/>
      <c r="L21" s="238"/>
      <c r="M21" s="238"/>
      <c r="N21" s="238"/>
      <c r="O21" s="238"/>
      <c r="P21" s="238"/>
      <c r="Q21" s="238"/>
      <c r="R21" s="238"/>
      <c r="S21" s="239"/>
      <c r="T21" s="240" t="s">
        <v>7</v>
      </c>
      <c r="U21" s="241"/>
      <c r="V21" s="241"/>
      <c r="W21" s="241"/>
      <c r="X21" s="241"/>
      <c r="Y21" s="241"/>
      <c r="Z21" s="241"/>
      <c r="AA21" s="241"/>
      <c r="AB21" s="241"/>
      <c r="AC21" s="241"/>
      <c r="AD21" s="242"/>
      <c r="AE21" s="246"/>
      <c r="AF21" s="247"/>
      <c r="AG21" s="247"/>
      <c r="AH21" s="247"/>
      <c r="AI21" s="247"/>
      <c r="AJ21" s="247"/>
      <c r="AK21" s="248"/>
      <c r="AL21" s="251"/>
      <c r="AM21" s="252"/>
      <c r="AN21" s="252"/>
      <c r="AO21" s="252"/>
      <c r="AP21" s="252"/>
      <c r="AQ21" s="252"/>
      <c r="AR21" s="252"/>
      <c r="AS21" s="252"/>
      <c r="AT21" s="212" t="s">
        <v>1</v>
      </c>
      <c r="AU21" s="213"/>
      <c r="AV21" s="246"/>
      <c r="AW21" s="247"/>
      <c r="AX21" s="247"/>
      <c r="AY21" s="247"/>
      <c r="AZ21" s="212" t="s">
        <v>23</v>
      </c>
      <c r="BA21" s="213"/>
      <c r="BB21" s="216" t="str">
        <f>IF(AE21="新２号",CZ23,IF(AE21="新３号",CZ24," "))</f>
        <v xml:space="preserve"> </v>
      </c>
      <c r="BC21" s="217"/>
      <c r="BD21" s="217"/>
      <c r="BE21" s="217"/>
      <c r="BF21" s="217"/>
      <c r="BG21" s="217"/>
      <c r="BH21" s="217"/>
      <c r="BI21" s="217"/>
      <c r="BJ21" s="212" t="s">
        <v>1</v>
      </c>
      <c r="BK21" s="213"/>
      <c r="BL21" s="216">
        <f>AV21*450</f>
        <v>0</v>
      </c>
      <c r="BM21" s="217"/>
      <c r="BN21" s="217"/>
      <c r="BO21" s="217"/>
      <c r="BP21" s="217"/>
      <c r="BQ21" s="217"/>
      <c r="BR21" s="217"/>
      <c r="BS21" s="217"/>
      <c r="BT21" s="212" t="s">
        <v>1</v>
      </c>
      <c r="BU21" s="213"/>
      <c r="BV21" s="216">
        <f>MIN(BB21,BL21)</f>
        <v>0</v>
      </c>
      <c r="BW21" s="217"/>
      <c r="BX21" s="217"/>
      <c r="BY21" s="217"/>
      <c r="BZ21" s="217"/>
      <c r="CA21" s="217"/>
      <c r="CB21" s="217"/>
      <c r="CC21" s="217"/>
      <c r="CD21" s="212" t="s">
        <v>1</v>
      </c>
      <c r="CE21" s="213"/>
      <c r="CF21" s="216">
        <f>MIN(AL21,BV21)</f>
        <v>0</v>
      </c>
      <c r="CG21" s="217"/>
      <c r="CH21" s="217"/>
      <c r="CI21" s="217"/>
      <c r="CJ21" s="217"/>
      <c r="CK21" s="217"/>
      <c r="CL21" s="217"/>
      <c r="CM21" s="217"/>
      <c r="CN21" s="217"/>
      <c r="CO21" s="217"/>
      <c r="CP21" s="217"/>
      <c r="CQ21" s="217"/>
      <c r="CR21" s="212" t="s">
        <v>1</v>
      </c>
      <c r="CS21" s="213"/>
      <c r="CZ21" s="315" t="s">
        <v>49</v>
      </c>
      <c r="DA21" s="315"/>
      <c r="DB21" s="315"/>
      <c r="DC21" s="315"/>
      <c r="DD21" s="5"/>
      <c r="DE21" s="5"/>
      <c r="DF21" s="5"/>
    </row>
    <row r="22" spans="1:110" s="2" customFormat="1" ht="24.95" customHeight="1">
      <c r="A22" s="3"/>
      <c r="B22" s="236"/>
      <c r="C22" s="215"/>
      <c r="D22" s="220"/>
      <c r="E22" s="221"/>
      <c r="F22" s="221"/>
      <c r="G22" s="221"/>
      <c r="H22" s="221"/>
      <c r="I22" s="221"/>
      <c r="J22" s="221"/>
      <c r="K22" s="221"/>
      <c r="L22" s="221"/>
      <c r="M22" s="221"/>
      <c r="N22" s="221"/>
      <c r="O22" s="221"/>
      <c r="P22" s="221"/>
      <c r="Q22" s="221"/>
      <c r="R22" s="221"/>
      <c r="S22" s="222"/>
      <c r="T22" s="243"/>
      <c r="U22" s="244"/>
      <c r="V22" s="244"/>
      <c r="W22" s="244"/>
      <c r="X22" s="244"/>
      <c r="Y22" s="244"/>
      <c r="Z22" s="244"/>
      <c r="AA22" s="244"/>
      <c r="AB22" s="244"/>
      <c r="AC22" s="244"/>
      <c r="AD22" s="245"/>
      <c r="AE22" s="249"/>
      <c r="AF22" s="98"/>
      <c r="AG22" s="98"/>
      <c r="AH22" s="98"/>
      <c r="AI22" s="98"/>
      <c r="AJ22" s="98"/>
      <c r="AK22" s="250"/>
      <c r="AL22" s="253"/>
      <c r="AM22" s="254"/>
      <c r="AN22" s="254"/>
      <c r="AO22" s="254"/>
      <c r="AP22" s="254"/>
      <c r="AQ22" s="254"/>
      <c r="AR22" s="254"/>
      <c r="AS22" s="254"/>
      <c r="AT22" s="214"/>
      <c r="AU22" s="215"/>
      <c r="AV22" s="249"/>
      <c r="AW22" s="98"/>
      <c r="AX22" s="98"/>
      <c r="AY22" s="98"/>
      <c r="AZ22" s="214"/>
      <c r="BA22" s="215"/>
      <c r="BB22" s="218"/>
      <c r="BC22" s="219"/>
      <c r="BD22" s="219"/>
      <c r="BE22" s="219"/>
      <c r="BF22" s="219"/>
      <c r="BG22" s="219"/>
      <c r="BH22" s="219"/>
      <c r="BI22" s="219"/>
      <c r="BJ22" s="214"/>
      <c r="BK22" s="215"/>
      <c r="BL22" s="218"/>
      <c r="BM22" s="219"/>
      <c r="BN22" s="219"/>
      <c r="BO22" s="219"/>
      <c r="BP22" s="219"/>
      <c r="BQ22" s="219"/>
      <c r="BR22" s="219"/>
      <c r="BS22" s="219"/>
      <c r="BT22" s="214"/>
      <c r="BU22" s="215"/>
      <c r="BV22" s="218"/>
      <c r="BW22" s="219"/>
      <c r="BX22" s="219"/>
      <c r="BY22" s="219"/>
      <c r="BZ22" s="219"/>
      <c r="CA22" s="219"/>
      <c r="CB22" s="219"/>
      <c r="CC22" s="219"/>
      <c r="CD22" s="214"/>
      <c r="CE22" s="215"/>
      <c r="CF22" s="218"/>
      <c r="CG22" s="219"/>
      <c r="CH22" s="219"/>
      <c r="CI22" s="219"/>
      <c r="CJ22" s="219"/>
      <c r="CK22" s="219"/>
      <c r="CL22" s="219"/>
      <c r="CM22" s="219"/>
      <c r="CN22" s="219"/>
      <c r="CO22" s="219"/>
      <c r="CP22" s="219"/>
      <c r="CQ22" s="219"/>
      <c r="CR22" s="214"/>
      <c r="CS22" s="215"/>
      <c r="CZ22" s="315" t="s">
        <v>50</v>
      </c>
      <c r="DA22" s="315"/>
      <c r="DB22" s="315"/>
      <c r="DC22" s="315"/>
      <c r="DD22" s="5"/>
      <c r="DE22" s="5"/>
      <c r="DF22" s="5"/>
    </row>
    <row r="23" spans="1:110" s="2" customFormat="1" ht="15" customHeight="1">
      <c r="A23" s="3"/>
      <c r="B23" s="235">
        <v>42</v>
      </c>
      <c r="C23" s="213"/>
      <c r="D23" s="237"/>
      <c r="E23" s="238"/>
      <c r="F23" s="238"/>
      <c r="G23" s="238"/>
      <c r="H23" s="238"/>
      <c r="I23" s="238"/>
      <c r="J23" s="238"/>
      <c r="K23" s="238"/>
      <c r="L23" s="238"/>
      <c r="M23" s="238"/>
      <c r="N23" s="238"/>
      <c r="O23" s="238"/>
      <c r="P23" s="238"/>
      <c r="Q23" s="238"/>
      <c r="R23" s="238"/>
      <c r="S23" s="239"/>
      <c r="T23" s="240" t="s">
        <v>7</v>
      </c>
      <c r="U23" s="241"/>
      <c r="V23" s="241"/>
      <c r="W23" s="241"/>
      <c r="X23" s="241"/>
      <c r="Y23" s="241"/>
      <c r="Z23" s="241"/>
      <c r="AA23" s="241"/>
      <c r="AB23" s="241"/>
      <c r="AC23" s="241"/>
      <c r="AD23" s="242"/>
      <c r="AE23" s="246"/>
      <c r="AF23" s="247"/>
      <c r="AG23" s="247"/>
      <c r="AH23" s="247"/>
      <c r="AI23" s="247"/>
      <c r="AJ23" s="247"/>
      <c r="AK23" s="248"/>
      <c r="AL23" s="251"/>
      <c r="AM23" s="252"/>
      <c r="AN23" s="252"/>
      <c r="AO23" s="252"/>
      <c r="AP23" s="252"/>
      <c r="AQ23" s="252"/>
      <c r="AR23" s="252"/>
      <c r="AS23" s="252"/>
      <c r="AT23" s="212" t="s">
        <v>1</v>
      </c>
      <c r="AU23" s="213"/>
      <c r="AV23" s="246"/>
      <c r="AW23" s="247"/>
      <c r="AX23" s="247"/>
      <c r="AY23" s="247"/>
      <c r="AZ23" s="212" t="s">
        <v>23</v>
      </c>
      <c r="BA23" s="213"/>
      <c r="BB23" s="216" t="str">
        <f>IF(AE23="新２号",CZ23,IF(AE23="新３号",CZ24," "))</f>
        <v xml:space="preserve"> </v>
      </c>
      <c r="BC23" s="217"/>
      <c r="BD23" s="217"/>
      <c r="BE23" s="217"/>
      <c r="BF23" s="217"/>
      <c r="BG23" s="217"/>
      <c r="BH23" s="217"/>
      <c r="BI23" s="217"/>
      <c r="BJ23" s="212" t="s">
        <v>1</v>
      </c>
      <c r="BK23" s="213"/>
      <c r="BL23" s="216">
        <f t="shared" ref="BL23" si="0">AV23*450</f>
        <v>0</v>
      </c>
      <c r="BM23" s="217"/>
      <c r="BN23" s="217"/>
      <c r="BO23" s="217"/>
      <c r="BP23" s="217"/>
      <c r="BQ23" s="217"/>
      <c r="BR23" s="217"/>
      <c r="BS23" s="217"/>
      <c r="BT23" s="212" t="s">
        <v>1</v>
      </c>
      <c r="BU23" s="213"/>
      <c r="BV23" s="216">
        <f>MIN(BB23,BL23)</f>
        <v>0</v>
      </c>
      <c r="BW23" s="217"/>
      <c r="BX23" s="217"/>
      <c r="BY23" s="217"/>
      <c r="BZ23" s="217"/>
      <c r="CA23" s="217"/>
      <c r="CB23" s="217"/>
      <c r="CC23" s="217"/>
      <c r="CD23" s="212" t="s">
        <v>1</v>
      </c>
      <c r="CE23" s="213"/>
      <c r="CF23" s="216">
        <f>MIN(AL23,BV23)</f>
        <v>0</v>
      </c>
      <c r="CG23" s="217"/>
      <c r="CH23" s="217"/>
      <c r="CI23" s="217"/>
      <c r="CJ23" s="217"/>
      <c r="CK23" s="217"/>
      <c r="CL23" s="217"/>
      <c r="CM23" s="217"/>
      <c r="CN23" s="217"/>
      <c r="CO23" s="217"/>
      <c r="CP23" s="217"/>
      <c r="CQ23" s="217"/>
      <c r="CR23" s="212" t="s">
        <v>1</v>
      </c>
      <c r="CS23" s="213"/>
      <c r="CZ23" s="316">
        <v>11300</v>
      </c>
      <c r="DA23" s="316"/>
      <c r="DB23" s="316"/>
      <c r="DC23" s="316"/>
      <c r="DD23" s="5"/>
      <c r="DE23" s="5"/>
      <c r="DF23" s="5"/>
    </row>
    <row r="24" spans="1:110" s="2" customFormat="1" ht="24.95" customHeight="1">
      <c r="A24" s="3"/>
      <c r="B24" s="236"/>
      <c r="C24" s="215"/>
      <c r="D24" s="220"/>
      <c r="E24" s="221"/>
      <c r="F24" s="221"/>
      <c r="G24" s="221"/>
      <c r="H24" s="221"/>
      <c r="I24" s="221"/>
      <c r="J24" s="221"/>
      <c r="K24" s="221"/>
      <c r="L24" s="221"/>
      <c r="M24" s="221"/>
      <c r="N24" s="221"/>
      <c r="O24" s="221"/>
      <c r="P24" s="221"/>
      <c r="Q24" s="221"/>
      <c r="R24" s="221"/>
      <c r="S24" s="222"/>
      <c r="T24" s="243"/>
      <c r="U24" s="244"/>
      <c r="V24" s="244"/>
      <c r="W24" s="244"/>
      <c r="X24" s="244"/>
      <c r="Y24" s="244"/>
      <c r="Z24" s="244"/>
      <c r="AA24" s="244"/>
      <c r="AB24" s="244"/>
      <c r="AC24" s="244"/>
      <c r="AD24" s="245"/>
      <c r="AE24" s="249"/>
      <c r="AF24" s="98"/>
      <c r="AG24" s="98"/>
      <c r="AH24" s="98"/>
      <c r="AI24" s="98"/>
      <c r="AJ24" s="98"/>
      <c r="AK24" s="250"/>
      <c r="AL24" s="253"/>
      <c r="AM24" s="254"/>
      <c r="AN24" s="254"/>
      <c r="AO24" s="254"/>
      <c r="AP24" s="254"/>
      <c r="AQ24" s="254"/>
      <c r="AR24" s="254"/>
      <c r="AS24" s="254"/>
      <c r="AT24" s="214"/>
      <c r="AU24" s="215"/>
      <c r="AV24" s="249"/>
      <c r="AW24" s="98"/>
      <c r="AX24" s="98"/>
      <c r="AY24" s="98"/>
      <c r="AZ24" s="214"/>
      <c r="BA24" s="215"/>
      <c r="BB24" s="218"/>
      <c r="BC24" s="219"/>
      <c r="BD24" s="219"/>
      <c r="BE24" s="219"/>
      <c r="BF24" s="219"/>
      <c r="BG24" s="219"/>
      <c r="BH24" s="219"/>
      <c r="BI24" s="219"/>
      <c r="BJ24" s="214"/>
      <c r="BK24" s="215"/>
      <c r="BL24" s="218"/>
      <c r="BM24" s="219"/>
      <c r="BN24" s="219"/>
      <c r="BO24" s="219"/>
      <c r="BP24" s="219"/>
      <c r="BQ24" s="219"/>
      <c r="BR24" s="219"/>
      <c r="BS24" s="219"/>
      <c r="BT24" s="214"/>
      <c r="BU24" s="215"/>
      <c r="BV24" s="218"/>
      <c r="BW24" s="219"/>
      <c r="BX24" s="219"/>
      <c r="BY24" s="219"/>
      <c r="BZ24" s="219"/>
      <c r="CA24" s="219"/>
      <c r="CB24" s="219"/>
      <c r="CC24" s="219"/>
      <c r="CD24" s="214"/>
      <c r="CE24" s="215"/>
      <c r="CF24" s="218"/>
      <c r="CG24" s="219"/>
      <c r="CH24" s="219"/>
      <c r="CI24" s="219"/>
      <c r="CJ24" s="219"/>
      <c r="CK24" s="219"/>
      <c r="CL24" s="219"/>
      <c r="CM24" s="219"/>
      <c r="CN24" s="219"/>
      <c r="CO24" s="219"/>
      <c r="CP24" s="219"/>
      <c r="CQ24" s="219"/>
      <c r="CR24" s="214"/>
      <c r="CS24" s="215"/>
      <c r="CZ24" s="317">
        <v>16300</v>
      </c>
      <c r="DA24" s="317"/>
      <c r="DB24" s="317"/>
      <c r="DC24" s="317"/>
      <c r="DD24" s="5"/>
      <c r="DE24" s="5"/>
      <c r="DF24" s="5"/>
    </row>
    <row r="25" spans="1:110" s="2" customFormat="1" ht="15" customHeight="1">
      <c r="A25" s="3"/>
      <c r="B25" s="235">
        <v>43</v>
      </c>
      <c r="C25" s="213"/>
      <c r="D25" s="237"/>
      <c r="E25" s="238"/>
      <c r="F25" s="238"/>
      <c r="G25" s="238"/>
      <c r="H25" s="238"/>
      <c r="I25" s="238"/>
      <c r="J25" s="238"/>
      <c r="K25" s="238"/>
      <c r="L25" s="238"/>
      <c r="M25" s="238"/>
      <c r="N25" s="238"/>
      <c r="O25" s="238"/>
      <c r="P25" s="238"/>
      <c r="Q25" s="238"/>
      <c r="R25" s="238"/>
      <c r="S25" s="239"/>
      <c r="T25" s="240" t="s">
        <v>7</v>
      </c>
      <c r="U25" s="241"/>
      <c r="V25" s="241"/>
      <c r="W25" s="241"/>
      <c r="X25" s="241"/>
      <c r="Y25" s="241"/>
      <c r="Z25" s="241"/>
      <c r="AA25" s="241"/>
      <c r="AB25" s="241"/>
      <c r="AC25" s="241"/>
      <c r="AD25" s="242"/>
      <c r="AE25" s="246"/>
      <c r="AF25" s="247"/>
      <c r="AG25" s="247"/>
      <c r="AH25" s="247"/>
      <c r="AI25" s="247"/>
      <c r="AJ25" s="247"/>
      <c r="AK25" s="248"/>
      <c r="AL25" s="251"/>
      <c r="AM25" s="252"/>
      <c r="AN25" s="252"/>
      <c r="AO25" s="252"/>
      <c r="AP25" s="252"/>
      <c r="AQ25" s="252"/>
      <c r="AR25" s="252"/>
      <c r="AS25" s="252"/>
      <c r="AT25" s="212" t="s">
        <v>1</v>
      </c>
      <c r="AU25" s="213"/>
      <c r="AV25" s="246"/>
      <c r="AW25" s="247"/>
      <c r="AX25" s="247"/>
      <c r="AY25" s="247"/>
      <c r="AZ25" s="212" t="s">
        <v>23</v>
      </c>
      <c r="BA25" s="213"/>
      <c r="BB25" s="216" t="str">
        <f>IF(AE25="新２号",CZ23,IF(AE25="新３号",CZ24," "))</f>
        <v xml:space="preserve"> </v>
      </c>
      <c r="BC25" s="217"/>
      <c r="BD25" s="217"/>
      <c r="BE25" s="217"/>
      <c r="BF25" s="217"/>
      <c r="BG25" s="217"/>
      <c r="BH25" s="217"/>
      <c r="BI25" s="217"/>
      <c r="BJ25" s="212" t="s">
        <v>1</v>
      </c>
      <c r="BK25" s="213"/>
      <c r="BL25" s="216">
        <f t="shared" ref="BL25" si="1">AV25*450</f>
        <v>0</v>
      </c>
      <c r="BM25" s="217"/>
      <c r="BN25" s="217"/>
      <c r="BO25" s="217"/>
      <c r="BP25" s="217"/>
      <c r="BQ25" s="217"/>
      <c r="BR25" s="217"/>
      <c r="BS25" s="217"/>
      <c r="BT25" s="212" t="s">
        <v>1</v>
      </c>
      <c r="BU25" s="213"/>
      <c r="BV25" s="216">
        <f>MIN(BB25,BL25)</f>
        <v>0</v>
      </c>
      <c r="BW25" s="217"/>
      <c r="BX25" s="217"/>
      <c r="BY25" s="217"/>
      <c r="BZ25" s="217"/>
      <c r="CA25" s="217"/>
      <c r="CB25" s="217"/>
      <c r="CC25" s="217"/>
      <c r="CD25" s="212" t="s">
        <v>1</v>
      </c>
      <c r="CE25" s="213"/>
      <c r="CF25" s="216">
        <f>MIN(AL25,BV25)</f>
        <v>0</v>
      </c>
      <c r="CG25" s="217"/>
      <c r="CH25" s="217"/>
      <c r="CI25" s="217"/>
      <c r="CJ25" s="217"/>
      <c r="CK25" s="217"/>
      <c r="CL25" s="217"/>
      <c r="CM25" s="217"/>
      <c r="CN25" s="217"/>
      <c r="CO25" s="217"/>
      <c r="CP25" s="217"/>
      <c r="CQ25" s="217"/>
      <c r="CR25" s="212" t="s">
        <v>1</v>
      </c>
      <c r="CS25" s="213"/>
    </row>
    <row r="26" spans="1:110" s="2" customFormat="1" ht="24.95" customHeight="1">
      <c r="A26" s="3"/>
      <c r="B26" s="236"/>
      <c r="C26" s="215"/>
      <c r="D26" s="220"/>
      <c r="E26" s="221"/>
      <c r="F26" s="221"/>
      <c r="G26" s="221"/>
      <c r="H26" s="221"/>
      <c r="I26" s="221"/>
      <c r="J26" s="221"/>
      <c r="K26" s="221"/>
      <c r="L26" s="221"/>
      <c r="M26" s="221"/>
      <c r="N26" s="221"/>
      <c r="O26" s="221"/>
      <c r="P26" s="221"/>
      <c r="Q26" s="221"/>
      <c r="R26" s="221"/>
      <c r="S26" s="222"/>
      <c r="T26" s="243"/>
      <c r="U26" s="244"/>
      <c r="V26" s="244"/>
      <c r="W26" s="244"/>
      <c r="X26" s="244"/>
      <c r="Y26" s="244"/>
      <c r="Z26" s="244"/>
      <c r="AA26" s="244"/>
      <c r="AB26" s="244"/>
      <c r="AC26" s="244"/>
      <c r="AD26" s="245"/>
      <c r="AE26" s="249"/>
      <c r="AF26" s="98"/>
      <c r="AG26" s="98"/>
      <c r="AH26" s="98"/>
      <c r="AI26" s="98"/>
      <c r="AJ26" s="98"/>
      <c r="AK26" s="250"/>
      <c r="AL26" s="253"/>
      <c r="AM26" s="254"/>
      <c r="AN26" s="254"/>
      <c r="AO26" s="254"/>
      <c r="AP26" s="254"/>
      <c r="AQ26" s="254"/>
      <c r="AR26" s="254"/>
      <c r="AS26" s="254"/>
      <c r="AT26" s="214"/>
      <c r="AU26" s="215"/>
      <c r="AV26" s="249"/>
      <c r="AW26" s="98"/>
      <c r="AX26" s="98"/>
      <c r="AY26" s="98"/>
      <c r="AZ26" s="214"/>
      <c r="BA26" s="215"/>
      <c r="BB26" s="218"/>
      <c r="BC26" s="219"/>
      <c r="BD26" s="219"/>
      <c r="BE26" s="219"/>
      <c r="BF26" s="219"/>
      <c r="BG26" s="219"/>
      <c r="BH26" s="219"/>
      <c r="BI26" s="219"/>
      <c r="BJ26" s="214"/>
      <c r="BK26" s="215"/>
      <c r="BL26" s="218"/>
      <c r="BM26" s="219"/>
      <c r="BN26" s="219"/>
      <c r="BO26" s="219"/>
      <c r="BP26" s="219"/>
      <c r="BQ26" s="219"/>
      <c r="BR26" s="219"/>
      <c r="BS26" s="219"/>
      <c r="BT26" s="214"/>
      <c r="BU26" s="215"/>
      <c r="BV26" s="218"/>
      <c r="BW26" s="219"/>
      <c r="BX26" s="219"/>
      <c r="BY26" s="219"/>
      <c r="BZ26" s="219"/>
      <c r="CA26" s="219"/>
      <c r="CB26" s="219"/>
      <c r="CC26" s="219"/>
      <c r="CD26" s="214"/>
      <c r="CE26" s="215"/>
      <c r="CF26" s="218"/>
      <c r="CG26" s="219"/>
      <c r="CH26" s="219"/>
      <c r="CI26" s="219"/>
      <c r="CJ26" s="219"/>
      <c r="CK26" s="219"/>
      <c r="CL26" s="219"/>
      <c r="CM26" s="219"/>
      <c r="CN26" s="219"/>
      <c r="CO26" s="219"/>
      <c r="CP26" s="219"/>
      <c r="CQ26" s="219"/>
      <c r="CR26" s="214"/>
      <c r="CS26" s="215"/>
    </row>
    <row r="27" spans="1:110" s="2" customFormat="1" ht="15" customHeight="1">
      <c r="A27" s="3"/>
      <c r="B27" s="235">
        <v>44</v>
      </c>
      <c r="C27" s="213"/>
      <c r="D27" s="237"/>
      <c r="E27" s="238"/>
      <c r="F27" s="238"/>
      <c r="G27" s="238"/>
      <c r="H27" s="238"/>
      <c r="I27" s="238"/>
      <c r="J27" s="238"/>
      <c r="K27" s="238"/>
      <c r="L27" s="238"/>
      <c r="M27" s="238"/>
      <c r="N27" s="238"/>
      <c r="O27" s="238"/>
      <c r="P27" s="238"/>
      <c r="Q27" s="238"/>
      <c r="R27" s="238"/>
      <c r="S27" s="239"/>
      <c r="T27" s="240" t="s">
        <v>7</v>
      </c>
      <c r="U27" s="241"/>
      <c r="V27" s="241"/>
      <c r="W27" s="241"/>
      <c r="X27" s="241"/>
      <c r="Y27" s="241"/>
      <c r="Z27" s="241"/>
      <c r="AA27" s="241"/>
      <c r="AB27" s="241"/>
      <c r="AC27" s="241"/>
      <c r="AD27" s="242"/>
      <c r="AE27" s="246"/>
      <c r="AF27" s="247"/>
      <c r="AG27" s="247"/>
      <c r="AH27" s="247"/>
      <c r="AI27" s="247"/>
      <c r="AJ27" s="247"/>
      <c r="AK27" s="248"/>
      <c r="AL27" s="251"/>
      <c r="AM27" s="252"/>
      <c r="AN27" s="252"/>
      <c r="AO27" s="252"/>
      <c r="AP27" s="252"/>
      <c r="AQ27" s="252"/>
      <c r="AR27" s="252"/>
      <c r="AS27" s="252"/>
      <c r="AT27" s="212" t="s">
        <v>1</v>
      </c>
      <c r="AU27" s="213"/>
      <c r="AV27" s="246"/>
      <c r="AW27" s="247"/>
      <c r="AX27" s="247"/>
      <c r="AY27" s="247"/>
      <c r="AZ27" s="212" t="s">
        <v>23</v>
      </c>
      <c r="BA27" s="213"/>
      <c r="BB27" s="216" t="str">
        <f>IF(AE27="新２号",CZ23,IF(AE27="新３号",CZ24," "))</f>
        <v xml:space="preserve"> </v>
      </c>
      <c r="BC27" s="217"/>
      <c r="BD27" s="217"/>
      <c r="BE27" s="217"/>
      <c r="BF27" s="217"/>
      <c r="BG27" s="217"/>
      <c r="BH27" s="217"/>
      <c r="BI27" s="217"/>
      <c r="BJ27" s="212" t="s">
        <v>1</v>
      </c>
      <c r="BK27" s="213"/>
      <c r="BL27" s="216">
        <f t="shared" ref="BL27" si="2">AV27*450</f>
        <v>0</v>
      </c>
      <c r="BM27" s="217"/>
      <c r="BN27" s="217"/>
      <c r="BO27" s="217"/>
      <c r="BP27" s="217"/>
      <c r="BQ27" s="217"/>
      <c r="BR27" s="217"/>
      <c r="BS27" s="217"/>
      <c r="BT27" s="212" t="s">
        <v>1</v>
      </c>
      <c r="BU27" s="213"/>
      <c r="BV27" s="216">
        <f t="shared" ref="BV27" si="3">MIN(BB27,BL27)</f>
        <v>0</v>
      </c>
      <c r="BW27" s="217"/>
      <c r="BX27" s="217"/>
      <c r="BY27" s="217"/>
      <c r="BZ27" s="217"/>
      <c r="CA27" s="217"/>
      <c r="CB27" s="217"/>
      <c r="CC27" s="217"/>
      <c r="CD27" s="212" t="s">
        <v>1</v>
      </c>
      <c r="CE27" s="213"/>
      <c r="CF27" s="216">
        <f t="shared" ref="CF27" si="4">MIN(AL27,BV27)</f>
        <v>0</v>
      </c>
      <c r="CG27" s="217"/>
      <c r="CH27" s="217"/>
      <c r="CI27" s="217"/>
      <c r="CJ27" s="217"/>
      <c r="CK27" s="217"/>
      <c r="CL27" s="217"/>
      <c r="CM27" s="217"/>
      <c r="CN27" s="217"/>
      <c r="CO27" s="217"/>
      <c r="CP27" s="217"/>
      <c r="CQ27" s="217"/>
      <c r="CR27" s="212" t="s">
        <v>1</v>
      </c>
      <c r="CS27" s="213"/>
    </row>
    <row r="28" spans="1:110" s="2" customFormat="1" ht="24.95" customHeight="1">
      <c r="A28" s="3"/>
      <c r="B28" s="236"/>
      <c r="C28" s="215"/>
      <c r="D28" s="220"/>
      <c r="E28" s="221"/>
      <c r="F28" s="221"/>
      <c r="G28" s="221"/>
      <c r="H28" s="221"/>
      <c r="I28" s="221"/>
      <c r="J28" s="221"/>
      <c r="K28" s="221"/>
      <c r="L28" s="221"/>
      <c r="M28" s="221"/>
      <c r="N28" s="221"/>
      <c r="O28" s="221"/>
      <c r="P28" s="221"/>
      <c r="Q28" s="221"/>
      <c r="R28" s="221"/>
      <c r="S28" s="222"/>
      <c r="T28" s="243"/>
      <c r="U28" s="244"/>
      <c r="V28" s="244"/>
      <c r="W28" s="244"/>
      <c r="X28" s="244"/>
      <c r="Y28" s="244"/>
      <c r="Z28" s="244"/>
      <c r="AA28" s="244"/>
      <c r="AB28" s="244"/>
      <c r="AC28" s="244"/>
      <c r="AD28" s="245"/>
      <c r="AE28" s="249"/>
      <c r="AF28" s="98"/>
      <c r="AG28" s="98"/>
      <c r="AH28" s="98"/>
      <c r="AI28" s="98"/>
      <c r="AJ28" s="98"/>
      <c r="AK28" s="250"/>
      <c r="AL28" s="253"/>
      <c r="AM28" s="254"/>
      <c r="AN28" s="254"/>
      <c r="AO28" s="254"/>
      <c r="AP28" s="254"/>
      <c r="AQ28" s="254"/>
      <c r="AR28" s="254"/>
      <c r="AS28" s="254"/>
      <c r="AT28" s="214"/>
      <c r="AU28" s="215"/>
      <c r="AV28" s="249"/>
      <c r="AW28" s="98"/>
      <c r="AX28" s="98"/>
      <c r="AY28" s="98"/>
      <c r="AZ28" s="214"/>
      <c r="BA28" s="215"/>
      <c r="BB28" s="218"/>
      <c r="BC28" s="219"/>
      <c r="BD28" s="219"/>
      <c r="BE28" s="219"/>
      <c r="BF28" s="219"/>
      <c r="BG28" s="219"/>
      <c r="BH28" s="219"/>
      <c r="BI28" s="219"/>
      <c r="BJ28" s="214"/>
      <c r="BK28" s="215"/>
      <c r="BL28" s="218"/>
      <c r="BM28" s="219"/>
      <c r="BN28" s="219"/>
      <c r="BO28" s="219"/>
      <c r="BP28" s="219"/>
      <c r="BQ28" s="219"/>
      <c r="BR28" s="219"/>
      <c r="BS28" s="219"/>
      <c r="BT28" s="214"/>
      <c r="BU28" s="215"/>
      <c r="BV28" s="218"/>
      <c r="BW28" s="219"/>
      <c r="BX28" s="219"/>
      <c r="BY28" s="219"/>
      <c r="BZ28" s="219"/>
      <c r="CA28" s="219"/>
      <c r="CB28" s="219"/>
      <c r="CC28" s="219"/>
      <c r="CD28" s="214"/>
      <c r="CE28" s="215"/>
      <c r="CF28" s="218"/>
      <c r="CG28" s="219"/>
      <c r="CH28" s="219"/>
      <c r="CI28" s="219"/>
      <c r="CJ28" s="219"/>
      <c r="CK28" s="219"/>
      <c r="CL28" s="219"/>
      <c r="CM28" s="219"/>
      <c r="CN28" s="219"/>
      <c r="CO28" s="219"/>
      <c r="CP28" s="219"/>
      <c r="CQ28" s="219"/>
      <c r="CR28" s="214"/>
      <c r="CS28" s="215"/>
    </row>
    <row r="29" spans="1:110" s="2" customFormat="1" ht="15" customHeight="1">
      <c r="A29" s="3"/>
      <c r="B29" s="235">
        <v>45</v>
      </c>
      <c r="C29" s="213"/>
      <c r="D29" s="237"/>
      <c r="E29" s="238"/>
      <c r="F29" s="238"/>
      <c r="G29" s="238"/>
      <c r="H29" s="238"/>
      <c r="I29" s="238"/>
      <c r="J29" s="238"/>
      <c r="K29" s="238"/>
      <c r="L29" s="238"/>
      <c r="M29" s="238"/>
      <c r="N29" s="238"/>
      <c r="O29" s="238"/>
      <c r="P29" s="238"/>
      <c r="Q29" s="238"/>
      <c r="R29" s="238"/>
      <c r="S29" s="239"/>
      <c r="T29" s="240" t="s">
        <v>7</v>
      </c>
      <c r="U29" s="241"/>
      <c r="V29" s="241"/>
      <c r="W29" s="241"/>
      <c r="X29" s="241"/>
      <c r="Y29" s="241"/>
      <c r="Z29" s="241"/>
      <c r="AA29" s="241"/>
      <c r="AB29" s="241"/>
      <c r="AC29" s="241"/>
      <c r="AD29" s="242"/>
      <c r="AE29" s="246"/>
      <c r="AF29" s="247"/>
      <c r="AG29" s="247"/>
      <c r="AH29" s="247"/>
      <c r="AI29" s="247"/>
      <c r="AJ29" s="247"/>
      <c r="AK29" s="248"/>
      <c r="AL29" s="251"/>
      <c r="AM29" s="252"/>
      <c r="AN29" s="252"/>
      <c r="AO29" s="252"/>
      <c r="AP29" s="252"/>
      <c r="AQ29" s="252"/>
      <c r="AR29" s="252"/>
      <c r="AS29" s="252"/>
      <c r="AT29" s="212" t="s">
        <v>1</v>
      </c>
      <c r="AU29" s="213"/>
      <c r="AV29" s="246"/>
      <c r="AW29" s="247"/>
      <c r="AX29" s="247"/>
      <c r="AY29" s="247"/>
      <c r="AZ29" s="212" t="s">
        <v>23</v>
      </c>
      <c r="BA29" s="213"/>
      <c r="BB29" s="216" t="str">
        <f>IF(AE29="新２号",CZ23,IF(AE29="新３号",CZ24," "))</f>
        <v xml:space="preserve"> </v>
      </c>
      <c r="BC29" s="217"/>
      <c r="BD29" s="217"/>
      <c r="BE29" s="217"/>
      <c r="BF29" s="217"/>
      <c r="BG29" s="217"/>
      <c r="BH29" s="217"/>
      <c r="BI29" s="217"/>
      <c r="BJ29" s="212" t="s">
        <v>1</v>
      </c>
      <c r="BK29" s="213"/>
      <c r="BL29" s="216">
        <f t="shared" ref="BL29" si="5">AV29*450</f>
        <v>0</v>
      </c>
      <c r="BM29" s="217"/>
      <c r="BN29" s="217"/>
      <c r="BO29" s="217"/>
      <c r="BP29" s="217"/>
      <c r="BQ29" s="217"/>
      <c r="BR29" s="217"/>
      <c r="BS29" s="217"/>
      <c r="BT29" s="212" t="s">
        <v>1</v>
      </c>
      <c r="BU29" s="213"/>
      <c r="BV29" s="216">
        <f t="shared" ref="BV29" si="6">MIN(BB29,BL29)</f>
        <v>0</v>
      </c>
      <c r="BW29" s="217"/>
      <c r="BX29" s="217"/>
      <c r="BY29" s="217"/>
      <c r="BZ29" s="217"/>
      <c r="CA29" s="217"/>
      <c r="CB29" s="217"/>
      <c r="CC29" s="217"/>
      <c r="CD29" s="212" t="s">
        <v>1</v>
      </c>
      <c r="CE29" s="213"/>
      <c r="CF29" s="216">
        <f t="shared" ref="CF29" si="7">MIN(AL29,BV29)</f>
        <v>0</v>
      </c>
      <c r="CG29" s="217"/>
      <c r="CH29" s="217"/>
      <c r="CI29" s="217"/>
      <c r="CJ29" s="217"/>
      <c r="CK29" s="217"/>
      <c r="CL29" s="217"/>
      <c r="CM29" s="217"/>
      <c r="CN29" s="217"/>
      <c r="CO29" s="217"/>
      <c r="CP29" s="217"/>
      <c r="CQ29" s="217"/>
      <c r="CR29" s="212" t="s">
        <v>1</v>
      </c>
      <c r="CS29" s="213"/>
    </row>
    <row r="30" spans="1:110" s="2" customFormat="1" ht="24.95" customHeight="1">
      <c r="A30" s="3"/>
      <c r="B30" s="236"/>
      <c r="C30" s="215"/>
      <c r="D30" s="220"/>
      <c r="E30" s="221"/>
      <c r="F30" s="221"/>
      <c r="G30" s="221"/>
      <c r="H30" s="221"/>
      <c r="I30" s="221"/>
      <c r="J30" s="221"/>
      <c r="K30" s="221"/>
      <c r="L30" s="221"/>
      <c r="M30" s="221"/>
      <c r="N30" s="221"/>
      <c r="O30" s="221"/>
      <c r="P30" s="221"/>
      <c r="Q30" s="221"/>
      <c r="R30" s="221"/>
      <c r="S30" s="222"/>
      <c r="T30" s="243"/>
      <c r="U30" s="244"/>
      <c r="V30" s="244"/>
      <c r="W30" s="244"/>
      <c r="X30" s="244"/>
      <c r="Y30" s="244"/>
      <c r="Z30" s="244"/>
      <c r="AA30" s="244"/>
      <c r="AB30" s="244"/>
      <c r="AC30" s="244"/>
      <c r="AD30" s="245"/>
      <c r="AE30" s="249"/>
      <c r="AF30" s="98"/>
      <c r="AG30" s="98"/>
      <c r="AH30" s="98"/>
      <c r="AI30" s="98"/>
      <c r="AJ30" s="98"/>
      <c r="AK30" s="250"/>
      <c r="AL30" s="253"/>
      <c r="AM30" s="254"/>
      <c r="AN30" s="254"/>
      <c r="AO30" s="254"/>
      <c r="AP30" s="254"/>
      <c r="AQ30" s="254"/>
      <c r="AR30" s="254"/>
      <c r="AS30" s="254"/>
      <c r="AT30" s="214"/>
      <c r="AU30" s="215"/>
      <c r="AV30" s="249"/>
      <c r="AW30" s="98"/>
      <c r="AX30" s="98"/>
      <c r="AY30" s="98"/>
      <c r="AZ30" s="214"/>
      <c r="BA30" s="215"/>
      <c r="BB30" s="218"/>
      <c r="BC30" s="219"/>
      <c r="BD30" s="219"/>
      <c r="BE30" s="219"/>
      <c r="BF30" s="219"/>
      <c r="BG30" s="219"/>
      <c r="BH30" s="219"/>
      <c r="BI30" s="219"/>
      <c r="BJ30" s="214"/>
      <c r="BK30" s="215"/>
      <c r="BL30" s="218"/>
      <c r="BM30" s="219"/>
      <c r="BN30" s="219"/>
      <c r="BO30" s="219"/>
      <c r="BP30" s="219"/>
      <c r="BQ30" s="219"/>
      <c r="BR30" s="219"/>
      <c r="BS30" s="219"/>
      <c r="BT30" s="214"/>
      <c r="BU30" s="215"/>
      <c r="BV30" s="218"/>
      <c r="BW30" s="219"/>
      <c r="BX30" s="219"/>
      <c r="BY30" s="219"/>
      <c r="BZ30" s="219"/>
      <c r="CA30" s="219"/>
      <c r="CB30" s="219"/>
      <c r="CC30" s="219"/>
      <c r="CD30" s="214"/>
      <c r="CE30" s="215"/>
      <c r="CF30" s="218"/>
      <c r="CG30" s="219"/>
      <c r="CH30" s="219"/>
      <c r="CI30" s="219"/>
      <c r="CJ30" s="219"/>
      <c r="CK30" s="219"/>
      <c r="CL30" s="219"/>
      <c r="CM30" s="219"/>
      <c r="CN30" s="219"/>
      <c r="CO30" s="219"/>
      <c r="CP30" s="219"/>
      <c r="CQ30" s="219"/>
      <c r="CR30" s="214"/>
      <c r="CS30" s="215"/>
    </row>
    <row r="31" spans="1:110" s="2" customFormat="1" ht="15" customHeight="1">
      <c r="A31" s="3"/>
      <c r="B31" s="235">
        <v>46</v>
      </c>
      <c r="C31" s="213"/>
      <c r="D31" s="237"/>
      <c r="E31" s="238"/>
      <c r="F31" s="238"/>
      <c r="G31" s="238"/>
      <c r="H31" s="238"/>
      <c r="I31" s="238"/>
      <c r="J31" s="238"/>
      <c r="K31" s="238"/>
      <c r="L31" s="238"/>
      <c r="M31" s="238"/>
      <c r="N31" s="238"/>
      <c r="O31" s="238"/>
      <c r="P31" s="238"/>
      <c r="Q31" s="238"/>
      <c r="R31" s="238"/>
      <c r="S31" s="239"/>
      <c r="T31" s="240" t="s">
        <v>7</v>
      </c>
      <c r="U31" s="241"/>
      <c r="V31" s="241"/>
      <c r="W31" s="241"/>
      <c r="X31" s="241"/>
      <c r="Y31" s="241"/>
      <c r="Z31" s="241"/>
      <c r="AA31" s="241"/>
      <c r="AB31" s="241"/>
      <c r="AC31" s="241"/>
      <c r="AD31" s="242"/>
      <c r="AE31" s="246"/>
      <c r="AF31" s="247"/>
      <c r="AG31" s="247"/>
      <c r="AH31" s="247"/>
      <c r="AI31" s="247"/>
      <c r="AJ31" s="247"/>
      <c r="AK31" s="248"/>
      <c r="AL31" s="251"/>
      <c r="AM31" s="252"/>
      <c r="AN31" s="252"/>
      <c r="AO31" s="252"/>
      <c r="AP31" s="252"/>
      <c r="AQ31" s="252"/>
      <c r="AR31" s="252"/>
      <c r="AS31" s="252"/>
      <c r="AT31" s="212" t="s">
        <v>1</v>
      </c>
      <c r="AU31" s="213"/>
      <c r="AV31" s="246"/>
      <c r="AW31" s="247"/>
      <c r="AX31" s="247"/>
      <c r="AY31" s="247"/>
      <c r="AZ31" s="212" t="s">
        <v>23</v>
      </c>
      <c r="BA31" s="213"/>
      <c r="BB31" s="216" t="str">
        <f>IF(AE31="新２号",CZ23,IF(AE31="新３号",CZ24," "))</f>
        <v xml:space="preserve"> </v>
      </c>
      <c r="BC31" s="217"/>
      <c r="BD31" s="217"/>
      <c r="BE31" s="217"/>
      <c r="BF31" s="217"/>
      <c r="BG31" s="217"/>
      <c r="BH31" s="217"/>
      <c r="BI31" s="217"/>
      <c r="BJ31" s="212" t="s">
        <v>1</v>
      </c>
      <c r="BK31" s="213"/>
      <c r="BL31" s="216">
        <f t="shared" ref="BL31" si="8">AV31*450</f>
        <v>0</v>
      </c>
      <c r="BM31" s="217"/>
      <c r="BN31" s="217"/>
      <c r="BO31" s="217"/>
      <c r="BP31" s="217"/>
      <c r="BQ31" s="217"/>
      <c r="BR31" s="217"/>
      <c r="BS31" s="217"/>
      <c r="BT31" s="212" t="s">
        <v>1</v>
      </c>
      <c r="BU31" s="213"/>
      <c r="BV31" s="216">
        <f t="shared" ref="BV31" si="9">MIN(BB31,BL31)</f>
        <v>0</v>
      </c>
      <c r="BW31" s="217"/>
      <c r="BX31" s="217"/>
      <c r="BY31" s="217"/>
      <c r="BZ31" s="217"/>
      <c r="CA31" s="217"/>
      <c r="CB31" s="217"/>
      <c r="CC31" s="217"/>
      <c r="CD31" s="212" t="s">
        <v>1</v>
      </c>
      <c r="CE31" s="213"/>
      <c r="CF31" s="216">
        <f t="shared" ref="CF31" si="10">MIN(AL31,BV31)</f>
        <v>0</v>
      </c>
      <c r="CG31" s="217"/>
      <c r="CH31" s="217"/>
      <c r="CI31" s="217"/>
      <c r="CJ31" s="217"/>
      <c r="CK31" s="217"/>
      <c r="CL31" s="217"/>
      <c r="CM31" s="217"/>
      <c r="CN31" s="217"/>
      <c r="CO31" s="217"/>
      <c r="CP31" s="217"/>
      <c r="CQ31" s="217"/>
      <c r="CR31" s="212" t="s">
        <v>1</v>
      </c>
      <c r="CS31" s="213"/>
    </row>
    <row r="32" spans="1:110" s="2" customFormat="1" ht="24.95" customHeight="1">
      <c r="A32" s="3"/>
      <c r="B32" s="236"/>
      <c r="C32" s="215"/>
      <c r="D32" s="220"/>
      <c r="E32" s="221"/>
      <c r="F32" s="221"/>
      <c r="G32" s="221"/>
      <c r="H32" s="221"/>
      <c r="I32" s="221"/>
      <c r="J32" s="221"/>
      <c r="K32" s="221"/>
      <c r="L32" s="221"/>
      <c r="M32" s="221"/>
      <c r="N32" s="221"/>
      <c r="O32" s="221"/>
      <c r="P32" s="221"/>
      <c r="Q32" s="221"/>
      <c r="R32" s="221"/>
      <c r="S32" s="222"/>
      <c r="T32" s="243"/>
      <c r="U32" s="244"/>
      <c r="V32" s="244"/>
      <c r="W32" s="244"/>
      <c r="X32" s="244"/>
      <c r="Y32" s="244"/>
      <c r="Z32" s="244"/>
      <c r="AA32" s="244"/>
      <c r="AB32" s="244"/>
      <c r="AC32" s="244"/>
      <c r="AD32" s="245"/>
      <c r="AE32" s="249"/>
      <c r="AF32" s="98"/>
      <c r="AG32" s="98"/>
      <c r="AH32" s="98"/>
      <c r="AI32" s="98"/>
      <c r="AJ32" s="98"/>
      <c r="AK32" s="250"/>
      <c r="AL32" s="253"/>
      <c r="AM32" s="254"/>
      <c r="AN32" s="254"/>
      <c r="AO32" s="254"/>
      <c r="AP32" s="254"/>
      <c r="AQ32" s="254"/>
      <c r="AR32" s="254"/>
      <c r="AS32" s="254"/>
      <c r="AT32" s="214"/>
      <c r="AU32" s="215"/>
      <c r="AV32" s="249"/>
      <c r="AW32" s="98"/>
      <c r="AX32" s="98"/>
      <c r="AY32" s="98"/>
      <c r="AZ32" s="214"/>
      <c r="BA32" s="215"/>
      <c r="BB32" s="218"/>
      <c r="BC32" s="219"/>
      <c r="BD32" s="219"/>
      <c r="BE32" s="219"/>
      <c r="BF32" s="219"/>
      <c r="BG32" s="219"/>
      <c r="BH32" s="219"/>
      <c r="BI32" s="219"/>
      <c r="BJ32" s="214"/>
      <c r="BK32" s="215"/>
      <c r="BL32" s="218"/>
      <c r="BM32" s="219"/>
      <c r="BN32" s="219"/>
      <c r="BO32" s="219"/>
      <c r="BP32" s="219"/>
      <c r="BQ32" s="219"/>
      <c r="BR32" s="219"/>
      <c r="BS32" s="219"/>
      <c r="BT32" s="214"/>
      <c r="BU32" s="215"/>
      <c r="BV32" s="218"/>
      <c r="BW32" s="219"/>
      <c r="BX32" s="219"/>
      <c r="BY32" s="219"/>
      <c r="BZ32" s="219"/>
      <c r="CA32" s="219"/>
      <c r="CB32" s="219"/>
      <c r="CC32" s="219"/>
      <c r="CD32" s="214"/>
      <c r="CE32" s="215"/>
      <c r="CF32" s="218"/>
      <c r="CG32" s="219"/>
      <c r="CH32" s="219"/>
      <c r="CI32" s="219"/>
      <c r="CJ32" s="219"/>
      <c r="CK32" s="219"/>
      <c r="CL32" s="219"/>
      <c r="CM32" s="219"/>
      <c r="CN32" s="219"/>
      <c r="CO32" s="219"/>
      <c r="CP32" s="219"/>
      <c r="CQ32" s="219"/>
      <c r="CR32" s="214"/>
      <c r="CS32" s="215"/>
    </row>
    <row r="33" spans="1:97" s="2" customFormat="1" ht="15" customHeight="1">
      <c r="A33" s="3"/>
      <c r="B33" s="235">
        <v>47</v>
      </c>
      <c r="C33" s="213"/>
      <c r="D33" s="237"/>
      <c r="E33" s="238"/>
      <c r="F33" s="238"/>
      <c r="G33" s="238"/>
      <c r="H33" s="238"/>
      <c r="I33" s="238"/>
      <c r="J33" s="238"/>
      <c r="K33" s="238"/>
      <c r="L33" s="238"/>
      <c r="M33" s="238"/>
      <c r="N33" s="238"/>
      <c r="O33" s="238"/>
      <c r="P33" s="238"/>
      <c r="Q33" s="238"/>
      <c r="R33" s="238"/>
      <c r="S33" s="239"/>
      <c r="T33" s="240" t="s">
        <v>7</v>
      </c>
      <c r="U33" s="241"/>
      <c r="V33" s="241"/>
      <c r="W33" s="241"/>
      <c r="X33" s="241"/>
      <c r="Y33" s="241"/>
      <c r="Z33" s="241"/>
      <c r="AA33" s="241"/>
      <c r="AB33" s="241"/>
      <c r="AC33" s="241"/>
      <c r="AD33" s="242"/>
      <c r="AE33" s="246"/>
      <c r="AF33" s="247"/>
      <c r="AG33" s="247"/>
      <c r="AH33" s="247"/>
      <c r="AI33" s="247"/>
      <c r="AJ33" s="247"/>
      <c r="AK33" s="248"/>
      <c r="AL33" s="251"/>
      <c r="AM33" s="252"/>
      <c r="AN33" s="252"/>
      <c r="AO33" s="252"/>
      <c r="AP33" s="252"/>
      <c r="AQ33" s="252"/>
      <c r="AR33" s="252"/>
      <c r="AS33" s="252"/>
      <c r="AT33" s="212" t="s">
        <v>1</v>
      </c>
      <c r="AU33" s="213"/>
      <c r="AV33" s="246"/>
      <c r="AW33" s="247"/>
      <c r="AX33" s="247"/>
      <c r="AY33" s="247"/>
      <c r="AZ33" s="212" t="s">
        <v>23</v>
      </c>
      <c r="BA33" s="213"/>
      <c r="BB33" s="216" t="str">
        <f>IF(AE33="新２号",CZ23,IF(AE33="新３号",CZ24," "))</f>
        <v xml:space="preserve"> </v>
      </c>
      <c r="BC33" s="217"/>
      <c r="BD33" s="217"/>
      <c r="BE33" s="217"/>
      <c r="BF33" s="217"/>
      <c r="BG33" s="217"/>
      <c r="BH33" s="217"/>
      <c r="BI33" s="217"/>
      <c r="BJ33" s="212" t="s">
        <v>1</v>
      </c>
      <c r="BK33" s="213"/>
      <c r="BL33" s="216">
        <f t="shared" ref="BL33" si="11">AV33*450</f>
        <v>0</v>
      </c>
      <c r="BM33" s="217"/>
      <c r="BN33" s="217"/>
      <c r="BO33" s="217"/>
      <c r="BP33" s="217"/>
      <c r="BQ33" s="217"/>
      <c r="BR33" s="217"/>
      <c r="BS33" s="217"/>
      <c r="BT33" s="212" t="s">
        <v>1</v>
      </c>
      <c r="BU33" s="213"/>
      <c r="BV33" s="216">
        <f t="shared" ref="BV33" si="12">MIN(BB33,BL33)</f>
        <v>0</v>
      </c>
      <c r="BW33" s="217"/>
      <c r="BX33" s="217"/>
      <c r="BY33" s="217"/>
      <c r="BZ33" s="217"/>
      <c r="CA33" s="217"/>
      <c r="CB33" s="217"/>
      <c r="CC33" s="217"/>
      <c r="CD33" s="212" t="s">
        <v>1</v>
      </c>
      <c r="CE33" s="213"/>
      <c r="CF33" s="216">
        <f t="shared" ref="CF33" si="13">MIN(AL33,BV33)</f>
        <v>0</v>
      </c>
      <c r="CG33" s="217"/>
      <c r="CH33" s="217"/>
      <c r="CI33" s="217"/>
      <c r="CJ33" s="217"/>
      <c r="CK33" s="217"/>
      <c r="CL33" s="217"/>
      <c r="CM33" s="217"/>
      <c r="CN33" s="217"/>
      <c r="CO33" s="217"/>
      <c r="CP33" s="217"/>
      <c r="CQ33" s="217"/>
      <c r="CR33" s="212" t="s">
        <v>1</v>
      </c>
      <c r="CS33" s="213"/>
    </row>
    <row r="34" spans="1:97" s="2" customFormat="1" ht="24.95" customHeight="1">
      <c r="A34" s="3"/>
      <c r="B34" s="236"/>
      <c r="C34" s="215"/>
      <c r="D34" s="220"/>
      <c r="E34" s="221"/>
      <c r="F34" s="221"/>
      <c r="G34" s="221"/>
      <c r="H34" s="221"/>
      <c r="I34" s="221"/>
      <c r="J34" s="221"/>
      <c r="K34" s="221"/>
      <c r="L34" s="221"/>
      <c r="M34" s="221"/>
      <c r="N34" s="221"/>
      <c r="O34" s="221"/>
      <c r="P34" s="221"/>
      <c r="Q34" s="221"/>
      <c r="R34" s="221"/>
      <c r="S34" s="222"/>
      <c r="T34" s="243"/>
      <c r="U34" s="244"/>
      <c r="V34" s="244"/>
      <c r="W34" s="244"/>
      <c r="X34" s="244"/>
      <c r="Y34" s="244"/>
      <c r="Z34" s="244"/>
      <c r="AA34" s="244"/>
      <c r="AB34" s="244"/>
      <c r="AC34" s="244"/>
      <c r="AD34" s="245"/>
      <c r="AE34" s="249"/>
      <c r="AF34" s="98"/>
      <c r="AG34" s="98"/>
      <c r="AH34" s="98"/>
      <c r="AI34" s="98"/>
      <c r="AJ34" s="98"/>
      <c r="AK34" s="250"/>
      <c r="AL34" s="253"/>
      <c r="AM34" s="254"/>
      <c r="AN34" s="254"/>
      <c r="AO34" s="254"/>
      <c r="AP34" s="254"/>
      <c r="AQ34" s="254"/>
      <c r="AR34" s="254"/>
      <c r="AS34" s="254"/>
      <c r="AT34" s="214"/>
      <c r="AU34" s="215"/>
      <c r="AV34" s="249"/>
      <c r="AW34" s="98"/>
      <c r="AX34" s="98"/>
      <c r="AY34" s="98"/>
      <c r="AZ34" s="214"/>
      <c r="BA34" s="215"/>
      <c r="BB34" s="218"/>
      <c r="BC34" s="219"/>
      <c r="BD34" s="219"/>
      <c r="BE34" s="219"/>
      <c r="BF34" s="219"/>
      <c r="BG34" s="219"/>
      <c r="BH34" s="219"/>
      <c r="BI34" s="219"/>
      <c r="BJ34" s="214"/>
      <c r="BK34" s="215"/>
      <c r="BL34" s="218"/>
      <c r="BM34" s="219"/>
      <c r="BN34" s="219"/>
      <c r="BO34" s="219"/>
      <c r="BP34" s="219"/>
      <c r="BQ34" s="219"/>
      <c r="BR34" s="219"/>
      <c r="BS34" s="219"/>
      <c r="BT34" s="214"/>
      <c r="BU34" s="215"/>
      <c r="BV34" s="218"/>
      <c r="BW34" s="219"/>
      <c r="BX34" s="219"/>
      <c r="BY34" s="219"/>
      <c r="BZ34" s="219"/>
      <c r="CA34" s="219"/>
      <c r="CB34" s="219"/>
      <c r="CC34" s="219"/>
      <c r="CD34" s="214"/>
      <c r="CE34" s="215"/>
      <c r="CF34" s="218"/>
      <c r="CG34" s="219"/>
      <c r="CH34" s="219"/>
      <c r="CI34" s="219"/>
      <c r="CJ34" s="219"/>
      <c r="CK34" s="219"/>
      <c r="CL34" s="219"/>
      <c r="CM34" s="219"/>
      <c r="CN34" s="219"/>
      <c r="CO34" s="219"/>
      <c r="CP34" s="219"/>
      <c r="CQ34" s="219"/>
      <c r="CR34" s="214"/>
      <c r="CS34" s="215"/>
    </row>
    <row r="35" spans="1:97" s="2" customFormat="1" ht="15" customHeight="1">
      <c r="A35" s="3"/>
      <c r="B35" s="235">
        <v>48</v>
      </c>
      <c r="C35" s="213"/>
      <c r="D35" s="237"/>
      <c r="E35" s="238"/>
      <c r="F35" s="238"/>
      <c r="G35" s="238"/>
      <c r="H35" s="238"/>
      <c r="I35" s="238"/>
      <c r="J35" s="238"/>
      <c r="K35" s="238"/>
      <c r="L35" s="238"/>
      <c r="M35" s="238"/>
      <c r="N35" s="238"/>
      <c r="O35" s="238"/>
      <c r="P35" s="238"/>
      <c r="Q35" s="238"/>
      <c r="R35" s="238"/>
      <c r="S35" s="239"/>
      <c r="T35" s="240" t="s">
        <v>7</v>
      </c>
      <c r="U35" s="241"/>
      <c r="V35" s="241"/>
      <c r="W35" s="241"/>
      <c r="X35" s="241"/>
      <c r="Y35" s="241"/>
      <c r="Z35" s="241"/>
      <c r="AA35" s="241"/>
      <c r="AB35" s="241"/>
      <c r="AC35" s="241"/>
      <c r="AD35" s="242"/>
      <c r="AE35" s="246"/>
      <c r="AF35" s="247"/>
      <c r="AG35" s="247"/>
      <c r="AH35" s="247"/>
      <c r="AI35" s="247"/>
      <c r="AJ35" s="247"/>
      <c r="AK35" s="248"/>
      <c r="AL35" s="251"/>
      <c r="AM35" s="252"/>
      <c r="AN35" s="252"/>
      <c r="AO35" s="252"/>
      <c r="AP35" s="252"/>
      <c r="AQ35" s="252"/>
      <c r="AR35" s="252"/>
      <c r="AS35" s="252"/>
      <c r="AT35" s="212" t="s">
        <v>1</v>
      </c>
      <c r="AU35" s="213"/>
      <c r="AV35" s="246"/>
      <c r="AW35" s="247"/>
      <c r="AX35" s="247"/>
      <c r="AY35" s="247"/>
      <c r="AZ35" s="212" t="s">
        <v>23</v>
      </c>
      <c r="BA35" s="213"/>
      <c r="BB35" s="216" t="str">
        <f>IF(AE35="新２号",CZ23,IF(AE35="新３号",CZ24," "))</f>
        <v xml:space="preserve"> </v>
      </c>
      <c r="BC35" s="217"/>
      <c r="BD35" s="217"/>
      <c r="BE35" s="217"/>
      <c r="BF35" s="217"/>
      <c r="BG35" s="217"/>
      <c r="BH35" s="217"/>
      <c r="BI35" s="217"/>
      <c r="BJ35" s="212" t="s">
        <v>1</v>
      </c>
      <c r="BK35" s="213"/>
      <c r="BL35" s="216">
        <f t="shared" ref="BL35" si="14">AV35*450</f>
        <v>0</v>
      </c>
      <c r="BM35" s="217"/>
      <c r="BN35" s="217"/>
      <c r="BO35" s="217"/>
      <c r="BP35" s="217"/>
      <c r="BQ35" s="217"/>
      <c r="BR35" s="217"/>
      <c r="BS35" s="217"/>
      <c r="BT35" s="212" t="s">
        <v>1</v>
      </c>
      <c r="BU35" s="213"/>
      <c r="BV35" s="216">
        <f t="shared" ref="BV35" si="15">MIN(BB35,BL35)</f>
        <v>0</v>
      </c>
      <c r="BW35" s="217"/>
      <c r="BX35" s="217"/>
      <c r="BY35" s="217"/>
      <c r="BZ35" s="217"/>
      <c r="CA35" s="217"/>
      <c r="CB35" s="217"/>
      <c r="CC35" s="217"/>
      <c r="CD35" s="212" t="s">
        <v>1</v>
      </c>
      <c r="CE35" s="213"/>
      <c r="CF35" s="216">
        <f t="shared" ref="CF35" si="16">MIN(AL35,BV35)</f>
        <v>0</v>
      </c>
      <c r="CG35" s="217"/>
      <c r="CH35" s="217"/>
      <c r="CI35" s="217"/>
      <c r="CJ35" s="217"/>
      <c r="CK35" s="217"/>
      <c r="CL35" s="217"/>
      <c r="CM35" s="217"/>
      <c r="CN35" s="217"/>
      <c r="CO35" s="217"/>
      <c r="CP35" s="217"/>
      <c r="CQ35" s="217"/>
      <c r="CR35" s="212" t="s">
        <v>1</v>
      </c>
      <c r="CS35" s="213"/>
    </row>
    <row r="36" spans="1:97" s="2" customFormat="1" ht="24.95" customHeight="1">
      <c r="A36" s="3"/>
      <c r="B36" s="236"/>
      <c r="C36" s="215"/>
      <c r="D36" s="220"/>
      <c r="E36" s="221"/>
      <c r="F36" s="221"/>
      <c r="G36" s="221"/>
      <c r="H36" s="221"/>
      <c r="I36" s="221"/>
      <c r="J36" s="221"/>
      <c r="K36" s="221"/>
      <c r="L36" s="221"/>
      <c r="M36" s="221"/>
      <c r="N36" s="221"/>
      <c r="O36" s="221"/>
      <c r="P36" s="221"/>
      <c r="Q36" s="221"/>
      <c r="R36" s="221"/>
      <c r="S36" s="222"/>
      <c r="T36" s="243"/>
      <c r="U36" s="244"/>
      <c r="V36" s="244"/>
      <c r="W36" s="244"/>
      <c r="X36" s="244"/>
      <c r="Y36" s="244"/>
      <c r="Z36" s="244"/>
      <c r="AA36" s="244"/>
      <c r="AB36" s="244"/>
      <c r="AC36" s="244"/>
      <c r="AD36" s="245"/>
      <c r="AE36" s="249"/>
      <c r="AF36" s="98"/>
      <c r="AG36" s="98"/>
      <c r="AH36" s="98"/>
      <c r="AI36" s="98"/>
      <c r="AJ36" s="98"/>
      <c r="AK36" s="250"/>
      <c r="AL36" s="253"/>
      <c r="AM36" s="254"/>
      <c r="AN36" s="254"/>
      <c r="AO36" s="254"/>
      <c r="AP36" s="254"/>
      <c r="AQ36" s="254"/>
      <c r="AR36" s="254"/>
      <c r="AS36" s="254"/>
      <c r="AT36" s="214"/>
      <c r="AU36" s="215"/>
      <c r="AV36" s="249"/>
      <c r="AW36" s="98"/>
      <c r="AX36" s="98"/>
      <c r="AY36" s="98"/>
      <c r="AZ36" s="214"/>
      <c r="BA36" s="215"/>
      <c r="BB36" s="218"/>
      <c r="BC36" s="219"/>
      <c r="BD36" s="219"/>
      <c r="BE36" s="219"/>
      <c r="BF36" s="219"/>
      <c r="BG36" s="219"/>
      <c r="BH36" s="219"/>
      <c r="BI36" s="219"/>
      <c r="BJ36" s="214"/>
      <c r="BK36" s="215"/>
      <c r="BL36" s="218"/>
      <c r="BM36" s="219"/>
      <c r="BN36" s="219"/>
      <c r="BO36" s="219"/>
      <c r="BP36" s="219"/>
      <c r="BQ36" s="219"/>
      <c r="BR36" s="219"/>
      <c r="BS36" s="219"/>
      <c r="BT36" s="214"/>
      <c r="BU36" s="215"/>
      <c r="BV36" s="218"/>
      <c r="BW36" s="219"/>
      <c r="BX36" s="219"/>
      <c r="BY36" s="219"/>
      <c r="BZ36" s="219"/>
      <c r="CA36" s="219"/>
      <c r="CB36" s="219"/>
      <c r="CC36" s="219"/>
      <c r="CD36" s="214"/>
      <c r="CE36" s="215"/>
      <c r="CF36" s="218"/>
      <c r="CG36" s="219"/>
      <c r="CH36" s="219"/>
      <c r="CI36" s="219"/>
      <c r="CJ36" s="219"/>
      <c r="CK36" s="219"/>
      <c r="CL36" s="219"/>
      <c r="CM36" s="219"/>
      <c r="CN36" s="219"/>
      <c r="CO36" s="219"/>
      <c r="CP36" s="219"/>
      <c r="CQ36" s="219"/>
      <c r="CR36" s="214"/>
      <c r="CS36" s="215"/>
    </row>
    <row r="37" spans="1:97" s="2" customFormat="1" ht="15" customHeight="1">
      <c r="A37" s="3"/>
      <c r="B37" s="235">
        <v>49</v>
      </c>
      <c r="C37" s="213"/>
      <c r="D37" s="237"/>
      <c r="E37" s="238"/>
      <c r="F37" s="238"/>
      <c r="G37" s="238"/>
      <c r="H37" s="238"/>
      <c r="I37" s="238"/>
      <c r="J37" s="238"/>
      <c r="K37" s="238"/>
      <c r="L37" s="238"/>
      <c r="M37" s="238"/>
      <c r="N37" s="238"/>
      <c r="O37" s="238"/>
      <c r="P37" s="238"/>
      <c r="Q37" s="238"/>
      <c r="R37" s="238"/>
      <c r="S37" s="239"/>
      <c r="T37" s="240" t="s">
        <v>7</v>
      </c>
      <c r="U37" s="241"/>
      <c r="V37" s="241"/>
      <c r="W37" s="241"/>
      <c r="X37" s="241"/>
      <c r="Y37" s="241"/>
      <c r="Z37" s="241"/>
      <c r="AA37" s="241"/>
      <c r="AB37" s="241"/>
      <c r="AC37" s="241"/>
      <c r="AD37" s="242"/>
      <c r="AE37" s="246"/>
      <c r="AF37" s="247"/>
      <c r="AG37" s="247"/>
      <c r="AH37" s="247"/>
      <c r="AI37" s="247"/>
      <c r="AJ37" s="247"/>
      <c r="AK37" s="248"/>
      <c r="AL37" s="251"/>
      <c r="AM37" s="252"/>
      <c r="AN37" s="252"/>
      <c r="AO37" s="252"/>
      <c r="AP37" s="252"/>
      <c r="AQ37" s="252"/>
      <c r="AR37" s="252"/>
      <c r="AS37" s="252"/>
      <c r="AT37" s="212" t="s">
        <v>1</v>
      </c>
      <c r="AU37" s="213"/>
      <c r="AV37" s="246"/>
      <c r="AW37" s="247"/>
      <c r="AX37" s="247"/>
      <c r="AY37" s="247"/>
      <c r="AZ37" s="212" t="s">
        <v>23</v>
      </c>
      <c r="BA37" s="213"/>
      <c r="BB37" s="216" t="str">
        <f>IF(AE37="新２号",CZ23,IF(AE37="新３号",CZ24," "))</f>
        <v xml:space="preserve"> </v>
      </c>
      <c r="BC37" s="217"/>
      <c r="BD37" s="217"/>
      <c r="BE37" s="217"/>
      <c r="BF37" s="217"/>
      <c r="BG37" s="217"/>
      <c r="BH37" s="217"/>
      <c r="BI37" s="217"/>
      <c r="BJ37" s="212" t="s">
        <v>1</v>
      </c>
      <c r="BK37" s="213"/>
      <c r="BL37" s="216">
        <f t="shared" ref="BL37" si="17">AV37*450</f>
        <v>0</v>
      </c>
      <c r="BM37" s="217"/>
      <c r="BN37" s="217"/>
      <c r="BO37" s="217"/>
      <c r="BP37" s="217"/>
      <c r="BQ37" s="217"/>
      <c r="BR37" s="217"/>
      <c r="BS37" s="217"/>
      <c r="BT37" s="212" t="s">
        <v>1</v>
      </c>
      <c r="BU37" s="213"/>
      <c r="BV37" s="216">
        <f t="shared" ref="BV37" si="18">MIN(BB37,BL37)</f>
        <v>0</v>
      </c>
      <c r="BW37" s="217"/>
      <c r="BX37" s="217"/>
      <c r="BY37" s="217"/>
      <c r="BZ37" s="217"/>
      <c r="CA37" s="217"/>
      <c r="CB37" s="217"/>
      <c r="CC37" s="217"/>
      <c r="CD37" s="212" t="s">
        <v>1</v>
      </c>
      <c r="CE37" s="213"/>
      <c r="CF37" s="216">
        <f t="shared" ref="CF37" si="19">MIN(AL37,BV37)</f>
        <v>0</v>
      </c>
      <c r="CG37" s="217"/>
      <c r="CH37" s="217"/>
      <c r="CI37" s="217"/>
      <c r="CJ37" s="217"/>
      <c r="CK37" s="217"/>
      <c r="CL37" s="217"/>
      <c r="CM37" s="217"/>
      <c r="CN37" s="217"/>
      <c r="CO37" s="217"/>
      <c r="CP37" s="217"/>
      <c r="CQ37" s="217"/>
      <c r="CR37" s="212" t="s">
        <v>1</v>
      </c>
      <c r="CS37" s="213"/>
    </row>
    <row r="38" spans="1:97" s="2" customFormat="1" ht="24.95" customHeight="1">
      <c r="A38" s="3"/>
      <c r="B38" s="236"/>
      <c r="C38" s="215"/>
      <c r="D38" s="220"/>
      <c r="E38" s="221"/>
      <c r="F38" s="221"/>
      <c r="G38" s="221"/>
      <c r="H38" s="221"/>
      <c r="I38" s="221"/>
      <c r="J38" s="221"/>
      <c r="K38" s="221"/>
      <c r="L38" s="221"/>
      <c r="M38" s="221"/>
      <c r="N38" s="221"/>
      <c r="O38" s="221"/>
      <c r="P38" s="221"/>
      <c r="Q38" s="221"/>
      <c r="R38" s="221"/>
      <c r="S38" s="222"/>
      <c r="T38" s="243"/>
      <c r="U38" s="244"/>
      <c r="V38" s="244"/>
      <c r="W38" s="244"/>
      <c r="X38" s="244"/>
      <c r="Y38" s="244"/>
      <c r="Z38" s="244"/>
      <c r="AA38" s="244"/>
      <c r="AB38" s="244"/>
      <c r="AC38" s="244"/>
      <c r="AD38" s="245"/>
      <c r="AE38" s="249"/>
      <c r="AF38" s="98"/>
      <c r="AG38" s="98"/>
      <c r="AH38" s="98"/>
      <c r="AI38" s="98"/>
      <c r="AJ38" s="98"/>
      <c r="AK38" s="250"/>
      <c r="AL38" s="253"/>
      <c r="AM38" s="254"/>
      <c r="AN38" s="254"/>
      <c r="AO38" s="254"/>
      <c r="AP38" s="254"/>
      <c r="AQ38" s="254"/>
      <c r="AR38" s="254"/>
      <c r="AS38" s="254"/>
      <c r="AT38" s="214"/>
      <c r="AU38" s="215"/>
      <c r="AV38" s="249"/>
      <c r="AW38" s="98"/>
      <c r="AX38" s="98"/>
      <c r="AY38" s="98"/>
      <c r="AZ38" s="214"/>
      <c r="BA38" s="215"/>
      <c r="BB38" s="218"/>
      <c r="BC38" s="219"/>
      <c r="BD38" s="219"/>
      <c r="BE38" s="219"/>
      <c r="BF38" s="219"/>
      <c r="BG38" s="219"/>
      <c r="BH38" s="219"/>
      <c r="BI38" s="219"/>
      <c r="BJ38" s="214"/>
      <c r="BK38" s="215"/>
      <c r="BL38" s="218"/>
      <c r="BM38" s="219"/>
      <c r="BN38" s="219"/>
      <c r="BO38" s="219"/>
      <c r="BP38" s="219"/>
      <c r="BQ38" s="219"/>
      <c r="BR38" s="219"/>
      <c r="BS38" s="219"/>
      <c r="BT38" s="214"/>
      <c r="BU38" s="215"/>
      <c r="BV38" s="218"/>
      <c r="BW38" s="219"/>
      <c r="BX38" s="219"/>
      <c r="BY38" s="219"/>
      <c r="BZ38" s="219"/>
      <c r="CA38" s="219"/>
      <c r="CB38" s="219"/>
      <c r="CC38" s="219"/>
      <c r="CD38" s="214"/>
      <c r="CE38" s="215"/>
      <c r="CF38" s="218"/>
      <c r="CG38" s="219"/>
      <c r="CH38" s="219"/>
      <c r="CI38" s="219"/>
      <c r="CJ38" s="219"/>
      <c r="CK38" s="219"/>
      <c r="CL38" s="219"/>
      <c r="CM38" s="219"/>
      <c r="CN38" s="219"/>
      <c r="CO38" s="219"/>
      <c r="CP38" s="219"/>
      <c r="CQ38" s="219"/>
      <c r="CR38" s="214"/>
      <c r="CS38" s="215"/>
    </row>
    <row r="39" spans="1:97" s="2" customFormat="1" ht="15" customHeight="1">
      <c r="A39" s="3"/>
      <c r="B39" s="235">
        <v>50</v>
      </c>
      <c r="C39" s="213"/>
      <c r="D39" s="237"/>
      <c r="E39" s="238"/>
      <c r="F39" s="238"/>
      <c r="G39" s="238"/>
      <c r="H39" s="238"/>
      <c r="I39" s="238"/>
      <c r="J39" s="238"/>
      <c r="K39" s="238"/>
      <c r="L39" s="238"/>
      <c r="M39" s="238"/>
      <c r="N39" s="238"/>
      <c r="O39" s="238"/>
      <c r="P39" s="238"/>
      <c r="Q39" s="238"/>
      <c r="R39" s="238"/>
      <c r="S39" s="239"/>
      <c r="T39" s="240" t="s">
        <v>7</v>
      </c>
      <c r="U39" s="241"/>
      <c r="V39" s="241"/>
      <c r="W39" s="241"/>
      <c r="X39" s="241"/>
      <c r="Y39" s="241"/>
      <c r="Z39" s="241"/>
      <c r="AA39" s="241"/>
      <c r="AB39" s="241"/>
      <c r="AC39" s="241"/>
      <c r="AD39" s="242"/>
      <c r="AE39" s="246"/>
      <c r="AF39" s="247"/>
      <c r="AG39" s="247"/>
      <c r="AH39" s="247"/>
      <c r="AI39" s="247"/>
      <c r="AJ39" s="247"/>
      <c r="AK39" s="248"/>
      <c r="AL39" s="251"/>
      <c r="AM39" s="252"/>
      <c r="AN39" s="252"/>
      <c r="AO39" s="252"/>
      <c r="AP39" s="252"/>
      <c r="AQ39" s="252"/>
      <c r="AR39" s="252"/>
      <c r="AS39" s="252"/>
      <c r="AT39" s="212" t="s">
        <v>1</v>
      </c>
      <c r="AU39" s="213"/>
      <c r="AV39" s="246"/>
      <c r="AW39" s="247"/>
      <c r="AX39" s="247"/>
      <c r="AY39" s="247"/>
      <c r="AZ39" s="212" t="s">
        <v>23</v>
      </c>
      <c r="BA39" s="213"/>
      <c r="BB39" s="216" t="str">
        <f>IF(AE39="新２号",CZ23,IF(AE39="新３号",CZ24," "))</f>
        <v xml:space="preserve"> </v>
      </c>
      <c r="BC39" s="217"/>
      <c r="BD39" s="217"/>
      <c r="BE39" s="217"/>
      <c r="BF39" s="217"/>
      <c r="BG39" s="217"/>
      <c r="BH39" s="217"/>
      <c r="BI39" s="217"/>
      <c r="BJ39" s="212" t="s">
        <v>1</v>
      </c>
      <c r="BK39" s="213"/>
      <c r="BL39" s="216">
        <f t="shared" ref="BL39" si="20">AV39*450</f>
        <v>0</v>
      </c>
      <c r="BM39" s="217"/>
      <c r="BN39" s="217"/>
      <c r="BO39" s="217"/>
      <c r="BP39" s="217"/>
      <c r="BQ39" s="217"/>
      <c r="BR39" s="217"/>
      <c r="BS39" s="217"/>
      <c r="BT39" s="212" t="s">
        <v>1</v>
      </c>
      <c r="BU39" s="213"/>
      <c r="BV39" s="216">
        <f t="shared" ref="BV39" si="21">MIN(BB39,BL39)</f>
        <v>0</v>
      </c>
      <c r="BW39" s="217"/>
      <c r="BX39" s="217"/>
      <c r="BY39" s="217"/>
      <c r="BZ39" s="217"/>
      <c r="CA39" s="217"/>
      <c r="CB39" s="217"/>
      <c r="CC39" s="217"/>
      <c r="CD39" s="212" t="s">
        <v>1</v>
      </c>
      <c r="CE39" s="213"/>
      <c r="CF39" s="216">
        <f t="shared" ref="CF39" si="22">MIN(AL39,BV39)</f>
        <v>0</v>
      </c>
      <c r="CG39" s="217"/>
      <c r="CH39" s="217"/>
      <c r="CI39" s="217"/>
      <c r="CJ39" s="217"/>
      <c r="CK39" s="217"/>
      <c r="CL39" s="217"/>
      <c r="CM39" s="217"/>
      <c r="CN39" s="217"/>
      <c r="CO39" s="217"/>
      <c r="CP39" s="217"/>
      <c r="CQ39" s="217"/>
      <c r="CR39" s="212" t="s">
        <v>1</v>
      </c>
      <c r="CS39" s="213"/>
    </row>
    <row r="40" spans="1:97" s="2" customFormat="1" ht="24.95" customHeight="1">
      <c r="A40" s="3"/>
      <c r="B40" s="236"/>
      <c r="C40" s="215"/>
      <c r="D40" s="220"/>
      <c r="E40" s="221"/>
      <c r="F40" s="221"/>
      <c r="G40" s="221"/>
      <c r="H40" s="221"/>
      <c r="I40" s="221"/>
      <c r="J40" s="221"/>
      <c r="K40" s="221"/>
      <c r="L40" s="221"/>
      <c r="M40" s="221"/>
      <c r="N40" s="221"/>
      <c r="O40" s="221"/>
      <c r="P40" s="221"/>
      <c r="Q40" s="221"/>
      <c r="R40" s="221"/>
      <c r="S40" s="222"/>
      <c r="T40" s="243"/>
      <c r="U40" s="244"/>
      <c r="V40" s="244"/>
      <c r="W40" s="244"/>
      <c r="X40" s="244"/>
      <c r="Y40" s="244"/>
      <c r="Z40" s="244"/>
      <c r="AA40" s="244"/>
      <c r="AB40" s="244"/>
      <c r="AC40" s="244"/>
      <c r="AD40" s="245"/>
      <c r="AE40" s="249"/>
      <c r="AF40" s="98"/>
      <c r="AG40" s="98"/>
      <c r="AH40" s="98"/>
      <c r="AI40" s="98"/>
      <c r="AJ40" s="98"/>
      <c r="AK40" s="250"/>
      <c r="AL40" s="253"/>
      <c r="AM40" s="254"/>
      <c r="AN40" s="254"/>
      <c r="AO40" s="254"/>
      <c r="AP40" s="254"/>
      <c r="AQ40" s="254"/>
      <c r="AR40" s="254"/>
      <c r="AS40" s="254"/>
      <c r="AT40" s="214"/>
      <c r="AU40" s="215"/>
      <c r="AV40" s="249"/>
      <c r="AW40" s="98"/>
      <c r="AX40" s="98"/>
      <c r="AY40" s="98"/>
      <c r="AZ40" s="214"/>
      <c r="BA40" s="215"/>
      <c r="BB40" s="218"/>
      <c r="BC40" s="219"/>
      <c r="BD40" s="219"/>
      <c r="BE40" s="219"/>
      <c r="BF40" s="219"/>
      <c r="BG40" s="219"/>
      <c r="BH40" s="219"/>
      <c r="BI40" s="219"/>
      <c r="BJ40" s="214"/>
      <c r="BK40" s="215"/>
      <c r="BL40" s="218"/>
      <c r="BM40" s="219"/>
      <c r="BN40" s="219"/>
      <c r="BO40" s="219"/>
      <c r="BP40" s="219"/>
      <c r="BQ40" s="219"/>
      <c r="BR40" s="219"/>
      <c r="BS40" s="219"/>
      <c r="BT40" s="214"/>
      <c r="BU40" s="215"/>
      <c r="BV40" s="218"/>
      <c r="BW40" s="219"/>
      <c r="BX40" s="219"/>
      <c r="BY40" s="219"/>
      <c r="BZ40" s="219"/>
      <c r="CA40" s="219"/>
      <c r="CB40" s="219"/>
      <c r="CC40" s="219"/>
      <c r="CD40" s="214"/>
      <c r="CE40" s="215"/>
      <c r="CF40" s="218"/>
      <c r="CG40" s="219"/>
      <c r="CH40" s="219"/>
      <c r="CI40" s="219"/>
      <c r="CJ40" s="219"/>
      <c r="CK40" s="219"/>
      <c r="CL40" s="219"/>
      <c r="CM40" s="219"/>
      <c r="CN40" s="219"/>
      <c r="CO40" s="219"/>
      <c r="CP40" s="219"/>
      <c r="CQ40" s="219"/>
      <c r="CR40" s="214"/>
      <c r="CS40" s="215"/>
    </row>
    <row r="41" spans="1:97" s="2" customFormat="1" ht="15" customHeight="1">
      <c r="A41" s="3"/>
      <c r="B41" s="235">
        <v>51</v>
      </c>
      <c r="C41" s="213"/>
      <c r="D41" s="237"/>
      <c r="E41" s="238"/>
      <c r="F41" s="238"/>
      <c r="G41" s="238"/>
      <c r="H41" s="238"/>
      <c r="I41" s="238"/>
      <c r="J41" s="238"/>
      <c r="K41" s="238"/>
      <c r="L41" s="238"/>
      <c r="M41" s="238"/>
      <c r="N41" s="238"/>
      <c r="O41" s="238"/>
      <c r="P41" s="238"/>
      <c r="Q41" s="238"/>
      <c r="R41" s="238"/>
      <c r="S41" s="239"/>
      <c r="T41" s="240" t="s">
        <v>7</v>
      </c>
      <c r="U41" s="241"/>
      <c r="V41" s="241"/>
      <c r="W41" s="241"/>
      <c r="X41" s="241"/>
      <c r="Y41" s="241"/>
      <c r="Z41" s="241"/>
      <c r="AA41" s="241"/>
      <c r="AB41" s="241"/>
      <c r="AC41" s="241"/>
      <c r="AD41" s="242"/>
      <c r="AE41" s="246"/>
      <c r="AF41" s="247"/>
      <c r="AG41" s="247"/>
      <c r="AH41" s="247"/>
      <c r="AI41" s="247"/>
      <c r="AJ41" s="247"/>
      <c r="AK41" s="248"/>
      <c r="AL41" s="251"/>
      <c r="AM41" s="252"/>
      <c r="AN41" s="252"/>
      <c r="AO41" s="252"/>
      <c r="AP41" s="252"/>
      <c r="AQ41" s="252"/>
      <c r="AR41" s="252"/>
      <c r="AS41" s="252"/>
      <c r="AT41" s="212" t="s">
        <v>1</v>
      </c>
      <c r="AU41" s="213"/>
      <c r="AV41" s="246"/>
      <c r="AW41" s="247"/>
      <c r="AX41" s="247"/>
      <c r="AY41" s="247"/>
      <c r="AZ41" s="212" t="s">
        <v>23</v>
      </c>
      <c r="BA41" s="213"/>
      <c r="BB41" s="216" t="str">
        <f>IF(AE41="新２号",CZ23,IF(AE41="新３号",CZ24," "))</f>
        <v xml:space="preserve"> </v>
      </c>
      <c r="BC41" s="217"/>
      <c r="BD41" s="217"/>
      <c r="BE41" s="217"/>
      <c r="BF41" s="217"/>
      <c r="BG41" s="217"/>
      <c r="BH41" s="217"/>
      <c r="BI41" s="217"/>
      <c r="BJ41" s="212" t="s">
        <v>1</v>
      </c>
      <c r="BK41" s="213"/>
      <c r="BL41" s="216">
        <f t="shared" ref="BL41" si="23">AV41*450</f>
        <v>0</v>
      </c>
      <c r="BM41" s="217"/>
      <c r="BN41" s="217"/>
      <c r="BO41" s="217"/>
      <c r="BP41" s="217"/>
      <c r="BQ41" s="217"/>
      <c r="BR41" s="217"/>
      <c r="BS41" s="217"/>
      <c r="BT41" s="212" t="s">
        <v>1</v>
      </c>
      <c r="BU41" s="213"/>
      <c r="BV41" s="216">
        <f t="shared" ref="BV41" si="24">MIN(BB41,BL41)</f>
        <v>0</v>
      </c>
      <c r="BW41" s="217"/>
      <c r="BX41" s="217"/>
      <c r="BY41" s="217"/>
      <c r="BZ41" s="217"/>
      <c r="CA41" s="217"/>
      <c r="CB41" s="217"/>
      <c r="CC41" s="217"/>
      <c r="CD41" s="212" t="s">
        <v>1</v>
      </c>
      <c r="CE41" s="213"/>
      <c r="CF41" s="216">
        <f t="shared" ref="CF41" si="25">MIN(AL41,BV41)</f>
        <v>0</v>
      </c>
      <c r="CG41" s="217"/>
      <c r="CH41" s="217"/>
      <c r="CI41" s="217"/>
      <c r="CJ41" s="217"/>
      <c r="CK41" s="217"/>
      <c r="CL41" s="217"/>
      <c r="CM41" s="217"/>
      <c r="CN41" s="217"/>
      <c r="CO41" s="217"/>
      <c r="CP41" s="217"/>
      <c r="CQ41" s="217"/>
      <c r="CR41" s="212" t="s">
        <v>1</v>
      </c>
      <c r="CS41" s="213"/>
    </row>
    <row r="42" spans="1:97" s="2" customFormat="1" ht="24.95" customHeight="1">
      <c r="A42" s="3"/>
      <c r="B42" s="236"/>
      <c r="C42" s="215"/>
      <c r="D42" s="220"/>
      <c r="E42" s="221"/>
      <c r="F42" s="221"/>
      <c r="G42" s="221"/>
      <c r="H42" s="221"/>
      <c r="I42" s="221"/>
      <c r="J42" s="221"/>
      <c r="K42" s="221"/>
      <c r="L42" s="221"/>
      <c r="M42" s="221"/>
      <c r="N42" s="221"/>
      <c r="O42" s="221"/>
      <c r="P42" s="221"/>
      <c r="Q42" s="221"/>
      <c r="R42" s="221"/>
      <c r="S42" s="222"/>
      <c r="T42" s="243"/>
      <c r="U42" s="244"/>
      <c r="V42" s="244"/>
      <c r="W42" s="244"/>
      <c r="X42" s="244"/>
      <c r="Y42" s="244"/>
      <c r="Z42" s="244"/>
      <c r="AA42" s="244"/>
      <c r="AB42" s="244"/>
      <c r="AC42" s="244"/>
      <c r="AD42" s="245"/>
      <c r="AE42" s="249"/>
      <c r="AF42" s="98"/>
      <c r="AG42" s="98"/>
      <c r="AH42" s="98"/>
      <c r="AI42" s="98"/>
      <c r="AJ42" s="98"/>
      <c r="AK42" s="250"/>
      <c r="AL42" s="253"/>
      <c r="AM42" s="254"/>
      <c r="AN42" s="254"/>
      <c r="AO42" s="254"/>
      <c r="AP42" s="254"/>
      <c r="AQ42" s="254"/>
      <c r="AR42" s="254"/>
      <c r="AS42" s="254"/>
      <c r="AT42" s="214"/>
      <c r="AU42" s="215"/>
      <c r="AV42" s="249"/>
      <c r="AW42" s="98"/>
      <c r="AX42" s="98"/>
      <c r="AY42" s="98"/>
      <c r="AZ42" s="214"/>
      <c r="BA42" s="215"/>
      <c r="BB42" s="218"/>
      <c r="BC42" s="219"/>
      <c r="BD42" s="219"/>
      <c r="BE42" s="219"/>
      <c r="BF42" s="219"/>
      <c r="BG42" s="219"/>
      <c r="BH42" s="219"/>
      <c r="BI42" s="219"/>
      <c r="BJ42" s="214"/>
      <c r="BK42" s="215"/>
      <c r="BL42" s="218"/>
      <c r="BM42" s="219"/>
      <c r="BN42" s="219"/>
      <c r="BO42" s="219"/>
      <c r="BP42" s="219"/>
      <c r="BQ42" s="219"/>
      <c r="BR42" s="219"/>
      <c r="BS42" s="219"/>
      <c r="BT42" s="214"/>
      <c r="BU42" s="215"/>
      <c r="BV42" s="218"/>
      <c r="BW42" s="219"/>
      <c r="BX42" s="219"/>
      <c r="BY42" s="219"/>
      <c r="BZ42" s="219"/>
      <c r="CA42" s="219"/>
      <c r="CB42" s="219"/>
      <c r="CC42" s="219"/>
      <c r="CD42" s="214"/>
      <c r="CE42" s="215"/>
      <c r="CF42" s="218"/>
      <c r="CG42" s="219"/>
      <c r="CH42" s="219"/>
      <c r="CI42" s="219"/>
      <c r="CJ42" s="219"/>
      <c r="CK42" s="219"/>
      <c r="CL42" s="219"/>
      <c r="CM42" s="219"/>
      <c r="CN42" s="219"/>
      <c r="CO42" s="219"/>
      <c r="CP42" s="219"/>
      <c r="CQ42" s="219"/>
      <c r="CR42" s="214"/>
      <c r="CS42" s="215"/>
    </row>
    <row r="43" spans="1:97" s="2" customFormat="1" ht="15" customHeight="1">
      <c r="A43" s="3"/>
      <c r="B43" s="235">
        <v>52</v>
      </c>
      <c r="C43" s="213"/>
      <c r="D43" s="237"/>
      <c r="E43" s="238"/>
      <c r="F43" s="238"/>
      <c r="G43" s="238"/>
      <c r="H43" s="238"/>
      <c r="I43" s="238"/>
      <c r="J43" s="238"/>
      <c r="K43" s="238"/>
      <c r="L43" s="238"/>
      <c r="M43" s="238"/>
      <c r="N43" s="238"/>
      <c r="O43" s="238"/>
      <c r="P43" s="238"/>
      <c r="Q43" s="238"/>
      <c r="R43" s="238"/>
      <c r="S43" s="239"/>
      <c r="T43" s="240" t="s">
        <v>7</v>
      </c>
      <c r="U43" s="241"/>
      <c r="V43" s="241"/>
      <c r="W43" s="241"/>
      <c r="X43" s="241"/>
      <c r="Y43" s="241"/>
      <c r="Z43" s="241"/>
      <c r="AA43" s="241"/>
      <c r="AB43" s="241"/>
      <c r="AC43" s="241"/>
      <c r="AD43" s="242"/>
      <c r="AE43" s="246"/>
      <c r="AF43" s="247"/>
      <c r="AG43" s="247"/>
      <c r="AH43" s="247"/>
      <c r="AI43" s="247"/>
      <c r="AJ43" s="247"/>
      <c r="AK43" s="248"/>
      <c r="AL43" s="251"/>
      <c r="AM43" s="252"/>
      <c r="AN43" s="252"/>
      <c r="AO43" s="252"/>
      <c r="AP43" s="252"/>
      <c r="AQ43" s="252"/>
      <c r="AR43" s="252"/>
      <c r="AS43" s="252"/>
      <c r="AT43" s="212" t="s">
        <v>1</v>
      </c>
      <c r="AU43" s="213"/>
      <c r="AV43" s="246"/>
      <c r="AW43" s="247"/>
      <c r="AX43" s="247"/>
      <c r="AY43" s="247"/>
      <c r="AZ43" s="212" t="s">
        <v>23</v>
      </c>
      <c r="BA43" s="213"/>
      <c r="BB43" s="216" t="str">
        <f>IF(AE43="新２号",CZ23,IF(AE43="新３号",CZ24," "))</f>
        <v xml:space="preserve"> </v>
      </c>
      <c r="BC43" s="217"/>
      <c r="BD43" s="217"/>
      <c r="BE43" s="217"/>
      <c r="BF43" s="217"/>
      <c r="BG43" s="217"/>
      <c r="BH43" s="217"/>
      <c r="BI43" s="217"/>
      <c r="BJ43" s="212" t="s">
        <v>1</v>
      </c>
      <c r="BK43" s="213"/>
      <c r="BL43" s="216">
        <f t="shared" ref="BL43" si="26">AV43*450</f>
        <v>0</v>
      </c>
      <c r="BM43" s="217"/>
      <c r="BN43" s="217"/>
      <c r="BO43" s="217"/>
      <c r="BP43" s="217"/>
      <c r="BQ43" s="217"/>
      <c r="BR43" s="217"/>
      <c r="BS43" s="217"/>
      <c r="BT43" s="212" t="s">
        <v>1</v>
      </c>
      <c r="BU43" s="213"/>
      <c r="BV43" s="216">
        <f t="shared" ref="BV43" si="27">MIN(BB43,BL43)</f>
        <v>0</v>
      </c>
      <c r="BW43" s="217"/>
      <c r="BX43" s="217"/>
      <c r="BY43" s="217"/>
      <c r="BZ43" s="217"/>
      <c r="CA43" s="217"/>
      <c r="CB43" s="217"/>
      <c r="CC43" s="217"/>
      <c r="CD43" s="212" t="s">
        <v>1</v>
      </c>
      <c r="CE43" s="213"/>
      <c r="CF43" s="216">
        <f t="shared" ref="CF43" si="28">MIN(AL43,BV43)</f>
        <v>0</v>
      </c>
      <c r="CG43" s="217"/>
      <c r="CH43" s="217"/>
      <c r="CI43" s="217"/>
      <c r="CJ43" s="217"/>
      <c r="CK43" s="217"/>
      <c r="CL43" s="217"/>
      <c r="CM43" s="217"/>
      <c r="CN43" s="217"/>
      <c r="CO43" s="217"/>
      <c r="CP43" s="217"/>
      <c r="CQ43" s="217"/>
      <c r="CR43" s="212" t="s">
        <v>1</v>
      </c>
      <c r="CS43" s="213"/>
    </row>
    <row r="44" spans="1:97" s="2" customFormat="1" ht="24.95" customHeight="1">
      <c r="A44" s="3"/>
      <c r="B44" s="236"/>
      <c r="C44" s="215"/>
      <c r="D44" s="220"/>
      <c r="E44" s="221"/>
      <c r="F44" s="221"/>
      <c r="G44" s="221"/>
      <c r="H44" s="221"/>
      <c r="I44" s="221"/>
      <c r="J44" s="221"/>
      <c r="K44" s="221"/>
      <c r="L44" s="221"/>
      <c r="M44" s="221"/>
      <c r="N44" s="221"/>
      <c r="O44" s="221"/>
      <c r="P44" s="221"/>
      <c r="Q44" s="221"/>
      <c r="R44" s="221"/>
      <c r="S44" s="222"/>
      <c r="T44" s="243"/>
      <c r="U44" s="244"/>
      <c r="V44" s="244"/>
      <c r="W44" s="244"/>
      <c r="X44" s="244"/>
      <c r="Y44" s="244"/>
      <c r="Z44" s="244"/>
      <c r="AA44" s="244"/>
      <c r="AB44" s="244"/>
      <c r="AC44" s="244"/>
      <c r="AD44" s="245"/>
      <c r="AE44" s="249"/>
      <c r="AF44" s="98"/>
      <c r="AG44" s="98"/>
      <c r="AH44" s="98"/>
      <c r="AI44" s="98"/>
      <c r="AJ44" s="98"/>
      <c r="AK44" s="250"/>
      <c r="AL44" s="253"/>
      <c r="AM44" s="254"/>
      <c r="AN44" s="254"/>
      <c r="AO44" s="254"/>
      <c r="AP44" s="254"/>
      <c r="AQ44" s="254"/>
      <c r="AR44" s="254"/>
      <c r="AS44" s="254"/>
      <c r="AT44" s="214"/>
      <c r="AU44" s="215"/>
      <c r="AV44" s="249"/>
      <c r="AW44" s="98"/>
      <c r="AX44" s="98"/>
      <c r="AY44" s="98"/>
      <c r="AZ44" s="214"/>
      <c r="BA44" s="215"/>
      <c r="BB44" s="218"/>
      <c r="BC44" s="219"/>
      <c r="BD44" s="219"/>
      <c r="BE44" s="219"/>
      <c r="BF44" s="219"/>
      <c r="BG44" s="219"/>
      <c r="BH44" s="219"/>
      <c r="BI44" s="219"/>
      <c r="BJ44" s="214"/>
      <c r="BK44" s="215"/>
      <c r="BL44" s="218"/>
      <c r="BM44" s="219"/>
      <c r="BN44" s="219"/>
      <c r="BO44" s="219"/>
      <c r="BP44" s="219"/>
      <c r="BQ44" s="219"/>
      <c r="BR44" s="219"/>
      <c r="BS44" s="219"/>
      <c r="BT44" s="214"/>
      <c r="BU44" s="215"/>
      <c r="BV44" s="218"/>
      <c r="BW44" s="219"/>
      <c r="BX44" s="219"/>
      <c r="BY44" s="219"/>
      <c r="BZ44" s="219"/>
      <c r="CA44" s="219"/>
      <c r="CB44" s="219"/>
      <c r="CC44" s="219"/>
      <c r="CD44" s="214"/>
      <c r="CE44" s="215"/>
      <c r="CF44" s="218"/>
      <c r="CG44" s="219"/>
      <c r="CH44" s="219"/>
      <c r="CI44" s="219"/>
      <c r="CJ44" s="219"/>
      <c r="CK44" s="219"/>
      <c r="CL44" s="219"/>
      <c r="CM44" s="219"/>
      <c r="CN44" s="219"/>
      <c r="CO44" s="219"/>
      <c r="CP44" s="219"/>
      <c r="CQ44" s="219"/>
      <c r="CR44" s="214"/>
      <c r="CS44" s="215"/>
    </row>
    <row r="45" spans="1:97" s="2" customFormat="1" ht="15" customHeight="1">
      <c r="A45" s="3"/>
      <c r="B45" s="235">
        <v>53</v>
      </c>
      <c r="C45" s="213"/>
      <c r="D45" s="237"/>
      <c r="E45" s="238"/>
      <c r="F45" s="238"/>
      <c r="G45" s="238"/>
      <c r="H45" s="238"/>
      <c r="I45" s="238"/>
      <c r="J45" s="238"/>
      <c r="K45" s="238"/>
      <c r="L45" s="238"/>
      <c r="M45" s="238"/>
      <c r="N45" s="238"/>
      <c r="O45" s="238"/>
      <c r="P45" s="238"/>
      <c r="Q45" s="238"/>
      <c r="R45" s="238"/>
      <c r="S45" s="239"/>
      <c r="T45" s="240" t="s">
        <v>7</v>
      </c>
      <c r="U45" s="241"/>
      <c r="V45" s="241"/>
      <c r="W45" s="241"/>
      <c r="X45" s="241"/>
      <c r="Y45" s="241"/>
      <c r="Z45" s="241"/>
      <c r="AA45" s="241"/>
      <c r="AB45" s="241"/>
      <c r="AC45" s="241"/>
      <c r="AD45" s="242"/>
      <c r="AE45" s="246"/>
      <c r="AF45" s="247"/>
      <c r="AG45" s="247"/>
      <c r="AH45" s="247"/>
      <c r="AI45" s="247"/>
      <c r="AJ45" s="247"/>
      <c r="AK45" s="248"/>
      <c r="AL45" s="251"/>
      <c r="AM45" s="252"/>
      <c r="AN45" s="252"/>
      <c r="AO45" s="252"/>
      <c r="AP45" s="252"/>
      <c r="AQ45" s="252"/>
      <c r="AR45" s="252"/>
      <c r="AS45" s="252"/>
      <c r="AT45" s="212" t="s">
        <v>1</v>
      </c>
      <c r="AU45" s="213"/>
      <c r="AV45" s="246"/>
      <c r="AW45" s="247"/>
      <c r="AX45" s="247"/>
      <c r="AY45" s="247"/>
      <c r="AZ45" s="212" t="s">
        <v>23</v>
      </c>
      <c r="BA45" s="213"/>
      <c r="BB45" s="216" t="str">
        <f>IF(AE45="新２号",CZ23,IF(AE45="新３号",CZ24," "))</f>
        <v xml:space="preserve"> </v>
      </c>
      <c r="BC45" s="217"/>
      <c r="BD45" s="217"/>
      <c r="BE45" s="217"/>
      <c r="BF45" s="217"/>
      <c r="BG45" s="217"/>
      <c r="BH45" s="217"/>
      <c r="BI45" s="217"/>
      <c r="BJ45" s="212" t="s">
        <v>1</v>
      </c>
      <c r="BK45" s="213"/>
      <c r="BL45" s="216">
        <f t="shared" ref="BL45" si="29">AV45*450</f>
        <v>0</v>
      </c>
      <c r="BM45" s="217"/>
      <c r="BN45" s="217"/>
      <c r="BO45" s="217"/>
      <c r="BP45" s="217"/>
      <c r="BQ45" s="217"/>
      <c r="BR45" s="217"/>
      <c r="BS45" s="217"/>
      <c r="BT45" s="212" t="s">
        <v>1</v>
      </c>
      <c r="BU45" s="213"/>
      <c r="BV45" s="216">
        <f t="shared" ref="BV45" si="30">MIN(BB45,BL45)</f>
        <v>0</v>
      </c>
      <c r="BW45" s="217"/>
      <c r="BX45" s="217"/>
      <c r="BY45" s="217"/>
      <c r="BZ45" s="217"/>
      <c r="CA45" s="217"/>
      <c r="CB45" s="217"/>
      <c r="CC45" s="217"/>
      <c r="CD45" s="212" t="s">
        <v>1</v>
      </c>
      <c r="CE45" s="213"/>
      <c r="CF45" s="216">
        <f t="shared" ref="CF45" si="31">MIN(AL45,BV45)</f>
        <v>0</v>
      </c>
      <c r="CG45" s="217"/>
      <c r="CH45" s="217"/>
      <c r="CI45" s="217"/>
      <c r="CJ45" s="217"/>
      <c r="CK45" s="217"/>
      <c r="CL45" s="217"/>
      <c r="CM45" s="217"/>
      <c r="CN45" s="217"/>
      <c r="CO45" s="217"/>
      <c r="CP45" s="217"/>
      <c r="CQ45" s="217"/>
      <c r="CR45" s="212" t="s">
        <v>1</v>
      </c>
      <c r="CS45" s="213"/>
    </row>
    <row r="46" spans="1:97" s="2" customFormat="1" ht="24.95" customHeight="1">
      <c r="A46" s="3"/>
      <c r="B46" s="236"/>
      <c r="C46" s="215"/>
      <c r="D46" s="220"/>
      <c r="E46" s="221"/>
      <c r="F46" s="221"/>
      <c r="G46" s="221"/>
      <c r="H46" s="221"/>
      <c r="I46" s="221"/>
      <c r="J46" s="221"/>
      <c r="K46" s="221"/>
      <c r="L46" s="221"/>
      <c r="M46" s="221"/>
      <c r="N46" s="221"/>
      <c r="O46" s="221"/>
      <c r="P46" s="221"/>
      <c r="Q46" s="221"/>
      <c r="R46" s="221"/>
      <c r="S46" s="222"/>
      <c r="T46" s="243"/>
      <c r="U46" s="244"/>
      <c r="V46" s="244"/>
      <c r="W46" s="244"/>
      <c r="X46" s="244"/>
      <c r="Y46" s="244"/>
      <c r="Z46" s="244"/>
      <c r="AA46" s="244"/>
      <c r="AB46" s="244"/>
      <c r="AC46" s="244"/>
      <c r="AD46" s="245"/>
      <c r="AE46" s="249"/>
      <c r="AF46" s="98"/>
      <c r="AG46" s="98"/>
      <c r="AH46" s="98"/>
      <c r="AI46" s="98"/>
      <c r="AJ46" s="98"/>
      <c r="AK46" s="250"/>
      <c r="AL46" s="253"/>
      <c r="AM46" s="254"/>
      <c r="AN46" s="254"/>
      <c r="AO46" s="254"/>
      <c r="AP46" s="254"/>
      <c r="AQ46" s="254"/>
      <c r="AR46" s="254"/>
      <c r="AS46" s="254"/>
      <c r="AT46" s="214"/>
      <c r="AU46" s="215"/>
      <c r="AV46" s="249"/>
      <c r="AW46" s="98"/>
      <c r="AX46" s="98"/>
      <c r="AY46" s="98"/>
      <c r="AZ46" s="214"/>
      <c r="BA46" s="215"/>
      <c r="BB46" s="218"/>
      <c r="BC46" s="219"/>
      <c r="BD46" s="219"/>
      <c r="BE46" s="219"/>
      <c r="BF46" s="219"/>
      <c r="BG46" s="219"/>
      <c r="BH46" s="219"/>
      <c r="BI46" s="219"/>
      <c r="BJ46" s="214"/>
      <c r="BK46" s="215"/>
      <c r="BL46" s="218"/>
      <c r="BM46" s="219"/>
      <c r="BN46" s="219"/>
      <c r="BO46" s="219"/>
      <c r="BP46" s="219"/>
      <c r="BQ46" s="219"/>
      <c r="BR46" s="219"/>
      <c r="BS46" s="219"/>
      <c r="BT46" s="214"/>
      <c r="BU46" s="215"/>
      <c r="BV46" s="218"/>
      <c r="BW46" s="219"/>
      <c r="BX46" s="219"/>
      <c r="BY46" s="219"/>
      <c r="BZ46" s="219"/>
      <c r="CA46" s="219"/>
      <c r="CB46" s="219"/>
      <c r="CC46" s="219"/>
      <c r="CD46" s="214"/>
      <c r="CE46" s="215"/>
      <c r="CF46" s="218"/>
      <c r="CG46" s="219"/>
      <c r="CH46" s="219"/>
      <c r="CI46" s="219"/>
      <c r="CJ46" s="219"/>
      <c r="CK46" s="219"/>
      <c r="CL46" s="219"/>
      <c r="CM46" s="219"/>
      <c r="CN46" s="219"/>
      <c r="CO46" s="219"/>
      <c r="CP46" s="219"/>
      <c r="CQ46" s="219"/>
      <c r="CR46" s="214"/>
      <c r="CS46" s="215"/>
    </row>
    <row r="47" spans="1:97" s="2" customFormat="1" ht="15" customHeight="1">
      <c r="A47" s="3"/>
      <c r="B47" s="235">
        <v>54</v>
      </c>
      <c r="C47" s="213"/>
      <c r="D47" s="237"/>
      <c r="E47" s="238"/>
      <c r="F47" s="238"/>
      <c r="G47" s="238"/>
      <c r="H47" s="238"/>
      <c r="I47" s="238"/>
      <c r="J47" s="238"/>
      <c r="K47" s="238"/>
      <c r="L47" s="238"/>
      <c r="M47" s="238"/>
      <c r="N47" s="238"/>
      <c r="O47" s="238"/>
      <c r="P47" s="238"/>
      <c r="Q47" s="238"/>
      <c r="R47" s="238"/>
      <c r="S47" s="239"/>
      <c r="T47" s="240" t="s">
        <v>7</v>
      </c>
      <c r="U47" s="241"/>
      <c r="V47" s="241"/>
      <c r="W47" s="241"/>
      <c r="X47" s="241"/>
      <c r="Y47" s="241"/>
      <c r="Z47" s="241"/>
      <c r="AA47" s="241"/>
      <c r="AB47" s="241"/>
      <c r="AC47" s="241"/>
      <c r="AD47" s="242"/>
      <c r="AE47" s="246"/>
      <c r="AF47" s="247"/>
      <c r="AG47" s="247"/>
      <c r="AH47" s="247"/>
      <c r="AI47" s="247"/>
      <c r="AJ47" s="247"/>
      <c r="AK47" s="248"/>
      <c r="AL47" s="251"/>
      <c r="AM47" s="252"/>
      <c r="AN47" s="252"/>
      <c r="AO47" s="252"/>
      <c r="AP47" s="252"/>
      <c r="AQ47" s="252"/>
      <c r="AR47" s="252"/>
      <c r="AS47" s="252"/>
      <c r="AT47" s="212" t="s">
        <v>1</v>
      </c>
      <c r="AU47" s="213"/>
      <c r="AV47" s="246"/>
      <c r="AW47" s="247"/>
      <c r="AX47" s="247"/>
      <c r="AY47" s="247"/>
      <c r="AZ47" s="212" t="s">
        <v>23</v>
      </c>
      <c r="BA47" s="213"/>
      <c r="BB47" s="216" t="str">
        <f>IF(AE47="新２号",CZ23,IF(AE47="新３号",CZ24," "))</f>
        <v xml:space="preserve"> </v>
      </c>
      <c r="BC47" s="217"/>
      <c r="BD47" s="217"/>
      <c r="BE47" s="217"/>
      <c r="BF47" s="217"/>
      <c r="BG47" s="217"/>
      <c r="BH47" s="217"/>
      <c r="BI47" s="217"/>
      <c r="BJ47" s="212" t="s">
        <v>1</v>
      </c>
      <c r="BK47" s="213"/>
      <c r="BL47" s="216">
        <f t="shared" ref="BL47" si="32">AV47*450</f>
        <v>0</v>
      </c>
      <c r="BM47" s="217"/>
      <c r="BN47" s="217"/>
      <c r="BO47" s="217"/>
      <c r="BP47" s="217"/>
      <c r="BQ47" s="217"/>
      <c r="BR47" s="217"/>
      <c r="BS47" s="217"/>
      <c r="BT47" s="212" t="s">
        <v>1</v>
      </c>
      <c r="BU47" s="213"/>
      <c r="BV47" s="216">
        <f t="shared" ref="BV47" si="33">MIN(BB47,BL47)</f>
        <v>0</v>
      </c>
      <c r="BW47" s="217"/>
      <c r="BX47" s="217"/>
      <c r="BY47" s="217"/>
      <c r="BZ47" s="217"/>
      <c r="CA47" s="217"/>
      <c r="CB47" s="217"/>
      <c r="CC47" s="217"/>
      <c r="CD47" s="212" t="s">
        <v>1</v>
      </c>
      <c r="CE47" s="213"/>
      <c r="CF47" s="216">
        <f t="shared" ref="CF47" si="34">MIN(AL47,BV47)</f>
        <v>0</v>
      </c>
      <c r="CG47" s="217"/>
      <c r="CH47" s="217"/>
      <c r="CI47" s="217"/>
      <c r="CJ47" s="217"/>
      <c r="CK47" s="217"/>
      <c r="CL47" s="217"/>
      <c r="CM47" s="217"/>
      <c r="CN47" s="217"/>
      <c r="CO47" s="217"/>
      <c r="CP47" s="217"/>
      <c r="CQ47" s="217"/>
      <c r="CR47" s="212" t="s">
        <v>1</v>
      </c>
      <c r="CS47" s="213"/>
    </row>
    <row r="48" spans="1:97" s="2" customFormat="1" ht="24.95" customHeight="1">
      <c r="A48" s="3"/>
      <c r="B48" s="236"/>
      <c r="C48" s="215"/>
      <c r="D48" s="220"/>
      <c r="E48" s="221"/>
      <c r="F48" s="221"/>
      <c r="G48" s="221"/>
      <c r="H48" s="221"/>
      <c r="I48" s="221"/>
      <c r="J48" s="221"/>
      <c r="K48" s="221"/>
      <c r="L48" s="221"/>
      <c r="M48" s="221"/>
      <c r="N48" s="221"/>
      <c r="O48" s="221"/>
      <c r="P48" s="221"/>
      <c r="Q48" s="221"/>
      <c r="R48" s="221"/>
      <c r="S48" s="222"/>
      <c r="T48" s="243"/>
      <c r="U48" s="244"/>
      <c r="V48" s="244"/>
      <c r="W48" s="244"/>
      <c r="X48" s="244"/>
      <c r="Y48" s="244"/>
      <c r="Z48" s="244"/>
      <c r="AA48" s="244"/>
      <c r="AB48" s="244"/>
      <c r="AC48" s="244"/>
      <c r="AD48" s="245"/>
      <c r="AE48" s="249"/>
      <c r="AF48" s="98"/>
      <c r="AG48" s="98"/>
      <c r="AH48" s="98"/>
      <c r="AI48" s="98"/>
      <c r="AJ48" s="98"/>
      <c r="AK48" s="250"/>
      <c r="AL48" s="253"/>
      <c r="AM48" s="254"/>
      <c r="AN48" s="254"/>
      <c r="AO48" s="254"/>
      <c r="AP48" s="254"/>
      <c r="AQ48" s="254"/>
      <c r="AR48" s="254"/>
      <c r="AS48" s="254"/>
      <c r="AT48" s="214"/>
      <c r="AU48" s="215"/>
      <c r="AV48" s="249"/>
      <c r="AW48" s="98"/>
      <c r="AX48" s="98"/>
      <c r="AY48" s="98"/>
      <c r="AZ48" s="214"/>
      <c r="BA48" s="215"/>
      <c r="BB48" s="218"/>
      <c r="BC48" s="219"/>
      <c r="BD48" s="219"/>
      <c r="BE48" s="219"/>
      <c r="BF48" s="219"/>
      <c r="BG48" s="219"/>
      <c r="BH48" s="219"/>
      <c r="BI48" s="219"/>
      <c r="BJ48" s="214"/>
      <c r="BK48" s="215"/>
      <c r="BL48" s="218"/>
      <c r="BM48" s="219"/>
      <c r="BN48" s="219"/>
      <c r="BO48" s="219"/>
      <c r="BP48" s="219"/>
      <c r="BQ48" s="219"/>
      <c r="BR48" s="219"/>
      <c r="BS48" s="219"/>
      <c r="BT48" s="214"/>
      <c r="BU48" s="215"/>
      <c r="BV48" s="218"/>
      <c r="BW48" s="219"/>
      <c r="BX48" s="219"/>
      <c r="BY48" s="219"/>
      <c r="BZ48" s="219"/>
      <c r="CA48" s="219"/>
      <c r="CB48" s="219"/>
      <c r="CC48" s="219"/>
      <c r="CD48" s="214"/>
      <c r="CE48" s="215"/>
      <c r="CF48" s="218"/>
      <c r="CG48" s="219"/>
      <c r="CH48" s="219"/>
      <c r="CI48" s="219"/>
      <c r="CJ48" s="219"/>
      <c r="CK48" s="219"/>
      <c r="CL48" s="219"/>
      <c r="CM48" s="219"/>
      <c r="CN48" s="219"/>
      <c r="CO48" s="219"/>
      <c r="CP48" s="219"/>
      <c r="CQ48" s="219"/>
      <c r="CR48" s="214"/>
      <c r="CS48" s="215"/>
    </row>
    <row r="49" spans="1:99" s="2" customFormat="1" ht="15" customHeight="1">
      <c r="A49" s="3"/>
      <c r="B49" s="235">
        <v>55</v>
      </c>
      <c r="C49" s="213"/>
      <c r="D49" s="237"/>
      <c r="E49" s="238"/>
      <c r="F49" s="238"/>
      <c r="G49" s="238"/>
      <c r="H49" s="238"/>
      <c r="I49" s="238"/>
      <c r="J49" s="238"/>
      <c r="K49" s="238"/>
      <c r="L49" s="238"/>
      <c r="M49" s="238"/>
      <c r="N49" s="238"/>
      <c r="O49" s="238"/>
      <c r="P49" s="238"/>
      <c r="Q49" s="238"/>
      <c r="R49" s="238"/>
      <c r="S49" s="239"/>
      <c r="T49" s="240" t="s">
        <v>7</v>
      </c>
      <c r="U49" s="241"/>
      <c r="V49" s="241"/>
      <c r="W49" s="241"/>
      <c r="X49" s="241"/>
      <c r="Y49" s="241"/>
      <c r="Z49" s="241"/>
      <c r="AA49" s="241"/>
      <c r="AB49" s="241"/>
      <c r="AC49" s="241"/>
      <c r="AD49" s="242"/>
      <c r="AE49" s="246"/>
      <c r="AF49" s="247"/>
      <c r="AG49" s="247"/>
      <c r="AH49" s="247"/>
      <c r="AI49" s="247"/>
      <c r="AJ49" s="247"/>
      <c r="AK49" s="248"/>
      <c r="AL49" s="251"/>
      <c r="AM49" s="252"/>
      <c r="AN49" s="252"/>
      <c r="AO49" s="252"/>
      <c r="AP49" s="252"/>
      <c r="AQ49" s="252"/>
      <c r="AR49" s="252"/>
      <c r="AS49" s="252"/>
      <c r="AT49" s="212" t="s">
        <v>1</v>
      </c>
      <c r="AU49" s="213"/>
      <c r="AV49" s="246"/>
      <c r="AW49" s="247"/>
      <c r="AX49" s="247"/>
      <c r="AY49" s="247"/>
      <c r="AZ49" s="212" t="s">
        <v>23</v>
      </c>
      <c r="BA49" s="213"/>
      <c r="BB49" s="216" t="str">
        <f>IF(AE49="新２号",CZ23,IF(AE49="新３号",CZ24," "))</f>
        <v xml:space="preserve"> </v>
      </c>
      <c r="BC49" s="217"/>
      <c r="BD49" s="217"/>
      <c r="BE49" s="217"/>
      <c r="BF49" s="217"/>
      <c r="BG49" s="217"/>
      <c r="BH49" s="217"/>
      <c r="BI49" s="217"/>
      <c r="BJ49" s="212" t="s">
        <v>1</v>
      </c>
      <c r="BK49" s="213"/>
      <c r="BL49" s="216">
        <f t="shared" ref="BL49" si="35">AV49*450</f>
        <v>0</v>
      </c>
      <c r="BM49" s="217"/>
      <c r="BN49" s="217"/>
      <c r="BO49" s="217"/>
      <c r="BP49" s="217"/>
      <c r="BQ49" s="217"/>
      <c r="BR49" s="217"/>
      <c r="BS49" s="217"/>
      <c r="BT49" s="212" t="s">
        <v>1</v>
      </c>
      <c r="BU49" s="213"/>
      <c r="BV49" s="216">
        <f t="shared" ref="BV49" si="36">MIN(BB49,BL49)</f>
        <v>0</v>
      </c>
      <c r="BW49" s="217"/>
      <c r="BX49" s="217"/>
      <c r="BY49" s="217"/>
      <c r="BZ49" s="217"/>
      <c r="CA49" s="217"/>
      <c r="CB49" s="217"/>
      <c r="CC49" s="217"/>
      <c r="CD49" s="212" t="s">
        <v>1</v>
      </c>
      <c r="CE49" s="213"/>
      <c r="CF49" s="216">
        <f t="shared" ref="CF49" si="37">MIN(AL49,BV49)</f>
        <v>0</v>
      </c>
      <c r="CG49" s="217"/>
      <c r="CH49" s="217"/>
      <c r="CI49" s="217"/>
      <c r="CJ49" s="217"/>
      <c r="CK49" s="217"/>
      <c r="CL49" s="217"/>
      <c r="CM49" s="217"/>
      <c r="CN49" s="217"/>
      <c r="CO49" s="217"/>
      <c r="CP49" s="217"/>
      <c r="CQ49" s="217"/>
      <c r="CR49" s="212" t="s">
        <v>1</v>
      </c>
      <c r="CS49" s="213"/>
    </row>
    <row r="50" spans="1:99" s="2" customFormat="1" ht="24.95" customHeight="1">
      <c r="A50" s="3"/>
      <c r="B50" s="236"/>
      <c r="C50" s="215"/>
      <c r="D50" s="220"/>
      <c r="E50" s="221"/>
      <c r="F50" s="221"/>
      <c r="G50" s="221"/>
      <c r="H50" s="221"/>
      <c r="I50" s="221"/>
      <c r="J50" s="221"/>
      <c r="K50" s="221"/>
      <c r="L50" s="221"/>
      <c r="M50" s="221"/>
      <c r="N50" s="221"/>
      <c r="O50" s="221"/>
      <c r="P50" s="221"/>
      <c r="Q50" s="221"/>
      <c r="R50" s="221"/>
      <c r="S50" s="222"/>
      <c r="T50" s="243"/>
      <c r="U50" s="244"/>
      <c r="V50" s="244"/>
      <c r="W50" s="244"/>
      <c r="X50" s="244"/>
      <c r="Y50" s="244"/>
      <c r="Z50" s="244"/>
      <c r="AA50" s="244"/>
      <c r="AB50" s="244"/>
      <c r="AC50" s="244"/>
      <c r="AD50" s="245"/>
      <c r="AE50" s="249"/>
      <c r="AF50" s="98"/>
      <c r="AG50" s="98"/>
      <c r="AH50" s="98"/>
      <c r="AI50" s="98"/>
      <c r="AJ50" s="98"/>
      <c r="AK50" s="250"/>
      <c r="AL50" s="253"/>
      <c r="AM50" s="254"/>
      <c r="AN50" s="254"/>
      <c r="AO50" s="254"/>
      <c r="AP50" s="254"/>
      <c r="AQ50" s="254"/>
      <c r="AR50" s="254"/>
      <c r="AS50" s="254"/>
      <c r="AT50" s="214"/>
      <c r="AU50" s="215"/>
      <c r="AV50" s="249"/>
      <c r="AW50" s="98"/>
      <c r="AX50" s="98"/>
      <c r="AY50" s="98"/>
      <c r="AZ50" s="214"/>
      <c r="BA50" s="215"/>
      <c r="BB50" s="218"/>
      <c r="BC50" s="219"/>
      <c r="BD50" s="219"/>
      <c r="BE50" s="219"/>
      <c r="BF50" s="219"/>
      <c r="BG50" s="219"/>
      <c r="BH50" s="219"/>
      <c r="BI50" s="219"/>
      <c r="BJ50" s="214"/>
      <c r="BK50" s="215"/>
      <c r="BL50" s="218"/>
      <c r="BM50" s="219"/>
      <c r="BN50" s="219"/>
      <c r="BO50" s="219"/>
      <c r="BP50" s="219"/>
      <c r="BQ50" s="219"/>
      <c r="BR50" s="219"/>
      <c r="BS50" s="219"/>
      <c r="BT50" s="214"/>
      <c r="BU50" s="215"/>
      <c r="BV50" s="218"/>
      <c r="BW50" s="219"/>
      <c r="BX50" s="219"/>
      <c r="BY50" s="219"/>
      <c r="BZ50" s="219"/>
      <c r="CA50" s="219"/>
      <c r="CB50" s="219"/>
      <c r="CC50" s="219"/>
      <c r="CD50" s="214"/>
      <c r="CE50" s="215"/>
      <c r="CF50" s="218"/>
      <c r="CG50" s="219"/>
      <c r="CH50" s="219"/>
      <c r="CI50" s="219"/>
      <c r="CJ50" s="219"/>
      <c r="CK50" s="219"/>
      <c r="CL50" s="219"/>
      <c r="CM50" s="219"/>
      <c r="CN50" s="219"/>
      <c r="CO50" s="219"/>
      <c r="CP50" s="219"/>
      <c r="CQ50" s="219"/>
      <c r="CR50" s="214"/>
      <c r="CS50" s="215"/>
    </row>
    <row r="51" spans="1:99" s="2" customFormat="1" ht="15" customHeight="1">
      <c r="A51" s="3"/>
      <c r="B51" s="235">
        <v>56</v>
      </c>
      <c r="C51" s="213"/>
      <c r="D51" s="237"/>
      <c r="E51" s="238"/>
      <c r="F51" s="238"/>
      <c r="G51" s="238"/>
      <c r="H51" s="238"/>
      <c r="I51" s="238"/>
      <c r="J51" s="238"/>
      <c r="K51" s="238"/>
      <c r="L51" s="238"/>
      <c r="M51" s="238"/>
      <c r="N51" s="238"/>
      <c r="O51" s="238"/>
      <c r="P51" s="238"/>
      <c r="Q51" s="238"/>
      <c r="R51" s="238"/>
      <c r="S51" s="239"/>
      <c r="T51" s="240" t="s">
        <v>7</v>
      </c>
      <c r="U51" s="241"/>
      <c r="V51" s="241"/>
      <c r="W51" s="241"/>
      <c r="X51" s="241"/>
      <c r="Y51" s="241"/>
      <c r="Z51" s="241"/>
      <c r="AA51" s="241"/>
      <c r="AB51" s="241"/>
      <c r="AC51" s="241"/>
      <c r="AD51" s="242"/>
      <c r="AE51" s="246"/>
      <c r="AF51" s="247"/>
      <c r="AG51" s="247"/>
      <c r="AH51" s="247"/>
      <c r="AI51" s="247"/>
      <c r="AJ51" s="247"/>
      <c r="AK51" s="248"/>
      <c r="AL51" s="251"/>
      <c r="AM51" s="252"/>
      <c r="AN51" s="252"/>
      <c r="AO51" s="252"/>
      <c r="AP51" s="252"/>
      <c r="AQ51" s="252"/>
      <c r="AR51" s="252"/>
      <c r="AS51" s="252"/>
      <c r="AT51" s="212" t="s">
        <v>1</v>
      </c>
      <c r="AU51" s="213"/>
      <c r="AV51" s="246"/>
      <c r="AW51" s="247"/>
      <c r="AX51" s="247"/>
      <c r="AY51" s="247"/>
      <c r="AZ51" s="212" t="s">
        <v>23</v>
      </c>
      <c r="BA51" s="213"/>
      <c r="BB51" s="216" t="str">
        <f>IF(AE51="新２号",CZ23,IF(AE51="新３号",CZ24," "))</f>
        <v xml:space="preserve"> </v>
      </c>
      <c r="BC51" s="217"/>
      <c r="BD51" s="217"/>
      <c r="BE51" s="217"/>
      <c r="BF51" s="217"/>
      <c r="BG51" s="217"/>
      <c r="BH51" s="217"/>
      <c r="BI51" s="217"/>
      <c r="BJ51" s="212" t="s">
        <v>1</v>
      </c>
      <c r="BK51" s="213"/>
      <c r="BL51" s="216">
        <f t="shared" ref="BL51" si="38">AV51*450</f>
        <v>0</v>
      </c>
      <c r="BM51" s="217"/>
      <c r="BN51" s="217"/>
      <c r="BO51" s="217"/>
      <c r="BP51" s="217"/>
      <c r="BQ51" s="217"/>
      <c r="BR51" s="217"/>
      <c r="BS51" s="217"/>
      <c r="BT51" s="212" t="s">
        <v>1</v>
      </c>
      <c r="BU51" s="213"/>
      <c r="BV51" s="216">
        <f>MIN(BB51,BL51)</f>
        <v>0</v>
      </c>
      <c r="BW51" s="217"/>
      <c r="BX51" s="217"/>
      <c r="BY51" s="217"/>
      <c r="BZ51" s="217"/>
      <c r="CA51" s="217"/>
      <c r="CB51" s="217"/>
      <c r="CC51" s="217"/>
      <c r="CD51" s="212" t="s">
        <v>1</v>
      </c>
      <c r="CE51" s="213"/>
      <c r="CF51" s="216">
        <f>MIN(AL51,BV51)</f>
        <v>0</v>
      </c>
      <c r="CG51" s="217"/>
      <c r="CH51" s="217"/>
      <c r="CI51" s="217"/>
      <c r="CJ51" s="217"/>
      <c r="CK51" s="217"/>
      <c r="CL51" s="217"/>
      <c r="CM51" s="217"/>
      <c r="CN51" s="217"/>
      <c r="CO51" s="217"/>
      <c r="CP51" s="217"/>
      <c r="CQ51" s="217"/>
      <c r="CR51" s="212" t="s">
        <v>1</v>
      </c>
      <c r="CS51" s="213"/>
    </row>
    <row r="52" spans="1:99" s="2" customFormat="1" ht="24.95" customHeight="1">
      <c r="A52" s="3"/>
      <c r="B52" s="236"/>
      <c r="C52" s="215"/>
      <c r="D52" s="220"/>
      <c r="E52" s="221"/>
      <c r="F52" s="221"/>
      <c r="G52" s="221"/>
      <c r="H52" s="221"/>
      <c r="I52" s="221"/>
      <c r="J52" s="221"/>
      <c r="K52" s="221"/>
      <c r="L52" s="221"/>
      <c r="M52" s="221"/>
      <c r="N52" s="221"/>
      <c r="O52" s="221"/>
      <c r="P52" s="221"/>
      <c r="Q52" s="221"/>
      <c r="R52" s="221"/>
      <c r="S52" s="222"/>
      <c r="T52" s="243"/>
      <c r="U52" s="244"/>
      <c r="V52" s="244"/>
      <c r="W52" s="244"/>
      <c r="X52" s="244"/>
      <c r="Y52" s="244"/>
      <c r="Z52" s="244"/>
      <c r="AA52" s="244"/>
      <c r="AB52" s="244"/>
      <c r="AC52" s="244"/>
      <c r="AD52" s="245"/>
      <c r="AE52" s="249"/>
      <c r="AF52" s="98"/>
      <c r="AG52" s="98"/>
      <c r="AH52" s="98"/>
      <c r="AI52" s="98"/>
      <c r="AJ52" s="98"/>
      <c r="AK52" s="250"/>
      <c r="AL52" s="253"/>
      <c r="AM52" s="254"/>
      <c r="AN52" s="254"/>
      <c r="AO52" s="254"/>
      <c r="AP52" s="254"/>
      <c r="AQ52" s="254"/>
      <c r="AR52" s="254"/>
      <c r="AS52" s="254"/>
      <c r="AT52" s="214"/>
      <c r="AU52" s="215"/>
      <c r="AV52" s="249"/>
      <c r="AW52" s="98"/>
      <c r="AX52" s="98"/>
      <c r="AY52" s="98"/>
      <c r="AZ52" s="214"/>
      <c r="BA52" s="215"/>
      <c r="BB52" s="218"/>
      <c r="BC52" s="219"/>
      <c r="BD52" s="219"/>
      <c r="BE52" s="219"/>
      <c r="BF52" s="219"/>
      <c r="BG52" s="219"/>
      <c r="BH52" s="219"/>
      <c r="BI52" s="219"/>
      <c r="BJ52" s="214"/>
      <c r="BK52" s="215"/>
      <c r="BL52" s="218"/>
      <c r="BM52" s="219"/>
      <c r="BN52" s="219"/>
      <c r="BO52" s="219"/>
      <c r="BP52" s="219"/>
      <c r="BQ52" s="219"/>
      <c r="BR52" s="219"/>
      <c r="BS52" s="219"/>
      <c r="BT52" s="214"/>
      <c r="BU52" s="215"/>
      <c r="BV52" s="218"/>
      <c r="BW52" s="219"/>
      <c r="BX52" s="219"/>
      <c r="BY52" s="219"/>
      <c r="BZ52" s="219"/>
      <c r="CA52" s="219"/>
      <c r="CB52" s="219"/>
      <c r="CC52" s="219"/>
      <c r="CD52" s="214"/>
      <c r="CE52" s="215"/>
      <c r="CF52" s="218"/>
      <c r="CG52" s="219"/>
      <c r="CH52" s="219"/>
      <c r="CI52" s="219"/>
      <c r="CJ52" s="219"/>
      <c r="CK52" s="219"/>
      <c r="CL52" s="219"/>
      <c r="CM52" s="219"/>
      <c r="CN52" s="219"/>
      <c r="CO52" s="219"/>
      <c r="CP52" s="219"/>
      <c r="CQ52" s="219"/>
      <c r="CR52" s="214"/>
      <c r="CS52" s="215"/>
    </row>
    <row r="53" spans="1:99" s="2" customFormat="1" ht="15" customHeight="1">
      <c r="A53" s="3"/>
      <c r="B53" s="235">
        <v>57</v>
      </c>
      <c r="C53" s="213"/>
      <c r="D53" s="237"/>
      <c r="E53" s="238"/>
      <c r="F53" s="238"/>
      <c r="G53" s="238"/>
      <c r="H53" s="238"/>
      <c r="I53" s="238"/>
      <c r="J53" s="238"/>
      <c r="K53" s="238"/>
      <c r="L53" s="238"/>
      <c r="M53" s="238"/>
      <c r="N53" s="238"/>
      <c r="O53" s="238"/>
      <c r="P53" s="238"/>
      <c r="Q53" s="238"/>
      <c r="R53" s="238"/>
      <c r="S53" s="239"/>
      <c r="T53" s="240" t="s">
        <v>7</v>
      </c>
      <c r="U53" s="241"/>
      <c r="V53" s="241"/>
      <c r="W53" s="241"/>
      <c r="X53" s="241"/>
      <c r="Y53" s="241"/>
      <c r="Z53" s="241"/>
      <c r="AA53" s="241"/>
      <c r="AB53" s="241"/>
      <c r="AC53" s="241"/>
      <c r="AD53" s="242"/>
      <c r="AE53" s="246"/>
      <c r="AF53" s="247"/>
      <c r="AG53" s="247"/>
      <c r="AH53" s="247"/>
      <c r="AI53" s="247"/>
      <c r="AJ53" s="247"/>
      <c r="AK53" s="248"/>
      <c r="AL53" s="251"/>
      <c r="AM53" s="252"/>
      <c r="AN53" s="252"/>
      <c r="AO53" s="252"/>
      <c r="AP53" s="252"/>
      <c r="AQ53" s="252"/>
      <c r="AR53" s="252"/>
      <c r="AS53" s="252"/>
      <c r="AT53" s="212" t="s">
        <v>1</v>
      </c>
      <c r="AU53" s="213"/>
      <c r="AV53" s="246"/>
      <c r="AW53" s="247"/>
      <c r="AX53" s="247"/>
      <c r="AY53" s="247"/>
      <c r="AZ53" s="212" t="s">
        <v>23</v>
      </c>
      <c r="BA53" s="213"/>
      <c r="BB53" s="216" t="str">
        <f>IF(AE53="新２号",CZ23,IF(AE53="新３号",CZ24," "))</f>
        <v xml:space="preserve"> </v>
      </c>
      <c r="BC53" s="217"/>
      <c r="BD53" s="217"/>
      <c r="BE53" s="217"/>
      <c r="BF53" s="217"/>
      <c r="BG53" s="217"/>
      <c r="BH53" s="217"/>
      <c r="BI53" s="217"/>
      <c r="BJ53" s="212" t="s">
        <v>1</v>
      </c>
      <c r="BK53" s="213"/>
      <c r="BL53" s="216">
        <f t="shared" ref="BL53" si="39">AV53*450</f>
        <v>0</v>
      </c>
      <c r="BM53" s="217"/>
      <c r="BN53" s="217"/>
      <c r="BO53" s="217"/>
      <c r="BP53" s="217"/>
      <c r="BQ53" s="217"/>
      <c r="BR53" s="217"/>
      <c r="BS53" s="217"/>
      <c r="BT53" s="212" t="s">
        <v>1</v>
      </c>
      <c r="BU53" s="213"/>
      <c r="BV53" s="216">
        <f>MIN(BB53,BL53)</f>
        <v>0</v>
      </c>
      <c r="BW53" s="217"/>
      <c r="BX53" s="217"/>
      <c r="BY53" s="217"/>
      <c r="BZ53" s="217"/>
      <c r="CA53" s="217"/>
      <c r="CB53" s="217"/>
      <c r="CC53" s="217"/>
      <c r="CD53" s="212" t="s">
        <v>1</v>
      </c>
      <c r="CE53" s="213"/>
      <c r="CF53" s="216">
        <f>MIN(AL53,BV53)</f>
        <v>0</v>
      </c>
      <c r="CG53" s="217"/>
      <c r="CH53" s="217"/>
      <c r="CI53" s="217"/>
      <c r="CJ53" s="217"/>
      <c r="CK53" s="217"/>
      <c r="CL53" s="217"/>
      <c r="CM53" s="217"/>
      <c r="CN53" s="217"/>
      <c r="CO53" s="217"/>
      <c r="CP53" s="217"/>
      <c r="CQ53" s="217"/>
      <c r="CR53" s="212" t="s">
        <v>1</v>
      </c>
      <c r="CS53" s="213"/>
    </row>
    <row r="54" spans="1:99" s="2" customFormat="1" ht="24.95" customHeight="1">
      <c r="A54" s="3"/>
      <c r="B54" s="236"/>
      <c r="C54" s="215"/>
      <c r="D54" s="220"/>
      <c r="E54" s="221"/>
      <c r="F54" s="221"/>
      <c r="G54" s="221"/>
      <c r="H54" s="221"/>
      <c r="I54" s="221"/>
      <c r="J54" s="221"/>
      <c r="K54" s="221"/>
      <c r="L54" s="221"/>
      <c r="M54" s="221"/>
      <c r="N54" s="221"/>
      <c r="O54" s="221"/>
      <c r="P54" s="221"/>
      <c r="Q54" s="221"/>
      <c r="R54" s="221"/>
      <c r="S54" s="222"/>
      <c r="T54" s="243"/>
      <c r="U54" s="244"/>
      <c r="V54" s="244"/>
      <c r="W54" s="244"/>
      <c r="X54" s="244"/>
      <c r="Y54" s="244"/>
      <c r="Z54" s="244"/>
      <c r="AA54" s="244"/>
      <c r="AB54" s="244"/>
      <c r="AC54" s="244"/>
      <c r="AD54" s="245"/>
      <c r="AE54" s="249"/>
      <c r="AF54" s="98"/>
      <c r="AG54" s="98"/>
      <c r="AH54" s="98"/>
      <c r="AI54" s="98"/>
      <c r="AJ54" s="98"/>
      <c r="AK54" s="250"/>
      <c r="AL54" s="253"/>
      <c r="AM54" s="254"/>
      <c r="AN54" s="254"/>
      <c r="AO54" s="254"/>
      <c r="AP54" s="254"/>
      <c r="AQ54" s="254"/>
      <c r="AR54" s="254"/>
      <c r="AS54" s="254"/>
      <c r="AT54" s="214"/>
      <c r="AU54" s="215"/>
      <c r="AV54" s="249"/>
      <c r="AW54" s="98"/>
      <c r="AX54" s="98"/>
      <c r="AY54" s="98"/>
      <c r="AZ54" s="214"/>
      <c r="BA54" s="215"/>
      <c r="BB54" s="218"/>
      <c r="BC54" s="219"/>
      <c r="BD54" s="219"/>
      <c r="BE54" s="219"/>
      <c r="BF54" s="219"/>
      <c r="BG54" s="219"/>
      <c r="BH54" s="219"/>
      <c r="BI54" s="219"/>
      <c r="BJ54" s="214"/>
      <c r="BK54" s="215"/>
      <c r="BL54" s="218"/>
      <c r="BM54" s="219"/>
      <c r="BN54" s="219"/>
      <c r="BO54" s="219"/>
      <c r="BP54" s="219"/>
      <c r="BQ54" s="219"/>
      <c r="BR54" s="219"/>
      <c r="BS54" s="219"/>
      <c r="BT54" s="214"/>
      <c r="BU54" s="215"/>
      <c r="BV54" s="218"/>
      <c r="BW54" s="219"/>
      <c r="BX54" s="219"/>
      <c r="BY54" s="219"/>
      <c r="BZ54" s="219"/>
      <c r="CA54" s="219"/>
      <c r="CB54" s="219"/>
      <c r="CC54" s="219"/>
      <c r="CD54" s="214"/>
      <c r="CE54" s="215"/>
      <c r="CF54" s="218"/>
      <c r="CG54" s="219"/>
      <c r="CH54" s="219"/>
      <c r="CI54" s="219"/>
      <c r="CJ54" s="219"/>
      <c r="CK54" s="219"/>
      <c r="CL54" s="219"/>
      <c r="CM54" s="219"/>
      <c r="CN54" s="219"/>
      <c r="CO54" s="219"/>
      <c r="CP54" s="219"/>
      <c r="CQ54" s="219"/>
      <c r="CR54" s="214"/>
      <c r="CS54" s="215"/>
    </row>
    <row r="55" spans="1:99" s="2" customFormat="1" ht="15" customHeight="1">
      <c r="A55" s="3"/>
      <c r="B55" s="235">
        <v>58</v>
      </c>
      <c r="C55" s="213"/>
      <c r="D55" s="237"/>
      <c r="E55" s="238"/>
      <c r="F55" s="238"/>
      <c r="G55" s="238"/>
      <c r="H55" s="238"/>
      <c r="I55" s="238"/>
      <c r="J55" s="238"/>
      <c r="K55" s="238"/>
      <c r="L55" s="238"/>
      <c r="M55" s="238"/>
      <c r="N55" s="238"/>
      <c r="O55" s="238"/>
      <c r="P55" s="238"/>
      <c r="Q55" s="238"/>
      <c r="R55" s="238"/>
      <c r="S55" s="239"/>
      <c r="T55" s="240" t="s">
        <v>7</v>
      </c>
      <c r="U55" s="241"/>
      <c r="V55" s="241"/>
      <c r="W55" s="241"/>
      <c r="X55" s="241"/>
      <c r="Y55" s="241"/>
      <c r="Z55" s="241"/>
      <c r="AA55" s="241"/>
      <c r="AB55" s="241"/>
      <c r="AC55" s="241"/>
      <c r="AD55" s="242"/>
      <c r="AE55" s="246"/>
      <c r="AF55" s="247"/>
      <c r="AG55" s="247"/>
      <c r="AH55" s="247"/>
      <c r="AI55" s="247"/>
      <c r="AJ55" s="247"/>
      <c r="AK55" s="248"/>
      <c r="AL55" s="251"/>
      <c r="AM55" s="252"/>
      <c r="AN55" s="252"/>
      <c r="AO55" s="252"/>
      <c r="AP55" s="252"/>
      <c r="AQ55" s="252"/>
      <c r="AR55" s="252"/>
      <c r="AS55" s="252"/>
      <c r="AT55" s="212" t="s">
        <v>1</v>
      </c>
      <c r="AU55" s="213"/>
      <c r="AV55" s="246"/>
      <c r="AW55" s="247"/>
      <c r="AX55" s="247"/>
      <c r="AY55" s="247"/>
      <c r="AZ55" s="212" t="s">
        <v>23</v>
      </c>
      <c r="BA55" s="213"/>
      <c r="BB55" s="216" t="str">
        <f>IF(AE55="新２号",CZ23,IF(AE55="新３号",CZ24," "))</f>
        <v xml:space="preserve"> </v>
      </c>
      <c r="BC55" s="217"/>
      <c r="BD55" s="217"/>
      <c r="BE55" s="217"/>
      <c r="BF55" s="217"/>
      <c r="BG55" s="217"/>
      <c r="BH55" s="217"/>
      <c r="BI55" s="217"/>
      <c r="BJ55" s="212" t="s">
        <v>1</v>
      </c>
      <c r="BK55" s="213"/>
      <c r="BL55" s="216">
        <f t="shared" ref="BL55" si="40">AV55*450</f>
        <v>0</v>
      </c>
      <c r="BM55" s="217"/>
      <c r="BN55" s="217"/>
      <c r="BO55" s="217"/>
      <c r="BP55" s="217"/>
      <c r="BQ55" s="217"/>
      <c r="BR55" s="217"/>
      <c r="BS55" s="217"/>
      <c r="BT55" s="212" t="s">
        <v>1</v>
      </c>
      <c r="BU55" s="213"/>
      <c r="BV55" s="216">
        <f>MIN(BB55,BL55)</f>
        <v>0</v>
      </c>
      <c r="BW55" s="217"/>
      <c r="BX55" s="217"/>
      <c r="BY55" s="217"/>
      <c r="BZ55" s="217"/>
      <c r="CA55" s="217"/>
      <c r="CB55" s="217"/>
      <c r="CC55" s="217"/>
      <c r="CD55" s="212" t="s">
        <v>1</v>
      </c>
      <c r="CE55" s="213"/>
      <c r="CF55" s="216">
        <f>MIN(AL55,BV55)</f>
        <v>0</v>
      </c>
      <c r="CG55" s="217"/>
      <c r="CH55" s="217"/>
      <c r="CI55" s="217"/>
      <c r="CJ55" s="217"/>
      <c r="CK55" s="217"/>
      <c r="CL55" s="217"/>
      <c r="CM55" s="217"/>
      <c r="CN55" s="217"/>
      <c r="CO55" s="217"/>
      <c r="CP55" s="217"/>
      <c r="CQ55" s="217"/>
      <c r="CR55" s="212" t="s">
        <v>1</v>
      </c>
      <c r="CS55" s="213"/>
    </row>
    <row r="56" spans="1:99" s="2" customFormat="1" ht="24.95" customHeight="1">
      <c r="A56" s="3"/>
      <c r="B56" s="236"/>
      <c r="C56" s="215"/>
      <c r="D56" s="220"/>
      <c r="E56" s="221"/>
      <c r="F56" s="221"/>
      <c r="G56" s="221"/>
      <c r="H56" s="221"/>
      <c r="I56" s="221"/>
      <c r="J56" s="221"/>
      <c r="K56" s="221"/>
      <c r="L56" s="221"/>
      <c r="M56" s="221"/>
      <c r="N56" s="221"/>
      <c r="O56" s="221"/>
      <c r="P56" s="221"/>
      <c r="Q56" s="221"/>
      <c r="R56" s="221"/>
      <c r="S56" s="222"/>
      <c r="T56" s="243"/>
      <c r="U56" s="244"/>
      <c r="V56" s="244"/>
      <c r="W56" s="244"/>
      <c r="X56" s="244"/>
      <c r="Y56" s="244"/>
      <c r="Z56" s="244"/>
      <c r="AA56" s="244"/>
      <c r="AB56" s="244"/>
      <c r="AC56" s="244"/>
      <c r="AD56" s="245"/>
      <c r="AE56" s="249"/>
      <c r="AF56" s="98"/>
      <c r="AG56" s="98"/>
      <c r="AH56" s="98"/>
      <c r="AI56" s="98"/>
      <c r="AJ56" s="98"/>
      <c r="AK56" s="250"/>
      <c r="AL56" s="253"/>
      <c r="AM56" s="254"/>
      <c r="AN56" s="254"/>
      <c r="AO56" s="254"/>
      <c r="AP56" s="254"/>
      <c r="AQ56" s="254"/>
      <c r="AR56" s="254"/>
      <c r="AS56" s="254"/>
      <c r="AT56" s="214"/>
      <c r="AU56" s="215"/>
      <c r="AV56" s="249"/>
      <c r="AW56" s="98"/>
      <c r="AX56" s="98"/>
      <c r="AY56" s="98"/>
      <c r="AZ56" s="214"/>
      <c r="BA56" s="215"/>
      <c r="BB56" s="218"/>
      <c r="BC56" s="219"/>
      <c r="BD56" s="219"/>
      <c r="BE56" s="219"/>
      <c r="BF56" s="219"/>
      <c r="BG56" s="219"/>
      <c r="BH56" s="219"/>
      <c r="BI56" s="219"/>
      <c r="BJ56" s="214"/>
      <c r="BK56" s="215"/>
      <c r="BL56" s="218"/>
      <c r="BM56" s="219"/>
      <c r="BN56" s="219"/>
      <c r="BO56" s="219"/>
      <c r="BP56" s="219"/>
      <c r="BQ56" s="219"/>
      <c r="BR56" s="219"/>
      <c r="BS56" s="219"/>
      <c r="BT56" s="214"/>
      <c r="BU56" s="215"/>
      <c r="BV56" s="218"/>
      <c r="BW56" s="219"/>
      <c r="BX56" s="219"/>
      <c r="BY56" s="219"/>
      <c r="BZ56" s="219"/>
      <c r="CA56" s="219"/>
      <c r="CB56" s="219"/>
      <c r="CC56" s="219"/>
      <c r="CD56" s="214"/>
      <c r="CE56" s="215"/>
      <c r="CF56" s="218"/>
      <c r="CG56" s="219"/>
      <c r="CH56" s="219"/>
      <c r="CI56" s="219"/>
      <c r="CJ56" s="219"/>
      <c r="CK56" s="219"/>
      <c r="CL56" s="219"/>
      <c r="CM56" s="219"/>
      <c r="CN56" s="219"/>
      <c r="CO56" s="219"/>
      <c r="CP56" s="219"/>
      <c r="CQ56" s="219"/>
      <c r="CR56" s="214"/>
      <c r="CS56" s="215"/>
    </row>
    <row r="57" spans="1:99" s="2" customFormat="1" ht="15" customHeight="1">
      <c r="A57" s="3"/>
      <c r="B57" s="235">
        <v>59</v>
      </c>
      <c r="C57" s="213"/>
      <c r="D57" s="237"/>
      <c r="E57" s="238"/>
      <c r="F57" s="238"/>
      <c r="G57" s="238"/>
      <c r="H57" s="238"/>
      <c r="I57" s="238"/>
      <c r="J57" s="238"/>
      <c r="K57" s="238"/>
      <c r="L57" s="238"/>
      <c r="M57" s="238"/>
      <c r="N57" s="238"/>
      <c r="O57" s="238"/>
      <c r="P57" s="238"/>
      <c r="Q57" s="238"/>
      <c r="R57" s="238"/>
      <c r="S57" s="239"/>
      <c r="T57" s="240" t="s">
        <v>7</v>
      </c>
      <c r="U57" s="241"/>
      <c r="V57" s="241"/>
      <c r="W57" s="241"/>
      <c r="X57" s="241"/>
      <c r="Y57" s="241"/>
      <c r="Z57" s="241"/>
      <c r="AA57" s="241"/>
      <c r="AB57" s="241"/>
      <c r="AC57" s="241"/>
      <c r="AD57" s="242"/>
      <c r="AE57" s="246"/>
      <c r="AF57" s="247"/>
      <c r="AG57" s="247"/>
      <c r="AH57" s="247"/>
      <c r="AI57" s="247"/>
      <c r="AJ57" s="247"/>
      <c r="AK57" s="248"/>
      <c r="AL57" s="251"/>
      <c r="AM57" s="252"/>
      <c r="AN57" s="252"/>
      <c r="AO57" s="252"/>
      <c r="AP57" s="252"/>
      <c r="AQ57" s="252"/>
      <c r="AR57" s="252"/>
      <c r="AS57" s="252"/>
      <c r="AT57" s="212" t="s">
        <v>1</v>
      </c>
      <c r="AU57" s="213"/>
      <c r="AV57" s="246"/>
      <c r="AW57" s="247"/>
      <c r="AX57" s="247"/>
      <c r="AY57" s="247"/>
      <c r="AZ57" s="212" t="s">
        <v>23</v>
      </c>
      <c r="BA57" s="213"/>
      <c r="BB57" s="216" t="str">
        <f>IF(AE57="新２号",CZ23,IF(AE57="新３号",CZ24," "))</f>
        <v xml:space="preserve"> </v>
      </c>
      <c r="BC57" s="217"/>
      <c r="BD57" s="217"/>
      <c r="BE57" s="217"/>
      <c r="BF57" s="217"/>
      <c r="BG57" s="217"/>
      <c r="BH57" s="217"/>
      <c r="BI57" s="217"/>
      <c r="BJ57" s="212" t="s">
        <v>1</v>
      </c>
      <c r="BK57" s="213"/>
      <c r="BL57" s="216">
        <f t="shared" ref="BL57" si="41">AV57*450</f>
        <v>0</v>
      </c>
      <c r="BM57" s="217"/>
      <c r="BN57" s="217"/>
      <c r="BO57" s="217"/>
      <c r="BP57" s="217"/>
      <c r="BQ57" s="217"/>
      <c r="BR57" s="217"/>
      <c r="BS57" s="217"/>
      <c r="BT57" s="212" t="s">
        <v>1</v>
      </c>
      <c r="BU57" s="213"/>
      <c r="BV57" s="216">
        <f>MIN(BB57,BL57)</f>
        <v>0</v>
      </c>
      <c r="BW57" s="217"/>
      <c r="BX57" s="217"/>
      <c r="BY57" s="217"/>
      <c r="BZ57" s="217"/>
      <c r="CA57" s="217"/>
      <c r="CB57" s="217"/>
      <c r="CC57" s="217"/>
      <c r="CD57" s="212" t="s">
        <v>1</v>
      </c>
      <c r="CE57" s="213"/>
      <c r="CF57" s="216">
        <f>MIN(AL57,BV57)</f>
        <v>0</v>
      </c>
      <c r="CG57" s="217"/>
      <c r="CH57" s="217"/>
      <c r="CI57" s="217"/>
      <c r="CJ57" s="217"/>
      <c r="CK57" s="217"/>
      <c r="CL57" s="217"/>
      <c r="CM57" s="217"/>
      <c r="CN57" s="217"/>
      <c r="CO57" s="217"/>
      <c r="CP57" s="217"/>
      <c r="CQ57" s="217"/>
      <c r="CR57" s="212" t="s">
        <v>1</v>
      </c>
      <c r="CS57" s="213"/>
    </row>
    <row r="58" spans="1:99" s="2" customFormat="1" ht="24.95" customHeight="1">
      <c r="A58" s="3"/>
      <c r="B58" s="236"/>
      <c r="C58" s="215"/>
      <c r="D58" s="220"/>
      <c r="E58" s="221"/>
      <c r="F58" s="221"/>
      <c r="G58" s="221"/>
      <c r="H58" s="221"/>
      <c r="I58" s="221"/>
      <c r="J58" s="221"/>
      <c r="K58" s="221"/>
      <c r="L58" s="221"/>
      <c r="M58" s="221"/>
      <c r="N58" s="221"/>
      <c r="O58" s="221"/>
      <c r="P58" s="221"/>
      <c r="Q58" s="221"/>
      <c r="R58" s="221"/>
      <c r="S58" s="222"/>
      <c r="T58" s="243"/>
      <c r="U58" s="244"/>
      <c r="V58" s="244"/>
      <c r="W58" s="244"/>
      <c r="X58" s="244"/>
      <c r="Y58" s="244"/>
      <c r="Z58" s="244"/>
      <c r="AA58" s="244"/>
      <c r="AB58" s="244"/>
      <c r="AC58" s="244"/>
      <c r="AD58" s="245"/>
      <c r="AE58" s="249"/>
      <c r="AF58" s="98"/>
      <c r="AG58" s="98"/>
      <c r="AH58" s="98"/>
      <c r="AI58" s="98"/>
      <c r="AJ58" s="98"/>
      <c r="AK58" s="250"/>
      <c r="AL58" s="253"/>
      <c r="AM58" s="254"/>
      <c r="AN58" s="254"/>
      <c r="AO58" s="254"/>
      <c r="AP58" s="254"/>
      <c r="AQ58" s="254"/>
      <c r="AR58" s="254"/>
      <c r="AS58" s="254"/>
      <c r="AT58" s="214"/>
      <c r="AU58" s="215"/>
      <c r="AV58" s="249"/>
      <c r="AW58" s="98"/>
      <c r="AX58" s="98"/>
      <c r="AY58" s="98"/>
      <c r="AZ58" s="214"/>
      <c r="BA58" s="215"/>
      <c r="BB58" s="218"/>
      <c r="BC58" s="219"/>
      <c r="BD58" s="219"/>
      <c r="BE58" s="219"/>
      <c r="BF58" s="219"/>
      <c r="BG58" s="219"/>
      <c r="BH58" s="219"/>
      <c r="BI58" s="219"/>
      <c r="BJ58" s="214"/>
      <c r="BK58" s="215"/>
      <c r="BL58" s="218"/>
      <c r="BM58" s="219"/>
      <c r="BN58" s="219"/>
      <c r="BO58" s="219"/>
      <c r="BP58" s="219"/>
      <c r="BQ58" s="219"/>
      <c r="BR58" s="219"/>
      <c r="BS58" s="219"/>
      <c r="BT58" s="214"/>
      <c r="BU58" s="215"/>
      <c r="BV58" s="218"/>
      <c r="BW58" s="219"/>
      <c r="BX58" s="219"/>
      <c r="BY58" s="219"/>
      <c r="BZ58" s="219"/>
      <c r="CA58" s="219"/>
      <c r="CB58" s="219"/>
      <c r="CC58" s="219"/>
      <c r="CD58" s="214"/>
      <c r="CE58" s="215"/>
      <c r="CF58" s="218"/>
      <c r="CG58" s="219"/>
      <c r="CH58" s="219"/>
      <c r="CI58" s="219"/>
      <c r="CJ58" s="219"/>
      <c r="CK58" s="219"/>
      <c r="CL58" s="219"/>
      <c r="CM58" s="219"/>
      <c r="CN58" s="219"/>
      <c r="CO58" s="219"/>
      <c r="CP58" s="219"/>
      <c r="CQ58" s="219"/>
      <c r="CR58" s="214"/>
      <c r="CS58" s="215"/>
    </row>
    <row r="59" spans="1:99" s="2" customFormat="1" ht="15" customHeight="1">
      <c r="A59" s="3"/>
      <c r="B59" s="235">
        <v>60</v>
      </c>
      <c r="C59" s="213"/>
      <c r="D59" s="237"/>
      <c r="E59" s="238"/>
      <c r="F59" s="238"/>
      <c r="G59" s="238"/>
      <c r="H59" s="238"/>
      <c r="I59" s="238"/>
      <c r="J59" s="238"/>
      <c r="K59" s="238"/>
      <c r="L59" s="238"/>
      <c r="M59" s="238"/>
      <c r="N59" s="238"/>
      <c r="O59" s="238"/>
      <c r="P59" s="238"/>
      <c r="Q59" s="238"/>
      <c r="R59" s="238"/>
      <c r="S59" s="239"/>
      <c r="T59" s="240" t="s">
        <v>7</v>
      </c>
      <c r="U59" s="241"/>
      <c r="V59" s="241"/>
      <c r="W59" s="241"/>
      <c r="X59" s="241"/>
      <c r="Y59" s="241"/>
      <c r="Z59" s="241"/>
      <c r="AA59" s="241"/>
      <c r="AB59" s="241"/>
      <c r="AC59" s="241"/>
      <c r="AD59" s="242"/>
      <c r="AE59" s="246"/>
      <c r="AF59" s="247"/>
      <c r="AG59" s="247"/>
      <c r="AH59" s="247"/>
      <c r="AI59" s="247"/>
      <c r="AJ59" s="247"/>
      <c r="AK59" s="248"/>
      <c r="AL59" s="251"/>
      <c r="AM59" s="252"/>
      <c r="AN59" s="252"/>
      <c r="AO59" s="252"/>
      <c r="AP59" s="252"/>
      <c r="AQ59" s="252"/>
      <c r="AR59" s="252"/>
      <c r="AS59" s="252"/>
      <c r="AT59" s="212" t="s">
        <v>1</v>
      </c>
      <c r="AU59" s="213"/>
      <c r="AV59" s="246"/>
      <c r="AW59" s="247"/>
      <c r="AX59" s="247"/>
      <c r="AY59" s="247"/>
      <c r="AZ59" s="212" t="s">
        <v>23</v>
      </c>
      <c r="BA59" s="213"/>
      <c r="BB59" s="216" t="str">
        <f>IF(AE59="新２号",CZ23,IF(AE59="新３号",CZ24," "))</f>
        <v xml:space="preserve"> </v>
      </c>
      <c r="BC59" s="217"/>
      <c r="BD59" s="217"/>
      <c r="BE59" s="217"/>
      <c r="BF59" s="217"/>
      <c r="BG59" s="217"/>
      <c r="BH59" s="217"/>
      <c r="BI59" s="217"/>
      <c r="BJ59" s="212" t="s">
        <v>1</v>
      </c>
      <c r="BK59" s="213"/>
      <c r="BL59" s="216">
        <f t="shared" ref="BL59" si="42">AV59*450</f>
        <v>0</v>
      </c>
      <c r="BM59" s="217"/>
      <c r="BN59" s="217"/>
      <c r="BO59" s="217"/>
      <c r="BP59" s="217"/>
      <c r="BQ59" s="217"/>
      <c r="BR59" s="217"/>
      <c r="BS59" s="217"/>
      <c r="BT59" s="212" t="s">
        <v>1</v>
      </c>
      <c r="BU59" s="213"/>
      <c r="BV59" s="216">
        <f>MIN(BB59,BL59)</f>
        <v>0</v>
      </c>
      <c r="BW59" s="217"/>
      <c r="BX59" s="217"/>
      <c r="BY59" s="217"/>
      <c r="BZ59" s="217"/>
      <c r="CA59" s="217"/>
      <c r="CB59" s="217"/>
      <c r="CC59" s="217"/>
      <c r="CD59" s="212" t="s">
        <v>1</v>
      </c>
      <c r="CE59" s="213"/>
      <c r="CF59" s="216">
        <f>MIN(AL59,BV59)</f>
        <v>0</v>
      </c>
      <c r="CG59" s="217"/>
      <c r="CH59" s="217"/>
      <c r="CI59" s="217"/>
      <c r="CJ59" s="217"/>
      <c r="CK59" s="217"/>
      <c r="CL59" s="217"/>
      <c r="CM59" s="217"/>
      <c r="CN59" s="217"/>
      <c r="CO59" s="217"/>
      <c r="CP59" s="217"/>
      <c r="CQ59" s="217"/>
      <c r="CR59" s="212" t="s">
        <v>1</v>
      </c>
      <c r="CS59" s="213"/>
    </row>
    <row r="60" spans="1:99" s="2" customFormat="1" ht="24.95" customHeight="1" thickBot="1">
      <c r="A60" s="3"/>
      <c r="B60" s="236"/>
      <c r="C60" s="215"/>
      <c r="D60" s="220"/>
      <c r="E60" s="221"/>
      <c r="F60" s="221"/>
      <c r="G60" s="221"/>
      <c r="H60" s="221"/>
      <c r="I60" s="221"/>
      <c r="J60" s="221"/>
      <c r="K60" s="221"/>
      <c r="L60" s="221"/>
      <c r="M60" s="221"/>
      <c r="N60" s="221"/>
      <c r="O60" s="221"/>
      <c r="P60" s="221"/>
      <c r="Q60" s="221"/>
      <c r="R60" s="221"/>
      <c r="S60" s="222"/>
      <c r="T60" s="243"/>
      <c r="U60" s="244"/>
      <c r="V60" s="244"/>
      <c r="W60" s="244"/>
      <c r="X60" s="244"/>
      <c r="Y60" s="244"/>
      <c r="Z60" s="244"/>
      <c r="AA60" s="244"/>
      <c r="AB60" s="244"/>
      <c r="AC60" s="244"/>
      <c r="AD60" s="245"/>
      <c r="AE60" s="249"/>
      <c r="AF60" s="98"/>
      <c r="AG60" s="98"/>
      <c r="AH60" s="98"/>
      <c r="AI60" s="98"/>
      <c r="AJ60" s="98"/>
      <c r="AK60" s="250"/>
      <c r="AL60" s="253"/>
      <c r="AM60" s="254"/>
      <c r="AN60" s="254"/>
      <c r="AO60" s="254"/>
      <c r="AP60" s="254"/>
      <c r="AQ60" s="254"/>
      <c r="AR60" s="254"/>
      <c r="AS60" s="254"/>
      <c r="AT60" s="214"/>
      <c r="AU60" s="215"/>
      <c r="AV60" s="249"/>
      <c r="AW60" s="98"/>
      <c r="AX60" s="98"/>
      <c r="AY60" s="98"/>
      <c r="AZ60" s="214"/>
      <c r="BA60" s="215"/>
      <c r="BB60" s="218"/>
      <c r="BC60" s="219"/>
      <c r="BD60" s="219"/>
      <c r="BE60" s="219"/>
      <c r="BF60" s="219"/>
      <c r="BG60" s="219"/>
      <c r="BH60" s="219"/>
      <c r="BI60" s="219"/>
      <c r="BJ60" s="214"/>
      <c r="BK60" s="215"/>
      <c r="BL60" s="218"/>
      <c r="BM60" s="219"/>
      <c r="BN60" s="219"/>
      <c r="BO60" s="219"/>
      <c r="BP60" s="219"/>
      <c r="BQ60" s="219"/>
      <c r="BR60" s="219"/>
      <c r="BS60" s="219"/>
      <c r="BT60" s="214"/>
      <c r="BU60" s="215"/>
      <c r="BV60" s="255"/>
      <c r="BW60" s="256"/>
      <c r="BX60" s="256"/>
      <c r="BY60" s="256"/>
      <c r="BZ60" s="256"/>
      <c r="CA60" s="256"/>
      <c r="CB60" s="256"/>
      <c r="CC60" s="256"/>
      <c r="CD60" s="257"/>
      <c r="CE60" s="258"/>
      <c r="CF60" s="255"/>
      <c r="CG60" s="256"/>
      <c r="CH60" s="256"/>
      <c r="CI60" s="256"/>
      <c r="CJ60" s="256"/>
      <c r="CK60" s="256"/>
      <c r="CL60" s="256"/>
      <c r="CM60" s="256"/>
      <c r="CN60" s="256"/>
      <c r="CO60" s="256"/>
      <c r="CP60" s="256"/>
      <c r="CQ60" s="256"/>
      <c r="CR60" s="257"/>
      <c r="CS60" s="258"/>
    </row>
    <row r="61" spans="1:99" s="14" customFormat="1" ht="20.100000000000001" customHeight="1" thickTop="1">
      <c r="A61" s="13"/>
      <c r="B61" s="15"/>
      <c r="C61" s="15"/>
      <c r="D61" s="16"/>
      <c r="E61" s="16"/>
      <c r="F61" s="17"/>
      <c r="G61" s="17"/>
      <c r="H61" s="17"/>
      <c r="I61" s="17"/>
      <c r="J61" s="17"/>
      <c r="K61" s="17"/>
      <c r="L61" s="17"/>
      <c r="M61" s="17"/>
      <c r="N61" s="17"/>
      <c r="O61" s="17"/>
      <c r="P61" s="17"/>
      <c r="Q61" s="17"/>
      <c r="R61" s="17"/>
      <c r="S61" s="17"/>
      <c r="T61" s="15"/>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223" t="s">
        <v>52</v>
      </c>
      <c r="BW61" s="224"/>
      <c r="BX61" s="224"/>
      <c r="BY61" s="224"/>
      <c r="BZ61" s="224"/>
      <c r="CA61" s="224"/>
      <c r="CB61" s="224"/>
      <c r="CC61" s="224"/>
      <c r="CD61" s="224"/>
      <c r="CE61" s="224"/>
      <c r="CF61" s="227">
        <f>SUM(CF21:CQ60)</f>
        <v>0</v>
      </c>
      <c r="CG61" s="228"/>
      <c r="CH61" s="228"/>
      <c r="CI61" s="228"/>
      <c r="CJ61" s="228"/>
      <c r="CK61" s="228"/>
      <c r="CL61" s="228"/>
      <c r="CM61" s="228"/>
      <c r="CN61" s="228"/>
      <c r="CO61" s="228"/>
      <c r="CP61" s="228"/>
      <c r="CQ61" s="228"/>
      <c r="CR61" s="231" t="s">
        <v>1</v>
      </c>
      <c r="CS61" s="232"/>
      <c r="CT61" s="17"/>
      <c r="CU61" s="17"/>
    </row>
    <row r="62" spans="1:99" s="4" customFormat="1" ht="20.100000000000001" customHeight="1" thickBot="1">
      <c r="A62" s="18"/>
      <c r="B62" s="19"/>
      <c r="C62" s="19"/>
      <c r="D62" s="20"/>
      <c r="E62" s="21"/>
      <c r="F62" s="21"/>
      <c r="G62" s="21"/>
      <c r="H62" s="21"/>
      <c r="I62" s="21"/>
      <c r="J62" s="21"/>
      <c r="K62" s="21"/>
      <c r="L62" s="21"/>
      <c r="M62" s="21"/>
      <c r="N62" s="21"/>
      <c r="O62" s="21"/>
      <c r="P62" s="21"/>
      <c r="Q62" s="21"/>
      <c r="R62" s="21"/>
      <c r="S62" s="21"/>
      <c r="T62" s="19"/>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25"/>
      <c r="BW62" s="226"/>
      <c r="BX62" s="226"/>
      <c r="BY62" s="226"/>
      <c r="BZ62" s="226"/>
      <c r="CA62" s="226"/>
      <c r="CB62" s="226"/>
      <c r="CC62" s="226"/>
      <c r="CD62" s="226"/>
      <c r="CE62" s="226"/>
      <c r="CF62" s="229"/>
      <c r="CG62" s="230"/>
      <c r="CH62" s="230"/>
      <c r="CI62" s="230"/>
      <c r="CJ62" s="230"/>
      <c r="CK62" s="230"/>
      <c r="CL62" s="230"/>
      <c r="CM62" s="230"/>
      <c r="CN62" s="230"/>
      <c r="CO62" s="230"/>
      <c r="CP62" s="230"/>
      <c r="CQ62" s="230"/>
      <c r="CR62" s="233"/>
      <c r="CS62" s="234"/>
      <c r="CT62" s="21"/>
      <c r="CU62" s="21"/>
    </row>
    <row r="63" spans="1:99" s="12" customFormat="1" ht="13.5" customHeight="1" thickTop="1">
      <c r="A63" s="22"/>
      <c r="B63" s="19"/>
      <c r="C63" s="19"/>
      <c r="D63" s="20"/>
      <c r="E63" s="21"/>
      <c r="F63" s="21"/>
      <c r="G63" s="21"/>
      <c r="H63" s="21"/>
      <c r="I63" s="21"/>
      <c r="J63" s="21"/>
      <c r="K63" s="21"/>
      <c r="L63" s="21"/>
      <c r="M63" s="21"/>
      <c r="N63" s="21"/>
      <c r="O63" s="21"/>
      <c r="P63" s="21"/>
      <c r="Q63" s="21"/>
      <c r="R63" s="21"/>
      <c r="S63" s="21"/>
      <c r="T63" s="19"/>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row>
  </sheetData>
  <sheetProtection sheet="1" formatCells="0"/>
  <mergeCells count="391">
    <mergeCell ref="BZ9:CS9"/>
    <mergeCell ref="BV61:CE62"/>
    <mergeCell ref="CF61:CQ62"/>
    <mergeCell ref="CR61:CS62"/>
    <mergeCell ref="BT59:BU60"/>
    <mergeCell ref="BV59:CC60"/>
    <mergeCell ref="CD59:CE60"/>
    <mergeCell ref="CF59:CQ60"/>
    <mergeCell ref="CR59:CS60"/>
    <mergeCell ref="CF57:CQ58"/>
    <mergeCell ref="CR57:CS58"/>
    <mergeCell ref="CD55:CE56"/>
    <mergeCell ref="CF55:CQ56"/>
    <mergeCell ref="CR55:CS56"/>
    <mergeCell ref="CF53:CQ54"/>
    <mergeCell ref="CR53:CS54"/>
    <mergeCell ref="CD51:CE52"/>
    <mergeCell ref="CF51:CQ52"/>
    <mergeCell ref="CR51:CS52"/>
    <mergeCell ref="CF49:CQ50"/>
    <mergeCell ref="CR49:CS50"/>
    <mergeCell ref="CD47:CE48"/>
    <mergeCell ref="CF47:CQ48"/>
    <mergeCell ref="CR47:CS48"/>
    <mergeCell ref="AT59:AU60"/>
    <mergeCell ref="AV59:AY60"/>
    <mergeCell ref="AZ59:BA60"/>
    <mergeCell ref="BB59:BI60"/>
    <mergeCell ref="BJ59:BK60"/>
    <mergeCell ref="BL59:BS60"/>
    <mergeCell ref="BV57:CC58"/>
    <mergeCell ref="CD57:CE58"/>
    <mergeCell ref="D58:S58"/>
    <mergeCell ref="BL57:BS58"/>
    <mergeCell ref="BT57:BU58"/>
    <mergeCell ref="BL55:BS56"/>
    <mergeCell ref="BV53:CC54"/>
    <mergeCell ref="CD53:CE54"/>
    <mergeCell ref="D54:S54"/>
    <mergeCell ref="BL53:BS54"/>
    <mergeCell ref="BT53:BU54"/>
    <mergeCell ref="BT55:BU56"/>
    <mergeCell ref="BV55:CC56"/>
    <mergeCell ref="B59:C60"/>
    <mergeCell ref="D59:S59"/>
    <mergeCell ref="T59:AD60"/>
    <mergeCell ref="AE59:AK60"/>
    <mergeCell ref="AL59:AS60"/>
    <mergeCell ref="AV57:AY58"/>
    <mergeCell ref="AZ57:BA58"/>
    <mergeCell ref="BB57:BI58"/>
    <mergeCell ref="BJ57:BK58"/>
    <mergeCell ref="B57:C58"/>
    <mergeCell ref="D57:S57"/>
    <mergeCell ref="T57:AD58"/>
    <mergeCell ref="AE57:AK58"/>
    <mergeCell ref="AL57:AS58"/>
    <mergeCell ref="AT57:AU58"/>
    <mergeCell ref="D60:S60"/>
    <mergeCell ref="B55:C56"/>
    <mergeCell ref="D55:S55"/>
    <mergeCell ref="T55:AD56"/>
    <mergeCell ref="AE55:AK56"/>
    <mergeCell ref="AL55:AS56"/>
    <mergeCell ref="AV53:AY54"/>
    <mergeCell ref="AZ53:BA54"/>
    <mergeCell ref="BB53:BI54"/>
    <mergeCell ref="BJ53:BK54"/>
    <mergeCell ref="B53:C54"/>
    <mergeCell ref="D53:S53"/>
    <mergeCell ref="T53:AD54"/>
    <mergeCell ref="AE53:AK54"/>
    <mergeCell ref="AL53:AS54"/>
    <mergeCell ref="AT53:AU54"/>
    <mergeCell ref="D56:S56"/>
    <mergeCell ref="AT55:AU56"/>
    <mergeCell ref="AV55:AY56"/>
    <mergeCell ref="AZ55:BA56"/>
    <mergeCell ref="BB55:BI56"/>
    <mergeCell ref="BJ55:BK56"/>
    <mergeCell ref="AV51:AY52"/>
    <mergeCell ref="AZ51:BA52"/>
    <mergeCell ref="BB51:BI52"/>
    <mergeCell ref="BJ51:BK52"/>
    <mergeCell ref="BL51:BS52"/>
    <mergeCell ref="BV49:CC50"/>
    <mergeCell ref="CD49:CE50"/>
    <mergeCell ref="D50:S50"/>
    <mergeCell ref="BL49:BS50"/>
    <mergeCell ref="BT49:BU50"/>
    <mergeCell ref="BT51:BU52"/>
    <mergeCell ref="BV51:CC52"/>
    <mergeCell ref="AV47:AY48"/>
    <mergeCell ref="AZ47:BA48"/>
    <mergeCell ref="BB47:BI48"/>
    <mergeCell ref="BJ47:BK48"/>
    <mergeCell ref="BL47:BS48"/>
    <mergeCell ref="BV45:CC46"/>
    <mergeCell ref="CD45:CE46"/>
    <mergeCell ref="B51:C52"/>
    <mergeCell ref="D51:S51"/>
    <mergeCell ref="T51:AD52"/>
    <mergeCell ref="AE51:AK52"/>
    <mergeCell ref="AL51:AS52"/>
    <mergeCell ref="AV49:AY50"/>
    <mergeCell ref="AZ49:BA50"/>
    <mergeCell ref="BB49:BI50"/>
    <mergeCell ref="BJ49:BK50"/>
    <mergeCell ref="B49:C50"/>
    <mergeCell ref="D49:S49"/>
    <mergeCell ref="T49:AD50"/>
    <mergeCell ref="AE49:AK50"/>
    <mergeCell ref="AL49:AS50"/>
    <mergeCell ref="AT49:AU50"/>
    <mergeCell ref="D52:S52"/>
    <mergeCell ref="AT51:AU52"/>
    <mergeCell ref="CF45:CQ46"/>
    <mergeCell ref="CR45:CS46"/>
    <mergeCell ref="D46:S46"/>
    <mergeCell ref="B47:C48"/>
    <mergeCell ref="D47:S47"/>
    <mergeCell ref="T47:AD48"/>
    <mergeCell ref="AE47:AK48"/>
    <mergeCell ref="AL47:AS48"/>
    <mergeCell ref="AV45:AY46"/>
    <mergeCell ref="AZ45:BA46"/>
    <mergeCell ref="BB45:BI46"/>
    <mergeCell ref="BJ45:BK46"/>
    <mergeCell ref="BL45:BS46"/>
    <mergeCell ref="BT45:BU46"/>
    <mergeCell ref="B45:C46"/>
    <mergeCell ref="D45:S45"/>
    <mergeCell ref="T45:AD46"/>
    <mergeCell ref="AE45:AK46"/>
    <mergeCell ref="AL45:AS46"/>
    <mergeCell ref="AT45:AU46"/>
    <mergeCell ref="BT47:BU48"/>
    <mergeCell ref="BV47:CC48"/>
    <mergeCell ref="D48:S48"/>
    <mergeCell ref="AT47:AU48"/>
    <mergeCell ref="CD43:CE44"/>
    <mergeCell ref="CF43:CQ44"/>
    <mergeCell ref="CR43:CS44"/>
    <mergeCell ref="D44:S44"/>
    <mergeCell ref="AT43:AU44"/>
    <mergeCell ref="AV43:AY44"/>
    <mergeCell ref="AZ43:BA44"/>
    <mergeCell ref="BB43:BI44"/>
    <mergeCell ref="BJ43:BK44"/>
    <mergeCell ref="BL43:BS44"/>
    <mergeCell ref="BV41:CC42"/>
    <mergeCell ref="CD41:CE42"/>
    <mergeCell ref="CF41:CQ42"/>
    <mergeCell ref="CR41:CS42"/>
    <mergeCell ref="D42:S42"/>
    <mergeCell ref="B43:C44"/>
    <mergeCell ref="D43:S43"/>
    <mergeCell ref="T43:AD44"/>
    <mergeCell ref="AE43:AK44"/>
    <mergeCell ref="AL43:AS44"/>
    <mergeCell ref="AV41:AY42"/>
    <mergeCell ref="AZ41:BA42"/>
    <mergeCell ref="BB41:BI42"/>
    <mergeCell ref="BJ41:BK42"/>
    <mergeCell ref="BL41:BS42"/>
    <mergeCell ref="BT41:BU42"/>
    <mergeCell ref="B41:C42"/>
    <mergeCell ref="D41:S41"/>
    <mergeCell ref="T41:AD42"/>
    <mergeCell ref="AE41:AK42"/>
    <mergeCell ref="AL41:AS42"/>
    <mergeCell ref="AT41:AU42"/>
    <mergeCell ref="BT43:BU44"/>
    <mergeCell ref="BV43:CC44"/>
    <mergeCell ref="CD39:CE40"/>
    <mergeCell ref="CF39:CQ40"/>
    <mergeCell ref="CR39:CS40"/>
    <mergeCell ref="D40:S40"/>
    <mergeCell ref="AT39:AU40"/>
    <mergeCell ref="AV39:AY40"/>
    <mergeCell ref="AZ39:BA40"/>
    <mergeCell ref="BB39:BI40"/>
    <mergeCell ref="BJ39:BK40"/>
    <mergeCell ref="BL39:BS40"/>
    <mergeCell ref="BV37:CC38"/>
    <mergeCell ref="CD37:CE38"/>
    <mergeCell ref="CF37:CQ38"/>
    <mergeCell ref="CR37:CS38"/>
    <mergeCell ref="D38:S38"/>
    <mergeCell ref="B39:C40"/>
    <mergeCell ref="D39:S39"/>
    <mergeCell ref="T39:AD40"/>
    <mergeCell ref="AE39:AK40"/>
    <mergeCell ref="AL39:AS40"/>
    <mergeCell ref="AV37:AY38"/>
    <mergeCell ref="AZ37:BA38"/>
    <mergeCell ref="BB37:BI38"/>
    <mergeCell ref="BJ37:BK38"/>
    <mergeCell ref="BL37:BS38"/>
    <mergeCell ref="BT37:BU38"/>
    <mergeCell ref="B37:C38"/>
    <mergeCell ref="D37:S37"/>
    <mergeCell ref="T37:AD38"/>
    <mergeCell ref="AE37:AK38"/>
    <mergeCell ref="AL37:AS38"/>
    <mergeCell ref="AT37:AU38"/>
    <mergeCell ref="BT39:BU40"/>
    <mergeCell ref="BV39:CC40"/>
    <mergeCell ref="CD35:CE36"/>
    <mergeCell ref="CF35:CQ36"/>
    <mergeCell ref="CR35:CS36"/>
    <mergeCell ref="D36:S36"/>
    <mergeCell ref="AT35:AU36"/>
    <mergeCell ref="AV35:AY36"/>
    <mergeCell ref="AZ35:BA36"/>
    <mergeCell ref="BB35:BI36"/>
    <mergeCell ref="BJ35:BK36"/>
    <mergeCell ref="BL35:BS36"/>
    <mergeCell ref="BV33:CC34"/>
    <mergeCell ref="CD33:CE34"/>
    <mergeCell ref="CF33:CQ34"/>
    <mergeCell ref="CR33:CS34"/>
    <mergeCell ref="D34:S34"/>
    <mergeCell ref="B35:C36"/>
    <mergeCell ref="D35:S35"/>
    <mergeCell ref="T35:AD36"/>
    <mergeCell ref="AE35:AK36"/>
    <mergeCell ref="AL35:AS36"/>
    <mergeCell ref="AV33:AY34"/>
    <mergeCell ref="AZ33:BA34"/>
    <mergeCell ref="BB33:BI34"/>
    <mergeCell ref="BJ33:BK34"/>
    <mergeCell ref="BL33:BS34"/>
    <mergeCell ref="BT33:BU34"/>
    <mergeCell ref="B33:C34"/>
    <mergeCell ref="D33:S33"/>
    <mergeCell ref="T33:AD34"/>
    <mergeCell ref="AE33:AK34"/>
    <mergeCell ref="AL33:AS34"/>
    <mergeCell ref="AT33:AU34"/>
    <mergeCell ref="BT35:BU36"/>
    <mergeCell ref="BV35:CC36"/>
    <mergeCell ref="CD31:CE32"/>
    <mergeCell ref="CF31:CQ32"/>
    <mergeCell ref="CR31:CS32"/>
    <mergeCell ref="D32:S32"/>
    <mergeCell ref="AT31:AU32"/>
    <mergeCell ref="AV31:AY32"/>
    <mergeCell ref="AZ31:BA32"/>
    <mergeCell ref="BB31:BI32"/>
    <mergeCell ref="BJ31:BK32"/>
    <mergeCell ref="BL31:BS32"/>
    <mergeCell ref="BV29:CC30"/>
    <mergeCell ref="CD29:CE30"/>
    <mergeCell ref="CF29:CQ30"/>
    <mergeCell ref="CR29:CS30"/>
    <mergeCell ref="D30:S30"/>
    <mergeCell ref="B31:C32"/>
    <mergeCell ref="D31:S31"/>
    <mergeCell ref="T31:AD32"/>
    <mergeCell ref="AE31:AK32"/>
    <mergeCell ref="AL31:AS32"/>
    <mergeCell ref="AV29:AY30"/>
    <mergeCell ref="AZ29:BA30"/>
    <mergeCell ref="BB29:BI30"/>
    <mergeCell ref="BJ29:BK30"/>
    <mergeCell ref="BL29:BS30"/>
    <mergeCell ref="BT29:BU30"/>
    <mergeCell ref="B29:C30"/>
    <mergeCell ref="D29:S29"/>
    <mergeCell ref="T29:AD30"/>
    <mergeCell ref="AE29:AK30"/>
    <mergeCell ref="AL29:AS30"/>
    <mergeCell ref="AT29:AU30"/>
    <mergeCell ref="BT31:BU32"/>
    <mergeCell ref="BV31:CC32"/>
    <mergeCell ref="CD27:CE28"/>
    <mergeCell ref="CF27:CQ28"/>
    <mergeCell ref="CR27:CS28"/>
    <mergeCell ref="D28:S28"/>
    <mergeCell ref="AT27:AU28"/>
    <mergeCell ref="AV27:AY28"/>
    <mergeCell ref="AZ27:BA28"/>
    <mergeCell ref="BB27:BI28"/>
    <mergeCell ref="BJ27:BK28"/>
    <mergeCell ref="BL27:BS28"/>
    <mergeCell ref="BV25:CC26"/>
    <mergeCell ref="CD25:CE26"/>
    <mergeCell ref="CF25:CQ26"/>
    <mergeCell ref="CR25:CS26"/>
    <mergeCell ref="D26:S26"/>
    <mergeCell ref="B27:C28"/>
    <mergeCell ref="D27:S27"/>
    <mergeCell ref="T27:AD28"/>
    <mergeCell ref="AE27:AK28"/>
    <mergeCell ref="AL27:AS28"/>
    <mergeCell ref="AV25:AY26"/>
    <mergeCell ref="AZ25:BA26"/>
    <mergeCell ref="BB25:BI26"/>
    <mergeCell ref="BJ25:BK26"/>
    <mergeCell ref="BL25:BS26"/>
    <mergeCell ref="BT25:BU26"/>
    <mergeCell ref="B25:C26"/>
    <mergeCell ref="D25:S25"/>
    <mergeCell ref="T25:AD26"/>
    <mergeCell ref="AE25:AK26"/>
    <mergeCell ref="AL25:AS26"/>
    <mergeCell ref="AT25:AU26"/>
    <mergeCell ref="BT27:BU28"/>
    <mergeCell ref="BV27:CC28"/>
    <mergeCell ref="CR23:CS24"/>
    <mergeCell ref="CZ23:DC23"/>
    <mergeCell ref="D24:S24"/>
    <mergeCell ref="CZ24:DC24"/>
    <mergeCell ref="AV23:AY24"/>
    <mergeCell ref="AZ23:BA24"/>
    <mergeCell ref="BB23:BI24"/>
    <mergeCell ref="BJ23:BK24"/>
    <mergeCell ref="BL23:BS24"/>
    <mergeCell ref="BT23:BU24"/>
    <mergeCell ref="B23:C24"/>
    <mergeCell ref="D23:S23"/>
    <mergeCell ref="T23:AD24"/>
    <mergeCell ref="AE23:AK24"/>
    <mergeCell ref="AL23:AS24"/>
    <mergeCell ref="AT23:AU24"/>
    <mergeCell ref="BV21:CC22"/>
    <mergeCell ref="CD21:CE22"/>
    <mergeCell ref="CF21:CQ22"/>
    <mergeCell ref="B21:C22"/>
    <mergeCell ref="BV23:CC24"/>
    <mergeCell ref="CD23:CE24"/>
    <mergeCell ref="CF23:CQ24"/>
    <mergeCell ref="CR21:CS22"/>
    <mergeCell ref="CZ21:DC21"/>
    <mergeCell ref="D22:S22"/>
    <mergeCell ref="CZ22:DC22"/>
    <mergeCell ref="AV21:AY22"/>
    <mergeCell ref="AZ21:BA22"/>
    <mergeCell ref="BB21:BI22"/>
    <mergeCell ref="BJ21:BK22"/>
    <mergeCell ref="BL21:BS22"/>
    <mergeCell ref="BT21:BU22"/>
    <mergeCell ref="D21:S21"/>
    <mergeCell ref="T21:AD22"/>
    <mergeCell ref="AE21:AK22"/>
    <mergeCell ref="AL21:AS22"/>
    <mergeCell ref="AT21:AU22"/>
    <mergeCell ref="L11:AC11"/>
    <mergeCell ref="AD11:BR11"/>
    <mergeCell ref="L12:AW12"/>
    <mergeCell ref="AX12:BR12"/>
    <mergeCell ref="B14:C20"/>
    <mergeCell ref="D14:S14"/>
    <mergeCell ref="T14:AD20"/>
    <mergeCell ref="AE14:AK20"/>
    <mergeCell ref="AL14:BA15"/>
    <mergeCell ref="BO9:BY9"/>
    <mergeCell ref="BD5:BF5"/>
    <mergeCell ref="BO6:BY6"/>
    <mergeCell ref="BZ6:CS6"/>
    <mergeCell ref="BO7:BY7"/>
    <mergeCell ref="BZ7:CS7"/>
    <mergeCell ref="BB14:CE15"/>
    <mergeCell ref="CF14:CS20"/>
    <mergeCell ref="C8:G8"/>
    <mergeCell ref="H8:J8"/>
    <mergeCell ref="K8:L8"/>
    <mergeCell ref="M8:O8"/>
    <mergeCell ref="P8:Q8"/>
    <mergeCell ref="R8:T8"/>
    <mergeCell ref="U8:V8"/>
    <mergeCell ref="BO8:BY8"/>
    <mergeCell ref="BZ8:CS8"/>
    <mergeCell ref="D15:S20"/>
    <mergeCell ref="AL16:AU20"/>
    <mergeCell ref="AV16:BA20"/>
    <mergeCell ref="BB16:BK20"/>
    <mergeCell ref="BL16:BU20"/>
    <mergeCell ref="BV16:CE20"/>
    <mergeCell ref="B11:K12"/>
    <mergeCell ref="BZ1:CS1"/>
    <mergeCell ref="CG3:CI3"/>
    <mergeCell ref="CJ3:CN3"/>
    <mergeCell ref="CO3:CQ3"/>
    <mergeCell ref="A4:CS4"/>
    <mergeCell ref="AN5:AQ5"/>
    <mergeCell ref="AR5:AT5"/>
    <mergeCell ref="AU5:AW5"/>
    <mergeCell ref="AX5:AZ5"/>
    <mergeCell ref="BA5:BC5"/>
  </mergeCells>
  <phoneticPr fontId="2"/>
  <dataValidations count="1">
    <dataValidation type="list" allowBlank="1" showInputMessage="1" showErrorMessage="1" sqref="AE21:AK60" xr:uid="{00000000-0002-0000-0300-000000000000}">
      <formula1>$CZ$21:$CZ$22</formula1>
    </dataValidation>
  </dataValidations>
  <printOptions horizontalCentered="1"/>
  <pageMargins left="0.70866141732283472" right="0.11811023622047245" top="0.55118110236220474" bottom="0.19685039370078741" header="0.31496062992125984" footer="0.31496062992125984"/>
  <pageSetup paperSize="9" scale="66" firstPageNumber="5" orientation="portrait" useFirstPageNumber="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U63"/>
  <sheetViews>
    <sheetView showZeros="0" view="pageBreakPreview" zoomScale="115" zoomScaleNormal="100" zoomScaleSheetLayoutView="115" workbookViewId="0">
      <selection activeCell="CG3" sqref="CG3:CI3"/>
    </sheetView>
  </sheetViews>
  <sheetFormatPr defaultColWidth="9" defaultRowHeight="14.25"/>
  <cols>
    <col min="1" max="104" width="1.25" style="1" customWidth="1"/>
    <col min="105" max="108" width="2.5" style="1" customWidth="1"/>
    <col min="109" max="163" width="1.125" style="1" customWidth="1"/>
    <col min="164" max="16384" width="9" style="1"/>
  </cols>
  <sheetData>
    <row r="1" spans="1:125" ht="20.100000000000001" customHeight="1">
      <c r="A1" s="3" t="s">
        <v>58</v>
      </c>
      <c r="BZ1" s="297" t="s">
        <v>38</v>
      </c>
      <c r="CA1" s="298"/>
      <c r="CB1" s="298"/>
      <c r="CC1" s="298"/>
      <c r="CD1" s="298"/>
      <c r="CE1" s="298"/>
      <c r="CF1" s="298"/>
      <c r="CG1" s="298"/>
      <c r="CH1" s="298"/>
      <c r="CI1" s="298"/>
      <c r="CJ1" s="298"/>
      <c r="CK1" s="298"/>
      <c r="CL1" s="298"/>
      <c r="CM1" s="298"/>
      <c r="CN1" s="298"/>
      <c r="CO1" s="298"/>
      <c r="CP1" s="298"/>
      <c r="CQ1" s="298"/>
      <c r="CR1" s="298"/>
      <c r="CS1" s="299"/>
      <c r="CT1" s="8"/>
      <c r="CU1" s="8"/>
      <c r="CV1" s="8"/>
      <c r="CW1" s="8"/>
      <c r="CX1" s="8"/>
    </row>
    <row r="2" spans="1:125" ht="12" customHeight="1">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CY2" s="8"/>
      <c r="CZ2" s="8"/>
      <c r="DA2" s="8"/>
      <c r="DB2" s="8"/>
      <c r="DC2" s="8"/>
      <c r="DD2" s="8"/>
      <c r="DE2" s="10"/>
      <c r="DF2" s="10"/>
      <c r="DG2" s="10"/>
      <c r="DH2" s="10"/>
      <c r="DI2" s="10"/>
      <c r="DJ2" s="10"/>
      <c r="DK2" s="10"/>
      <c r="DL2" s="10"/>
      <c r="DM2" s="10"/>
      <c r="DN2" s="10"/>
      <c r="DO2" s="10"/>
      <c r="DP2" s="8"/>
      <c r="DQ2" s="8"/>
      <c r="DR2" s="8"/>
      <c r="DS2" s="8"/>
      <c r="DT2" s="8"/>
      <c r="DU2" s="8"/>
    </row>
    <row r="3" spans="1:125" ht="15" customHeight="1">
      <c r="CG3" s="318"/>
      <c r="CH3" s="319"/>
      <c r="CI3" s="320"/>
      <c r="CJ3" s="321" t="s">
        <v>5</v>
      </c>
      <c r="CK3" s="322"/>
      <c r="CL3" s="322"/>
      <c r="CM3" s="322"/>
      <c r="CN3" s="322"/>
      <c r="CO3" s="318">
        <v>4</v>
      </c>
      <c r="CP3" s="319"/>
      <c r="CQ3" s="320"/>
      <c r="CR3" s="1" t="s">
        <v>6</v>
      </c>
      <c r="CX3" s="8"/>
      <c r="CY3" s="8"/>
      <c r="CZ3" s="8"/>
      <c r="DA3" s="8"/>
      <c r="DB3" s="8"/>
      <c r="DC3" s="8"/>
      <c r="DD3" s="8"/>
      <c r="DE3" s="8"/>
      <c r="DF3" s="8"/>
      <c r="DG3" s="8"/>
      <c r="DH3" s="8"/>
      <c r="DI3" s="8"/>
      <c r="DJ3" s="8"/>
      <c r="DK3" s="8"/>
      <c r="DL3" s="8"/>
      <c r="DM3" s="8"/>
      <c r="DN3" s="8"/>
      <c r="DO3" s="8"/>
      <c r="DP3" s="8"/>
      <c r="DQ3" s="8"/>
      <c r="DR3" s="8"/>
      <c r="DS3" s="8"/>
      <c r="DT3" s="8"/>
    </row>
    <row r="4" spans="1:125" s="73" customFormat="1" ht="23.1" customHeight="1">
      <c r="A4" s="325" t="s">
        <v>81</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71"/>
      <c r="CU4" s="72"/>
      <c r="CV4" s="72"/>
      <c r="CW4" s="72"/>
      <c r="CX4" s="72"/>
    </row>
    <row r="5" spans="1:125" s="73" customFormat="1" ht="20.100000000000001" customHeight="1">
      <c r="A5" s="74"/>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2" t="s">
        <v>26</v>
      </c>
      <c r="AM5" s="82"/>
      <c r="AN5" s="332" t="str">
        <f>IF(預かり保育代理受領!P9="","",預かり保育代理受領!P9)</f>
        <v>令和</v>
      </c>
      <c r="AO5" s="332"/>
      <c r="AP5" s="332"/>
      <c r="AQ5" s="332"/>
      <c r="AR5" s="333">
        <f>預かり保育代理受領!T9</f>
        <v>0</v>
      </c>
      <c r="AS5" s="333"/>
      <c r="AT5" s="333"/>
      <c r="AU5" s="333" t="s">
        <v>25</v>
      </c>
      <c r="AV5" s="333"/>
      <c r="AW5" s="333"/>
      <c r="AX5" s="333">
        <f>預かり保育代理受領!Z9</f>
        <v>0</v>
      </c>
      <c r="AY5" s="333"/>
      <c r="AZ5" s="333"/>
      <c r="BA5" s="333" t="s">
        <v>24</v>
      </c>
      <c r="BB5" s="333"/>
      <c r="BC5" s="333"/>
      <c r="BD5" s="333" t="s">
        <v>27</v>
      </c>
      <c r="BE5" s="333"/>
      <c r="BF5" s="333"/>
      <c r="BG5" s="82" t="s">
        <v>28</v>
      </c>
      <c r="BH5" s="82"/>
      <c r="BI5" s="81"/>
      <c r="BJ5" s="81"/>
      <c r="BK5" s="81"/>
      <c r="BL5" s="81"/>
      <c r="BM5" s="81"/>
      <c r="BN5" s="81"/>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4"/>
      <c r="CT5" s="76"/>
      <c r="CU5" s="76"/>
      <c r="CV5" s="76"/>
      <c r="CW5" s="76"/>
      <c r="CX5" s="76"/>
      <c r="CY5" s="76"/>
      <c r="CZ5" s="76"/>
      <c r="DA5" s="76"/>
    </row>
    <row r="6" spans="1:125" s="73" customFormat="1" ht="15.95" hidden="1" customHeight="1">
      <c r="A6" s="74"/>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2"/>
      <c r="AN6" s="82"/>
      <c r="AO6" s="85"/>
      <c r="AP6" s="85"/>
      <c r="AQ6" s="85"/>
      <c r="AR6" s="85"/>
      <c r="AS6" s="86"/>
      <c r="AT6" s="86"/>
      <c r="AU6" s="86"/>
      <c r="AV6" s="86"/>
      <c r="AW6" s="86"/>
      <c r="AX6" s="86"/>
      <c r="AY6" s="86"/>
      <c r="AZ6" s="86"/>
      <c r="BA6" s="86"/>
      <c r="BB6" s="86"/>
      <c r="BC6" s="86"/>
      <c r="BD6" s="86"/>
      <c r="BE6" s="86"/>
      <c r="BF6" s="86"/>
      <c r="BG6" s="86"/>
      <c r="BH6" s="82"/>
      <c r="BI6" s="82"/>
      <c r="BJ6" s="81"/>
      <c r="BK6" s="81"/>
      <c r="BL6" s="81"/>
      <c r="BM6" s="81"/>
      <c r="BN6" s="81"/>
      <c r="BO6" s="334" t="s">
        <v>73</v>
      </c>
      <c r="BP6" s="334"/>
      <c r="BQ6" s="334"/>
      <c r="BR6" s="334"/>
      <c r="BS6" s="334"/>
      <c r="BT6" s="334"/>
      <c r="BU6" s="334"/>
      <c r="BV6" s="334"/>
      <c r="BW6" s="334"/>
      <c r="BX6" s="334"/>
      <c r="BY6" s="334"/>
      <c r="BZ6" s="335">
        <f>'内訳書（1枚目）'!BZ6:CS6</f>
        <v>0</v>
      </c>
      <c r="CA6" s="335"/>
      <c r="CB6" s="335"/>
      <c r="CC6" s="335"/>
      <c r="CD6" s="335"/>
      <c r="CE6" s="335"/>
      <c r="CF6" s="335"/>
      <c r="CG6" s="335"/>
      <c r="CH6" s="335"/>
      <c r="CI6" s="335"/>
      <c r="CJ6" s="335"/>
      <c r="CK6" s="335"/>
      <c r="CL6" s="335"/>
      <c r="CM6" s="335"/>
      <c r="CN6" s="335"/>
      <c r="CO6" s="335"/>
      <c r="CP6" s="335"/>
      <c r="CQ6" s="335"/>
      <c r="CR6" s="335"/>
      <c r="CS6" s="335"/>
      <c r="CT6" s="76"/>
      <c r="CU6" s="76"/>
      <c r="CV6" s="76"/>
      <c r="CW6" s="76"/>
      <c r="CX6" s="76"/>
      <c r="CY6" s="76"/>
      <c r="CZ6" s="76"/>
    </row>
    <row r="7" spans="1:125" s="73" customFormat="1" ht="15.95" hidden="1" customHeight="1">
      <c r="A7" s="74"/>
      <c r="B7" s="81" t="s">
        <v>80</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2"/>
      <c r="AN7" s="82"/>
      <c r="AO7" s="85"/>
      <c r="AP7" s="85"/>
      <c r="AQ7" s="85"/>
      <c r="AR7" s="85"/>
      <c r="AS7" s="86"/>
      <c r="AT7" s="86"/>
      <c r="AU7" s="86"/>
      <c r="AV7" s="86"/>
      <c r="AW7" s="86"/>
      <c r="AX7" s="86"/>
      <c r="AY7" s="86"/>
      <c r="AZ7" s="86"/>
      <c r="BA7" s="86"/>
      <c r="BB7" s="86"/>
      <c r="BC7" s="86"/>
      <c r="BD7" s="86"/>
      <c r="BE7" s="86"/>
      <c r="BF7" s="86"/>
      <c r="BG7" s="86"/>
      <c r="BH7" s="82"/>
      <c r="BI7" s="82"/>
      <c r="BJ7" s="81"/>
      <c r="BK7" s="81"/>
      <c r="BL7" s="81"/>
      <c r="BM7" s="81"/>
      <c r="BN7" s="81"/>
      <c r="BO7" s="334" t="s">
        <v>75</v>
      </c>
      <c r="BP7" s="334"/>
      <c r="BQ7" s="334"/>
      <c r="BR7" s="334"/>
      <c r="BS7" s="334"/>
      <c r="BT7" s="334"/>
      <c r="BU7" s="334"/>
      <c r="BV7" s="334"/>
      <c r="BW7" s="334"/>
      <c r="BX7" s="334"/>
      <c r="BY7" s="334"/>
      <c r="BZ7" s="335">
        <f>'内訳書（1枚目）'!BZ7:CS7</f>
        <v>0</v>
      </c>
      <c r="CA7" s="335"/>
      <c r="CB7" s="335"/>
      <c r="CC7" s="335"/>
      <c r="CD7" s="335"/>
      <c r="CE7" s="335"/>
      <c r="CF7" s="335"/>
      <c r="CG7" s="335"/>
      <c r="CH7" s="335"/>
      <c r="CI7" s="335"/>
      <c r="CJ7" s="335"/>
      <c r="CK7" s="335"/>
      <c r="CL7" s="335"/>
      <c r="CM7" s="335"/>
      <c r="CN7" s="335"/>
      <c r="CO7" s="335"/>
      <c r="CP7" s="335"/>
      <c r="CQ7" s="335"/>
      <c r="CR7" s="335"/>
      <c r="CS7" s="335"/>
      <c r="CT7" s="76"/>
      <c r="CU7" s="76"/>
      <c r="CV7" s="76"/>
      <c r="CW7" s="76"/>
      <c r="CX7" s="76"/>
      <c r="CY7" s="76"/>
      <c r="CZ7" s="76"/>
    </row>
    <row r="8" spans="1:125" s="73" customFormat="1" ht="15.95" hidden="1" customHeight="1">
      <c r="A8" s="74"/>
      <c r="B8" s="81"/>
      <c r="C8" s="331" t="str">
        <f>預かり保育代理受領!BB3</f>
        <v>令和</v>
      </c>
      <c r="D8" s="331"/>
      <c r="E8" s="331"/>
      <c r="F8" s="331"/>
      <c r="G8" s="331"/>
      <c r="H8" s="331">
        <f>預かり保育代理受領!BE3</f>
        <v>0</v>
      </c>
      <c r="I8" s="331"/>
      <c r="J8" s="331"/>
      <c r="K8" s="331" t="s">
        <v>25</v>
      </c>
      <c r="L8" s="331"/>
      <c r="M8" s="331">
        <f>預かり保育代理受領!BI3</f>
        <v>0</v>
      </c>
      <c r="N8" s="331"/>
      <c r="O8" s="331"/>
      <c r="P8" s="331" t="s">
        <v>24</v>
      </c>
      <c r="Q8" s="331"/>
      <c r="R8" s="331">
        <f>預かり保育代理受領!BM3</f>
        <v>0</v>
      </c>
      <c r="S8" s="331"/>
      <c r="T8" s="331"/>
      <c r="U8" s="331" t="s">
        <v>23</v>
      </c>
      <c r="V8" s="331"/>
      <c r="W8" s="81"/>
      <c r="X8" s="81"/>
      <c r="Y8" s="81"/>
      <c r="Z8" s="81"/>
      <c r="AA8" s="81"/>
      <c r="AB8" s="81"/>
      <c r="AC8" s="81"/>
      <c r="AD8" s="81"/>
      <c r="AE8" s="81"/>
      <c r="AF8" s="81"/>
      <c r="AG8" s="81"/>
      <c r="AH8" s="81"/>
      <c r="AI8" s="81"/>
      <c r="AJ8" s="81"/>
      <c r="AK8" s="81"/>
      <c r="AL8" s="81"/>
      <c r="AM8" s="82"/>
      <c r="AN8" s="82"/>
      <c r="AO8" s="85"/>
      <c r="AP8" s="85"/>
      <c r="AQ8" s="85"/>
      <c r="AR8" s="85"/>
      <c r="AS8" s="86"/>
      <c r="AT8" s="86"/>
      <c r="AU8" s="86"/>
      <c r="AV8" s="86"/>
      <c r="AW8" s="86"/>
      <c r="AX8" s="86"/>
      <c r="AY8" s="86"/>
      <c r="AZ8" s="86"/>
      <c r="BA8" s="86"/>
      <c r="BB8" s="86"/>
      <c r="BC8" s="86"/>
      <c r="BD8" s="86"/>
      <c r="BE8" s="86"/>
      <c r="BF8" s="86"/>
      <c r="BG8" s="86"/>
      <c r="BH8" s="82"/>
      <c r="BI8" s="82"/>
      <c r="BJ8" s="81"/>
      <c r="BK8" s="81"/>
      <c r="BL8" s="81"/>
      <c r="BM8" s="81"/>
      <c r="BN8" s="81"/>
      <c r="BO8" s="334" t="s">
        <v>20</v>
      </c>
      <c r="BP8" s="334"/>
      <c r="BQ8" s="334"/>
      <c r="BR8" s="334"/>
      <c r="BS8" s="334"/>
      <c r="BT8" s="334"/>
      <c r="BU8" s="334"/>
      <c r="BV8" s="334"/>
      <c r="BW8" s="334"/>
      <c r="BX8" s="334"/>
      <c r="BY8" s="334"/>
      <c r="BZ8" s="335">
        <f>'内訳書（1枚目）'!BZ8:CS8</f>
        <v>0</v>
      </c>
      <c r="CA8" s="335"/>
      <c r="CB8" s="335"/>
      <c r="CC8" s="335"/>
      <c r="CD8" s="335"/>
      <c r="CE8" s="335"/>
      <c r="CF8" s="335"/>
      <c r="CG8" s="335"/>
      <c r="CH8" s="335"/>
      <c r="CI8" s="335"/>
      <c r="CJ8" s="335"/>
      <c r="CK8" s="335"/>
      <c r="CL8" s="335"/>
      <c r="CM8" s="335"/>
      <c r="CN8" s="335"/>
      <c r="CO8" s="335"/>
      <c r="CP8" s="335"/>
      <c r="CQ8" s="335"/>
      <c r="CR8" s="335"/>
      <c r="CS8" s="335"/>
      <c r="CT8" s="76"/>
      <c r="CU8" s="76"/>
      <c r="CV8" s="76"/>
      <c r="CW8" s="76"/>
      <c r="CX8" s="76"/>
      <c r="CY8" s="76"/>
      <c r="CZ8" s="76"/>
    </row>
    <row r="9" spans="1:125" s="73" customFormat="1" ht="15.95" hidden="1" customHeight="1">
      <c r="A9" s="74"/>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2"/>
      <c r="AN9" s="82"/>
      <c r="AO9" s="85"/>
      <c r="AP9" s="85"/>
      <c r="AQ9" s="85"/>
      <c r="AR9" s="85"/>
      <c r="AS9" s="86"/>
      <c r="AT9" s="86"/>
      <c r="AU9" s="86"/>
      <c r="AV9" s="86"/>
      <c r="AW9" s="86"/>
      <c r="AX9" s="86"/>
      <c r="AY9" s="86"/>
      <c r="AZ9" s="86"/>
      <c r="BA9" s="86"/>
      <c r="BB9" s="86"/>
      <c r="BC9" s="86"/>
      <c r="BD9" s="86"/>
      <c r="BE9" s="86"/>
      <c r="BF9" s="86"/>
      <c r="BG9" s="86"/>
      <c r="BH9" s="82"/>
      <c r="BI9" s="82"/>
      <c r="BJ9" s="81"/>
      <c r="BK9" s="81"/>
      <c r="BL9" s="81"/>
      <c r="BM9" s="81"/>
      <c r="BN9" s="81"/>
      <c r="BO9" s="334" t="s">
        <v>74</v>
      </c>
      <c r="BP9" s="334"/>
      <c r="BQ9" s="334"/>
      <c r="BR9" s="334"/>
      <c r="BS9" s="334"/>
      <c r="BT9" s="334"/>
      <c r="BU9" s="334"/>
      <c r="BV9" s="334"/>
      <c r="BW9" s="334"/>
      <c r="BX9" s="334"/>
      <c r="BY9" s="334"/>
      <c r="BZ9" s="335">
        <f>'内訳書（1枚目）'!BZ9:CS9</f>
        <v>0</v>
      </c>
      <c r="CA9" s="335"/>
      <c r="CB9" s="335"/>
      <c r="CC9" s="335"/>
      <c r="CD9" s="335"/>
      <c r="CE9" s="335"/>
      <c r="CF9" s="335"/>
      <c r="CG9" s="335"/>
      <c r="CH9" s="335"/>
      <c r="CI9" s="335"/>
      <c r="CJ9" s="335"/>
      <c r="CK9" s="335"/>
      <c r="CL9" s="335"/>
      <c r="CM9" s="335"/>
      <c r="CN9" s="335"/>
      <c r="CO9" s="335"/>
      <c r="CP9" s="335"/>
      <c r="CQ9" s="335"/>
      <c r="CR9" s="335"/>
      <c r="CS9" s="335"/>
      <c r="CT9" s="76"/>
      <c r="CU9" s="76"/>
      <c r="CV9" s="76"/>
      <c r="CW9" s="76"/>
      <c r="CX9" s="76"/>
      <c r="CY9" s="76"/>
      <c r="CZ9" s="76"/>
    </row>
    <row r="10" spans="1:125" ht="13.5" customHeight="1">
      <c r="A10" s="3"/>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87"/>
      <c r="AN10" s="87"/>
      <c r="AO10" s="88"/>
      <c r="AP10" s="88"/>
      <c r="AQ10" s="88"/>
      <c r="AR10" s="88"/>
      <c r="AS10" s="89"/>
      <c r="AT10" s="89"/>
      <c r="AU10" s="89"/>
      <c r="AV10" s="89"/>
      <c r="AW10" s="89"/>
      <c r="AX10" s="89"/>
      <c r="AY10" s="89"/>
      <c r="AZ10" s="89"/>
      <c r="BA10" s="89"/>
      <c r="BB10" s="89"/>
      <c r="BC10" s="89"/>
      <c r="BD10" s="89"/>
      <c r="BE10" s="89"/>
      <c r="BF10" s="89"/>
      <c r="BG10" s="89"/>
      <c r="BH10" s="87"/>
      <c r="BI10" s="87"/>
      <c r="BJ10" s="28"/>
      <c r="BK10" s="28"/>
      <c r="BL10" s="28"/>
      <c r="BM10" s="28"/>
      <c r="BN10" s="28"/>
      <c r="BO10" s="28"/>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8"/>
      <c r="CU10" s="8"/>
      <c r="CV10" s="8"/>
      <c r="CW10" s="8"/>
      <c r="CX10" s="8"/>
      <c r="CY10" s="8"/>
      <c r="CZ10" s="8"/>
      <c r="DA10" s="8"/>
      <c r="DB10" s="8"/>
    </row>
    <row r="11" spans="1:125" ht="39.950000000000003" customHeight="1">
      <c r="B11" s="336" t="s">
        <v>42</v>
      </c>
      <c r="C11" s="337"/>
      <c r="D11" s="337"/>
      <c r="E11" s="337"/>
      <c r="F11" s="337"/>
      <c r="G11" s="337"/>
      <c r="H11" s="337"/>
      <c r="I11" s="337"/>
      <c r="J11" s="337"/>
      <c r="K11" s="337"/>
      <c r="L11" s="337" t="s">
        <v>41</v>
      </c>
      <c r="M11" s="337"/>
      <c r="N11" s="337"/>
      <c r="O11" s="337"/>
      <c r="P11" s="337"/>
      <c r="Q11" s="337"/>
      <c r="R11" s="337"/>
      <c r="S11" s="337"/>
      <c r="T11" s="337"/>
      <c r="U11" s="337"/>
      <c r="V11" s="337"/>
      <c r="W11" s="337"/>
      <c r="X11" s="337"/>
      <c r="Y11" s="337"/>
      <c r="Z11" s="337"/>
      <c r="AA11" s="337"/>
      <c r="AB11" s="337"/>
      <c r="AC11" s="337"/>
      <c r="AD11" s="327">
        <f>'内訳書（1枚目）'!AD11:BR11</f>
        <v>0</v>
      </c>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28"/>
      <c r="BT11" s="28"/>
      <c r="BU11" s="28"/>
      <c r="BV11" s="28"/>
      <c r="BW11" s="28"/>
      <c r="BX11" s="28"/>
      <c r="BY11" s="90"/>
      <c r="BZ11" s="90"/>
      <c r="CA11" s="90"/>
      <c r="CB11" s="90"/>
      <c r="CC11" s="90"/>
      <c r="CD11" s="90"/>
      <c r="CE11" s="91"/>
      <c r="CF11" s="91"/>
      <c r="CG11" s="91"/>
      <c r="CH11" s="91"/>
      <c r="CI11" s="91"/>
      <c r="CJ11" s="91"/>
      <c r="CK11" s="91"/>
      <c r="CL11" s="91"/>
      <c r="CM11" s="91"/>
      <c r="CN11" s="91"/>
      <c r="CO11" s="91"/>
      <c r="CP11" s="91"/>
      <c r="CQ11" s="91"/>
      <c r="CR11" s="91"/>
      <c r="CS11" s="91"/>
      <c r="CT11" s="23"/>
      <c r="CU11" s="23"/>
      <c r="CV11" s="23"/>
      <c r="CW11" s="23"/>
      <c r="CX11" s="23"/>
      <c r="CY11" s="23"/>
      <c r="CZ11" s="23"/>
      <c r="DA11" s="23"/>
      <c r="DB11" s="23"/>
      <c r="DC11" s="23"/>
      <c r="DD11" s="8"/>
      <c r="DE11" s="8"/>
      <c r="DF11" s="8"/>
      <c r="DG11" s="8"/>
      <c r="DH11" s="8"/>
      <c r="DI11" s="8"/>
      <c r="DJ11" s="8"/>
      <c r="DK11" s="8"/>
      <c r="DL11" s="8"/>
    </row>
    <row r="12" spans="1:125" ht="39.950000000000003" customHeight="1">
      <c r="B12" s="337"/>
      <c r="C12" s="337"/>
      <c r="D12" s="337"/>
      <c r="E12" s="337"/>
      <c r="F12" s="337"/>
      <c r="G12" s="337"/>
      <c r="H12" s="337"/>
      <c r="I12" s="337"/>
      <c r="J12" s="337"/>
      <c r="K12" s="337"/>
      <c r="L12" s="338" t="s">
        <v>39</v>
      </c>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40"/>
      <c r="AX12" s="341" t="s">
        <v>40</v>
      </c>
      <c r="AY12" s="342"/>
      <c r="AZ12" s="342"/>
      <c r="BA12" s="342"/>
      <c r="BB12" s="342"/>
      <c r="BC12" s="342"/>
      <c r="BD12" s="342"/>
      <c r="BE12" s="342"/>
      <c r="BF12" s="342"/>
      <c r="BG12" s="342"/>
      <c r="BH12" s="342"/>
      <c r="BI12" s="342"/>
      <c r="BJ12" s="342"/>
      <c r="BK12" s="342"/>
      <c r="BL12" s="342"/>
      <c r="BM12" s="342"/>
      <c r="BN12" s="342"/>
      <c r="BO12" s="342"/>
      <c r="BP12" s="342"/>
      <c r="BQ12" s="342"/>
      <c r="BR12" s="343"/>
      <c r="BS12" s="57"/>
      <c r="BT12" s="28"/>
      <c r="BU12" s="28"/>
      <c r="BV12" s="28"/>
      <c r="BW12" s="28"/>
      <c r="BX12" s="28"/>
      <c r="BY12" s="28"/>
      <c r="BZ12" s="90"/>
      <c r="CA12" s="90"/>
      <c r="CB12" s="90"/>
      <c r="CC12" s="90"/>
      <c r="CD12" s="90"/>
      <c r="CE12" s="90"/>
      <c r="CF12" s="91"/>
      <c r="CG12" s="91"/>
      <c r="CH12" s="91"/>
      <c r="CI12" s="91"/>
      <c r="CJ12" s="91"/>
      <c r="CK12" s="91"/>
      <c r="CL12" s="91"/>
      <c r="CM12" s="91"/>
      <c r="CN12" s="91"/>
      <c r="CO12" s="91"/>
      <c r="CP12" s="91"/>
      <c r="CQ12" s="91"/>
      <c r="CR12" s="91"/>
      <c r="CS12" s="91"/>
      <c r="CT12" s="23"/>
      <c r="CU12" s="23"/>
      <c r="CV12" s="23"/>
      <c r="CW12" s="23"/>
      <c r="CX12" s="23"/>
      <c r="CY12" s="23"/>
      <c r="CZ12" s="23"/>
      <c r="DA12" s="23"/>
      <c r="DB12" s="23"/>
      <c r="DC12" s="23"/>
      <c r="DD12" s="23"/>
      <c r="DE12" s="8"/>
      <c r="DF12" s="8"/>
      <c r="DG12" s="8"/>
      <c r="DH12" s="8"/>
      <c r="DI12" s="8"/>
      <c r="DJ12" s="8"/>
      <c r="DK12" s="8"/>
      <c r="DL12" s="8"/>
      <c r="DM12" s="8"/>
    </row>
    <row r="13" spans="1:125" ht="24.95" customHeight="1">
      <c r="A13" s="3"/>
      <c r="B13" s="24" t="s">
        <v>54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8"/>
      <c r="CU13" s="8"/>
      <c r="CV13" s="8"/>
      <c r="CW13" s="8"/>
      <c r="CX13" s="8"/>
      <c r="CY13" s="8"/>
      <c r="CZ13" s="8"/>
      <c r="DA13" s="8"/>
      <c r="DB13" s="8"/>
    </row>
    <row r="14" spans="1:125" ht="15" customHeight="1">
      <c r="A14" s="3"/>
      <c r="B14" s="303" t="s">
        <v>14</v>
      </c>
      <c r="C14" s="304"/>
      <c r="D14" s="262" t="s">
        <v>15</v>
      </c>
      <c r="E14" s="262"/>
      <c r="F14" s="262"/>
      <c r="G14" s="262"/>
      <c r="H14" s="262"/>
      <c r="I14" s="262"/>
      <c r="J14" s="262"/>
      <c r="K14" s="262"/>
      <c r="L14" s="262"/>
      <c r="M14" s="262"/>
      <c r="N14" s="262"/>
      <c r="O14" s="262"/>
      <c r="P14" s="262"/>
      <c r="Q14" s="262"/>
      <c r="R14" s="262"/>
      <c r="S14" s="262"/>
      <c r="T14" s="280" t="s">
        <v>4</v>
      </c>
      <c r="U14" s="281"/>
      <c r="V14" s="281"/>
      <c r="W14" s="281"/>
      <c r="X14" s="281"/>
      <c r="Y14" s="281"/>
      <c r="Z14" s="281"/>
      <c r="AA14" s="281"/>
      <c r="AB14" s="281"/>
      <c r="AC14" s="281"/>
      <c r="AD14" s="282"/>
      <c r="AE14" s="274" t="s">
        <v>68</v>
      </c>
      <c r="AF14" s="281"/>
      <c r="AG14" s="281"/>
      <c r="AH14" s="281"/>
      <c r="AI14" s="281"/>
      <c r="AJ14" s="281"/>
      <c r="AK14" s="282"/>
      <c r="AL14" s="274" t="s">
        <v>70</v>
      </c>
      <c r="AM14" s="275"/>
      <c r="AN14" s="275"/>
      <c r="AO14" s="275"/>
      <c r="AP14" s="275"/>
      <c r="AQ14" s="275"/>
      <c r="AR14" s="275"/>
      <c r="AS14" s="275"/>
      <c r="AT14" s="275"/>
      <c r="AU14" s="275"/>
      <c r="AV14" s="275"/>
      <c r="AW14" s="275"/>
      <c r="AX14" s="275"/>
      <c r="AY14" s="275"/>
      <c r="AZ14" s="275"/>
      <c r="BA14" s="276"/>
      <c r="BB14" s="274" t="s">
        <v>45</v>
      </c>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6"/>
      <c r="CF14" s="265" t="s">
        <v>48</v>
      </c>
      <c r="CG14" s="266"/>
      <c r="CH14" s="266"/>
      <c r="CI14" s="266"/>
      <c r="CJ14" s="266"/>
      <c r="CK14" s="266"/>
      <c r="CL14" s="266"/>
      <c r="CM14" s="266"/>
      <c r="CN14" s="266"/>
      <c r="CO14" s="266"/>
      <c r="CP14" s="266"/>
      <c r="CQ14" s="266"/>
      <c r="CR14" s="266"/>
      <c r="CS14" s="267"/>
      <c r="CT14" s="2"/>
      <c r="CU14" s="2"/>
      <c r="CV14" s="2"/>
      <c r="CW14" s="2"/>
      <c r="CX14" s="2"/>
      <c r="CY14" s="2"/>
    </row>
    <row r="15" spans="1:125" s="2" customFormat="1" ht="11.25" customHeight="1">
      <c r="A15" s="3"/>
      <c r="B15" s="305"/>
      <c r="C15" s="306"/>
      <c r="D15" s="263" t="s">
        <v>53</v>
      </c>
      <c r="E15" s="263"/>
      <c r="F15" s="263"/>
      <c r="G15" s="263"/>
      <c r="H15" s="263"/>
      <c r="I15" s="263"/>
      <c r="J15" s="263"/>
      <c r="K15" s="263"/>
      <c r="L15" s="263"/>
      <c r="M15" s="263"/>
      <c r="N15" s="263"/>
      <c r="O15" s="263"/>
      <c r="P15" s="263"/>
      <c r="Q15" s="263"/>
      <c r="R15" s="263"/>
      <c r="S15" s="263"/>
      <c r="T15" s="283"/>
      <c r="U15" s="284"/>
      <c r="V15" s="284"/>
      <c r="W15" s="284"/>
      <c r="X15" s="284"/>
      <c r="Y15" s="284"/>
      <c r="Z15" s="284"/>
      <c r="AA15" s="284"/>
      <c r="AB15" s="284"/>
      <c r="AC15" s="284"/>
      <c r="AD15" s="285"/>
      <c r="AE15" s="283"/>
      <c r="AF15" s="284"/>
      <c r="AG15" s="284"/>
      <c r="AH15" s="284"/>
      <c r="AI15" s="284"/>
      <c r="AJ15" s="284"/>
      <c r="AK15" s="285"/>
      <c r="AL15" s="277"/>
      <c r="AM15" s="278"/>
      <c r="AN15" s="278"/>
      <c r="AO15" s="278"/>
      <c r="AP15" s="278"/>
      <c r="AQ15" s="278"/>
      <c r="AR15" s="278"/>
      <c r="AS15" s="278"/>
      <c r="AT15" s="278"/>
      <c r="AU15" s="278"/>
      <c r="AV15" s="278"/>
      <c r="AW15" s="278"/>
      <c r="AX15" s="278"/>
      <c r="AY15" s="278"/>
      <c r="AZ15" s="278"/>
      <c r="BA15" s="279"/>
      <c r="BB15" s="277"/>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68"/>
      <c r="CG15" s="269"/>
      <c r="CH15" s="269"/>
      <c r="CI15" s="269"/>
      <c r="CJ15" s="269"/>
      <c r="CK15" s="269"/>
      <c r="CL15" s="269"/>
      <c r="CM15" s="269"/>
      <c r="CN15" s="269"/>
      <c r="CO15" s="269"/>
      <c r="CP15" s="269"/>
      <c r="CQ15" s="269"/>
      <c r="CR15" s="269"/>
      <c r="CS15" s="270"/>
    </row>
    <row r="16" spans="1:125" s="2" customFormat="1" ht="12" customHeight="1">
      <c r="A16" s="3"/>
      <c r="B16" s="305"/>
      <c r="C16" s="306"/>
      <c r="D16" s="264"/>
      <c r="E16" s="264"/>
      <c r="F16" s="264"/>
      <c r="G16" s="264"/>
      <c r="H16" s="264"/>
      <c r="I16" s="264"/>
      <c r="J16" s="264"/>
      <c r="K16" s="264"/>
      <c r="L16" s="264"/>
      <c r="M16" s="264"/>
      <c r="N16" s="264"/>
      <c r="O16" s="264"/>
      <c r="P16" s="264"/>
      <c r="Q16" s="264"/>
      <c r="R16" s="264"/>
      <c r="S16" s="264"/>
      <c r="T16" s="283"/>
      <c r="U16" s="284"/>
      <c r="V16" s="284"/>
      <c r="W16" s="284"/>
      <c r="X16" s="284"/>
      <c r="Y16" s="284"/>
      <c r="Z16" s="284"/>
      <c r="AA16" s="284"/>
      <c r="AB16" s="284"/>
      <c r="AC16" s="284"/>
      <c r="AD16" s="285"/>
      <c r="AE16" s="283"/>
      <c r="AF16" s="284"/>
      <c r="AG16" s="284"/>
      <c r="AH16" s="284"/>
      <c r="AI16" s="284"/>
      <c r="AJ16" s="284"/>
      <c r="AK16" s="285"/>
      <c r="AL16" s="265" t="s">
        <v>76</v>
      </c>
      <c r="AM16" s="266"/>
      <c r="AN16" s="266"/>
      <c r="AO16" s="266"/>
      <c r="AP16" s="266"/>
      <c r="AQ16" s="266"/>
      <c r="AR16" s="266"/>
      <c r="AS16" s="266"/>
      <c r="AT16" s="266"/>
      <c r="AU16" s="267"/>
      <c r="AV16" s="265" t="s">
        <v>71</v>
      </c>
      <c r="AW16" s="289"/>
      <c r="AX16" s="289"/>
      <c r="AY16" s="289"/>
      <c r="AZ16" s="289"/>
      <c r="BA16" s="290"/>
      <c r="BB16" s="265" t="s">
        <v>46</v>
      </c>
      <c r="BC16" s="266"/>
      <c r="BD16" s="266"/>
      <c r="BE16" s="266"/>
      <c r="BF16" s="266"/>
      <c r="BG16" s="266"/>
      <c r="BH16" s="266"/>
      <c r="BI16" s="266"/>
      <c r="BJ16" s="266"/>
      <c r="BK16" s="267"/>
      <c r="BL16" s="265" t="s">
        <v>72</v>
      </c>
      <c r="BM16" s="266"/>
      <c r="BN16" s="266"/>
      <c r="BO16" s="266"/>
      <c r="BP16" s="266"/>
      <c r="BQ16" s="266"/>
      <c r="BR16" s="266"/>
      <c r="BS16" s="266"/>
      <c r="BT16" s="266"/>
      <c r="BU16" s="267"/>
      <c r="BV16" s="265" t="s">
        <v>47</v>
      </c>
      <c r="BW16" s="266"/>
      <c r="BX16" s="266"/>
      <c r="BY16" s="266"/>
      <c r="BZ16" s="266"/>
      <c r="CA16" s="266"/>
      <c r="CB16" s="266"/>
      <c r="CC16" s="266"/>
      <c r="CD16" s="266"/>
      <c r="CE16" s="267"/>
      <c r="CF16" s="268"/>
      <c r="CG16" s="269"/>
      <c r="CH16" s="269"/>
      <c r="CI16" s="269"/>
      <c r="CJ16" s="269"/>
      <c r="CK16" s="269"/>
      <c r="CL16" s="269"/>
      <c r="CM16" s="269"/>
      <c r="CN16" s="269"/>
      <c r="CO16" s="269"/>
      <c r="CP16" s="269"/>
      <c r="CQ16" s="269"/>
      <c r="CR16" s="269"/>
      <c r="CS16" s="270"/>
    </row>
    <row r="17" spans="1:110" s="2" customFormat="1" ht="12" customHeight="1">
      <c r="A17" s="3"/>
      <c r="B17" s="305"/>
      <c r="C17" s="306"/>
      <c r="D17" s="264"/>
      <c r="E17" s="264"/>
      <c r="F17" s="264"/>
      <c r="G17" s="264"/>
      <c r="H17" s="264"/>
      <c r="I17" s="264"/>
      <c r="J17" s="264"/>
      <c r="K17" s="264"/>
      <c r="L17" s="264"/>
      <c r="M17" s="264"/>
      <c r="N17" s="264"/>
      <c r="O17" s="264"/>
      <c r="P17" s="264"/>
      <c r="Q17" s="264"/>
      <c r="R17" s="264"/>
      <c r="S17" s="264"/>
      <c r="T17" s="283"/>
      <c r="U17" s="284"/>
      <c r="V17" s="284"/>
      <c r="W17" s="284"/>
      <c r="X17" s="284"/>
      <c r="Y17" s="284"/>
      <c r="Z17" s="284"/>
      <c r="AA17" s="284"/>
      <c r="AB17" s="284"/>
      <c r="AC17" s="284"/>
      <c r="AD17" s="285"/>
      <c r="AE17" s="283"/>
      <c r="AF17" s="284"/>
      <c r="AG17" s="284"/>
      <c r="AH17" s="284"/>
      <c r="AI17" s="284"/>
      <c r="AJ17" s="284"/>
      <c r="AK17" s="285"/>
      <c r="AL17" s="268"/>
      <c r="AM17" s="269"/>
      <c r="AN17" s="269"/>
      <c r="AO17" s="269"/>
      <c r="AP17" s="269"/>
      <c r="AQ17" s="269"/>
      <c r="AR17" s="269"/>
      <c r="AS17" s="269"/>
      <c r="AT17" s="269"/>
      <c r="AU17" s="270"/>
      <c r="AV17" s="291"/>
      <c r="AW17" s="292"/>
      <c r="AX17" s="292"/>
      <c r="AY17" s="292"/>
      <c r="AZ17" s="292"/>
      <c r="BA17" s="293"/>
      <c r="BB17" s="268"/>
      <c r="BC17" s="269"/>
      <c r="BD17" s="269"/>
      <c r="BE17" s="269"/>
      <c r="BF17" s="269"/>
      <c r="BG17" s="269"/>
      <c r="BH17" s="269"/>
      <c r="BI17" s="269"/>
      <c r="BJ17" s="269"/>
      <c r="BK17" s="270"/>
      <c r="BL17" s="268"/>
      <c r="BM17" s="269"/>
      <c r="BN17" s="269"/>
      <c r="BO17" s="269"/>
      <c r="BP17" s="269"/>
      <c r="BQ17" s="269"/>
      <c r="BR17" s="269"/>
      <c r="BS17" s="269"/>
      <c r="BT17" s="269"/>
      <c r="BU17" s="270"/>
      <c r="BV17" s="268"/>
      <c r="BW17" s="269"/>
      <c r="BX17" s="269"/>
      <c r="BY17" s="269"/>
      <c r="BZ17" s="269"/>
      <c r="CA17" s="269"/>
      <c r="CB17" s="269"/>
      <c r="CC17" s="269"/>
      <c r="CD17" s="269"/>
      <c r="CE17" s="270"/>
      <c r="CF17" s="268"/>
      <c r="CG17" s="269"/>
      <c r="CH17" s="269"/>
      <c r="CI17" s="269"/>
      <c r="CJ17" s="269"/>
      <c r="CK17" s="269"/>
      <c r="CL17" s="269"/>
      <c r="CM17" s="269"/>
      <c r="CN17" s="269"/>
      <c r="CO17" s="269"/>
      <c r="CP17" s="269"/>
      <c r="CQ17" s="269"/>
      <c r="CR17" s="269"/>
      <c r="CS17" s="270"/>
    </row>
    <row r="18" spans="1:110" s="2" customFormat="1" ht="12" customHeight="1">
      <c r="A18" s="3"/>
      <c r="B18" s="305"/>
      <c r="C18" s="306"/>
      <c r="D18" s="264"/>
      <c r="E18" s="264"/>
      <c r="F18" s="264"/>
      <c r="G18" s="264"/>
      <c r="H18" s="264"/>
      <c r="I18" s="264"/>
      <c r="J18" s="264"/>
      <c r="K18" s="264"/>
      <c r="L18" s="264"/>
      <c r="M18" s="264"/>
      <c r="N18" s="264"/>
      <c r="O18" s="264"/>
      <c r="P18" s="264"/>
      <c r="Q18" s="264"/>
      <c r="R18" s="264"/>
      <c r="S18" s="264"/>
      <c r="T18" s="283"/>
      <c r="U18" s="284"/>
      <c r="V18" s="284"/>
      <c r="W18" s="284"/>
      <c r="X18" s="284"/>
      <c r="Y18" s="284"/>
      <c r="Z18" s="284"/>
      <c r="AA18" s="284"/>
      <c r="AB18" s="284"/>
      <c r="AC18" s="284"/>
      <c r="AD18" s="285"/>
      <c r="AE18" s="283"/>
      <c r="AF18" s="284"/>
      <c r="AG18" s="284"/>
      <c r="AH18" s="284"/>
      <c r="AI18" s="284"/>
      <c r="AJ18" s="284"/>
      <c r="AK18" s="285"/>
      <c r="AL18" s="268"/>
      <c r="AM18" s="269"/>
      <c r="AN18" s="269"/>
      <c r="AO18" s="269"/>
      <c r="AP18" s="269"/>
      <c r="AQ18" s="269"/>
      <c r="AR18" s="269"/>
      <c r="AS18" s="269"/>
      <c r="AT18" s="269"/>
      <c r="AU18" s="270"/>
      <c r="AV18" s="291"/>
      <c r="AW18" s="292"/>
      <c r="AX18" s="292"/>
      <c r="AY18" s="292"/>
      <c r="AZ18" s="292"/>
      <c r="BA18" s="293"/>
      <c r="BB18" s="268"/>
      <c r="BC18" s="269"/>
      <c r="BD18" s="269"/>
      <c r="BE18" s="269"/>
      <c r="BF18" s="269"/>
      <c r="BG18" s="269"/>
      <c r="BH18" s="269"/>
      <c r="BI18" s="269"/>
      <c r="BJ18" s="269"/>
      <c r="BK18" s="270"/>
      <c r="BL18" s="268"/>
      <c r="BM18" s="269"/>
      <c r="BN18" s="269"/>
      <c r="BO18" s="269"/>
      <c r="BP18" s="269"/>
      <c r="BQ18" s="269"/>
      <c r="BR18" s="269"/>
      <c r="BS18" s="269"/>
      <c r="BT18" s="269"/>
      <c r="BU18" s="270"/>
      <c r="BV18" s="268"/>
      <c r="BW18" s="269"/>
      <c r="BX18" s="269"/>
      <c r="BY18" s="269"/>
      <c r="BZ18" s="269"/>
      <c r="CA18" s="269"/>
      <c r="CB18" s="269"/>
      <c r="CC18" s="269"/>
      <c r="CD18" s="269"/>
      <c r="CE18" s="270"/>
      <c r="CF18" s="268"/>
      <c r="CG18" s="269"/>
      <c r="CH18" s="269"/>
      <c r="CI18" s="269"/>
      <c r="CJ18" s="269"/>
      <c r="CK18" s="269"/>
      <c r="CL18" s="269"/>
      <c r="CM18" s="269"/>
      <c r="CN18" s="269"/>
      <c r="CO18" s="269"/>
      <c r="CP18" s="269"/>
      <c r="CQ18" s="269"/>
      <c r="CR18" s="269"/>
      <c r="CS18" s="270"/>
    </row>
    <row r="19" spans="1:110" s="2" customFormat="1" ht="12" customHeight="1">
      <c r="A19" s="3"/>
      <c r="B19" s="305"/>
      <c r="C19" s="306"/>
      <c r="D19" s="264"/>
      <c r="E19" s="264"/>
      <c r="F19" s="264"/>
      <c r="G19" s="264"/>
      <c r="H19" s="264"/>
      <c r="I19" s="264"/>
      <c r="J19" s="264"/>
      <c r="K19" s="264"/>
      <c r="L19" s="264"/>
      <c r="M19" s="264"/>
      <c r="N19" s="264"/>
      <c r="O19" s="264"/>
      <c r="P19" s="264"/>
      <c r="Q19" s="264"/>
      <c r="R19" s="264"/>
      <c r="S19" s="264"/>
      <c r="T19" s="283"/>
      <c r="U19" s="284"/>
      <c r="V19" s="284"/>
      <c r="W19" s="284"/>
      <c r="X19" s="284"/>
      <c r="Y19" s="284"/>
      <c r="Z19" s="284"/>
      <c r="AA19" s="284"/>
      <c r="AB19" s="284"/>
      <c r="AC19" s="284"/>
      <c r="AD19" s="285"/>
      <c r="AE19" s="283"/>
      <c r="AF19" s="284"/>
      <c r="AG19" s="284"/>
      <c r="AH19" s="284"/>
      <c r="AI19" s="284"/>
      <c r="AJ19" s="284"/>
      <c r="AK19" s="285"/>
      <c r="AL19" s="268"/>
      <c r="AM19" s="269"/>
      <c r="AN19" s="269"/>
      <c r="AO19" s="269"/>
      <c r="AP19" s="269"/>
      <c r="AQ19" s="269"/>
      <c r="AR19" s="269"/>
      <c r="AS19" s="269"/>
      <c r="AT19" s="269"/>
      <c r="AU19" s="270"/>
      <c r="AV19" s="291"/>
      <c r="AW19" s="292"/>
      <c r="AX19" s="292"/>
      <c r="AY19" s="292"/>
      <c r="AZ19" s="292"/>
      <c r="BA19" s="293"/>
      <c r="BB19" s="268"/>
      <c r="BC19" s="269"/>
      <c r="BD19" s="269"/>
      <c r="BE19" s="269"/>
      <c r="BF19" s="269"/>
      <c r="BG19" s="269"/>
      <c r="BH19" s="269"/>
      <c r="BI19" s="269"/>
      <c r="BJ19" s="269"/>
      <c r="BK19" s="270"/>
      <c r="BL19" s="268"/>
      <c r="BM19" s="269"/>
      <c r="BN19" s="269"/>
      <c r="BO19" s="269"/>
      <c r="BP19" s="269"/>
      <c r="BQ19" s="269"/>
      <c r="BR19" s="269"/>
      <c r="BS19" s="269"/>
      <c r="BT19" s="269"/>
      <c r="BU19" s="270"/>
      <c r="BV19" s="268"/>
      <c r="BW19" s="269"/>
      <c r="BX19" s="269"/>
      <c r="BY19" s="269"/>
      <c r="BZ19" s="269"/>
      <c r="CA19" s="269"/>
      <c r="CB19" s="269"/>
      <c r="CC19" s="269"/>
      <c r="CD19" s="269"/>
      <c r="CE19" s="270"/>
      <c r="CF19" s="268"/>
      <c r="CG19" s="269"/>
      <c r="CH19" s="269"/>
      <c r="CI19" s="269"/>
      <c r="CJ19" s="269"/>
      <c r="CK19" s="269"/>
      <c r="CL19" s="269"/>
      <c r="CM19" s="269"/>
      <c r="CN19" s="269"/>
      <c r="CO19" s="269"/>
      <c r="CP19" s="269"/>
      <c r="CQ19" s="269"/>
      <c r="CR19" s="269"/>
      <c r="CS19" s="270"/>
    </row>
    <row r="20" spans="1:110" s="2" customFormat="1" ht="12" customHeight="1">
      <c r="A20" s="3"/>
      <c r="B20" s="307"/>
      <c r="C20" s="308"/>
      <c r="D20" s="264"/>
      <c r="E20" s="264"/>
      <c r="F20" s="264"/>
      <c r="G20" s="264"/>
      <c r="H20" s="264"/>
      <c r="I20" s="264"/>
      <c r="J20" s="264"/>
      <c r="K20" s="264"/>
      <c r="L20" s="264"/>
      <c r="M20" s="264"/>
      <c r="N20" s="264"/>
      <c r="O20" s="264"/>
      <c r="P20" s="264"/>
      <c r="Q20" s="264"/>
      <c r="R20" s="264"/>
      <c r="S20" s="264"/>
      <c r="T20" s="286"/>
      <c r="U20" s="287"/>
      <c r="V20" s="287"/>
      <c r="W20" s="287"/>
      <c r="X20" s="287"/>
      <c r="Y20" s="287"/>
      <c r="Z20" s="287"/>
      <c r="AA20" s="287"/>
      <c r="AB20" s="287"/>
      <c r="AC20" s="287"/>
      <c r="AD20" s="288"/>
      <c r="AE20" s="286"/>
      <c r="AF20" s="287"/>
      <c r="AG20" s="287"/>
      <c r="AH20" s="287"/>
      <c r="AI20" s="287"/>
      <c r="AJ20" s="287"/>
      <c r="AK20" s="288"/>
      <c r="AL20" s="271"/>
      <c r="AM20" s="272"/>
      <c r="AN20" s="272"/>
      <c r="AO20" s="272"/>
      <c r="AP20" s="272"/>
      <c r="AQ20" s="272"/>
      <c r="AR20" s="272"/>
      <c r="AS20" s="272"/>
      <c r="AT20" s="272"/>
      <c r="AU20" s="273"/>
      <c r="AV20" s="294"/>
      <c r="AW20" s="295"/>
      <c r="AX20" s="295"/>
      <c r="AY20" s="295"/>
      <c r="AZ20" s="295"/>
      <c r="BA20" s="296"/>
      <c r="BB20" s="271"/>
      <c r="BC20" s="272"/>
      <c r="BD20" s="272"/>
      <c r="BE20" s="272"/>
      <c r="BF20" s="272"/>
      <c r="BG20" s="272"/>
      <c r="BH20" s="272"/>
      <c r="BI20" s="272"/>
      <c r="BJ20" s="272"/>
      <c r="BK20" s="273"/>
      <c r="BL20" s="271"/>
      <c r="BM20" s="272"/>
      <c r="BN20" s="272"/>
      <c r="BO20" s="272"/>
      <c r="BP20" s="272"/>
      <c r="BQ20" s="272"/>
      <c r="BR20" s="272"/>
      <c r="BS20" s="272"/>
      <c r="BT20" s="272"/>
      <c r="BU20" s="273"/>
      <c r="BV20" s="271"/>
      <c r="BW20" s="272"/>
      <c r="BX20" s="272"/>
      <c r="BY20" s="272"/>
      <c r="BZ20" s="272"/>
      <c r="CA20" s="272"/>
      <c r="CB20" s="272"/>
      <c r="CC20" s="272"/>
      <c r="CD20" s="272"/>
      <c r="CE20" s="273"/>
      <c r="CF20" s="271"/>
      <c r="CG20" s="272"/>
      <c r="CH20" s="272"/>
      <c r="CI20" s="272"/>
      <c r="CJ20" s="272"/>
      <c r="CK20" s="272"/>
      <c r="CL20" s="272"/>
      <c r="CM20" s="272"/>
      <c r="CN20" s="272"/>
      <c r="CO20" s="272"/>
      <c r="CP20" s="272"/>
      <c r="CQ20" s="272"/>
      <c r="CR20" s="272"/>
      <c r="CS20" s="273"/>
    </row>
    <row r="21" spans="1:110" s="2" customFormat="1" ht="15" customHeight="1">
      <c r="A21" s="3"/>
      <c r="B21" s="235">
        <v>61</v>
      </c>
      <c r="C21" s="213"/>
      <c r="D21" s="237"/>
      <c r="E21" s="238"/>
      <c r="F21" s="238"/>
      <c r="G21" s="238"/>
      <c r="H21" s="238"/>
      <c r="I21" s="238"/>
      <c r="J21" s="238"/>
      <c r="K21" s="238"/>
      <c r="L21" s="238"/>
      <c r="M21" s="238"/>
      <c r="N21" s="238"/>
      <c r="O21" s="238"/>
      <c r="P21" s="238"/>
      <c r="Q21" s="238"/>
      <c r="R21" s="238"/>
      <c r="S21" s="239"/>
      <c r="T21" s="240" t="s">
        <v>7</v>
      </c>
      <c r="U21" s="241"/>
      <c r="V21" s="241"/>
      <c r="W21" s="241"/>
      <c r="X21" s="241"/>
      <c r="Y21" s="241"/>
      <c r="Z21" s="241"/>
      <c r="AA21" s="241"/>
      <c r="AB21" s="241"/>
      <c r="AC21" s="241"/>
      <c r="AD21" s="242"/>
      <c r="AE21" s="246"/>
      <c r="AF21" s="247"/>
      <c r="AG21" s="247"/>
      <c r="AH21" s="247"/>
      <c r="AI21" s="247"/>
      <c r="AJ21" s="247"/>
      <c r="AK21" s="248"/>
      <c r="AL21" s="251"/>
      <c r="AM21" s="252"/>
      <c r="AN21" s="252"/>
      <c r="AO21" s="252"/>
      <c r="AP21" s="252"/>
      <c r="AQ21" s="252"/>
      <c r="AR21" s="252"/>
      <c r="AS21" s="252"/>
      <c r="AT21" s="212" t="s">
        <v>1</v>
      </c>
      <c r="AU21" s="213"/>
      <c r="AV21" s="246"/>
      <c r="AW21" s="247"/>
      <c r="AX21" s="247"/>
      <c r="AY21" s="247"/>
      <c r="AZ21" s="212" t="s">
        <v>23</v>
      </c>
      <c r="BA21" s="213"/>
      <c r="BB21" s="216" t="str">
        <f>IF(AE21="新２号",CZ23,IF(AE21="新３号",CZ24," "))</f>
        <v xml:space="preserve"> </v>
      </c>
      <c r="BC21" s="217"/>
      <c r="BD21" s="217"/>
      <c r="BE21" s="217"/>
      <c r="BF21" s="217"/>
      <c r="BG21" s="217"/>
      <c r="BH21" s="217"/>
      <c r="BI21" s="217"/>
      <c r="BJ21" s="212" t="s">
        <v>1</v>
      </c>
      <c r="BK21" s="213"/>
      <c r="BL21" s="216">
        <f>AV21*450</f>
        <v>0</v>
      </c>
      <c r="BM21" s="217"/>
      <c r="BN21" s="217"/>
      <c r="BO21" s="217"/>
      <c r="BP21" s="217"/>
      <c r="BQ21" s="217"/>
      <c r="BR21" s="217"/>
      <c r="BS21" s="217"/>
      <c r="BT21" s="212" t="s">
        <v>1</v>
      </c>
      <c r="BU21" s="213"/>
      <c r="BV21" s="216">
        <f>MIN(BB21,BL21)</f>
        <v>0</v>
      </c>
      <c r="BW21" s="217"/>
      <c r="BX21" s="217"/>
      <c r="BY21" s="217"/>
      <c r="BZ21" s="217"/>
      <c r="CA21" s="217"/>
      <c r="CB21" s="217"/>
      <c r="CC21" s="217"/>
      <c r="CD21" s="212" t="s">
        <v>1</v>
      </c>
      <c r="CE21" s="213"/>
      <c r="CF21" s="216">
        <f>MIN(AL21,BV21)</f>
        <v>0</v>
      </c>
      <c r="CG21" s="217"/>
      <c r="CH21" s="217"/>
      <c r="CI21" s="217"/>
      <c r="CJ21" s="217"/>
      <c r="CK21" s="217"/>
      <c r="CL21" s="217"/>
      <c r="CM21" s="217"/>
      <c r="CN21" s="217"/>
      <c r="CO21" s="217"/>
      <c r="CP21" s="217"/>
      <c r="CQ21" s="217"/>
      <c r="CR21" s="212" t="s">
        <v>1</v>
      </c>
      <c r="CS21" s="213"/>
      <c r="CZ21" s="315" t="s">
        <v>49</v>
      </c>
      <c r="DA21" s="315"/>
      <c r="DB21" s="315"/>
      <c r="DC21" s="315"/>
      <c r="DD21" s="5"/>
      <c r="DE21" s="5"/>
      <c r="DF21" s="5"/>
    </row>
    <row r="22" spans="1:110" s="2" customFormat="1" ht="24.95" customHeight="1">
      <c r="A22" s="3"/>
      <c r="B22" s="236"/>
      <c r="C22" s="215"/>
      <c r="D22" s="220"/>
      <c r="E22" s="221"/>
      <c r="F22" s="221"/>
      <c r="G22" s="221"/>
      <c r="H22" s="221"/>
      <c r="I22" s="221"/>
      <c r="J22" s="221"/>
      <c r="K22" s="221"/>
      <c r="L22" s="221"/>
      <c r="M22" s="221"/>
      <c r="N22" s="221"/>
      <c r="O22" s="221"/>
      <c r="P22" s="221"/>
      <c r="Q22" s="221"/>
      <c r="R22" s="221"/>
      <c r="S22" s="222"/>
      <c r="T22" s="243"/>
      <c r="U22" s="244"/>
      <c r="V22" s="244"/>
      <c r="W22" s="244"/>
      <c r="X22" s="244"/>
      <c r="Y22" s="244"/>
      <c r="Z22" s="244"/>
      <c r="AA22" s="244"/>
      <c r="AB22" s="244"/>
      <c r="AC22" s="244"/>
      <c r="AD22" s="245"/>
      <c r="AE22" s="249"/>
      <c r="AF22" s="98"/>
      <c r="AG22" s="98"/>
      <c r="AH22" s="98"/>
      <c r="AI22" s="98"/>
      <c r="AJ22" s="98"/>
      <c r="AK22" s="250"/>
      <c r="AL22" s="253"/>
      <c r="AM22" s="254"/>
      <c r="AN22" s="254"/>
      <c r="AO22" s="254"/>
      <c r="AP22" s="254"/>
      <c r="AQ22" s="254"/>
      <c r="AR22" s="254"/>
      <c r="AS22" s="254"/>
      <c r="AT22" s="214"/>
      <c r="AU22" s="215"/>
      <c r="AV22" s="249"/>
      <c r="AW22" s="98"/>
      <c r="AX22" s="98"/>
      <c r="AY22" s="98"/>
      <c r="AZ22" s="214"/>
      <c r="BA22" s="215"/>
      <c r="BB22" s="218"/>
      <c r="BC22" s="219"/>
      <c r="BD22" s="219"/>
      <c r="BE22" s="219"/>
      <c r="BF22" s="219"/>
      <c r="BG22" s="219"/>
      <c r="BH22" s="219"/>
      <c r="BI22" s="219"/>
      <c r="BJ22" s="214"/>
      <c r="BK22" s="215"/>
      <c r="BL22" s="218"/>
      <c r="BM22" s="219"/>
      <c r="BN22" s="219"/>
      <c r="BO22" s="219"/>
      <c r="BP22" s="219"/>
      <c r="BQ22" s="219"/>
      <c r="BR22" s="219"/>
      <c r="BS22" s="219"/>
      <c r="BT22" s="214"/>
      <c r="BU22" s="215"/>
      <c r="BV22" s="218"/>
      <c r="BW22" s="219"/>
      <c r="BX22" s="219"/>
      <c r="BY22" s="219"/>
      <c r="BZ22" s="219"/>
      <c r="CA22" s="219"/>
      <c r="CB22" s="219"/>
      <c r="CC22" s="219"/>
      <c r="CD22" s="214"/>
      <c r="CE22" s="215"/>
      <c r="CF22" s="218"/>
      <c r="CG22" s="219"/>
      <c r="CH22" s="219"/>
      <c r="CI22" s="219"/>
      <c r="CJ22" s="219"/>
      <c r="CK22" s="219"/>
      <c r="CL22" s="219"/>
      <c r="CM22" s="219"/>
      <c r="CN22" s="219"/>
      <c r="CO22" s="219"/>
      <c r="CP22" s="219"/>
      <c r="CQ22" s="219"/>
      <c r="CR22" s="214"/>
      <c r="CS22" s="215"/>
      <c r="CZ22" s="315" t="s">
        <v>50</v>
      </c>
      <c r="DA22" s="315"/>
      <c r="DB22" s="315"/>
      <c r="DC22" s="315"/>
      <c r="DD22" s="5"/>
      <c r="DE22" s="5"/>
      <c r="DF22" s="5"/>
    </row>
    <row r="23" spans="1:110" s="2" customFormat="1" ht="15" customHeight="1">
      <c r="A23" s="3"/>
      <c r="B23" s="235">
        <v>62</v>
      </c>
      <c r="C23" s="213"/>
      <c r="D23" s="237"/>
      <c r="E23" s="238"/>
      <c r="F23" s="238"/>
      <c r="G23" s="238"/>
      <c r="H23" s="238"/>
      <c r="I23" s="238"/>
      <c r="J23" s="238"/>
      <c r="K23" s="238"/>
      <c r="L23" s="238"/>
      <c r="M23" s="238"/>
      <c r="N23" s="238"/>
      <c r="O23" s="238"/>
      <c r="P23" s="238"/>
      <c r="Q23" s="238"/>
      <c r="R23" s="238"/>
      <c r="S23" s="239"/>
      <c r="T23" s="240" t="s">
        <v>7</v>
      </c>
      <c r="U23" s="241"/>
      <c r="V23" s="241"/>
      <c r="W23" s="241"/>
      <c r="X23" s="241"/>
      <c r="Y23" s="241"/>
      <c r="Z23" s="241"/>
      <c r="AA23" s="241"/>
      <c r="AB23" s="241"/>
      <c r="AC23" s="241"/>
      <c r="AD23" s="242"/>
      <c r="AE23" s="246"/>
      <c r="AF23" s="247"/>
      <c r="AG23" s="247"/>
      <c r="AH23" s="247"/>
      <c r="AI23" s="247"/>
      <c r="AJ23" s="247"/>
      <c r="AK23" s="248"/>
      <c r="AL23" s="251"/>
      <c r="AM23" s="252"/>
      <c r="AN23" s="252"/>
      <c r="AO23" s="252"/>
      <c r="AP23" s="252"/>
      <c r="AQ23" s="252"/>
      <c r="AR23" s="252"/>
      <c r="AS23" s="252"/>
      <c r="AT23" s="212" t="s">
        <v>1</v>
      </c>
      <c r="AU23" s="213"/>
      <c r="AV23" s="246"/>
      <c r="AW23" s="247"/>
      <c r="AX23" s="247"/>
      <c r="AY23" s="247"/>
      <c r="AZ23" s="212" t="s">
        <v>23</v>
      </c>
      <c r="BA23" s="213"/>
      <c r="BB23" s="216" t="str">
        <f>IF(AE23="新２号",CZ23,IF(AE23="新３号",CZ24," "))</f>
        <v xml:space="preserve"> </v>
      </c>
      <c r="BC23" s="217"/>
      <c r="BD23" s="217"/>
      <c r="BE23" s="217"/>
      <c r="BF23" s="217"/>
      <c r="BG23" s="217"/>
      <c r="BH23" s="217"/>
      <c r="BI23" s="217"/>
      <c r="BJ23" s="212" t="s">
        <v>1</v>
      </c>
      <c r="BK23" s="213"/>
      <c r="BL23" s="216">
        <f t="shared" ref="BL23" si="0">AV23*450</f>
        <v>0</v>
      </c>
      <c r="BM23" s="217"/>
      <c r="BN23" s="217"/>
      <c r="BO23" s="217"/>
      <c r="BP23" s="217"/>
      <c r="BQ23" s="217"/>
      <c r="BR23" s="217"/>
      <c r="BS23" s="217"/>
      <c r="BT23" s="212" t="s">
        <v>1</v>
      </c>
      <c r="BU23" s="213"/>
      <c r="BV23" s="216">
        <f>MIN(BB23,BL23)</f>
        <v>0</v>
      </c>
      <c r="BW23" s="217"/>
      <c r="BX23" s="217"/>
      <c r="BY23" s="217"/>
      <c r="BZ23" s="217"/>
      <c r="CA23" s="217"/>
      <c r="CB23" s="217"/>
      <c r="CC23" s="217"/>
      <c r="CD23" s="212" t="s">
        <v>1</v>
      </c>
      <c r="CE23" s="213"/>
      <c r="CF23" s="216">
        <f>MIN(AL23,BV23)</f>
        <v>0</v>
      </c>
      <c r="CG23" s="217"/>
      <c r="CH23" s="217"/>
      <c r="CI23" s="217"/>
      <c r="CJ23" s="217"/>
      <c r="CK23" s="217"/>
      <c r="CL23" s="217"/>
      <c r="CM23" s="217"/>
      <c r="CN23" s="217"/>
      <c r="CO23" s="217"/>
      <c r="CP23" s="217"/>
      <c r="CQ23" s="217"/>
      <c r="CR23" s="212" t="s">
        <v>1</v>
      </c>
      <c r="CS23" s="213"/>
      <c r="CZ23" s="316">
        <v>11300</v>
      </c>
      <c r="DA23" s="316"/>
      <c r="DB23" s="316"/>
      <c r="DC23" s="316"/>
      <c r="DD23" s="5"/>
      <c r="DE23" s="5"/>
      <c r="DF23" s="5"/>
    </row>
    <row r="24" spans="1:110" s="2" customFormat="1" ht="24.95" customHeight="1">
      <c r="A24" s="3"/>
      <c r="B24" s="236"/>
      <c r="C24" s="215"/>
      <c r="D24" s="220"/>
      <c r="E24" s="221"/>
      <c r="F24" s="221"/>
      <c r="G24" s="221"/>
      <c r="H24" s="221"/>
      <c r="I24" s="221"/>
      <c r="J24" s="221"/>
      <c r="K24" s="221"/>
      <c r="L24" s="221"/>
      <c r="M24" s="221"/>
      <c r="N24" s="221"/>
      <c r="O24" s="221"/>
      <c r="P24" s="221"/>
      <c r="Q24" s="221"/>
      <c r="R24" s="221"/>
      <c r="S24" s="222"/>
      <c r="T24" s="243"/>
      <c r="U24" s="244"/>
      <c r="V24" s="244"/>
      <c r="W24" s="244"/>
      <c r="X24" s="244"/>
      <c r="Y24" s="244"/>
      <c r="Z24" s="244"/>
      <c r="AA24" s="244"/>
      <c r="AB24" s="244"/>
      <c r="AC24" s="244"/>
      <c r="AD24" s="245"/>
      <c r="AE24" s="249"/>
      <c r="AF24" s="98"/>
      <c r="AG24" s="98"/>
      <c r="AH24" s="98"/>
      <c r="AI24" s="98"/>
      <c r="AJ24" s="98"/>
      <c r="AK24" s="250"/>
      <c r="AL24" s="253"/>
      <c r="AM24" s="254"/>
      <c r="AN24" s="254"/>
      <c r="AO24" s="254"/>
      <c r="AP24" s="254"/>
      <c r="AQ24" s="254"/>
      <c r="AR24" s="254"/>
      <c r="AS24" s="254"/>
      <c r="AT24" s="214"/>
      <c r="AU24" s="215"/>
      <c r="AV24" s="249"/>
      <c r="AW24" s="98"/>
      <c r="AX24" s="98"/>
      <c r="AY24" s="98"/>
      <c r="AZ24" s="214"/>
      <c r="BA24" s="215"/>
      <c r="BB24" s="218"/>
      <c r="BC24" s="219"/>
      <c r="BD24" s="219"/>
      <c r="BE24" s="219"/>
      <c r="BF24" s="219"/>
      <c r="BG24" s="219"/>
      <c r="BH24" s="219"/>
      <c r="BI24" s="219"/>
      <c r="BJ24" s="214"/>
      <c r="BK24" s="215"/>
      <c r="BL24" s="218"/>
      <c r="BM24" s="219"/>
      <c r="BN24" s="219"/>
      <c r="BO24" s="219"/>
      <c r="BP24" s="219"/>
      <c r="BQ24" s="219"/>
      <c r="BR24" s="219"/>
      <c r="BS24" s="219"/>
      <c r="BT24" s="214"/>
      <c r="BU24" s="215"/>
      <c r="BV24" s="218"/>
      <c r="BW24" s="219"/>
      <c r="BX24" s="219"/>
      <c r="BY24" s="219"/>
      <c r="BZ24" s="219"/>
      <c r="CA24" s="219"/>
      <c r="CB24" s="219"/>
      <c r="CC24" s="219"/>
      <c r="CD24" s="214"/>
      <c r="CE24" s="215"/>
      <c r="CF24" s="218"/>
      <c r="CG24" s="219"/>
      <c r="CH24" s="219"/>
      <c r="CI24" s="219"/>
      <c r="CJ24" s="219"/>
      <c r="CK24" s="219"/>
      <c r="CL24" s="219"/>
      <c r="CM24" s="219"/>
      <c r="CN24" s="219"/>
      <c r="CO24" s="219"/>
      <c r="CP24" s="219"/>
      <c r="CQ24" s="219"/>
      <c r="CR24" s="214"/>
      <c r="CS24" s="215"/>
      <c r="CZ24" s="317">
        <v>16300</v>
      </c>
      <c r="DA24" s="317"/>
      <c r="DB24" s="317"/>
      <c r="DC24" s="317"/>
      <c r="DD24" s="5"/>
      <c r="DE24" s="5"/>
      <c r="DF24" s="5"/>
    </row>
    <row r="25" spans="1:110" s="2" customFormat="1" ht="15" customHeight="1">
      <c r="A25" s="3"/>
      <c r="B25" s="235">
        <v>63</v>
      </c>
      <c r="C25" s="213"/>
      <c r="D25" s="237"/>
      <c r="E25" s="238"/>
      <c r="F25" s="238"/>
      <c r="G25" s="238"/>
      <c r="H25" s="238"/>
      <c r="I25" s="238"/>
      <c r="J25" s="238"/>
      <c r="K25" s="238"/>
      <c r="L25" s="238"/>
      <c r="M25" s="238"/>
      <c r="N25" s="238"/>
      <c r="O25" s="238"/>
      <c r="P25" s="238"/>
      <c r="Q25" s="238"/>
      <c r="R25" s="238"/>
      <c r="S25" s="239"/>
      <c r="T25" s="240" t="s">
        <v>7</v>
      </c>
      <c r="U25" s="241"/>
      <c r="V25" s="241"/>
      <c r="W25" s="241"/>
      <c r="X25" s="241"/>
      <c r="Y25" s="241"/>
      <c r="Z25" s="241"/>
      <c r="AA25" s="241"/>
      <c r="AB25" s="241"/>
      <c r="AC25" s="241"/>
      <c r="AD25" s="242"/>
      <c r="AE25" s="246"/>
      <c r="AF25" s="247"/>
      <c r="AG25" s="247"/>
      <c r="AH25" s="247"/>
      <c r="AI25" s="247"/>
      <c r="AJ25" s="247"/>
      <c r="AK25" s="248"/>
      <c r="AL25" s="251"/>
      <c r="AM25" s="252"/>
      <c r="AN25" s="252"/>
      <c r="AO25" s="252"/>
      <c r="AP25" s="252"/>
      <c r="AQ25" s="252"/>
      <c r="AR25" s="252"/>
      <c r="AS25" s="252"/>
      <c r="AT25" s="212" t="s">
        <v>1</v>
      </c>
      <c r="AU25" s="213"/>
      <c r="AV25" s="246"/>
      <c r="AW25" s="247"/>
      <c r="AX25" s="247"/>
      <c r="AY25" s="247"/>
      <c r="AZ25" s="212" t="s">
        <v>23</v>
      </c>
      <c r="BA25" s="213"/>
      <c r="BB25" s="216" t="str">
        <f>IF(AE25="新２号",CZ23,IF(AE25="新３号",CZ24," "))</f>
        <v xml:space="preserve"> </v>
      </c>
      <c r="BC25" s="217"/>
      <c r="BD25" s="217"/>
      <c r="BE25" s="217"/>
      <c r="BF25" s="217"/>
      <c r="BG25" s="217"/>
      <c r="BH25" s="217"/>
      <c r="BI25" s="217"/>
      <c r="BJ25" s="212" t="s">
        <v>1</v>
      </c>
      <c r="BK25" s="213"/>
      <c r="BL25" s="216">
        <f t="shared" ref="BL25" si="1">AV25*450</f>
        <v>0</v>
      </c>
      <c r="BM25" s="217"/>
      <c r="BN25" s="217"/>
      <c r="BO25" s="217"/>
      <c r="BP25" s="217"/>
      <c r="BQ25" s="217"/>
      <c r="BR25" s="217"/>
      <c r="BS25" s="217"/>
      <c r="BT25" s="212" t="s">
        <v>1</v>
      </c>
      <c r="BU25" s="213"/>
      <c r="BV25" s="216">
        <f>MIN(BB25,BL25)</f>
        <v>0</v>
      </c>
      <c r="BW25" s="217"/>
      <c r="BX25" s="217"/>
      <c r="BY25" s="217"/>
      <c r="BZ25" s="217"/>
      <c r="CA25" s="217"/>
      <c r="CB25" s="217"/>
      <c r="CC25" s="217"/>
      <c r="CD25" s="212" t="s">
        <v>1</v>
      </c>
      <c r="CE25" s="213"/>
      <c r="CF25" s="216">
        <f>MIN(AL25,BV25)</f>
        <v>0</v>
      </c>
      <c r="CG25" s="217"/>
      <c r="CH25" s="217"/>
      <c r="CI25" s="217"/>
      <c r="CJ25" s="217"/>
      <c r="CK25" s="217"/>
      <c r="CL25" s="217"/>
      <c r="CM25" s="217"/>
      <c r="CN25" s="217"/>
      <c r="CO25" s="217"/>
      <c r="CP25" s="217"/>
      <c r="CQ25" s="217"/>
      <c r="CR25" s="212" t="s">
        <v>1</v>
      </c>
      <c r="CS25" s="213"/>
    </row>
    <row r="26" spans="1:110" s="2" customFormat="1" ht="24.95" customHeight="1">
      <c r="A26" s="3"/>
      <c r="B26" s="236"/>
      <c r="C26" s="215"/>
      <c r="D26" s="220"/>
      <c r="E26" s="221"/>
      <c r="F26" s="221"/>
      <c r="G26" s="221"/>
      <c r="H26" s="221"/>
      <c r="I26" s="221"/>
      <c r="J26" s="221"/>
      <c r="K26" s="221"/>
      <c r="L26" s="221"/>
      <c r="M26" s="221"/>
      <c r="N26" s="221"/>
      <c r="O26" s="221"/>
      <c r="P26" s="221"/>
      <c r="Q26" s="221"/>
      <c r="R26" s="221"/>
      <c r="S26" s="222"/>
      <c r="T26" s="243"/>
      <c r="U26" s="244"/>
      <c r="V26" s="244"/>
      <c r="W26" s="244"/>
      <c r="X26" s="244"/>
      <c r="Y26" s="244"/>
      <c r="Z26" s="244"/>
      <c r="AA26" s="244"/>
      <c r="AB26" s="244"/>
      <c r="AC26" s="244"/>
      <c r="AD26" s="245"/>
      <c r="AE26" s="249"/>
      <c r="AF26" s="98"/>
      <c r="AG26" s="98"/>
      <c r="AH26" s="98"/>
      <c r="AI26" s="98"/>
      <c r="AJ26" s="98"/>
      <c r="AK26" s="250"/>
      <c r="AL26" s="253"/>
      <c r="AM26" s="254"/>
      <c r="AN26" s="254"/>
      <c r="AO26" s="254"/>
      <c r="AP26" s="254"/>
      <c r="AQ26" s="254"/>
      <c r="AR26" s="254"/>
      <c r="AS26" s="254"/>
      <c r="AT26" s="214"/>
      <c r="AU26" s="215"/>
      <c r="AV26" s="249"/>
      <c r="AW26" s="98"/>
      <c r="AX26" s="98"/>
      <c r="AY26" s="98"/>
      <c r="AZ26" s="214"/>
      <c r="BA26" s="215"/>
      <c r="BB26" s="218"/>
      <c r="BC26" s="219"/>
      <c r="BD26" s="219"/>
      <c r="BE26" s="219"/>
      <c r="BF26" s="219"/>
      <c r="BG26" s="219"/>
      <c r="BH26" s="219"/>
      <c r="BI26" s="219"/>
      <c r="BJ26" s="214"/>
      <c r="BK26" s="215"/>
      <c r="BL26" s="218"/>
      <c r="BM26" s="219"/>
      <c r="BN26" s="219"/>
      <c r="BO26" s="219"/>
      <c r="BP26" s="219"/>
      <c r="BQ26" s="219"/>
      <c r="BR26" s="219"/>
      <c r="BS26" s="219"/>
      <c r="BT26" s="214"/>
      <c r="BU26" s="215"/>
      <c r="BV26" s="218"/>
      <c r="BW26" s="219"/>
      <c r="BX26" s="219"/>
      <c r="BY26" s="219"/>
      <c r="BZ26" s="219"/>
      <c r="CA26" s="219"/>
      <c r="CB26" s="219"/>
      <c r="CC26" s="219"/>
      <c r="CD26" s="214"/>
      <c r="CE26" s="215"/>
      <c r="CF26" s="218"/>
      <c r="CG26" s="219"/>
      <c r="CH26" s="219"/>
      <c r="CI26" s="219"/>
      <c r="CJ26" s="219"/>
      <c r="CK26" s="219"/>
      <c r="CL26" s="219"/>
      <c r="CM26" s="219"/>
      <c r="CN26" s="219"/>
      <c r="CO26" s="219"/>
      <c r="CP26" s="219"/>
      <c r="CQ26" s="219"/>
      <c r="CR26" s="214"/>
      <c r="CS26" s="215"/>
    </row>
    <row r="27" spans="1:110" s="2" customFormat="1" ht="15" customHeight="1">
      <c r="A27" s="3"/>
      <c r="B27" s="235">
        <v>64</v>
      </c>
      <c r="C27" s="213"/>
      <c r="D27" s="237"/>
      <c r="E27" s="238"/>
      <c r="F27" s="238"/>
      <c r="G27" s="238"/>
      <c r="H27" s="238"/>
      <c r="I27" s="238"/>
      <c r="J27" s="238"/>
      <c r="K27" s="238"/>
      <c r="L27" s="238"/>
      <c r="M27" s="238"/>
      <c r="N27" s="238"/>
      <c r="O27" s="238"/>
      <c r="P27" s="238"/>
      <c r="Q27" s="238"/>
      <c r="R27" s="238"/>
      <c r="S27" s="239"/>
      <c r="T27" s="240" t="s">
        <v>7</v>
      </c>
      <c r="U27" s="241"/>
      <c r="V27" s="241"/>
      <c r="W27" s="241"/>
      <c r="X27" s="241"/>
      <c r="Y27" s="241"/>
      <c r="Z27" s="241"/>
      <c r="AA27" s="241"/>
      <c r="AB27" s="241"/>
      <c r="AC27" s="241"/>
      <c r="AD27" s="242"/>
      <c r="AE27" s="246"/>
      <c r="AF27" s="247"/>
      <c r="AG27" s="247"/>
      <c r="AH27" s="247"/>
      <c r="AI27" s="247"/>
      <c r="AJ27" s="247"/>
      <c r="AK27" s="248"/>
      <c r="AL27" s="251"/>
      <c r="AM27" s="252"/>
      <c r="AN27" s="252"/>
      <c r="AO27" s="252"/>
      <c r="AP27" s="252"/>
      <c r="AQ27" s="252"/>
      <c r="AR27" s="252"/>
      <c r="AS27" s="252"/>
      <c r="AT27" s="212" t="s">
        <v>1</v>
      </c>
      <c r="AU27" s="213"/>
      <c r="AV27" s="246"/>
      <c r="AW27" s="247"/>
      <c r="AX27" s="247"/>
      <c r="AY27" s="247"/>
      <c r="AZ27" s="212" t="s">
        <v>23</v>
      </c>
      <c r="BA27" s="213"/>
      <c r="BB27" s="216" t="str">
        <f>IF(AE27="新２号",CZ23,IF(AE27="新３号",CZ24," "))</f>
        <v xml:space="preserve"> </v>
      </c>
      <c r="BC27" s="217"/>
      <c r="BD27" s="217"/>
      <c r="BE27" s="217"/>
      <c r="BF27" s="217"/>
      <c r="BG27" s="217"/>
      <c r="BH27" s="217"/>
      <c r="BI27" s="217"/>
      <c r="BJ27" s="212" t="s">
        <v>1</v>
      </c>
      <c r="BK27" s="213"/>
      <c r="BL27" s="216">
        <f t="shared" ref="BL27" si="2">AV27*450</f>
        <v>0</v>
      </c>
      <c r="BM27" s="217"/>
      <c r="BN27" s="217"/>
      <c r="BO27" s="217"/>
      <c r="BP27" s="217"/>
      <c r="BQ27" s="217"/>
      <c r="BR27" s="217"/>
      <c r="BS27" s="217"/>
      <c r="BT27" s="212" t="s">
        <v>1</v>
      </c>
      <c r="BU27" s="213"/>
      <c r="BV27" s="216">
        <f t="shared" ref="BV27" si="3">MIN(BB27,BL27)</f>
        <v>0</v>
      </c>
      <c r="BW27" s="217"/>
      <c r="BX27" s="217"/>
      <c r="BY27" s="217"/>
      <c r="BZ27" s="217"/>
      <c r="CA27" s="217"/>
      <c r="CB27" s="217"/>
      <c r="CC27" s="217"/>
      <c r="CD27" s="212" t="s">
        <v>1</v>
      </c>
      <c r="CE27" s="213"/>
      <c r="CF27" s="216">
        <f t="shared" ref="CF27" si="4">MIN(AL27,BV27)</f>
        <v>0</v>
      </c>
      <c r="CG27" s="217"/>
      <c r="CH27" s="217"/>
      <c r="CI27" s="217"/>
      <c r="CJ27" s="217"/>
      <c r="CK27" s="217"/>
      <c r="CL27" s="217"/>
      <c r="CM27" s="217"/>
      <c r="CN27" s="217"/>
      <c r="CO27" s="217"/>
      <c r="CP27" s="217"/>
      <c r="CQ27" s="217"/>
      <c r="CR27" s="212" t="s">
        <v>1</v>
      </c>
      <c r="CS27" s="213"/>
    </row>
    <row r="28" spans="1:110" s="2" customFormat="1" ht="24.95" customHeight="1">
      <c r="A28" s="3"/>
      <c r="B28" s="236"/>
      <c r="C28" s="215"/>
      <c r="D28" s="220"/>
      <c r="E28" s="221"/>
      <c r="F28" s="221"/>
      <c r="G28" s="221"/>
      <c r="H28" s="221"/>
      <c r="I28" s="221"/>
      <c r="J28" s="221"/>
      <c r="K28" s="221"/>
      <c r="L28" s="221"/>
      <c r="M28" s="221"/>
      <c r="N28" s="221"/>
      <c r="O28" s="221"/>
      <c r="P28" s="221"/>
      <c r="Q28" s="221"/>
      <c r="R28" s="221"/>
      <c r="S28" s="222"/>
      <c r="T28" s="243"/>
      <c r="U28" s="244"/>
      <c r="V28" s="244"/>
      <c r="W28" s="244"/>
      <c r="X28" s="244"/>
      <c r="Y28" s="244"/>
      <c r="Z28" s="244"/>
      <c r="AA28" s="244"/>
      <c r="AB28" s="244"/>
      <c r="AC28" s="244"/>
      <c r="AD28" s="245"/>
      <c r="AE28" s="249"/>
      <c r="AF28" s="98"/>
      <c r="AG28" s="98"/>
      <c r="AH28" s="98"/>
      <c r="AI28" s="98"/>
      <c r="AJ28" s="98"/>
      <c r="AK28" s="250"/>
      <c r="AL28" s="253"/>
      <c r="AM28" s="254"/>
      <c r="AN28" s="254"/>
      <c r="AO28" s="254"/>
      <c r="AP28" s="254"/>
      <c r="AQ28" s="254"/>
      <c r="AR28" s="254"/>
      <c r="AS28" s="254"/>
      <c r="AT28" s="214"/>
      <c r="AU28" s="215"/>
      <c r="AV28" s="249"/>
      <c r="AW28" s="98"/>
      <c r="AX28" s="98"/>
      <c r="AY28" s="98"/>
      <c r="AZ28" s="214"/>
      <c r="BA28" s="215"/>
      <c r="BB28" s="218"/>
      <c r="BC28" s="219"/>
      <c r="BD28" s="219"/>
      <c r="BE28" s="219"/>
      <c r="BF28" s="219"/>
      <c r="BG28" s="219"/>
      <c r="BH28" s="219"/>
      <c r="BI28" s="219"/>
      <c r="BJ28" s="214"/>
      <c r="BK28" s="215"/>
      <c r="BL28" s="218"/>
      <c r="BM28" s="219"/>
      <c r="BN28" s="219"/>
      <c r="BO28" s="219"/>
      <c r="BP28" s="219"/>
      <c r="BQ28" s="219"/>
      <c r="BR28" s="219"/>
      <c r="BS28" s="219"/>
      <c r="BT28" s="214"/>
      <c r="BU28" s="215"/>
      <c r="BV28" s="218"/>
      <c r="BW28" s="219"/>
      <c r="BX28" s="219"/>
      <c r="BY28" s="219"/>
      <c r="BZ28" s="219"/>
      <c r="CA28" s="219"/>
      <c r="CB28" s="219"/>
      <c r="CC28" s="219"/>
      <c r="CD28" s="214"/>
      <c r="CE28" s="215"/>
      <c r="CF28" s="218"/>
      <c r="CG28" s="219"/>
      <c r="CH28" s="219"/>
      <c r="CI28" s="219"/>
      <c r="CJ28" s="219"/>
      <c r="CK28" s="219"/>
      <c r="CL28" s="219"/>
      <c r="CM28" s="219"/>
      <c r="CN28" s="219"/>
      <c r="CO28" s="219"/>
      <c r="CP28" s="219"/>
      <c r="CQ28" s="219"/>
      <c r="CR28" s="214"/>
      <c r="CS28" s="215"/>
    </row>
    <row r="29" spans="1:110" s="2" customFormat="1" ht="15" customHeight="1">
      <c r="A29" s="3"/>
      <c r="B29" s="235">
        <v>65</v>
      </c>
      <c r="C29" s="213"/>
      <c r="D29" s="237"/>
      <c r="E29" s="238"/>
      <c r="F29" s="238"/>
      <c r="G29" s="238"/>
      <c r="H29" s="238"/>
      <c r="I29" s="238"/>
      <c r="J29" s="238"/>
      <c r="K29" s="238"/>
      <c r="L29" s="238"/>
      <c r="M29" s="238"/>
      <c r="N29" s="238"/>
      <c r="O29" s="238"/>
      <c r="P29" s="238"/>
      <c r="Q29" s="238"/>
      <c r="R29" s="238"/>
      <c r="S29" s="239"/>
      <c r="T29" s="240" t="s">
        <v>7</v>
      </c>
      <c r="U29" s="241"/>
      <c r="V29" s="241"/>
      <c r="W29" s="241"/>
      <c r="X29" s="241"/>
      <c r="Y29" s="241"/>
      <c r="Z29" s="241"/>
      <c r="AA29" s="241"/>
      <c r="AB29" s="241"/>
      <c r="AC29" s="241"/>
      <c r="AD29" s="242"/>
      <c r="AE29" s="246"/>
      <c r="AF29" s="247"/>
      <c r="AG29" s="247"/>
      <c r="AH29" s="247"/>
      <c r="AI29" s="247"/>
      <c r="AJ29" s="247"/>
      <c r="AK29" s="248"/>
      <c r="AL29" s="251"/>
      <c r="AM29" s="252"/>
      <c r="AN29" s="252"/>
      <c r="AO29" s="252"/>
      <c r="AP29" s="252"/>
      <c r="AQ29" s="252"/>
      <c r="AR29" s="252"/>
      <c r="AS29" s="252"/>
      <c r="AT29" s="212" t="s">
        <v>1</v>
      </c>
      <c r="AU29" s="213"/>
      <c r="AV29" s="246"/>
      <c r="AW29" s="247"/>
      <c r="AX29" s="247"/>
      <c r="AY29" s="247"/>
      <c r="AZ29" s="212" t="s">
        <v>23</v>
      </c>
      <c r="BA29" s="213"/>
      <c r="BB29" s="216" t="str">
        <f>IF(AE29="新２号",CZ23,IF(AE29="新３号",CZ24," "))</f>
        <v xml:space="preserve"> </v>
      </c>
      <c r="BC29" s="217"/>
      <c r="BD29" s="217"/>
      <c r="BE29" s="217"/>
      <c r="BF29" s="217"/>
      <c r="BG29" s="217"/>
      <c r="BH29" s="217"/>
      <c r="BI29" s="217"/>
      <c r="BJ29" s="212" t="s">
        <v>1</v>
      </c>
      <c r="BK29" s="213"/>
      <c r="BL29" s="216">
        <f t="shared" ref="BL29" si="5">AV29*450</f>
        <v>0</v>
      </c>
      <c r="BM29" s="217"/>
      <c r="BN29" s="217"/>
      <c r="BO29" s="217"/>
      <c r="BP29" s="217"/>
      <c r="BQ29" s="217"/>
      <c r="BR29" s="217"/>
      <c r="BS29" s="217"/>
      <c r="BT29" s="212" t="s">
        <v>1</v>
      </c>
      <c r="BU29" s="213"/>
      <c r="BV29" s="216">
        <f t="shared" ref="BV29" si="6">MIN(BB29,BL29)</f>
        <v>0</v>
      </c>
      <c r="BW29" s="217"/>
      <c r="BX29" s="217"/>
      <c r="BY29" s="217"/>
      <c r="BZ29" s="217"/>
      <c r="CA29" s="217"/>
      <c r="CB29" s="217"/>
      <c r="CC29" s="217"/>
      <c r="CD29" s="212" t="s">
        <v>1</v>
      </c>
      <c r="CE29" s="213"/>
      <c r="CF29" s="216">
        <f t="shared" ref="CF29" si="7">MIN(AL29,BV29)</f>
        <v>0</v>
      </c>
      <c r="CG29" s="217"/>
      <c r="CH29" s="217"/>
      <c r="CI29" s="217"/>
      <c r="CJ29" s="217"/>
      <c r="CK29" s="217"/>
      <c r="CL29" s="217"/>
      <c r="CM29" s="217"/>
      <c r="CN29" s="217"/>
      <c r="CO29" s="217"/>
      <c r="CP29" s="217"/>
      <c r="CQ29" s="217"/>
      <c r="CR29" s="212" t="s">
        <v>1</v>
      </c>
      <c r="CS29" s="213"/>
    </row>
    <row r="30" spans="1:110" s="2" customFormat="1" ht="24.95" customHeight="1">
      <c r="A30" s="3"/>
      <c r="B30" s="236"/>
      <c r="C30" s="215"/>
      <c r="D30" s="220"/>
      <c r="E30" s="221"/>
      <c r="F30" s="221"/>
      <c r="G30" s="221"/>
      <c r="H30" s="221"/>
      <c r="I30" s="221"/>
      <c r="J30" s="221"/>
      <c r="K30" s="221"/>
      <c r="L30" s="221"/>
      <c r="M30" s="221"/>
      <c r="N30" s="221"/>
      <c r="O30" s="221"/>
      <c r="P30" s="221"/>
      <c r="Q30" s="221"/>
      <c r="R30" s="221"/>
      <c r="S30" s="222"/>
      <c r="T30" s="243"/>
      <c r="U30" s="244"/>
      <c r="V30" s="244"/>
      <c r="W30" s="244"/>
      <c r="X30" s="244"/>
      <c r="Y30" s="244"/>
      <c r="Z30" s="244"/>
      <c r="AA30" s="244"/>
      <c r="AB30" s="244"/>
      <c r="AC30" s="244"/>
      <c r="AD30" s="245"/>
      <c r="AE30" s="249"/>
      <c r="AF30" s="98"/>
      <c r="AG30" s="98"/>
      <c r="AH30" s="98"/>
      <c r="AI30" s="98"/>
      <c r="AJ30" s="98"/>
      <c r="AK30" s="250"/>
      <c r="AL30" s="253"/>
      <c r="AM30" s="254"/>
      <c r="AN30" s="254"/>
      <c r="AO30" s="254"/>
      <c r="AP30" s="254"/>
      <c r="AQ30" s="254"/>
      <c r="AR30" s="254"/>
      <c r="AS30" s="254"/>
      <c r="AT30" s="214"/>
      <c r="AU30" s="215"/>
      <c r="AV30" s="249"/>
      <c r="AW30" s="98"/>
      <c r="AX30" s="98"/>
      <c r="AY30" s="98"/>
      <c r="AZ30" s="214"/>
      <c r="BA30" s="215"/>
      <c r="BB30" s="218"/>
      <c r="BC30" s="219"/>
      <c r="BD30" s="219"/>
      <c r="BE30" s="219"/>
      <c r="BF30" s="219"/>
      <c r="BG30" s="219"/>
      <c r="BH30" s="219"/>
      <c r="BI30" s="219"/>
      <c r="BJ30" s="214"/>
      <c r="BK30" s="215"/>
      <c r="BL30" s="218"/>
      <c r="BM30" s="219"/>
      <c r="BN30" s="219"/>
      <c r="BO30" s="219"/>
      <c r="BP30" s="219"/>
      <c r="BQ30" s="219"/>
      <c r="BR30" s="219"/>
      <c r="BS30" s="219"/>
      <c r="BT30" s="214"/>
      <c r="BU30" s="215"/>
      <c r="BV30" s="218"/>
      <c r="BW30" s="219"/>
      <c r="BX30" s="219"/>
      <c r="BY30" s="219"/>
      <c r="BZ30" s="219"/>
      <c r="CA30" s="219"/>
      <c r="CB30" s="219"/>
      <c r="CC30" s="219"/>
      <c r="CD30" s="214"/>
      <c r="CE30" s="215"/>
      <c r="CF30" s="218"/>
      <c r="CG30" s="219"/>
      <c r="CH30" s="219"/>
      <c r="CI30" s="219"/>
      <c r="CJ30" s="219"/>
      <c r="CK30" s="219"/>
      <c r="CL30" s="219"/>
      <c r="CM30" s="219"/>
      <c r="CN30" s="219"/>
      <c r="CO30" s="219"/>
      <c r="CP30" s="219"/>
      <c r="CQ30" s="219"/>
      <c r="CR30" s="214"/>
      <c r="CS30" s="215"/>
    </row>
    <row r="31" spans="1:110" s="2" customFormat="1" ht="15" customHeight="1">
      <c r="A31" s="3"/>
      <c r="B31" s="235">
        <v>66</v>
      </c>
      <c r="C31" s="213"/>
      <c r="D31" s="237"/>
      <c r="E31" s="238"/>
      <c r="F31" s="238"/>
      <c r="G31" s="238"/>
      <c r="H31" s="238"/>
      <c r="I31" s="238"/>
      <c r="J31" s="238"/>
      <c r="K31" s="238"/>
      <c r="L31" s="238"/>
      <c r="M31" s="238"/>
      <c r="N31" s="238"/>
      <c r="O31" s="238"/>
      <c r="P31" s="238"/>
      <c r="Q31" s="238"/>
      <c r="R31" s="238"/>
      <c r="S31" s="239"/>
      <c r="T31" s="240" t="s">
        <v>7</v>
      </c>
      <c r="U31" s="241"/>
      <c r="V31" s="241"/>
      <c r="W31" s="241"/>
      <c r="X31" s="241"/>
      <c r="Y31" s="241"/>
      <c r="Z31" s="241"/>
      <c r="AA31" s="241"/>
      <c r="AB31" s="241"/>
      <c r="AC31" s="241"/>
      <c r="AD31" s="242"/>
      <c r="AE31" s="246"/>
      <c r="AF31" s="247"/>
      <c r="AG31" s="247"/>
      <c r="AH31" s="247"/>
      <c r="AI31" s="247"/>
      <c r="AJ31" s="247"/>
      <c r="AK31" s="248"/>
      <c r="AL31" s="251"/>
      <c r="AM31" s="252"/>
      <c r="AN31" s="252"/>
      <c r="AO31" s="252"/>
      <c r="AP31" s="252"/>
      <c r="AQ31" s="252"/>
      <c r="AR31" s="252"/>
      <c r="AS31" s="252"/>
      <c r="AT31" s="212" t="s">
        <v>1</v>
      </c>
      <c r="AU31" s="213"/>
      <c r="AV31" s="246"/>
      <c r="AW31" s="247"/>
      <c r="AX31" s="247"/>
      <c r="AY31" s="247"/>
      <c r="AZ31" s="212" t="s">
        <v>23</v>
      </c>
      <c r="BA31" s="213"/>
      <c r="BB31" s="216" t="str">
        <f>IF(AE31="新２号",CZ23,IF(AE31="新３号",CZ24," "))</f>
        <v xml:space="preserve"> </v>
      </c>
      <c r="BC31" s="217"/>
      <c r="BD31" s="217"/>
      <c r="BE31" s="217"/>
      <c r="BF31" s="217"/>
      <c r="BG31" s="217"/>
      <c r="BH31" s="217"/>
      <c r="BI31" s="217"/>
      <c r="BJ31" s="212" t="s">
        <v>1</v>
      </c>
      <c r="BK31" s="213"/>
      <c r="BL31" s="216">
        <f t="shared" ref="BL31" si="8">AV31*450</f>
        <v>0</v>
      </c>
      <c r="BM31" s="217"/>
      <c r="BN31" s="217"/>
      <c r="BO31" s="217"/>
      <c r="BP31" s="217"/>
      <c r="BQ31" s="217"/>
      <c r="BR31" s="217"/>
      <c r="BS31" s="217"/>
      <c r="BT31" s="212" t="s">
        <v>1</v>
      </c>
      <c r="BU31" s="213"/>
      <c r="BV31" s="216">
        <f t="shared" ref="BV31" si="9">MIN(BB31,BL31)</f>
        <v>0</v>
      </c>
      <c r="BW31" s="217"/>
      <c r="BX31" s="217"/>
      <c r="BY31" s="217"/>
      <c r="BZ31" s="217"/>
      <c r="CA31" s="217"/>
      <c r="CB31" s="217"/>
      <c r="CC31" s="217"/>
      <c r="CD31" s="212" t="s">
        <v>1</v>
      </c>
      <c r="CE31" s="213"/>
      <c r="CF31" s="216">
        <f t="shared" ref="CF31" si="10">MIN(AL31,BV31)</f>
        <v>0</v>
      </c>
      <c r="CG31" s="217"/>
      <c r="CH31" s="217"/>
      <c r="CI31" s="217"/>
      <c r="CJ31" s="217"/>
      <c r="CK31" s="217"/>
      <c r="CL31" s="217"/>
      <c r="CM31" s="217"/>
      <c r="CN31" s="217"/>
      <c r="CO31" s="217"/>
      <c r="CP31" s="217"/>
      <c r="CQ31" s="217"/>
      <c r="CR31" s="212" t="s">
        <v>1</v>
      </c>
      <c r="CS31" s="213"/>
    </row>
    <row r="32" spans="1:110" s="2" customFormat="1" ht="24.95" customHeight="1">
      <c r="A32" s="3"/>
      <c r="B32" s="236"/>
      <c r="C32" s="215"/>
      <c r="D32" s="220"/>
      <c r="E32" s="221"/>
      <c r="F32" s="221"/>
      <c r="G32" s="221"/>
      <c r="H32" s="221"/>
      <c r="I32" s="221"/>
      <c r="J32" s="221"/>
      <c r="K32" s="221"/>
      <c r="L32" s="221"/>
      <c r="M32" s="221"/>
      <c r="N32" s="221"/>
      <c r="O32" s="221"/>
      <c r="P32" s="221"/>
      <c r="Q32" s="221"/>
      <c r="R32" s="221"/>
      <c r="S32" s="222"/>
      <c r="T32" s="243"/>
      <c r="U32" s="244"/>
      <c r="V32" s="244"/>
      <c r="W32" s="244"/>
      <c r="X32" s="244"/>
      <c r="Y32" s="244"/>
      <c r="Z32" s="244"/>
      <c r="AA32" s="244"/>
      <c r="AB32" s="244"/>
      <c r="AC32" s="244"/>
      <c r="AD32" s="245"/>
      <c r="AE32" s="249"/>
      <c r="AF32" s="98"/>
      <c r="AG32" s="98"/>
      <c r="AH32" s="98"/>
      <c r="AI32" s="98"/>
      <c r="AJ32" s="98"/>
      <c r="AK32" s="250"/>
      <c r="AL32" s="253"/>
      <c r="AM32" s="254"/>
      <c r="AN32" s="254"/>
      <c r="AO32" s="254"/>
      <c r="AP32" s="254"/>
      <c r="AQ32" s="254"/>
      <c r="AR32" s="254"/>
      <c r="AS32" s="254"/>
      <c r="AT32" s="214"/>
      <c r="AU32" s="215"/>
      <c r="AV32" s="249"/>
      <c r="AW32" s="98"/>
      <c r="AX32" s="98"/>
      <c r="AY32" s="98"/>
      <c r="AZ32" s="214"/>
      <c r="BA32" s="215"/>
      <c r="BB32" s="218"/>
      <c r="BC32" s="219"/>
      <c r="BD32" s="219"/>
      <c r="BE32" s="219"/>
      <c r="BF32" s="219"/>
      <c r="BG32" s="219"/>
      <c r="BH32" s="219"/>
      <c r="BI32" s="219"/>
      <c r="BJ32" s="214"/>
      <c r="BK32" s="215"/>
      <c r="BL32" s="218"/>
      <c r="BM32" s="219"/>
      <c r="BN32" s="219"/>
      <c r="BO32" s="219"/>
      <c r="BP32" s="219"/>
      <c r="BQ32" s="219"/>
      <c r="BR32" s="219"/>
      <c r="BS32" s="219"/>
      <c r="BT32" s="214"/>
      <c r="BU32" s="215"/>
      <c r="BV32" s="218"/>
      <c r="BW32" s="219"/>
      <c r="BX32" s="219"/>
      <c r="BY32" s="219"/>
      <c r="BZ32" s="219"/>
      <c r="CA32" s="219"/>
      <c r="CB32" s="219"/>
      <c r="CC32" s="219"/>
      <c r="CD32" s="214"/>
      <c r="CE32" s="215"/>
      <c r="CF32" s="218"/>
      <c r="CG32" s="219"/>
      <c r="CH32" s="219"/>
      <c r="CI32" s="219"/>
      <c r="CJ32" s="219"/>
      <c r="CK32" s="219"/>
      <c r="CL32" s="219"/>
      <c r="CM32" s="219"/>
      <c r="CN32" s="219"/>
      <c r="CO32" s="219"/>
      <c r="CP32" s="219"/>
      <c r="CQ32" s="219"/>
      <c r="CR32" s="214"/>
      <c r="CS32" s="215"/>
    </row>
    <row r="33" spans="1:97" s="2" customFormat="1" ht="15" customHeight="1">
      <c r="A33" s="3"/>
      <c r="B33" s="235">
        <v>67</v>
      </c>
      <c r="C33" s="213"/>
      <c r="D33" s="237"/>
      <c r="E33" s="238"/>
      <c r="F33" s="238"/>
      <c r="G33" s="238"/>
      <c r="H33" s="238"/>
      <c r="I33" s="238"/>
      <c r="J33" s="238"/>
      <c r="K33" s="238"/>
      <c r="L33" s="238"/>
      <c r="M33" s="238"/>
      <c r="N33" s="238"/>
      <c r="O33" s="238"/>
      <c r="P33" s="238"/>
      <c r="Q33" s="238"/>
      <c r="R33" s="238"/>
      <c r="S33" s="239"/>
      <c r="T33" s="240" t="s">
        <v>7</v>
      </c>
      <c r="U33" s="241"/>
      <c r="V33" s="241"/>
      <c r="W33" s="241"/>
      <c r="X33" s="241"/>
      <c r="Y33" s="241"/>
      <c r="Z33" s="241"/>
      <c r="AA33" s="241"/>
      <c r="AB33" s="241"/>
      <c r="AC33" s="241"/>
      <c r="AD33" s="242"/>
      <c r="AE33" s="246"/>
      <c r="AF33" s="247"/>
      <c r="AG33" s="247"/>
      <c r="AH33" s="247"/>
      <c r="AI33" s="247"/>
      <c r="AJ33" s="247"/>
      <c r="AK33" s="248"/>
      <c r="AL33" s="251"/>
      <c r="AM33" s="252"/>
      <c r="AN33" s="252"/>
      <c r="AO33" s="252"/>
      <c r="AP33" s="252"/>
      <c r="AQ33" s="252"/>
      <c r="AR33" s="252"/>
      <c r="AS33" s="252"/>
      <c r="AT33" s="212" t="s">
        <v>1</v>
      </c>
      <c r="AU33" s="213"/>
      <c r="AV33" s="246"/>
      <c r="AW33" s="247"/>
      <c r="AX33" s="247"/>
      <c r="AY33" s="247"/>
      <c r="AZ33" s="212" t="s">
        <v>23</v>
      </c>
      <c r="BA33" s="213"/>
      <c r="BB33" s="216" t="str">
        <f>IF(AE33="新２号",CZ23,IF(AE33="新３号",CZ24," "))</f>
        <v xml:space="preserve"> </v>
      </c>
      <c r="BC33" s="217"/>
      <c r="BD33" s="217"/>
      <c r="BE33" s="217"/>
      <c r="BF33" s="217"/>
      <c r="BG33" s="217"/>
      <c r="BH33" s="217"/>
      <c r="BI33" s="217"/>
      <c r="BJ33" s="212" t="s">
        <v>1</v>
      </c>
      <c r="BK33" s="213"/>
      <c r="BL33" s="216">
        <f t="shared" ref="BL33" si="11">AV33*450</f>
        <v>0</v>
      </c>
      <c r="BM33" s="217"/>
      <c r="BN33" s="217"/>
      <c r="BO33" s="217"/>
      <c r="BP33" s="217"/>
      <c r="BQ33" s="217"/>
      <c r="BR33" s="217"/>
      <c r="BS33" s="217"/>
      <c r="BT33" s="212" t="s">
        <v>1</v>
      </c>
      <c r="BU33" s="213"/>
      <c r="BV33" s="216">
        <f t="shared" ref="BV33" si="12">MIN(BB33,BL33)</f>
        <v>0</v>
      </c>
      <c r="BW33" s="217"/>
      <c r="BX33" s="217"/>
      <c r="BY33" s="217"/>
      <c r="BZ33" s="217"/>
      <c r="CA33" s="217"/>
      <c r="CB33" s="217"/>
      <c r="CC33" s="217"/>
      <c r="CD33" s="212" t="s">
        <v>1</v>
      </c>
      <c r="CE33" s="213"/>
      <c r="CF33" s="216">
        <f t="shared" ref="CF33" si="13">MIN(AL33,BV33)</f>
        <v>0</v>
      </c>
      <c r="CG33" s="217"/>
      <c r="CH33" s="217"/>
      <c r="CI33" s="217"/>
      <c r="CJ33" s="217"/>
      <c r="CK33" s="217"/>
      <c r="CL33" s="217"/>
      <c r="CM33" s="217"/>
      <c r="CN33" s="217"/>
      <c r="CO33" s="217"/>
      <c r="CP33" s="217"/>
      <c r="CQ33" s="217"/>
      <c r="CR33" s="212" t="s">
        <v>1</v>
      </c>
      <c r="CS33" s="213"/>
    </row>
    <row r="34" spans="1:97" s="2" customFormat="1" ht="24.95" customHeight="1">
      <c r="A34" s="3"/>
      <c r="B34" s="236"/>
      <c r="C34" s="215"/>
      <c r="D34" s="220"/>
      <c r="E34" s="221"/>
      <c r="F34" s="221"/>
      <c r="G34" s="221"/>
      <c r="H34" s="221"/>
      <c r="I34" s="221"/>
      <c r="J34" s="221"/>
      <c r="K34" s="221"/>
      <c r="L34" s="221"/>
      <c r="M34" s="221"/>
      <c r="N34" s="221"/>
      <c r="O34" s="221"/>
      <c r="P34" s="221"/>
      <c r="Q34" s="221"/>
      <c r="R34" s="221"/>
      <c r="S34" s="222"/>
      <c r="T34" s="243"/>
      <c r="U34" s="244"/>
      <c r="V34" s="244"/>
      <c r="W34" s="244"/>
      <c r="X34" s="244"/>
      <c r="Y34" s="244"/>
      <c r="Z34" s="244"/>
      <c r="AA34" s="244"/>
      <c r="AB34" s="244"/>
      <c r="AC34" s="244"/>
      <c r="AD34" s="245"/>
      <c r="AE34" s="249"/>
      <c r="AF34" s="98"/>
      <c r="AG34" s="98"/>
      <c r="AH34" s="98"/>
      <c r="AI34" s="98"/>
      <c r="AJ34" s="98"/>
      <c r="AK34" s="250"/>
      <c r="AL34" s="253"/>
      <c r="AM34" s="254"/>
      <c r="AN34" s="254"/>
      <c r="AO34" s="254"/>
      <c r="AP34" s="254"/>
      <c r="AQ34" s="254"/>
      <c r="AR34" s="254"/>
      <c r="AS34" s="254"/>
      <c r="AT34" s="214"/>
      <c r="AU34" s="215"/>
      <c r="AV34" s="249"/>
      <c r="AW34" s="98"/>
      <c r="AX34" s="98"/>
      <c r="AY34" s="98"/>
      <c r="AZ34" s="214"/>
      <c r="BA34" s="215"/>
      <c r="BB34" s="218"/>
      <c r="BC34" s="219"/>
      <c r="BD34" s="219"/>
      <c r="BE34" s="219"/>
      <c r="BF34" s="219"/>
      <c r="BG34" s="219"/>
      <c r="BH34" s="219"/>
      <c r="BI34" s="219"/>
      <c r="BJ34" s="214"/>
      <c r="BK34" s="215"/>
      <c r="BL34" s="218"/>
      <c r="BM34" s="219"/>
      <c r="BN34" s="219"/>
      <c r="BO34" s="219"/>
      <c r="BP34" s="219"/>
      <c r="BQ34" s="219"/>
      <c r="BR34" s="219"/>
      <c r="BS34" s="219"/>
      <c r="BT34" s="214"/>
      <c r="BU34" s="215"/>
      <c r="BV34" s="218"/>
      <c r="BW34" s="219"/>
      <c r="BX34" s="219"/>
      <c r="BY34" s="219"/>
      <c r="BZ34" s="219"/>
      <c r="CA34" s="219"/>
      <c r="CB34" s="219"/>
      <c r="CC34" s="219"/>
      <c r="CD34" s="214"/>
      <c r="CE34" s="215"/>
      <c r="CF34" s="218"/>
      <c r="CG34" s="219"/>
      <c r="CH34" s="219"/>
      <c r="CI34" s="219"/>
      <c r="CJ34" s="219"/>
      <c r="CK34" s="219"/>
      <c r="CL34" s="219"/>
      <c r="CM34" s="219"/>
      <c r="CN34" s="219"/>
      <c r="CO34" s="219"/>
      <c r="CP34" s="219"/>
      <c r="CQ34" s="219"/>
      <c r="CR34" s="214"/>
      <c r="CS34" s="215"/>
    </row>
    <row r="35" spans="1:97" s="2" customFormat="1" ht="15" customHeight="1">
      <c r="A35" s="3"/>
      <c r="B35" s="235">
        <v>68</v>
      </c>
      <c r="C35" s="213"/>
      <c r="D35" s="237"/>
      <c r="E35" s="238"/>
      <c r="F35" s="238"/>
      <c r="G35" s="238"/>
      <c r="H35" s="238"/>
      <c r="I35" s="238"/>
      <c r="J35" s="238"/>
      <c r="K35" s="238"/>
      <c r="L35" s="238"/>
      <c r="M35" s="238"/>
      <c r="N35" s="238"/>
      <c r="O35" s="238"/>
      <c r="P35" s="238"/>
      <c r="Q35" s="238"/>
      <c r="R35" s="238"/>
      <c r="S35" s="239"/>
      <c r="T35" s="240" t="s">
        <v>7</v>
      </c>
      <c r="U35" s="241"/>
      <c r="V35" s="241"/>
      <c r="W35" s="241"/>
      <c r="X35" s="241"/>
      <c r="Y35" s="241"/>
      <c r="Z35" s="241"/>
      <c r="AA35" s="241"/>
      <c r="AB35" s="241"/>
      <c r="AC35" s="241"/>
      <c r="AD35" s="242"/>
      <c r="AE35" s="246"/>
      <c r="AF35" s="247"/>
      <c r="AG35" s="247"/>
      <c r="AH35" s="247"/>
      <c r="AI35" s="247"/>
      <c r="AJ35" s="247"/>
      <c r="AK35" s="248"/>
      <c r="AL35" s="251"/>
      <c r="AM35" s="252"/>
      <c r="AN35" s="252"/>
      <c r="AO35" s="252"/>
      <c r="AP35" s="252"/>
      <c r="AQ35" s="252"/>
      <c r="AR35" s="252"/>
      <c r="AS35" s="252"/>
      <c r="AT35" s="212" t="s">
        <v>1</v>
      </c>
      <c r="AU35" s="213"/>
      <c r="AV35" s="246"/>
      <c r="AW35" s="247"/>
      <c r="AX35" s="247"/>
      <c r="AY35" s="247"/>
      <c r="AZ35" s="212" t="s">
        <v>23</v>
      </c>
      <c r="BA35" s="213"/>
      <c r="BB35" s="216" t="str">
        <f>IF(AE35="新２号",CZ23,IF(AE35="新３号",CZ24," "))</f>
        <v xml:space="preserve"> </v>
      </c>
      <c r="BC35" s="217"/>
      <c r="BD35" s="217"/>
      <c r="BE35" s="217"/>
      <c r="BF35" s="217"/>
      <c r="BG35" s="217"/>
      <c r="BH35" s="217"/>
      <c r="BI35" s="217"/>
      <c r="BJ35" s="212" t="s">
        <v>1</v>
      </c>
      <c r="BK35" s="213"/>
      <c r="BL35" s="216">
        <f t="shared" ref="BL35" si="14">AV35*450</f>
        <v>0</v>
      </c>
      <c r="BM35" s="217"/>
      <c r="BN35" s="217"/>
      <c r="BO35" s="217"/>
      <c r="BP35" s="217"/>
      <c r="BQ35" s="217"/>
      <c r="BR35" s="217"/>
      <c r="BS35" s="217"/>
      <c r="BT35" s="212" t="s">
        <v>1</v>
      </c>
      <c r="BU35" s="213"/>
      <c r="BV35" s="216">
        <f t="shared" ref="BV35" si="15">MIN(BB35,BL35)</f>
        <v>0</v>
      </c>
      <c r="BW35" s="217"/>
      <c r="BX35" s="217"/>
      <c r="BY35" s="217"/>
      <c r="BZ35" s="217"/>
      <c r="CA35" s="217"/>
      <c r="CB35" s="217"/>
      <c r="CC35" s="217"/>
      <c r="CD35" s="212" t="s">
        <v>1</v>
      </c>
      <c r="CE35" s="213"/>
      <c r="CF35" s="216">
        <f t="shared" ref="CF35" si="16">MIN(AL35,BV35)</f>
        <v>0</v>
      </c>
      <c r="CG35" s="217"/>
      <c r="CH35" s="217"/>
      <c r="CI35" s="217"/>
      <c r="CJ35" s="217"/>
      <c r="CK35" s="217"/>
      <c r="CL35" s="217"/>
      <c r="CM35" s="217"/>
      <c r="CN35" s="217"/>
      <c r="CO35" s="217"/>
      <c r="CP35" s="217"/>
      <c r="CQ35" s="217"/>
      <c r="CR35" s="212" t="s">
        <v>1</v>
      </c>
      <c r="CS35" s="213"/>
    </row>
    <row r="36" spans="1:97" s="2" customFormat="1" ht="24.95" customHeight="1">
      <c r="A36" s="3"/>
      <c r="B36" s="236"/>
      <c r="C36" s="215"/>
      <c r="D36" s="220"/>
      <c r="E36" s="221"/>
      <c r="F36" s="221"/>
      <c r="G36" s="221"/>
      <c r="H36" s="221"/>
      <c r="I36" s="221"/>
      <c r="J36" s="221"/>
      <c r="K36" s="221"/>
      <c r="L36" s="221"/>
      <c r="M36" s="221"/>
      <c r="N36" s="221"/>
      <c r="O36" s="221"/>
      <c r="P36" s="221"/>
      <c r="Q36" s="221"/>
      <c r="R36" s="221"/>
      <c r="S36" s="222"/>
      <c r="T36" s="243"/>
      <c r="U36" s="244"/>
      <c r="V36" s="244"/>
      <c r="W36" s="244"/>
      <c r="X36" s="244"/>
      <c r="Y36" s="244"/>
      <c r="Z36" s="244"/>
      <c r="AA36" s="244"/>
      <c r="AB36" s="244"/>
      <c r="AC36" s="244"/>
      <c r="AD36" s="245"/>
      <c r="AE36" s="249"/>
      <c r="AF36" s="98"/>
      <c r="AG36" s="98"/>
      <c r="AH36" s="98"/>
      <c r="AI36" s="98"/>
      <c r="AJ36" s="98"/>
      <c r="AK36" s="250"/>
      <c r="AL36" s="253"/>
      <c r="AM36" s="254"/>
      <c r="AN36" s="254"/>
      <c r="AO36" s="254"/>
      <c r="AP36" s="254"/>
      <c r="AQ36" s="254"/>
      <c r="AR36" s="254"/>
      <c r="AS36" s="254"/>
      <c r="AT36" s="214"/>
      <c r="AU36" s="215"/>
      <c r="AV36" s="249"/>
      <c r="AW36" s="98"/>
      <c r="AX36" s="98"/>
      <c r="AY36" s="98"/>
      <c r="AZ36" s="214"/>
      <c r="BA36" s="215"/>
      <c r="BB36" s="218"/>
      <c r="BC36" s="219"/>
      <c r="BD36" s="219"/>
      <c r="BE36" s="219"/>
      <c r="BF36" s="219"/>
      <c r="BG36" s="219"/>
      <c r="BH36" s="219"/>
      <c r="BI36" s="219"/>
      <c r="BJ36" s="214"/>
      <c r="BK36" s="215"/>
      <c r="BL36" s="218"/>
      <c r="BM36" s="219"/>
      <c r="BN36" s="219"/>
      <c r="BO36" s="219"/>
      <c r="BP36" s="219"/>
      <c r="BQ36" s="219"/>
      <c r="BR36" s="219"/>
      <c r="BS36" s="219"/>
      <c r="BT36" s="214"/>
      <c r="BU36" s="215"/>
      <c r="BV36" s="218"/>
      <c r="BW36" s="219"/>
      <c r="BX36" s="219"/>
      <c r="BY36" s="219"/>
      <c r="BZ36" s="219"/>
      <c r="CA36" s="219"/>
      <c r="CB36" s="219"/>
      <c r="CC36" s="219"/>
      <c r="CD36" s="214"/>
      <c r="CE36" s="215"/>
      <c r="CF36" s="218"/>
      <c r="CG36" s="219"/>
      <c r="CH36" s="219"/>
      <c r="CI36" s="219"/>
      <c r="CJ36" s="219"/>
      <c r="CK36" s="219"/>
      <c r="CL36" s="219"/>
      <c r="CM36" s="219"/>
      <c r="CN36" s="219"/>
      <c r="CO36" s="219"/>
      <c r="CP36" s="219"/>
      <c r="CQ36" s="219"/>
      <c r="CR36" s="214"/>
      <c r="CS36" s="215"/>
    </row>
    <row r="37" spans="1:97" s="2" customFormat="1" ht="15" customHeight="1">
      <c r="A37" s="3"/>
      <c r="B37" s="235">
        <v>69</v>
      </c>
      <c r="C37" s="213"/>
      <c r="D37" s="237"/>
      <c r="E37" s="238"/>
      <c r="F37" s="238"/>
      <c r="G37" s="238"/>
      <c r="H37" s="238"/>
      <c r="I37" s="238"/>
      <c r="J37" s="238"/>
      <c r="K37" s="238"/>
      <c r="L37" s="238"/>
      <c r="M37" s="238"/>
      <c r="N37" s="238"/>
      <c r="O37" s="238"/>
      <c r="P37" s="238"/>
      <c r="Q37" s="238"/>
      <c r="R37" s="238"/>
      <c r="S37" s="239"/>
      <c r="T37" s="240" t="s">
        <v>7</v>
      </c>
      <c r="U37" s="241"/>
      <c r="V37" s="241"/>
      <c r="W37" s="241"/>
      <c r="X37" s="241"/>
      <c r="Y37" s="241"/>
      <c r="Z37" s="241"/>
      <c r="AA37" s="241"/>
      <c r="AB37" s="241"/>
      <c r="AC37" s="241"/>
      <c r="AD37" s="242"/>
      <c r="AE37" s="246"/>
      <c r="AF37" s="247"/>
      <c r="AG37" s="247"/>
      <c r="AH37" s="247"/>
      <c r="AI37" s="247"/>
      <c r="AJ37" s="247"/>
      <c r="AK37" s="248"/>
      <c r="AL37" s="251"/>
      <c r="AM37" s="252"/>
      <c r="AN37" s="252"/>
      <c r="AO37" s="252"/>
      <c r="AP37" s="252"/>
      <c r="AQ37" s="252"/>
      <c r="AR37" s="252"/>
      <c r="AS37" s="252"/>
      <c r="AT37" s="212" t="s">
        <v>1</v>
      </c>
      <c r="AU37" s="213"/>
      <c r="AV37" s="246"/>
      <c r="AW37" s="247"/>
      <c r="AX37" s="247"/>
      <c r="AY37" s="247"/>
      <c r="AZ37" s="212" t="s">
        <v>23</v>
      </c>
      <c r="BA37" s="213"/>
      <c r="BB37" s="216" t="str">
        <f>IF(AE37="新２号",CZ23,IF(AE37="新３号",CZ24," "))</f>
        <v xml:space="preserve"> </v>
      </c>
      <c r="BC37" s="217"/>
      <c r="BD37" s="217"/>
      <c r="BE37" s="217"/>
      <c r="BF37" s="217"/>
      <c r="BG37" s="217"/>
      <c r="BH37" s="217"/>
      <c r="BI37" s="217"/>
      <c r="BJ37" s="212" t="s">
        <v>1</v>
      </c>
      <c r="BK37" s="213"/>
      <c r="BL37" s="216">
        <f t="shared" ref="BL37" si="17">AV37*450</f>
        <v>0</v>
      </c>
      <c r="BM37" s="217"/>
      <c r="BN37" s="217"/>
      <c r="BO37" s="217"/>
      <c r="BP37" s="217"/>
      <c r="BQ37" s="217"/>
      <c r="BR37" s="217"/>
      <c r="BS37" s="217"/>
      <c r="BT37" s="212" t="s">
        <v>1</v>
      </c>
      <c r="BU37" s="213"/>
      <c r="BV37" s="216">
        <f t="shared" ref="BV37" si="18">MIN(BB37,BL37)</f>
        <v>0</v>
      </c>
      <c r="BW37" s="217"/>
      <c r="BX37" s="217"/>
      <c r="BY37" s="217"/>
      <c r="BZ37" s="217"/>
      <c r="CA37" s="217"/>
      <c r="CB37" s="217"/>
      <c r="CC37" s="217"/>
      <c r="CD37" s="212" t="s">
        <v>1</v>
      </c>
      <c r="CE37" s="213"/>
      <c r="CF37" s="216">
        <f t="shared" ref="CF37" si="19">MIN(AL37,BV37)</f>
        <v>0</v>
      </c>
      <c r="CG37" s="217"/>
      <c r="CH37" s="217"/>
      <c r="CI37" s="217"/>
      <c r="CJ37" s="217"/>
      <c r="CK37" s="217"/>
      <c r="CL37" s="217"/>
      <c r="CM37" s="217"/>
      <c r="CN37" s="217"/>
      <c r="CO37" s="217"/>
      <c r="CP37" s="217"/>
      <c r="CQ37" s="217"/>
      <c r="CR37" s="212" t="s">
        <v>1</v>
      </c>
      <c r="CS37" s="213"/>
    </row>
    <row r="38" spans="1:97" s="2" customFormat="1" ht="24.95" customHeight="1">
      <c r="A38" s="3"/>
      <c r="B38" s="236"/>
      <c r="C38" s="215"/>
      <c r="D38" s="220"/>
      <c r="E38" s="221"/>
      <c r="F38" s="221"/>
      <c r="G38" s="221"/>
      <c r="H38" s="221"/>
      <c r="I38" s="221"/>
      <c r="J38" s="221"/>
      <c r="K38" s="221"/>
      <c r="L38" s="221"/>
      <c r="M38" s="221"/>
      <c r="N38" s="221"/>
      <c r="O38" s="221"/>
      <c r="P38" s="221"/>
      <c r="Q38" s="221"/>
      <c r="R38" s="221"/>
      <c r="S38" s="222"/>
      <c r="T38" s="243"/>
      <c r="U38" s="244"/>
      <c r="V38" s="244"/>
      <c r="W38" s="244"/>
      <c r="X38" s="244"/>
      <c r="Y38" s="244"/>
      <c r="Z38" s="244"/>
      <c r="AA38" s="244"/>
      <c r="AB38" s="244"/>
      <c r="AC38" s="244"/>
      <c r="AD38" s="245"/>
      <c r="AE38" s="249"/>
      <c r="AF38" s="98"/>
      <c r="AG38" s="98"/>
      <c r="AH38" s="98"/>
      <c r="AI38" s="98"/>
      <c r="AJ38" s="98"/>
      <c r="AK38" s="250"/>
      <c r="AL38" s="253"/>
      <c r="AM38" s="254"/>
      <c r="AN38" s="254"/>
      <c r="AO38" s="254"/>
      <c r="AP38" s="254"/>
      <c r="AQ38" s="254"/>
      <c r="AR38" s="254"/>
      <c r="AS38" s="254"/>
      <c r="AT38" s="214"/>
      <c r="AU38" s="215"/>
      <c r="AV38" s="249"/>
      <c r="AW38" s="98"/>
      <c r="AX38" s="98"/>
      <c r="AY38" s="98"/>
      <c r="AZ38" s="214"/>
      <c r="BA38" s="215"/>
      <c r="BB38" s="218"/>
      <c r="BC38" s="219"/>
      <c r="BD38" s="219"/>
      <c r="BE38" s="219"/>
      <c r="BF38" s="219"/>
      <c r="BG38" s="219"/>
      <c r="BH38" s="219"/>
      <c r="BI38" s="219"/>
      <c r="BJ38" s="214"/>
      <c r="BK38" s="215"/>
      <c r="BL38" s="218"/>
      <c r="BM38" s="219"/>
      <c r="BN38" s="219"/>
      <c r="BO38" s="219"/>
      <c r="BP38" s="219"/>
      <c r="BQ38" s="219"/>
      <c r="BR38" s="219"/>
      <c r="BS38" s="219"/>
      <c r="BT38" s="214"/>
      <c r="BU38" s="215"/>
      <c r="BV38" s="218"/>
      <c r="BW38" s="219"/>
      <c r="BX38" s="219"/>
      <c r="BY38" s="219"/>
      <c r="BZ38" s="219"/>
      <c r="CA38" s="219"/>
      <c r="CB38" s="219"/>
      <c r="CC38" s="219"/>
      <c r="CD38" s="214"/>
      <c r="CE38" s="215"/>
      <c r="CF38" s="218"/>
      <c r="CG38" s="219"/>
      <c r="CH38" s="219"/>
      <c r="CI38" s="219"/>
      <c r="CJ38" s="219"/>
      <c r="CK38" s="219"/>
      <c r="CL38" s="219"/>
      <c r="CM38" s="219"/>
      <c r="CN38" s="219"/>
      <c r="CO38" s="219"/>
      <c r="CP38" s="219"/>
      <c r="CQ38" s="219"/>
      <c r="CR38" s="214"/>
      <c r="CS38" s="215"/>
    </row>
    <row r="39" spans="1:97" s="2" customFormat="1" ht="15" customHeight="1">
      <c r="A39" s="3"/>
      <c r="B39" s="235">
        <v>70</v>
      </c>
      <c r="C39" s="213"/>
      <c r="D39" s="237"/>
      <c r="E39" s="238"/>
      <c r="F39" s="238"/>
      <c r="G39" s="238"/>
      <c r="H39" s="238"/>
      <c r="I39" s="238"/>
      <c r="J39" s="238"/>
      <c r="K39" s="238"/>
      <c r="L39" s="238"/>
      <c r="M39" s="238"/>
      <c r="N39" s="238"/>
      <c r="O39" s="238"/>
      <c r="P39" s="238"/>
      <c r="Q39" s="238"/>
      <c r="R39" s="238"/>
      <c r="S39" s="239"/>
      <c r="T39" s="240" t="s">
        <v>7</v>
      </c>
      <c r="U39" s="241"/>
      <c r="V39" s="241"/>
      <c r="W39" s="241"/>
      <c r="X39" s="241"/>
      <c r="Y39" s="241"/>
      <c r="Z39" s="241"/>
      <c r="AA39" s="241"/>
      <c r="AB39" s="241"/>
      <c r="AC39" s="241"/>
      <c r="AD39" s="242"/>
      <c r="AE39" s="246"/>
      <c r="AF39" s="247"/>
      <c r="AG39" s="247"/>
      <c r="AH39" s="247"/>
      <c r="AI39" s="247"/>
      <c r="AJ39" s="247"/>
      <c r="AK39" s="248"/>
      <c r="AL39" s="251"/>
      <c r="AM39" s="252"/>
      <c r="AN39" s="252"/>
      <c r="AO39" s="252"/>
      <c r="AP39" s="252"/>
      <c r="AQ39" s="252"/>
      <c r="AR39" s="252"/>
      <c r="AS39" s="252"/>
      <c r="AT39" s="212" t="s">
        <v>1</v>
      </c>
      <c r="AU39" s="213"/>
      <c r="AV39" s="246"/>
      <c r="AW39" s="247"/>
      <c r="AX39" s="247"/>
      <c r="AY39" s="247"/>
      <c r="AZ39" s="212" t="s">
        <v>23</v>
      </c>
      <c r="BA39" s="213"/>
      <c r="BB39" s="216" t="str">
        <f>IF(AE39="新２号",CZ23,IF(AE39="新３号",CZ24," "))</f>
        <v xml:space="preserve"> </v>
      </c>
      <c r="BC39" s="217"/>
      <c r="BD39" s="217"/>
      <c r="BE39" s="217"/>
      <c r="BF39" s="217"/>
      <c r="BG39" s="217"/>
      <c r="BH39" s="217"/>
      <c r="BI39" s="217"/>
      <c r="BJ39" s="212" t="s">
        <v>1</v>
      </c>
      <c r="BK39" s="213"/>
      <c r="BL39" s="216">
        <f t="shared" ref="BL39" si="20">AV39*450</f>
        <v>0</v>
      </c>
      <c r="BM39" s="217"/>
      <c r="BN39" s="217"/>
      <c r="BO39" s="217"/>
      <c r="BP39" s="217"/>
      <c r="BQ39" s="217"/>
      <c r="BR39" s="217"/>
      <c r="BS39" s="217"/>
      <c r="BT39" s="212" t="s">
        <v>1</v>
      </c>
      <c r="BU39" s="213"/>
      <c r="BV39" s="216">
        <f t="shared" ref="BV39" si="21">MIN(BB39,BL39)</f>
        <v>0</v>
      </c>
      <c r="BW39" s="217"/>
      <c r="BX39" s="217"/>
      <c r="BY39" s="217"/>
      <c r="BZ39" s="217"/>
      <c r="CA39" s="217"/>
      <c r="CB39" s="217"/>
      <c r="CC39" s="217"/>
      <c r="CD39" s="212" t="s">
        <v>1</v>
      </c>
      <c r="CE39" s="213"/>
      <c r="CF39" s="216">
        <f t="shared" ref="CF39" si="22">MIN(AL39,BV39)</f>
        <v>0</v>
      </c>
      <c r="CG39" s="217"/>
      <c r="CH39" s="217"/>
      <c r="CI39" s="217"/>
      <c r="CJ39" s="217"/>
      <c r="CK39" s="217"/>
      <c r="CL39" s="217"/>
      <c r="CM39" s="217"/>
      <c r="CN39" s="217"/>
      <c r="CO39" s="217"/>
      <c r="CP39" s="217"/>
      <c r="CQ39" s="217"/>
      <c r="CR39" s="212" t="s">
        <v>1</v>
      </c>
      <c r="CS39" s="213"/>
    </row>
    <row r="40" spans="1:97" s="2" customFormat="1" ht="24.95" customHeight="1">
      <c r="A40" s="3"/>
      <c r="B40" s="236"/>
      <c r="C40" s="215"/>
      <c r="D40" s="220"/>
      <c r="E40" s="221"/>
      <c r="F40" s="221"/>
      <c r="G40" s="221"/>
      <c r="H40" s="221"/>
      <c r="I40" s="221"/>
      <c r="J40" s="221"/>
      <c r="K40" s="221"/>
      <c r="L40" s="221"/>
      <c r="M40" s="221"/>
      <c r="N40" s="221"/>
      <c r="O40" s="221"/>
      <c r="P40" s="221"/>
      <c r="Q40" s="221"/>
      <c r="R40" s="221"/>
      <c r="S40" s="222"/>
      <c r="T40" s="243"/>
      <c r="U40" s="244"/>
      <c r="V40" s="244"/>
      <c r="W40" s="244"/>
      <c r="X40" s="244"/>
      <c r="Y40" s="244"/>
      <c r="Z40" s="244"/>
      <c r="AA40" s="244"/>
      <c r="AB40" s="244"/>
      <c r="AC40" s="244"/>
      <c r="AD40" s="245"/>
      <c r="AE40" s="249"/>
      <c r="AF40" s="98"/>
      <c r="AG40" s="98"/>
      <c r="AH40" s="98"/>
      <c r="AI40" s="98"/>
      <c r="AJ40" s="98"/>
      <c r="AK40" s="250"/>
      <c r="AL40" s="253"/>
      <c r="AM40" s="254"/>
      <c r="AN40" s="254"/>
      <c r="AO40" s="254"/>
      <c r="AP40" s="254"/>
      <c r="AQ40" s="254"/>
      <c r="AR40" s="254"/>
      <c r="AS40" s="254"/>
      <c r="AT40" s="214"/>
      <c r="AU40" s="215"/>
      <c r="AV40" s="249"/>
      <c r="AW40" s="98"/>
      <c r="AX40" s="98"/>
      <c r="AY40" s="98"/>
      <c r="AZ40" s="214"/>
      <c r="BA40" s="215"/>
      <c r="BB40" s="218"/>
      <c r="BC40" s="219"/>
      <c r="BD40" s="219"/>
      <c r="BE40" s="219"/>
      <c r="BF40" s="219"/>
      <c r="BG40" s="219"/>
      <c r="BH40" s="219"/>
      <c r="BI40" s="219"/>
      <c r="BJ40" s="214"/>
      <c r="BK40" s="215"/>
      <c r="BL40" s="218"/>
      <c r="BM40" s="219"/>
      <c r="BN40" s="219"/>
      <c r="BO40" s="219"/>
      <c r="BP40" s="219"/>
      <c r="BQ40" s="219"/>
      <c r="BR40" s="219"/>
      <c r="BS40" s="219"/>
      <c r="BT40" s="214"/>
      <c r="BU40" s="215"/>
      <c r="BV40" s="218"/>
      <c r="BW40" s="219"/>
      <c r="BX40" s="219"/>
      <c r="BY40" s="219"/>
      <c r="BZ40" s="219"/>
      <c r="CA40" s="219"/>
      <c r="CB40" s="219"/>
      <c r="CC40" s="219"/>
      <c r="CD40" s="214"/>
      <c r="CE40" s="215"/>
      <c r="CF40" s="218"/>
      <c r="CG40" s="219"/>
      <c r="CH40" s="219"/>
      <c r="CI40" s="219"/>
      <c r="CJ40" s="219"/>
      <c r="CK40" s="219"/>
      <c r="CL40" s="219"/>
      <c r="CM40" s="219"/>
      <c r="CN40" s="219"/>
      <c r="CO40" s="219"/>
      <c r="CP40" s="219"/>
      <c r="CQ40" s="219"/>
      <c r="CR40" s="214"/>
      <c r="CS40" s="215"/>
    </row>
    <row r="41" spans="1:97" s="2" customFormat="1" ht="15" customHeight="1">
      <c r="A41" s="3"/>
      <c r="B41" s="235">
        <v>71</v>
      </c>
      <c r="C41" s="213"/>
      <c r="D41" s="237"/>
      <c r="E41" s="238"/>
      <c r="F41" s="238"/>
      <c r="G41" s="238"/>
      <c r="H41" s="238"/>
      <c r="I41" s="238"/>
      <c r="J41" s="238"/>
      <c r="K41" s="238"/>
      <c r="L41" s="238"/>
      <c r="M41" s="238"/>
      <c r="N41" s="238"/>
      <c r="O41" s="238"/>
      <c r="P41" s="238"/>
      <c r="Q41" s="238"/>
      <c r="R41" s="238"/>
      <c r="S41" s="239"/>
      <c r="T41" s="240" t="s">
        <v>7</v>
      </c>
      <c r="U41" s="241"/>
      <c r="V41" s="241"/>
      <c r="W41" s="241"/>
      <c r="X41" s="241"/>
      <c r="Y41" s="241"/>
      <c r="Z41" s="241"/>
      <c r="AA41" s="241"/>
      <c r="AB41" s="241"/>
      <c r="AC41" s="241"/>
      <c r="AD41" s="242"/>
      <c r="AE41" s="246"/>
      <c r="AF41" s="247"/>
      <c r="AG41" s="247"/>
      <c r="AH41" s="247"/>
      <c r="AI41" s="247"/>
      <c r="AJ41" s="247"/>
      <c r="AK41" s="248"/>
      <c r="AL41" s="251"/>
      <c r="AM41" s="252"/>
      <c r="AN41" s="252"/>
      <c r="AO41" s="252"/>
      <c r="AP41" s="252"/>
      <c r="AQ41" s="252"/>
      <c r="AR41" s="252"/>
      <c r="AS41" s="252"/>
      <c r="AT41" s="212" t="s">
        <v>1</v>
      </c>
      <c r="AU41" s="213"/>
      <c r="AV41" s="246"/>
      <c r="AW41" s="247"/>
      <c r="AX41" s="247"/>
      <c r="AY41" s="247"/>
      <c r="AZ41" s="212" t="s">
        <v>23</v>
      </c>
      <c r="BA41" s="213"/>
      <c r="BB41" s="216" t="str">
        <f>IF(AE41="新２号",CZ23,IF(AE41="新３号",CZ24," "))</f>
        <v xml:space="preserve"> </v>
      </c>
      <c r="BC41" s="217"/>
      <c r="BD41" s="217"/>
      <c r="BE41" s="217"/>
      <c r="BF41" s="217"/>
      <c r="BG41" s="217"/>
      <c r="BH41" s="217"/>
      <c r="BI41" s="217"/>
      <c r="BJ41" s="212" t="s">
        <v>1</v>
      </c>
      <c r="BK41" s="213"/>
      <c r="BL41" s="216">
        <f t="shared" ref="BL41" si="23">AV41*450</f>
        <v>0</v>
      </c>
      <c r="BM41" s="217"/>
      <c r="BN41" s="217"/>
      <c r="BO41" s="217"/>
      <c r="BP41" s="217"/>
      <c r="BQ41" s="217"/>
      <c r="BR41" s="217"/>
      <c r="BS41" s="217"/>
      <c r="BT41" s="212" t="s">
        <v>1</v>
      </c>
      <c r="BU41" s="213"/>
      <c r="BV41" s="216">
        <f t="shared" ref="BV41" si="24">MIN(BB41,BL41)</f>
        <v>0</v>
      </c>
      <c r="BW41" s="217"/>
      <c r="BX41" s="217"/>
      <c r="BY41" s="217"/>
      <c r="BZ41" s="217"/>
      <c r="CA41" s="217"/>
      <c r="CB41" s="217"/>
      <c r="CC41" s="217"/>
      <c r="CD41" s="212" t="s">
        <v>1</v>
      </c>
      <c r="CE41" s="213"/>
      <c r="CF41" s="216">
        <f t="shared" ref="CF41" si="25">MIN(AL41,BV41)</f>
        <v>0</v>
      </c>
      <c r="CG41" s="217"/>
      <c r="CH41" s="217"/>
      <c r="CI41" s="217"/>
      <c r="CJ41" s="217"/>
      <c r="CK41" s="217"/>
      <c r="CL41" s="217"/>
      <c r="CM41" s="217"/>
      <c r="CN41" s="217"/>
      <c r="CO41" s="217"/>
      <c r="CP41" s="217"/>
      <c r="CQ41" s="217"/>
      <c r="CR41" s="212" t="s">
        <v>1</v>
      </c>
      <c r="CS41" s="213"/>
    </row>
    <row r="42" spans="1:97" s="2" customFormat="1" ht="24.95" customHeight="1">
      <c r="A42" s="3"/>
      <c r="B42" s="236"/>
      <c r="C42" s="215"/>
      <c r="D42" s="220"/>
      <c r="E42" s="221"/>
      <c r="F42" s="221"/>
      <c r="G42" s="221"/>
      <c r="H42" s="221"/>
      <c r="I42" s="221"/>
      <c r="J42" s="221"/>
      <c r="K42" s="221"/>
      <c r="L42" s="221"/>
      <c r="M42" s="221"/>
      <c r="N42" s="221"/>
      <c r="O42" s="221"/>
      <c r="P42" s="221"/>
      <c r="Q42" s="221"/>
      <c r="R42" s="221"/>
      <c r="S42" s="222"/>
      <c r="T42" s="243"/>
      <c r="U42" s="244"/>
      <c r="V42" s="244"/>
      <c r="W42" s="244"/>
      <c r="X42" s="244"/>
      <c r="Y42" s="244"/>
      <c r="Z42" s="244"/>
      <c r="AA42" s="244"/>
      <c r="AB42" s="244"/>
      <c r="AC42" s="244"/>
      <c r="AD42" s="245"/>
      <c r="AE42" s="249"/>
      <c r="AF42" s="98"/>
      <c r="AG42" s="98"/>
      <c r="AH42" s="98"/>
      <c r="AI42" s="98"/>
      <c r="AJ42" s="98"/>
      <c r="AK42" s="250"/>
      <c r="AL42" s="253"/>
      <c r="AM42" s="254"/>
      <c r="AN42" s="254"/>
      <c r="AO42" s="254"/>
      <c r="AP42" s="254"/>
      <c r="AQ42" s="254"/>
      <c r="AR42" s="254"/>
      <c r="AS42" s="254"/>
      <c r="AT42" s="214"/>
      <c r="AU42" s="215"/>
      <c r="AV42" s="249"/>
      <c r="AW42" s="98"/>
      <c r="AX42" s="98"/>
      <c r="AY42" s="98"/>
      <c r="AZ42" s="214"/>
      <c r="BA42" s="215"/>
      <c r="BB42" s="218"/>
      <c r="BC42" s="219"/>
      <c r="BD42" s="219"/>
      <c r="BE42" s="219"/>
      <c r="BF42" s="219"/>
      <c r="BG42" s="219"/>
      <c r="BH42" s="219"/>
      <c r="BI42" s="219"/>
      <c r="BJ42" s="214"/>
      <c r="BK42" s="215"/>
      <c r="BL42" s="218"/>
      <c r="BM42" s="219"/>
      <c r="BN42" s="219"/>
      <c r="BO42" s="219"/>
      <c r="BP42" s="219"/>
      <c r="BQ42" s="219"/>
      <c r="BR42" s="219"/>
      <c r="BS42" s="219"/>
      <c r="BT42" s="214"/>
      <c r="BU42" s="215"/>
      <c r="BV42" s="218"/>
      <c r="BW42" s="219"/>
      <c r="BX42" s="219"/>
      <c r="BY42" s="219"/>
      <c r="BZ42" s="219"/>
      <c r="CA42" s="219"/>
      <c r="CB42" s="219"/>
      <c r="CC42" s="219"/>
      <c r="CD42" s="214"/>
      <c r="CE42" s="215"/>
      <c r="CF42" s="218"/>
      <c r="CG42" s="219"/>
      <c r="CH42" s="219"/>
      <c r="CI42" s="219"/>
      <c r="CJ42" s="219"/>
      <c r="CK42" s="219"/>
      <c r="CL42" s="219"/>
      <c r="CM42" s="219"/>
      <c r="CN42" s="219"/>
      <c r="CO42" s="219"/>
      <c r="CP42" s="219"/>
      <c r="CQ42" s="219"/>
      <c r="CR42" s="214"/>
      <c r="CS42" s="215"/>
    </row>
    <row r="43" spans="1:97" s="2" customFormat="1" ht="15" customHeight="1">
      <c r="A43" s="3"/>
      <c r="B43" s="235">
        <v>72</v>
      </c>
      <c r="C43" s="213"/>
      <c r="D43" s="237"/>
      <c r="E43" s="238"/>
      <c r="F43" s="238"/>
      <c r="G43" s="238"/>
      <c r="H43" s="238"/>
      <c r="I43" s="238"/>
      <c r="J43" s="238"/>
      <c r="K43" s="238"/>
      <c r="L43" s="238"/>
      <c r="M43" s="238"/>
      <c r="N43" s="238"/>
      <c r="O43" s="238"/>
      <c r="P43" s="238"/>
      <c r="Q43" s="238"/>
      <c r="R43" s="238"/>
      <c r="S43" s="239"/>
      <c r="T43" s="240" t="s">
        <v>7</v>
      </c>
      <c r="U43" s="241"/>
      <c r="V43" s="241"/>
      <c r="W43" s="241"/>
      <c r="X43" s="241"/>
      <c r="Y43" s="241"/>
      <c r="Z43" s="241"/>
      <c r="AA43" s="241"/>
      <c r="AB43" s="241"/>
      <c r="AC43" s="241"/>
      <c r="AD43" s="242"/>
      <c r="AE43" s="246"/>
      <c r="AF43" s="247"/>
      <c r="AG43" s="247"/>
      <c r="AH43" s="247"/>
      <c r="AI43" s="247"/>
      <c r="AJ43" s="247"/>
      <c r="AK43" s="248"/>
      <c r="AL43" s="251"/>
      <c r="AM43" s="252"/>
      <c r="AN43" s="252"/>
      <c r="AO43" s="252"/>
      <c r="AP43" s="252"/>
      <c r="AQ43" s="252"/>
      <c r="AR43" s="252"/>
      <c r="AS43" s="252"/>
      <c r="AT43" s="212" t="s">
        <v>1</v>
      </c>
      <c r="AU43" s="213"/>
      <c r="AV43" s="246"/>
      <c r="AW43" s="247"/>
      <c r="AX43" s="247"/>
      <c r="AY43" s="247"/>
      <c r="AZ43" s="212" t="s">
        <v>23</v>
      </c>
      <c r="BA43" s="213"/>
      <c r="BB43" s="216" t="str">
        <f>IF(AE43="新２号",CZ23,IF(AE43="新３号",CZ24," "))</f>
        <v xml:space="preserve"> </v>
      </c>
      <c r="BC43" s="217"/>
      <c r="BD43" s="217"/>
      <c r="BE43" s="217"/>
      <c r="BF43" s="217"/>
      <c r="BG43" s="217"/>
      <c r="BH43" s="217"/>
      <c r="BI43" s="217"/>
      <c r="BJ43" s="212" t="s">
        <v>1</v>
      </c>
      <c r="BK43" s="213"/>
      <c r="BL43" s="216">
        <f t="shared" ref="BL43" si="26">AV43*450</f>
        <v>0</v>
      </c>
      <c r="BM43" s="217"/>
      <c r="BN43" s="217"/>
      <c r="BO43" s="217"/>
      <c r="BP43" s="217"/>
      <c r="BQ43" s="217"/>
      <c r="BR43" s="217"/>
      <c r="BS43" s="217"/>
      <c r="BT43" s="212" t="s">
        <v>1</v>
      </c>
      <c r="BU43" s="213"/>
      <c r="BV43" s="216">
        <f t="shared" ref="BV43" si="27">MIN(BB43,BL43)</f>
        <v>0</v>
      </c>
      <c r="BW43" s="217"/>
      <c r="BX43" s="217"/>
      <c r="BY43" s="217"/>
      <c r="BZ43" s="217"/>
      <c r="CA43" s="217"/>
      <c r="CB43" s="217"/>
      <c r="CC43" s="217"/>
      <c r="CD43" s="212" t="s">
        <v>1</v>
      </c>
      <c r="CE43" s="213"/>
      <c r="CF43" s="216">
        <f t="shared" ref="CF43" si="28">MIN(AL43,BV43)</f>
        <v>0</v>
      </c>
      <c r="CG43" s="217"/>
      <c r="CH43" s="217"/>
      <c r="CI43" s="217"/>
      <c r="CJ43" s="217"/>
      <c r="CK43" s="217"/>
      <c r="CL43" s="217"/>
      <c r="CM43" s="217"/>
      <c r="CN43" s="217"/>
      <c r="CO43" s="217"/>
      <c r="CP43" s="217"/>
      <c r="CQ43" s="217"/>
      <c r="CR43" s="212" t="s">
        <v>1</v>
      </c>
      <c r="CS43" s="213"/>
    </row>
    <row r="44" spans="1:97" s="2" customFormat="1" ht="24.95" customHeight="1">
      <c r="A44" s="3"/>
      <c r="B44" s="236"/>
      <c r="C44" s="215"/>
      <c r="D44" s="220"/>
      <c r="E44" s="221"/>
      <c r="F44" s="221"/>
      <c r="G44" s="221"/>
      <c r="H44" s="221"/>
      <c r="I44" s="221"/>
      <c r="J44" s="221"/>
      <c r="K44" s="221"/>
      <c r="L44" s="221"/>
      <c r="M44" s="221"/>
      <c r="N44" s="221"/>
      <c r="O44" s="221"/>
      <c r="P44" s="221"/>
      <c r="Q44" s="221"/>
      <c r="R44" s="221"/>
      <c r="S44" s="222"/>
      <c r="T44" s="243"/>
      <c r="U44" s="244"/>
      <c r="V44" s="244"/>
      <c r="W44" s="244"/>
      <c r="X44" s="244"/>
      <c r="Y44" s="244"/>
      <c r="Z44" s="244"/>
      <c r="AA44" s="244"/>
      <c r="AB44" s="244"/>
      <c r="AC44" s="244"/>
      <c r="AD44" s="245"/>
      <c r="AE44" s="249"/>
      <c r="AF44" s="98"/>
      <c r="AG44" s="98"/>
      <c r="AH44" s="98"/>
      <c r="AI44" s="98"/>
      <c r="AJ44" s="98"/>
      <c r="AK44" s="250"/>
      <c r="AL44" s="253"/>
      <c r="AM44" s="254"/>
      <c r="AN44" s="254"/>
      <c r="AO44" s="254"/>
      <c r="AP44" s="254"/>
      <c r="AQ44" s="254"/>
      <c r="AR44" s="254"/>
      <c r="AS44" s="254"/>
      <c r="AT44" s="214"/>
      <c r="AU44" s="215"/>
      <c r="AV44" s="249"/>
      <c r="AW44" s="98"/>
      <c r="AX44" s="98"/>
      <c r="AY44" s="98"/>
      <c r="AZ44" s="214"/>
      <c r="BA44" s="215"/>
      <c r="BB44" s="218"/>
      <c r="BC44" s="219"/>
      <c r="BD44" s="219"/>
      <c r="BE44" s="219"/>
      <c r="BF44" s="219"/>
      <c r="BG44" s="219"/>
      <c r="BH44" s="219"/>
      <c r="BI44" s="219"/>
      <c r="BJ44" s="214"/>
      <c r="BK44" s="215"/>
      <c r="BL44" s="218"/>
      <c r="BM44" s="219"/>
      <c r="BN44" s="219"/>
      <c r="BO44" s="219"/>
      <c r="BP44" s="219"/>
      <c r="BQ44" s="219"/>
      <c r="BR44" s="219"/>
      <c r="BS44" s="219"/>
      <c r="BT44" s="214"/>
      <c r="BU44" s="215"/>
      <c r="BV44" s="218"/>
      <c r="BW44" s="219"/>
      <c r="BX44" s="219"/>
      <c r="BY44" s="219"/>
      <c r="BZ44" s="219"/>
      <c r="CA44" s="219"/>
      <c r="CB44" s="219"/>
      <c r="CC44" s="219"/>
      <c r="CD44" s="214"/>
      <c r="CE44" s="215"/>
      <c r="CF44" s="218"/>
      <c r="CG44" s="219"/>
      <c r="CH44" s="219"/>
      <c r="CI44" s="219"/>
      <c r="CJ44" s="219"/>
      <c r="CK44" s="219"/>
      <c r="CL44" s="219"/>
      <c r="CM44" s="219"/>
      <c r="CN44" s="219"/>
      <c r="CO44" s="219"/>
      <c r="CP44" s="219"/>
      <c r="CQ44" s="219"/>
      <c r="CR44" s="214"/>
      <c r="CS44" s="215"/>
    </row>
    <row r="45" spans="1:97" s="2" customFormat="1" ht="15" customHeight="1">
      <c r="A45" s="3"/>
      <c r="B45" s="235">
        <v>73</v>
      </c>
      <c r="C45" s="213"/>
      <c r="D45" s="237"/>
      <c r="E45" s="238"/>
      <c r="F45" s="238"/>
      <c r="G45" s="238"/>
      <c r="H45" s="238"/>
      <c r="I45" s="238"/>
      <c r="J45" s="238"/>
      <c r="K45" s="238"/>
      <c r="L45" s="238"/>
      <c r="M45" s="238"/>
      <c r="N45" s="238"/>
      <c r="O45" s="238"/>
      <c r="P45" s="238"/>
      <c r="Q45" s="238"/>
      <c r="R45" s="238"/>
      <c r="S45" s="239"/>
      <c r="T45" s="240" t="s">
        <v>7</v>
      </c>
      <c r="U45" s="241"/>
      <c r="V45" s="241"/>
      <c r="W45" s="241"/>
      <c r="X45" s="241"/>
      <c r="Y45" s="241"/>
      <c r="Z45" s="241"/>
      <c r="AA45" s="241"/>
      <c r="AB45" s="241"/>
      <c r="AC45" s="241"/>
      <c r="AD45" s="242"/>
      <c r="AE45" s="246"/>
      <c r="AF45" s="247"/>
      <c r="AG45" s="247"/>
      <c r="AH45" s="247"/>
      <c r="AI45" s="247"/>
      <c r="AJ45" s="247"/>
      <c r="AK45" s="248"/>
      <c r="AL45" s="251"/>
      <c r="AM45" s="252"/>
      <c r="AN45" s="252"/>
      <c r="AO45" s="252"/>
      <c r="AP45" s="252"/>
      <c r="AQ45" s="252"/>
      <c r="AR45" s="252"/>
      <c r="AS45" s="252"/>
      <c r="AT45" s="212" t="s">
        <v>1</v>
      </c>
      <c r="AU45" s="213"/>
      <c r="AV45" s="246"/>
      <c r="AW45" s="247"/>
      <c r="AX45" s="247"/>
      <c r="AY45" s="247"/>
      <c r="AZ45" s="212" t="s">
        <v>23</v>
      </c>
      <c r="BA45" s="213"/>
      <c r="BB45" s="216" t="str">
        <f>IF(AE45="新２号",CZ23,IF(AE45="新３号",CZ24," "))</f>
        <v xml:space="preserve"> </v>
      </c>
      <c r="BC45" s="217"/>
      <c r="BD45" s="217"/>
      <c r="BE45" s="217"/>
      <c r="BF45" s="217"/>
      <c r="BG45" s="217"/>
      <c r="BH45" s="217"/>
      <c r="BI45" s="217"/>
      <c r="BJ45" s="212" t="s">
        <v>1</v>
      </c>
      <c r="BK45" s="213"/>
      <c r="BL45" s="216">
        <f t="shared" ref="BL45" si="29">AV45*450</f>
        <v>0</v>
      </c>
      <c r="BM45" s="217"/>
      <c r="BN45" s="217"/>
      <c r="BO45" s="217"/>
      <c r="BP45" s="217"/>
      <c r="BQ45" s="217"/>
      <c r="BR45" s="217"/>
      <c r="BS45" s="217"/>
      <c r="BT45" s="212" t="s">
        <v>1</v>
      </c>
      <c r="BU45" s="213"/>
      <c r="BV45" s="216">
        <f t="shared" ref="BV45" si="30">MIN(BB45,BL45)</f>
        <v>0</v>
      </c>
      <c r="BW45" s="217"/>
      <c r="BX45" s="217"/>
      <c r="BY45" s="217"/>
      <c r="BZ45" s="217"/>
      <c r="CA45" s="217"/>
      <c r="CB45" s="217"/>
      <c r="CC45" s="217"/>
      <c r="CD45" s="212" t="s">
        <v>1</v>
      </c>
      <c r="CE45" s="213"/>
      <c r="CF45" s="216">
        <f t="shared" ref="CF45" si="31">MIN(AL45,BV45)</f>
        <v>0</v>
      </c>
      <c r="CG45" s="217"/>
      <c r="CH45" s="217"/>
      <c r="CI45" s="217"/>
      <c r="CJ45" s="217"/>
      <c r="CK45" s="217"/>
      <c r="CL45" s="217"/>
      <c r="CM45" s="217"/>
      <c r="CN45" s="217"/>
      <c r="CO45" s="217"/>
      <c r="CP45" s="217"/>
      <c r="CQ45" s="217"/>
      <c r="CR45" s="212" t="s">
        <v>1</v>
      </c>
      <c r="CS45" s="213"/>
    </row>
    <row r="46" spans="1:97" s="2" customFormat="1" ht="24.95" customHeight="1">
      <c r="A46" s="3"/>
      <c r="B46" s="236"/>
      <c r="C46" s="215"/>
      <c r="D46" s="220"/>
      <c r="E46" s="221"/>
      <c r="F46" s="221"/>
      <c r="G46" s="221"/>
      <c r="H46" s="221"/>
      <c r="I46" s="221"/>
      <c r="J46" s="221"/>
      <c r="K46" s="221"/>
      <c r="L46" s="221"/>
      <c r="M46" s="221"/>
      <c r="N46" s="221"/>
      <c r="O46" s="221"/>
      <c r="P46" s="221"/>
      <c r="Q46" s="221"/>
      <c r="R46" s="221"/>
      <c r="S46" s="222"/>
      <c r="T46" s="243"/>
      <c r="U46" s="244"/>
      <c r="V46" s="244"/>
      <c r="W46" s="244"/>
      <c r="X46" s="244"/>
      <c r="Y46" s="244"/>
      <c r="Z46" s="244"/>
      <c r="AA46" s="244"/>
      <c r="AB46" s="244"/>
      <c r="AC46" s="244"/>
      <c r="AD46" s="245"/>
      <c r="AE46" s="249"/>
      <c r="AF46" s="98"/>
      <c r="AG46" s="98"/>
      <c r="AH46" s="98"/>
      <c r="AI46" s="98"/>
      <c r="AJ46" s="98"/>
      <c r="AK46" s="250"/>
      <c r="AL46" s="253"/>
      <c r="AM46" s="254"/>
      <c r="AN46" s="254"/>
      <c r="AO46" s="254"/>
      <c r="AP46" s="254"/>
      <c r="AQ46" s="254"/>
      <c r="AR46" s="254"/>
      <c r="AS46" s="254"/>
      <c r="AT46" s="214"/>
      <c r="AU46" s="215"/>
      <c r="AV46" s="249"/>
      <c r="AW46" s="98"/>
      <c r="AX46" s="98"/>
      <c r="AY46" s="98"/>
      <c r="AZ46" s="214"/>
      <c r="BA46" s="215"/>
      <c r="BB46" s="218"/>
      <c r="BC46" s="219"/>
      <c r="BD46" s="219"/>
      <c r="BE46" s="219"/>
      <c r="BF46" s="219"/>
      <c r="BG46" s="219"/>
      <c r="BH46" s="219"/>
      <c r="BI46" s="219"/>
      <c r="BJ46" s="214"/>
      <c r="BK46" s="215"/>
      <c r="BL46" s="218"/>
      <c r="BM46" s="219"/>
      <c r="BN46" s="219"/>
      <c r="BO46" s="219"/>
      <c r="BP46" s="219"/>
      <c r="BQ46" s="219"/>
      <c r="BR46" s="219"/>
      <c r="BS46" s="219"/>
      <c r="BT46" s="214"/>
      <c r="BU46" s="215"/>
      <c r="BV46" s="218"/>
      <c r="BW46" s="219"/>
      <c r="BX46" s="219"/>
      <c r="BY46" s="219"/>
      <c r="BZ46" s="219"/>
      <c r="CA46" s="219"/>
      <c r="CB46" s="219"/>
      <c r="CC46" s="219"/>
      <c r="CD46" s="214"/>
      <c r="CE46" s="215"/>
      <c r="CF46" s="218"/>
      <c r="CG46" s="219"/>
      <c r="CH46" s="219"/>
      <c r="CI46" s="219"/>
      <c r="CJ46" s="219"/>
      <c r="CK46" s="219"/>
      <c r="CL46" s="219"/>
      <c r="CM46" s="219"/>
      <c r="CN46" s="219"/>
      <c r="CO46" s="219"/>
      <c r="CP46" s="219"/>
      <c r="CQ46" s="219"/>
      <c r="CR46" s="214"/>
      <c r="CS46" s="215"/>
    </row>
    <row r="47" spans="1:97" s="2" customFormat="1" ht="15" customHeight="1">
      <c r="A47" s="3"/>
      <c r="B47" s="235">
        <v>74</v>
      </c>
      <c r="C47" s="213"/>
      <c r="D47" s="237"/>
      <c r="E47" s="238"/>
      <c r="F47" s="238"/>
      <c r="G47" s="238"/>
      <c r="H47" s="238"/>
      <c r="I47" s="238"/>
      <c r="J47" s="238"/>
      <c r="K47" s="238"/>
      <c r="L47" s="238"/>
      <c r="M47" s="238"/>
      <c r="N47" s="238"/>
      <c r="O47" s="238"/>
      <c r="P47" s="238"/>
      <c r="Q47" s="238"/>
      <c r="R47" s="238"/>
      <c r="S47" s="239"/>
      <c r="T47" s="240" t="s">
        <v>7</v>
      </c>
      <c r="U47" s="241"/>
      <c r="V47" s="241"/>
      <c r="W47" s="241"/>
      <c r="X47" s="241"/>
      <c r="Y47" s="241"/>
      <c r="Z47" s="241"/>
      <c r="AA47" s="241"/>
      <c r="AB47" s="241"/>
      <c r="AC47" s="241"/>
      <c r="AD47" s="242"/>
      <c r="AE47" s="246"/>
      <c r="AF47" s="247"/>
      <c r="AG47" s="247"/>
      <c r="AH47" s="247"/>
      <c r="AI47" s="247"/>
      <c r="AJ47" s="247"/>
      <c r="AK47" s="248"/>
      <c r="AL47" s="251"/>
      <c r="AM47" s="252"/>
      <c r="AN47" s="252"/>
      <c r="AO47" s="252"/>
      <c r="AP47" s="252"/>
      <c r="AQ47" s="252"/>
      <c r="AR47" s="252"/>
      <c r="AS47" s="252"/>
      <c r="AT47" s="212" t="s">
        <v>1</v>
      </c>
      <c r="AU47" s="213"/>
      <c r="AV47" s="246"/>
      <c r="AW47" s="247"/>
      <c r="AX47" s="247"/>
      <c r="AY47" s="247"/>
      <c r="AZ47" s="212" t="s">
        <v>23</v>
      </c>
      <c r="BA47" s="213"/>
      <c r="BB47" s="216" t="str">
        <f>IF(AE47="新２号",CZ23,IF(AE47="新３号",CZ24," "))</f>
        <v xml:space="preserve"> </v>
      </c>
      <c r="BC47" s="217"/>
      <c r="BD47" s="217"/>
      <c r="BE47" s="217"/>
      <c r="BF47" s="217"/>
      <c r="BG47" s="217"/>
      <c r="BH47" s="217"/>
      <c r="BI47" s="217"/>
      <c r="BJ47" s="212" t="s">
        <v>1</v>
      </c>
      <c r="BK47" s="213"/>
      <c r="BL47" s="216">
        <f t="shared" ref="BL47" si="32">AV47*450</f>
        <v>0</v>
      </c>
      <c r="BM47" s="217"/>
      <c r="BN47" s="217"/>
      <c r="BO47" s="217"/>
      <c r="BP47" s="217"/>
      <c r="BQ47" s="217"/>
      <c r="BR47" s="217"/>
      <c r="BS47" s="217"/>
      <c r="BT47" s="212" t="s">
        <v>1</v>
      </c>
      <c r="BU47" s="213"/>
      <c r="BV47" s="216">
        <f t="shared" ref="BV47" si="33">MIN(BB47,BL47)</f>
        <v>0</v>
      </c>
      <c r="BW47" s="217"/>
      <c r="BX47" s="217"/>
      <c r="BY47" s="217"/>
      <c r="BZ47" s="217"/>
      <c r="CA47" s="217"/>
      <c r="CB47" s="217"/>
      <c r="CC47" s="217"/>
      <c r="CD47" s="212" t="s">
        <v>1</v>
      </c>
      <c r="CE47" s="213"/>
      <c r="CF47" s="216">
        <f t="shared" ref="CF47" si="34">MIN(AL47,BV47)</f>
        <v>0</v>
      </c>
      <c r="CG47" s="217"/>
      <c r="CH47" s="217"/>
      <c r="CI47" s="217"/>
      <c r="CJ47" s="217"/>
      <c r="CK47" s="217"/>
      <c r="CL47" s="217"/>
      <c r="CM47" s="217"/>
      <c r="CN47" s="217"/>
      <c r="CO47" s="217"/>
      <c r="CP47" s="217"/>
      <c r="CQ47" s="217"/>
      <c r="CR47" s="212" t="s">
        <v>1</v>
      </c>
      <c r="CS47" s="213"/>
    </row>
    <row r="48" spans="1:97" s="2" customFormat="1" ht="24.95" customHeight="1">
      <c r="A48" s="3"/>
      <c r="B48" s="236"/>
      <c r="C48" s="215"/>
      <c r="D48" s="220"/>
      <c r="E48" s="221"/>
      <c r="F48" s="221"/>
      <c r="G48" s="221"/>
      <c r="H48" s="221"/>
      <c r="I48" s="221"/>
      <c r="J48" s="221"/>
      <c r="K48" s="221"/>
      <c r="L48" s="221"/>
      <c r="M48" s="221"/>
      <c r="N48" s="221"/>
      <c r="O48" s="221"/>
      <c r="P48" s="221"/>
      <c r="Q48" s="221"/>
      <c r="R48" s="221"/>
      <c r="S48" s="222"/>
      <c r="T48" s="243"/>
      <c r="U48" s="244"/>
      <c r="V48" s="244"/>
      <c r="W48" s="244"/>
      <c r="X48" s="244"/>
      <c r="Y48" s="244"/>
      <c r="Z48" s="244"/>
      <c r="AA48" s="244"/>
      <c r="AB48" s="244"/>
      <c r="AC48" s="244"/>
      <c r="AD48" s="245"/>
      <c r="AE48" s="249"/>
      <c r="AF48" s="98"/>
      <c r="AG48" s="98"/>
      <c r="AH48" s="98"/>
      <c r="AI48" s="98"/>
      <c r="AJ48" s="98"/>
      <c r="AK48" s="250"/>
      <c r="AL48" s="253"/>
      <c r="AM48" s="254"/>
      <c r="AN48" s="254"/>
      <c r="AO48" s="254"/>
      <c r="AP48" s="254"/>
      <c r="AQ48" s="254"/>
      <c r="AR48" s="254"/>
      <c r="AS48" s="254"/>
      <c r="AT48" s="214"/>
      <c r="AU48" s="215"/>
      <c r="AV48" s="249"/>
      <c r="AW48" s="98"/>
      <c r="AX48" s="98"/>
      <c r="AY48" s="98"/>
      <c r="AZ48" s="214"/>
      <c r="BA48" s="215"/>
      <c r="BB48" s="218"/>
      <c r="BC48" s="219"/>
      <c r="BD48" s="219"/>
      <c r="BE48" s="219"/>
      <c r="BF48" s="219"/>
      <c r="BG48" s="219"/>
      <c r="BH48" s="219"/>
      <c r="BI48" s="219"/>
      <c r="BJ48" s="214"/>
      <c r="BK48" s="215"/>
      <c r="BL48" s="218"/>
      <c r="BM48" s="219"/>
      <c r="BN48" s="219"/>
      <c r="BO48" s="219"/>
      <c r="BP48" s="219"/>
      <c r="BQ48" s="219"/>
      <c r="BR48" s="219"/>
      <c r="BS48" s="219"/>
      <c r="BT48" s="214"/>
      <c r="BU48" s="215"/>
      <c r="BV48" s="218"/>
      <c r="BW48" s="219"/>
      <c r="BX48" s="219"/>
      <c r="BY48" s="219"/>
      <c r="BZ48" s="219"/>
      <c r="CA48" s="219"/>
      <c r="CB48" s="219"/>
      <c r="CC48" s="219"/>
      <c r="CD48" s="214"/>
      <c r="CE48" s="215"/>
      <c r="CF48" s="218"/>
      <c r="CG48" s="219"/>
      <c r="CH48" s="219"/>
      <c r="CI48" s="219"/>
      <c r="CJ48" s="219"/>
      <c r="CK48" s="219"/>
      <c r="CL48" s="219"/>
      <c r="CM48" s="219"/>
      <c r="CN48" s="219"/>
      <c r="CO48" s="219"/>
      <c r="CP48" s="219"/>
      <c r="CQ48" s="219"/>
      <c r="CR48" s="214"/>
      <c r="CS48" s="215"/>
    </row>
    <row r="49" spans="1:99" s="2" customFormat="1" ht="15" customHeight="1">
      <c r="A49" s="3"/>
      <c r="B49" s="235">
        <v>75</v>
      </c>
      <c r="C49" s="213"/>
      <c r="D49" s="237"/>
      <c r="E49" s="238"/>
      <c r="F49" s="238"/>
      <c r="G49" s="238"/>
      <c r="H49" s="238"/>
      <c r="I49" s="238"/>
      <c r="J49" s="238"/>
      <c r="K49" s="238"/>
      <c r="L49" s="238"/>
      <c r="M49" s="238"/>
      <c r="N49" s="238"/>
      <c r="O49" s="238"/>
      <c r="P49" s="238"/>
      <c r="Q49" s="238"/>
      <c r="R49" s="238"/>
      <c r="S49" s="239"/>
      <c r="T49" s="240" t="s">
        <v>7</v>
      </c>
      <c r="U49" s="241"/>
      <c r="V49" s="241"/>
      <c r="W49" s="241"/>
      <c r="X49" s="241"/>
      <c r="Y49" s="241"/>
      <c r="Z49" s="241"/>
      <c r="AA49" s="241"/>
      <c r="AB49" s="241"/>
      <c r="AC49" s="241"/>
      <c r="AD49" s="242"/>
      <c r="AE49" s="246"/>
      <c r="AF49" s="247"/>
      <c r="AG49" s="247"/>
      <c r="AH49" s="247"/>
      <c r="AI49" s="247"/>
      <c r="AJ49" s="247"/>
      <c r="AK49" s="248"/>
      <c r="AL49" s="251"/>
      <c r="AM49" s="252"/>
      <c r="AN49" s="252"/>
      <c r="AO49" s="252"/>
      <c r="AP49" s="252"/>
      <c r="AQ49" s="252"/>
      <c r="AR49" s="252"/>
      <c r="AS49" s="252"/>
      <c r="AT49" s="212" t="s">
        <v>1</v>
      </c>
      <c r="AU49" s="213"/>
      <c r="AV49" s="246"/>
      <c r="AW49" s="247"/>
      <c r="AX49" s="247"/>
      <c r="AY49" s="247"/>
      <c r="AZ49" s="212" t="s">
        <v>23</v>
      </c>
      <c r="BA49" s="213"/>
      <c r="BB49" s="216" t="str">
        <f>IF(AE49="新２号",CZ23,IF(AE49="新３号",CZ24," "))</f>
        <v xml:space="preserve"> </v>
      </c>
      <c r="BC49" s="217"/>
      <c r="BD49" s="217"/>
      <c r="BE49" s="217"/>
      <c r="BF49" s="217"/>
      <c r="BG49" s="217"/>
      <c r="BH49" s="217"/>
      <c r="BI49" s="217"/>
      <c r="BJ49" s="212" t="s">
        <v>1</v>
      </c>
      <c r="BK49" s="213"/>
      <c r="BL49" s="216">
        <f t="shared" ref="BL49" si="35">AV49*450</f>
        <v>0</v>
      </c>
      <c r="BM49" s="217"/>
      <c r="BN49" s="217"/>
      <c r="BO49" s="217"/>
      <c r="BP49" s="217"/>
      <c r="BQ49" s="217"/>
      <c r="BR49" s="217"/>
      <c r="BS49" s="217"/>
      <c r="BT49" s="212" t="s">
        <v>1</v>
      </c>
      <c r="BU49" s="213"/>
      <c r="BV49" s="216">
        <f t="shared" ref="BV49" si="36">MIN(BB49,BL49)</f>
        <v>0</v>
      </c>
      <c r="BW49" s="217"/>
      <c r="BX49" s="217"/>
      <c r="BY49" s="217"/>
      <c r="BZ49" s="217"/>
      <c r="CA49" s="217"/>
      <c r="CB49" s="217"/>
      <c r="CC49" s="217"/>
      <c r="CD49" s="212" t="s">
        <v>1</v>
      </c>
      <c r="CE49" s="213"/>
      <c r="CF49" s="216">
        <f t="shared" ref="CF49" si="37">MIN(AL49,BV49)</f>
        <v>0</v>
      </c>
      <c r="CG49" s="217"/>
      <c r="CH49" s="217"/>
      <c r="CI49" s="217"/>
      <c r="CJ49" s="217"/>
      <c r="CK49" s="217"/>
      <c r="CL49" s="217"/>
      <c r="CM49" s="217"/>
      <c r="CN49" s="217"/>
      <c r="CO49" s="217"/>
      <c r="CP49" s="217"/>
      <c r="CQ49" s="217"/>
      <c r="CR49" s="212" t="s">
        <v>1</v>
      </c>
      <c r="CS49" s="213"/>
    </row>
    <row r="50" spans="1:99" s="2" customFormat="1" ht="24.95" customHeight="1">
      <c r="A50" s="3"/>
      <c r="B50" s="236"/>
      <c r="C50" s="215"/>
      <c r="D50" s="220"/>
      <c r="E50" s="221"/>
      <c r="F50" s="221"/>
      <c r="G50" s="221"/>
      <c r="H50" s="221"/>
      <c r="I50" s="221"/>
      <c r="J50" s="221"/>
      <c r="K50" s="221"/>
      <c r="L50" s="221"/>
      <c r="M50" s="221"/>
      <c r="N50" s="221"/>
      <c r="O50" s="221"/>
      <c r="P50" s="221"/>
      <c r="Q50" s="221"/>
      <c r="R50" s="221"/>
      <c r="S50" s="222"/>
      <c r="T50" s="243"/>
      <c r="U50" s="244"/>
      <c r="V50" s="244"/>
      <c r="W50" s="244"/>
      <c r="X50" s="244"/>
      <c r="Y50" s="244"/>
      <c r="Z50" s="244"/>
      <c r="AA50" s="244"/>
      <c r="AB50" s="244"/>
      <c r="AC50" s="244"/>
      <c r="AD50" s="245"/>
      <c r="AE50" s="249"/>
      <c r="AF50" s="98"/>
      <c r="AG50" s="98"/>
      <c r="AH50" s="98"/>
      <c r="AI50" s="98"/>
      <c r="AJ50" s="98"/>
      <c r="AK50" s="250"/>
      <c r="AL50" s="253"/>
      <c r="AM50" s="254"/>
      <c r="AN50" s="254"/>
      <c r="AO50" s="254"/>
      <c r="AP50" s="254"/>
      <c r="AQ50" s="254"/>
      <c r="AR50" s="254"/>
      <c r="AS50" s="254"/>
      <c r="AT50" s="214"/>
      <c r="AU50" s="215"/>
      <c r="AV50" s="249"/>
      <c r="AW50" s="98"/>
      <c r="AX50" s="98"/>
      <c r="AY50" s="98"/>
      <c r="AZ50" s="214"/>
      <c r="BA50" s="215"/>
      <c r="BB50" s="218"/>
      <c r="BC50" s="219"/>
      <c r="BD50" s="219"/>
      <c r="BE50" s="219"/>
      <c r="BF50" s="219"/>
      <c r="BG50" s="219"/>
      <c r="BH50" s="219"/>
      <c r="BI50" s="219"/>
      <c r="BJ50" s="214"/>
      <c r="BK50" s="215"/>
      <c r="BL50" s="218"/>
      <c r="BM50" s="219"/>
      <c r="BN50" s="219"/>
      <c r="BO50" s="219"/>
      <c r="BP50" s="219"/>
      <c r="BQ50" s="219"/>
      <c r="BR50" s="219"/>
      <c r="BS50" s="219"/>
      <c r="BT50" s="214"/>
      <c r="BU50" s="215"/>
      <c r="BV50" s="218"/>
      <c r="BW50" s="219"/>
      <c r="BX50" s="219"/>
      <c r="BY50" s="219"/>
      <c r="BZ50" s="219"/>
      <c r="CA50" s="219"/>
      <c r="CB50" s="219"/>
      <c r="CC50" s="219"/>
      <c r="CD50" s="214"/>
      <c r="CE50" s="215"/>
      <c r="CF50" s="218"/>
      <c r="CG50" s="219"/>
      <c r="CH50" s="219"/>
      <c r="CI50" s="219"/>
      <c r="CJ50" s="219"/>
      <c r="CK50" s="219"/>
      <c r="CL50" s="219"/>
      <c r="CM50" s="219"/>
      <c r="CN50" s="219"/>
      <c r="CO50" s="219"/>
      <c r="CP50" s="219"/>
      <c r="CQ50" s="219"/>
      <c r="CR50" s="214"/>
      <c r="CS50" s="215"/>
    </row>
    <row r="51" spans="1:99" s="2" customFormat="1" ht="15" customHeight="1">
      <c r="A51" s="3"/>
      <c r="B51" s="235">
        <v>76</v>
      </c>
      <c r="C51" s="213"/>
      <c r="D51" s="237"/>
      <c r="E51" s="238"/>
      <c r="F51" s="238"/>
      <c r="G51" s="238"/>
      <c r="H51" s="238"/>
      <c r="I51" s="238"/>
      <c r="J51" s="238"/>
      <c r="K51" s="238"/>
      <c r="L51" s="238"/>
      <c r="M51" s="238"/>
      <c r="N51" s="238"/>
      <c r="O51" s="238"/>
      <c r="P51" s="238"/>
      <c r="Q51" s="238"/>
      <c r="R51" s="238"/>
      <c r="S51" s="239"/>
      <c r="T51" s="240" t="s">
        <v>7</v>
      </c>
      <c r="U51" s="241"/>
      <c r="V51" s="241"/>
      <c r="W51" s="241"/>
      <c r="X51" s="241"/>
      <c r="Y51" s="241"/>
      <c r="Z51" s="241"/>
      <c r="AA51" s="241"/>
      <c r="AB51" s="241"/>
      <c r="AC51" s="241"/>
      <c r="AD51" s="242"/>
      <c r="AE51" s="246"/>
      <c r="AF51" s="247"/>
      <c r="AG51" s="247"/>
      <c r="AH51" s="247"/>
      <c r="AI51" s="247"/>
      <c r="AJ51" s="247"/>
      <c r="AK51" s="248"/>
      <c r="AL51" s="251"/>
      <c r="AM51" s="252"/>
      <c r="AN51" s="252"/>
      <c r="AO51" s="252"/>
      <c r="AP51" s="252"/>
      <c r="AQ51" s="252"/>
      <c r="AR51" s="252"/>
      <c r="AS51" s="252"/>
      <c r="AT51" s="212" t="s">
        <v>1</v>
      </c>
      <c r="AU51" s="213"/>
      <c r="AV51" s="246"/>
      <c r="AW51" s="247"/>
      <c r="AX51" s="247"/>
      <c r="AY51" s="247"/>
      <c r="AZ51" s="212" t="s">
        <v>23</v>
      </c>
      <c r="BA51" s="213"/>
      <c r="BB51" s="216" t="str">
        <f>IF(AE51="新２号",CZ23,IF(AE51="新３号",CZ24," "))</f>
        <v xml:space="preserve"> </v>
      </c>
      <c r="BC51" s="217"/>
      <c r="BD51" s="217"/>
      <c r="BE51" s="217"/>
      <c r="BF51" s="217"/>
      <c r="BG51" s="217"/>
      <c r="BH51" s="217"/>
      <c r="BI51" s="217"/>
      <c r="BJ51" s="212" t="s">
        <v>1</v>
      </c>
      <c r="BK51" s="213"/>
      <c r="BL51" s="216">
        <f t="shared" ref="BL51" si="38">AV51*450</f>
        <v>0</v>
      </c>
      <c r="BM51" s="217"/>
      <c r="BN51" s="217"/>
      <c r="BO51" s="217"/>
      <c r="BP51" s="217"/>
      <c r="BQ51" s="217"/>
      <c r="BR51" s="217"/>
      <c r="BS51" s="217"/>
      <c r="BT51" s="212" t="s">
        <v>1</v>
      </c>
      <c r="BU51" s="213"/>
      <c r="BV51" s="216">
        <f>MIN(BB51,BL51)</f>
        <v>0</v>
      </c>
      <c r="BW51" s="217"/>
      <c r="BX51" s="217"/>
      <c r="BY51" s="217"/>
      <c r="BZ51" s="217"/>
      <c r="CA51" s="217"/>
      <c r="CB51" s="217"/>
      <c r="CC51" s="217"/>
      <c r="CD51" s="212" t="s">
        <v>1</v>
      </c>
      <c r="CE51" s="213"/>
      <c r="CF51" s="216">
        <f>MIN(AL51,BV51)</f>
        <v>0</v>
      </c>
      <c r="CG51" s="217"/>
      <c r="CH51" s="217"/>
      <c r="CI51" s="217"/>
      <c r="CJ51" s="217"/>
      <c r="CK51" s="217"/>
      <c r="CL51" s="217"/>
      <c r="CM51" s="217"/>
      <c r="CN51" s="217"/>
      <c r="CO51" s="217"/>
      <c r="CP51" s="217"/>
      <c r="CQ51" s="217"/>
      <c r="CR51" s="212" t="s">
        <v>1</v>
      </c>
      <c r="CS51" s="213"/>
    </row>
    <row r="52" spans="1:99" s="2" customFormat="1" ht="24.95" customHeight="1">
      <c r="A52" s="3"/>
      <c r="B52" s="236"/>
      <c r="C52" s="215"/>
      <c r="D52" s="220"/>
      <c r="E52" s="221"/>
      <c r="F52" s="221"/>
      <c r="G52" s="221"/>
      <c r="H52" s="221"/>
      <c r="I52" s="221"/>
      <c r="J52" s="221"/>
      <c r="K52" s="221"/>
      <c r="L52" s="221"/>
      <c r="M52" s="221"/>
      <c r="N52" s="221"/>
      <c r="O52" s="221"/>
      <c r="P52" s="221"/>
      <c r="Q52" s="221"/>
      <c r="R52" s="221"/>
      <c r="S52" s="222"/>
      <c r="T52" s="243"/>
      <c r="U52" s="244"/>
      <c r="V52" s="244"/>
      <c r="W52" s="244"/>
      <c r="X52" s="244"/>
      <c r="Y52" s="244"/>
      <c r="Z52" s="244"/>
      <c r="AA52" s="244"/>
      <c r="AB52" s="244"/>
      <c r="AC52" s="244"/>
      <c r="AD52" s="245"/>
      <c r="AE52" s="249"/>
      <c r="AF52" s="98"/>
      <c r="AG52" s="98"/>
      <c r="AH52" s="98"/>
      <c r="AI52" s="98"/>
      <c r="AJ52" s="98"/>
      <c r="AK52" s="250"/>
      <c r="AL52" s="253"/>
      <c r="AM52" s="254"/>
      <c r="AN52" s="254"/>
      <c r="AO52" s="254"/>
      <c r="AP52" s="254"/>
      <c r="AQ52" s="254"/>
      <c r="AR52" s="254"/>
      <c r="AS52" s="254"/>
      <c r="AT52" s="214"/>
      <c r="AU52" s="215"/>
      <c r="AV52" s="249"/>
      <c r="AW52" s="98"/>
      <c r="AX52" s="98"/>
      <c r="AY52" s="98"/>
      <c r="AZ52" s="214"/>
      <c r="BA52" s="215"/>
      <c r="BB52" s="218"/>
      <c r="BC52" s="219"/>
      <c r="BD52" s="219"/>
      <c r="BE52" s="219"/>
      <c r="BF52" s="219"/>
      <c r="BG52" s="219"/>
      <c r="BH52" s="219"/>
      <c r="BI52" s="219"/>
      <c r="BJ52" s="214"/>
      <c r="BK52" s="215"/>
      <c r="BL52" s="218"/>
      <c r="BM52" s="219"/>
      <c r="BN52" s="219"/>
      <c r="BO52" s="219"/>
      <c r="BP52" s="219"/>
      <c r="BQ52" s="219"/>
      <c r="BR52" s="219"/>
      <c r="BS52" s="219"/>
      <c r="BT52" s="214"/>
      <c r="BU52" s="215"/>
      <c r="BV52" s="218"/>
      <c r="BW52" s="219"/>
      <c r="BX52" s="219"/>
      <c r="BY52" s="219"/>
      <c r="BZ52" s="219"/>
      <c r="CA52" s="219"/>
      <c r="CB52" s="219"/>
      <c r="CC52" s="219"/>
      <c r="CD52" s="214"/>
      <c r="CE52" s="215"/>
      <c r="CF52" s="218"/>
      <c r="CG52" s="219"/>
      <c r="CH52" s="219"/>
      <c r="CI52" s="219"/>
      <c r="CJ52" s="219"/>
      <c r="CK52" s="219"/>
      <c r="CL52" s="219"/>
      <c r="CM52" s="219"/>
      <c r="CN52" s="219"/>
      <c r="CO52" s="219"/>
      <c r="CP52" s="219"/>
      <c r="CQ52" s="219"/>
      <c r="CR52" s="214"/>
      <c r="CS52" s="215"/>
    </row>
    <row r="53" spans="1:99" s="2" customFormat="1" ht="15" customHeight="1">
      <c r="A53" s="3"/>
      <c r="B53" s="235">
        <v>77</v>
      </c>
      <c r="C53" s="213"/>
      <c r="D53" s="237"/>
      <c r="E53" s="238"/>
      <c r="F53" s="238"/>
      <c r="G53" s="238"/>
      <c r="H53" s="238"/>
      <c r="I53" s="238"/>
      <c r="J53" s="238"/>
      <c r="K53" s="238"/>
      <c r="L53" s="238"/>
      <c r="M53" s="238"/>
      <c r="N53" s="238"/>
      <c r="O53" s="238"/>
      <c r="P53" s="238"/>
      <c r="Q53" s="238"/>
      <c r="R53" s="238"/>
      <c r="S53" s="239"/>
      <c r="T53" s="240" t="s">
        <v>7</v>
      </c>
      <c r="U53" s="241"/>
      <c r="V53" s="241"/>
      <c r="W53" s="241"/>
      <c r="X53" s="241"/>
      <c r="Y53" s="241"/>
      <c r="Z53" s="241"/>
      <c r="AA53" s="241"/>
      <c r="AB53" s="241"/>
      <c r="AC53" s="241"/>
      <c r="AD53" s="242"/>
      <c r="AE53" s="246"/>
      <c r="AF53" s="247"/>
      <c r="AG53" s="247"/>
      <c r="AH53" s="247"/>
      <c r="AI53" s="247"/>
      <c r="AJ53" s="247"/>
      <c r="AK53" s="248"/>
      <c r="AL53" s="251"/>
      <c r="AM53" s="252"/>
      <c r="AN53" s="252"/>
      <c r="AO53" s="252"/>
      <c r="AP53" s="252"/>
      <c r="AQ53" s="252"/>
      <c r="AR53" s="252"/>
      <c r="AS53" s="252"/>
      <c r="AT53" s="212" t="s">
        <v>1</v>
      </c>
      <c r="AU53" s="213"/>
      <c r="AV53" s="246"/>
      <c r="AW53" s="247"/>
      <c r="AX53" s="247"/>
      <c r="AY53" s="247"/>
      <c r="AZ53" s="212" t="s">
        <v>23</v>
      </c>
      <c r="BA53" s="213"/>
      <c r="BB53" s="216" t="str">
        <f>IF(AE53="新２号",CZ23,IF(AE53="新３号",CZ24," "))</f>
        <v xml:space="preserve"> </v>
      </c>
      <c r="BC53" s="217"/>
      <c r="BD53" s="217"/>
      <c r="BE53" s="217"/>
      <c r="BF53" s="217"/>
      <c r="BG53" s="217"/>
      <c r="BH53" s="217"/>
      <c r="BI53" s="217"/>
      <c r="BJ53" s="212" t="s">
        <v>1</v>
      </c>
      <c r="BK53" s="213"/>
      <c r="BL53" s="216">
        <f t="shared" ref="BL53" si="39">AV53*450</f>
        <v>0</v>
      </c>
      <c r="BM53" s="217"/>
      <c r="BN53" s="217"/>
      <c r="BO53" s="217"/>
      <c r="BP53" s="217"/>
      <c r="BQ53" s="217"/>
      <c r="BR53" s="217"/>
      <c r="BS53" s="217"/>
      <c r="BT53" s="212" t="s">
        <v>1</v>
      </c>
      <c r="BU53" s="213"/>
      <c r="BV53" s="216">
        <f>MIN(BB53,BL53)</f>
        <v>0</v>
      </c>
      <c r="BW53" s="217"/>
      <c r="BX53" s="217"/>
      <c r="BY53" s="217"/>
      <c r="BZ53" s="217"/>
      <c r="CA53" s="217"/>
      <c r="CB53" s="217"/>
      <c r="CC53" s="217"/>
      <c r="CD53" s="212" t="s">
        <v>1</v>
      </c>
      <c r="CE53" s="213"/>
      <c r="CF53" s="216">
        <f>MIN(AL53,BV53)</f>
        <v>0</v>
      </c>
      <c r="CG53" s="217"/>
      <c r="CH53" s="217"/>
      <c r="CI53" s="217"/>
      <c r="CJ53" s="217"/>
      <c r="CK53" s="217"/>
      <c r="CL53" s="217"/>
      <c r="CM53" s="217"/>
      <c r="CN53" s="217"/>
      <c r="CO53" s="217"/>
      <c r="CP53" s="217"/>
      <c r="CQ53" s="217"/>
      <c r="CR53" s="212" t="s">
        <v>1</v>
      </c>
      <c r="CS53" s="213"/>
    </row>
    <row r="54" spans="1:99" s="2" customFormat="1" ht="24.95" customHeight="1">
      <c r="A54" s="3"/>
      <c r="B54" s="236"/>
      <c r="C54" s="215"/>
      <c r="D54" s="220"/>
      <c r="E54" s="221"/>
      <c r="F54" s="221"/>
      <c r="G54" s="221"/>
      <c r="H54" s="221"/>
      <c r="I54" s="221"/>
      <c r="J54" s="221"/>
      <c r="K54" s="221"/>
      <c r="L54" s="221"/>
      <c r="M54" s="221"/>
      <c r="N54" s="221"/>
      <c r="O54" s="221"/>
      <c r="P54" s="221"/>
      <c r="Q54" s="221"/>
      <c r="R54" s="221"/>
      <c r="S54" s="222"/>
      <c r="T54" s="243"/>
      <c r="U54" s="244"/>
      <c r="V54" s="244"/>
      <c r="W54" s="244"/>
      <c r="X54" s="244"/>
      <c r="Y54" s="244"/>
      <c r="Z54" s="244"/>
      <c r="AA54" s="244"/>
      <c r="AB54" s="244"/>
      <c r="AC54" s="244"/>
      <c r="AD54" s="245"/>
      <c r="AE54" s="249"/>
      <c r="AF54" s="98"/>
      <c r="AG54" s="98"/>
      <c r="AH54" s="98"/>
      <c r="AI54" s="98"/>
      <c r="AJ54" s="98"/>
      <c r="AK54" s="250"/>
      <c r="AL54" s="253"/>
      <c r="AM54" s="254"/>
      <c r="AN54" s="254"/>
      <c r="AO54" s="254"/>
      <c r="AP54" s="254"/>
      <c r="AQ54" s="254"/>
      <c r="AR54" s="254"/>
      <c r="AS54" s="254"/>
      <c r="AT54" s="214"/>
      <c r="AU54" s="215"/>
      <c r="AV54" s="249"/>
      <c r="AW54" s="98"/>
      <c r="AX54" s="98"/>
      <c r="AY54" s="98"/>
      <c r="AZ54" s="214"/>
      <c r="BA54" s="215"/>
      <c r="BB54" s="218"/>
      <c r="BC54" s="219"/>
      <c r="BD54" s="219"/>
      <c r="BE54" s="219"/>
      <c r="BF54" s="219"/>
      <c r="BG54" s="219"/>
      <c r="BH54" s="219"/>
      <c r="BI54" s="219"/>
      <c r="BJ54" s="214"/>
      <c r="BK54" s="215"/>
      <c r="BL54" s="218"/>
      <c r="BM54" s="219"/>
      <c r="BN54" s="219"/>
      <c r="BO54" s="219"/>
      <c r="BP54" s="219"/>
      <c r="BQ54" s="219"/>
      <c r="BR54" s="219"/>
      <c r="BS54" s="219"/>
      <c r="BT54" s="214"/>
      <c r="BU54" s="215"/>
      <c r="BV54" s="218"/>
      <c r="BW54" s="219"/>
      <c r="BX54" s="219"/>
      <c r="BY54" s="219"/>
      <c r="BZ54" s="219"/>
      <c r="CA54" s="219"/>
      <c r="CB54" s="219"/>
      <c r="CC54" s="219"/>
      <c r="CD54" s="214"/>
      <c r="CE54" s="215"/>
      <c r="CF54" s="218"/>
      <c r="CG54" s="219"/>
      <c r="CH54" s="219"/>
      <c r="CI54" s="219"/>
      <c r="CJ54" s="219"/>
      <c r="CK54" s="219"/>
      <c r="CL54" s="219"/>
      <c r="CM54" s="219"/>
      <c r="CN54" s="219"/>
      <c r="CO54" s="219"/>
      <c r="CP54" s="219"/>
      <c r="CQ54" s="219"/>
      <c r="CR54" s="214"/>
      <c r="CS54" s="215"/>
    </row>
    <row r="55" spans="1:99" s="2" customFormat="1" ht="15" customHeight="1">
      <c r="A55" s="3"/>
      <c r="B55" s="235">
        <v>78</v>
      </c>
      <c r="C55" s="213"/>
      <c r="D55" s="237"/>
      <c r="E55" s="238"/>
      <c r="F55" s="238"/>
      <c r="G55" s="238"/>
      <c r="H55" s="238"/>
      <c r="I55" s="238"/>
      <c r="J55" s="238"/>
      <c r="K55" s="238"/>
      <c r="L55" s="238"/>
      <c r="M55" s="238"/>
      <c r="N55" s="238"/>
      <c r="O55" s="238"/>
      <c r="P55" s="238"/>
      <c r="Q55" s="238"/>
      <c r="R55" s="238"/>
      <c r="S55" s="239"/>
      <c r="T55" s="240" t="s">
        <v>7</v>
      </c>
      <c r="U55" s="241"/>
      <c r="V55" s="241"/>
      <c r="W55" s="241"/>
      <c r="X55" s="241"/>
      <c r="Y55" s="241"/>
      <c r="Z55" s="241"/>
      <c r="AA55" s="241"/>
      <c r="AB55" s="241"/>
      <c r="AC55" s="241"/>
      <c r="AD55" s="242"/>
      <c r="AE55" s="246"/>
      <c r="AF55" s="247"/>
      <c r="AG55" s="247"/>
      <c r="AH55" s="247"/>
      <c r="AI55" s="247"/>
      <c r="AJ55" s="247"/>
      <c r="AK55" s="248"/>
      <c r="AL55" s="251"/>
      <c r="AM55" s="252"/>
      <c r="AN55" s="252"/>
      <c r="AO55" s="252"/>
      <c r="AP55" s="252"/>
      <c r="AQ55" s="252"/>
      <c r="AR55" s="252"/>
      <c r="AS55" s="252"/>
      <c r="AT55" s="212" t="s">
        <v>1</v>
      </c>
      <c r="AU55" s="213"/>
      <c r="AV55" s="246"/>
      <c r="AW55" s="247"/>
      <c r="AX55" s="247"/>
      <c r="AY55" s="247"/>
      <c r="AZ55" s="212" t="s">
        <v>23</v>
      </c>
      <c r="BA55" s="213"/>
      <c r="BB55" s="216" t="str">
        <f>IF(AE55="新２号",CZ23,IF(AE55="新３号",CZ24," "))</f>
        <v xml:space="preserve"> </v>
      </c>
      <c r="BC55" s="217"/>
      <c r="BD55" s="217"/>
      <c r="BE55" s="217"/>
      <c r="BF55" s="217"/>
      <c r="BG55" s="217"/>
      <c r="BH55" s="217"/>
      <c r="BI55" s="217"/>
      <c r="BJ55" s="212" t="s">
        <v>1</v>
      </c>
      <c r="BK55" s="213"/>
      <c r="BL55" s="216">
        <f t="shared" ref="BL55" si="40">AV55*450</f>
        <v>0</v>
      </c>
      <c r="BM55" s="217"/>
      <c r="BN55" s="217"/>
      <c r="BO55" s="217"/>
      <c r="BP55" s="217"/>
      <c r="BQ55" s="217"/>
      <c r="BR55" s="217"/>
      <c r="BS55" s="217"/>
      <c r="BT55" s="212" t="s">
        <v>1</v>
      </c>
      <c r="BU55" s="213"/>
      <c r="BV55" s="216">
        <f>MIN(BB55,BL55)</f>
        <v>0</v>
      </c>
      <c r="BW55" s="217"/>
      <c r="BX55" s="217"/>
      <c r="BY55" s="217"/>
      <c r="BZ55" s="217"/>
      <c r="CA55" s="217"/>
      <c r="CB55" s="217"/>
      <c r="CC55" s="217"/>
      <c r="CD55" s="212" t="s">
        <v>1</v>
      </c>
      <c r="CE55" s="213"/>
      <c r="CF55" s="216">
        <f>MIN(AL55,BV55)</f>
        <v>0</v>
      </c>
      <c r="CG55" s="217"/>
      <c r="CH55" s="217"/>
      <c r="CI55" s="217"/>
      <c r="CJ55" s="217"/>
      <c r="CK55" s="217"/>
      <c r="CL55" s="217"/>
      <c r="CM55" s="217"/>
      <c r="CN55" s="217"/>
      <c r="CO55" s="217"/>
      <c r="CP55" s="217"/>
      <c r="CQ55" s="217"/>
      <c r="CR55" s="212" t="s">
        <v>1</v>
      </c>
      <c r="CS55" s="213"/>
    </row>
    <row r="56" spans="1:99" s="2" customFormat="1" ht="24.95" customHeight="1">
      <c r="A56" s="3"/>
      <c r="B56" s="236"/>
      <c r="C56" s="215"/>
      <c r="D56" s="220"/>
      <c r="E56" s="221"/>
      <c r="F56" s="221"/>
      <c r="G56" s="221"/>
      <c r="H56" s="221"/>
      <c r="I56" s="221"/>
      <c r="J56" s="221"/>
      <c r="K56" s="221"/>
      <c r="L56" s="221"/>
      <c r="M56" s="221"/>
      <c r="N56" s="221"/>
      <c r="O56" s="221"/>
      <c r="P56" s="221"/>
      <c r="Q56" s="221"/>
      <c r="R56" s="221"/>
      <c r="S56" s="222"/>
      <c r="T56" s="243"/>
      <c r="U56" s="244"/>
      <c r="V56" s="244"/>
      <c r="W56" s="244"/>
      <c r="X56" s="244"/>
      <c r="Y56" s="244"/>
      <c r="Z56" s="244"/>
      <c r="AA56" s="244"/>
      <c r="AB56" s="244"/>
      <c r="AC56" s="244"/>
      <c r="AD56" s="245"/>
      <c r="AE56" s="249"/>
      <c r="AF56" s="98"/>
      <c r="AG56" s="98"/>
      <c r="AH56" s="98"/>
      <c r="AI56" s="98"/>
      <c r="AJ56" s="98"/>
      <c r="AK56" s="250"/>
      <c r="AL56" s="253"/>
      <c r="AM56" s="254"/>
      <c r="AN56" s="254"/>
      <c r="AO56" s="254"/>
      <c r="AP56" s="254"/>
      <c r="AQ56" s="254"/>
      <c r="AR56" s="254"/>
      <c r="AS56" s="254"/>
      <c r="AT56" s="214"/>
      <c r="AU56" s="215"/>
      <c r="AV56" s="249"/>
      <c r="AW56" s="98"/>
      <c r="AX56" s="98"/>
      <c r="AY56" s="98"/>
      <c r="AZ56" s="214"/>
      <c r="BA56" s="215"/>
      <c r="BB56" s="218"/>
      <c r="BC56" s="219"/>
      <c r="BD56" s="219"/>
      <c r="BE56" s="219"/>
      <c r="BF56" s="219"/>
      <c r="BG56" s="219"/>
      <c r="BH56" s="219"/>
      <c r="BI56" s="219"/>
      <c r="BJ56" s="214"/>
      <c r="BK56" s="215"/>
      <c r="BL56" s="218"/>
      <c r="BM56" s="219"/>
      <c r="BN56" s="219"/>
      <c r="BO56" s="219"/>
      <c r="BP56" s="219"/>
      <c r="BQ56" s="219"/>
      <c r="BR56" s="219"/>
      <c r="BS56" s="219"/>
      <c r="BT56" s="214"/>
      <c r="BU56" s="215"/>
      <c r="BV56" s="218"/>
      <c r="BW56" s="219"/>
      <c r="BX56" s="219"/>
      <c r="BY56" s="219"/>
      <c r="BZ56" s="219"/>
      <c r="CA56" s="219"/>
      <c r="CB56" s="219"/>
      <c r="CC56" s="219"/>
      <c r="CD56" s="214"/>
      <c r="CE56" s="215"/>
      <c r="CF56" s="218"/>
      <c r="CG56" s="219"/>
      <c r="CH56" s="219"/>
      <c r="CI56" s="219"/>
      <c r="CJ56" s="219"/>
      <c r="CK56" s="219"/>
      <c r="CL56" s="219"/>
      <c r="CM56" s="219"/>
      <c r="CN56" s="219"/>
      <c r="CO56" s="219"/>
      <c r="CP56" s="219"/>
      <c r="CQ56" s="219"/>
      <c r="CR56" s="214"/>
      <c r="CS56" s="215"/>
    </row>
    <row r="57" spans="1:99" s="2" customFormat="1" ht="15" customHeight="1">
      <c r="A57" s="3"/>
      <c r="B57" s="235">
        <v>79</v>
      </c>
      <c r="C57" s="213"/>
      <c r="D57" s="237"/>
      <c r="E57" s="238"/>
      <c r="F57" s="238"/>
      <c r="G57" s="238"/>
      <c r="H57" s="238"/>
      <c r="I57" s="238"/>
      <c r="J57" s="238"/>
      <c r="K57" s="238"/>
      <c r="L57" s="238"/>
      <c r="M57" s="238"/>
      <c r="N57" s="238"/>
      <c r="O57" s="238"/>
      <c r="P57" s="238"/>
      <c r="Q57" s="238"/>
      <c r="R57" s="238"/>
      <c r="S57" s="239"/>
      <c r="T57" s="240" t="s">
        <v>7</v>
      </c>
      <c r="U57" s="241"/>
      <c r="V57" s="241"/>
      <c r="W57" s="241"/>
      <c r="X57" s="241"/>
      <c r="Y57" s="241"/>
      <c r="Z57" s="241"/>
      <c r="AA57" s="241"/>
      <c r="AB57" s="241"/>
      <c r="AC57" s="241"/>
      <c r="AD57" s="242"/>
      <c r="AE57" s="246"/>
      <c r="AF57" s="247"/>
      <c r="AG57" s="247"/>
      <c r="AH57" s="247"/>
      <c r="AI57" s="247"/>
      <c r="AJ57" s="247"/>
      <c r="AK57" s="248"/>
      <c r="AL57" s="251"/>
      <c r="AM57" s="252"/>
      <c r="AN57" s="252"/>
      <c r="AO57" s="252"/>
      <c r="AP57" s="252"/>
      <c r="AQ57" s="252"/>
      <c r="AR57" s="252"/>
      <c r="AS57" s="252"/>
      <c r="AT57" s="212" t="s">
        <v>1</v>
      </c>
      <c r="AU57" s="213"/>
      <c r="AV57" s="246"/>
      <c r="AW57" s="247"/>
      <c r="AX57" s="247"/>
      <c r="AY57" s="247"/>
      <c r="AZ57" s="212" t="s">
        <v>23</v>
      </c>
      <c r="BA57" s="213"/>
      <c r="BB57" s="216" t="str">
        <f>IF(AE57="新２号",CZ23,IF(AE57="新３号",CZ24," "))</f>
        <v xml:space="preserve"> </v>
      </c>
      <c r="BC57" s="217"/>
      <c r="BD57" s="217"/>
      <c r="BE57" s="217"/>
      <c r="BF57" s="217"/>
      <c r="BG57" s="217"/>
      <c r="BH57" s="217"/>
      <c r="BI57" s="217"/>
      <c r="BJ57" s="212" t="s">
        <v>1</v>
      </c>
      <c r="BK57" s="213"/>
      <c r="BL57" s="216">
        <f t="shared" ref="BL57" si="41">AV57*450</f>
        <v>0</v>
      </c>
      <c r="BM57" s="217"/>
      <c r="BN57" s="217"/>
      <c r="BO57" s="217"/>
      <c r="BP57" s="217"/>
      <c r="BQ57" s="217"/>
      <c r="BR57" s="217"/>
      <c r="BS57" s="217"/>
      <c r="BT57" s="212" t="s">
        <v>1</v>
      </c>
      <c r="BU57" s="213"/>
      <c r="BV57" s="216">
        <f>MIN(BB57,BL57)</f>
        <v>0</v>
      </c>
      <c r="BW57" s="217"/>
      <c r="BX57" s="217"/>
      <c r="BY57" s="217"/>
      <c r="BZ57" s="217"/>
      <c r="CA57" s="217"/>
      <c r="CB57" s="217"/>
      <c r="CC57" s="217"/>
      <c r="CD57" s="212" t="s">
        <v>1</v>
      </c>
      <c r="CE57" s="213"/>
      <c r="CF57" s="216">
        <f>MIN(AL57,BV57)</f>
        <v>0</v>
      </c>
      <c r="CG57" s="217"/>
      <c r="CH57" s="217"/>
      <c r="CI57" s="217"/>
      <c r="CJ57" s="217"/>
      <c r="CK57" s="217"/>
      <c r="CL57" s="217"/>
      <c r="CM57" s="217"/>
      <c r="CN57" s="217"/>
      <c r="CO57" s="217"/>
      <c r="CP57" s="217"/>
      <c r="CQ57" s="217"/>
      <c r="CR57" s="212" t="s">
        <v>1</v>
      </c>
      <c r="CS57" s="213"/>
    </row>
    <row r="58" spans="1:99" s="2" customFormat="1" ht="24.95" customHeight="1">
      <c r="A58" s="3"/>
      <c r="B58" s="236"/>
      <c r="C58" s="215"/>
      <c r="D58" s="220"/>
      <c r="E58" s="221"/>
      <c r="F58" s="221"/>
      <c r="G58" s="221"/>
      <c r="H58" s="221"/>
      <c r="I58" s="221"/>
      <c r="J58" s="221"/>
      <c r="K58" s="221"/>
      <c r="L58" s="221"/>
      <c r="M58" s="221"/>
      <c r="N58" s="221"/>
      <c r="O58" s="221"/>
      <c r="P58" s="221"/>
      <c r="Q58" s="221"/>
      <c r="R58" s="221"/>
      <c r="S58" s="222"/>
      <c r="T58" s="243"/>
      <c r="U58" s="244"/>
      <c r="V58" s="244"/>
      <c r="W58" s="244"/>
      <c r="X58" s="244"/>
      <c r="Y58" s="244"/>
      <c r="Z58" s="244"/>
      <c r="AA58" s="244"/>
      <c r="AB58" s="244"/>
      <c r="AC58" s="244"/>
      <c r="AD58" s="245"/>
      <c r="AE58" s="249"/>
      <c r="AF58" s="98"/>
      <c r="AG58" s="98"/>
      <c r="AH58" s="98"/>
      <c r="AI58" s="98"/>
      <c r="AJ58" s="98"/>
      <c r="AK58" s="250"/>
      <c r="AL58" s="253"/>
      <c r="AM58" s="254"/>
      <c r="AN58" s="254"/>
      <c r="AO58" s="254"/>
      <c r="AP58" s="254"/>
      <c r="AQ58" s="254"/>
      <c r="AR58" s="254"/>
      <c r="AS58" s="254"/>
      <c r="AT58" s="214"/>
      <c r="AU58" s="215"/>
      <c r="AV58" s="249"/>
      <c r="AW58" s="98"/>
      <c r="AX58" s="98"/>
      <c r="AY58" s="98"/>
      <c r="AZ58" s="214"/>
      <c r="BA58" s="215"/>
      <c r="BB58" s="218"/>
      <c r="BC58" s="219"/>
      <c r="BD58" s="219"/>
      <c r="BE58" s="219"/>
      <c r="BF58" s="219"/>
      <c r="BG58" s="219"/>
      <c r="BH58" s="219"/>
      <c r="BI58" s="219"/>
      <c r="BJ58" s="214"/>
      <c r="BK58" s="215"/>
      <c r="BL58" s="218"/>
      <c r="BM58" s="219"/>
      <c r="BN58" s="219"/>
      <c r="BO58" s="219"/>
      <c r="BP58" s="219"/>
      <c r="BQ58" s="219"/>
      <c r="BR58" s="219"/>
      <c r="BS58" s="219"/>
      <c r="BT58" s="214"/>
      <c r="BU58" s="215"/>
      <c r="BV58" s="218"/>
      <c r="BW58" s="219"/>
      <c r="BX58" s="219"/>
      <c r="BY58" s="219"/>
      <c r="BZ58" s="219"/>
      <c r="CA58" s="219"/>
      <c r="CB58" s="219"/>
      <c r="CC58" s="219"/>
      <c r="CD58" s="214"/>
      <c r="CE58" s="215"/>
      <c r="CF58" s="218"/>
      <c r="CG58" s="219"/>
      <c r="CH58" s="219"/>
      <c r="CI58" s="219"/>
      <c r="CJ58" s="219"/>
      <c r="CK58" s="219"/>
      <c r="CL58" s="219"/>
      <c r="CM58" s="219"/>
      <c r="CN58" s="219"/>
      <c r="CO58" s="219"/>
      <c r="CP58" s="219"/>
      <c r="CQ58" s="219"/>
      <c r="CR58" s="214"/>
      <c r="CS58" s="215"/>
    </row>
    <row r="59" spans="1:99" s="2" customFormat="1" ht="15" customHeight="1">
      <c r="A59" s="3"/>
      <c r="B59" s="235">
        <v>80</v>
      </c>
      <c r="C59" s="213"/>
      <c r="D59" s="237"/>
      <c r="E59" s="238"/>
      <c r="F59" s="238"/>
      <c r="G59" s="238"/>
      <c r="H59" s="238"/>
      <c r="I59" s="238"/>
      <c r="J59" s="238"/>
      <c r="K59" s="238"/>
      <c r="L59" s="238"/>
      <c r="M59" s="238"/>
      <c r="N59" s="238"/>
      <c r="O59" s="238"/>
      <c r="P59" s="238"/>
      <c r="Q59" s="238"/>
      <c r="R59" s="238"/>
      <c r="S59" s="239"/>
      <c r="T59" s="240" t="s">
        <v>7</v>
      </c>
      <c r="U59" s="241"/>
      <c r="V59" s="241"/>
      <c r="W59" s="241"/>
      <c r="X59" s="241"/>
      <c r="Y59" s="241"/>
      <c r="Z59" s="241"/>
      <c r="AA59" s="241"/>
      <c r="AB59" s="241"/>
      <c r="AC59" s="241"/>
      <c r="AD59" s="242"/>
      <c r="AE59" s="246"/>
      <c r="AF59" s="247"/>
      <c r="AG59" s="247"/>
      <c r="AH59" s="247"/>
      <c r="AI59" s="247"/>
      <c r="AJ59" s="247"/>
      <c r="AK59" s="248"/>
      <c r="AL59" s="251"/>
      <c r="AM59" s="252"/>
      <c r="AN59" s="252"/>
      <c r="AO59" s="252"/>
      <c r="AP59" s="252"/>
      <c r="AQ59" s="252"/>
      <c r="AR59" s="252"/>
      <c r="AS59" s="252"/>
      <c r="AT59" s="212" t="s">
        <v>1</v>
      </c>
      <c r="AU59" s="213"/>
      <c r="AV59" s="246"/>
      <c r="AW59" s="247"/>
      <c r="AX59" s="247"/>
      <c r="AY59" s="247"/>
      <c r="AZ59" s="212" t="s">
        <v>23</v>
      </c>
      <c r="BA59" s="213"/>
      <c r="BB59" s="216" t="str">
        <f>IF(AE59="新２号",CZ23,IF(AE59="新３号",CZ24," "))</f>
        <v xml:space="preserve"> </v>
      </c>
      <c r="BC59" s="217"/>
      <c r="BD59" s="217"/>
      <c r="BE59" s="217"/>
      <c r="BF59" s="217"/>
      <c r="BG59" s="217"/>
      <c r="BH59" s="217"/>
      <c r="BI59" s="217"/>
      <c r="BJ59" s="212" t="s">
        <v>1</v>
      </c>
      <c r="BK59" s="213"/>
      <c r="BL59" s="216">
        <f t="shared" ref="BL59" si="42">AV59*450</f>
        <v>0</v>
      </c>
      <c r="BM59" s="217"/>
      <c r="BN59" s="217"/>
      <c r="BO59" s="217"/>
      <c r="BP59" s="217"/>
      <c r="BQ59" s="217"/>
      <c r="BR59" s="217"/>
      <c r="BS59" s="217"/>
      <c r="BT59" s="212" t="s">
        <v>1</v>
      </c>
      <c r="BU59" s="213"/>
      <c r="BV59" s="216">
        <f>MIN(BB59,BL59)</f>
        <v>0</v>
      </c>
      <c r="BW59" s="217"/>
      <c r="BX59" s="217"/>
      <c r="BY59" s="217"/>
      <c r="BZ59" s="217"/>
      <c r="CA59" s="217"/>
      <c r="CB59" s="217"/>
      <c r="CC59" s="217"/>
      <c r="CD59" s="212" t="s">
        <v>1</v>
      </c>
      <c r="CE59" s="213"/>
      <c r="CF59" s="216">
        <f>MIN(AL59,BV59)</f>
        <v>0</v>
      </c>
      <c r="CG59" s="217"/>
      <c r="CH59" s="217"/>
      <c r="CI59" s="217"/>
      <c r="CJ59" s="217"/>
      <c r="CK59" s="217"/>
      <c r="CL59" s="217"/>
      <c r="CM59" s="217"/>
      <c r="CN59" s="217"/>
      <c r="CO59" s="217"/>
      <c r="CP59" s="217"/>
      <c r="CQ59" s="217"/>
      <c r="CR59" s="212" t="s">
        <v>1</v>
      </c>
      <c r="CS59" s="213"/>
    </row>
    <row r="60" spans="1:99" s="2" customFormat="1" ht="24.95" customHeight="1" thickBot="1">
      <c r="A60" s="3"/>
      <c r="B60" s="236"/>
      <c r="C60" s="215"/>
      <c r="D60" s="220"/>
      <c r="E60" s="221"/>
      <c r="F60" s="221"/>
      <c r="G60" s="221"/>
      <c r="H60" s="221"/>
      <c r="I60" s="221"/>
      <c r="J60" s="221"/>
      <c r="K60" s="221"/>
      <c r="L60" s="221"/>
      <c r="M60" s="221"/>
      <c r="N60" s="221"/>
      <c r="O60" s="221"/>
      <c r="P60" s="221"/>
      <c r="Q60" s="221"/>
      <c r="R60" s="221"/>
      <c r="S60" s="222"/>
      <c r="T60" s="243"/>
      <c r="U60" s="244"/>
      <c r="V60" s="244"/>
      <c r="W60" s="244"/>
      <c r="X60" s="244"/>
      <c r="Y60" s="244"/>
      <c r="Z60" s="244"/>
      <c r="AA60" s="244"/>
      <c r="AB60" s="244"/>
      <c r="AC60" s="244"/>
      <c r="AD60" s="245"/>
      <c r="AE60" s="249"/>
      <c r="AF60" s="98"/>
      <c r="AG60" s="98"/>
      <c r="AH60" s="98"/>
      <c r="AI60" s="98"/>
      <c r="AJ60" s="98"/>
      <c r="AK60" s="250"/>
      <c r="AL60" s="253"/>
      <c r="AM60" s="254"/>
      <c r="AN60" s="254"/>
      <c r="AO60" s="254"/>
      <c r="AP60" s="254"/>
      <c r="AQ60" s="254"/>
      <c r="AR60" s="254"/>
      <c r="AS60" s="254"/>
      <c r="AT60" s="214"/>
      <c r="AU60" s="215"/>
      <c r="AV60" s="249"/>
      <c r="AW60" s="98"/>
      <c r="AX60" s="98"/>
      <c r="AY60" s="98"/>
      <c r="AZ60" s="214"/>
      <c r="BA60" s="215"/>
      <c r="BB60" s="218"/>
      <c r="BC60" s="219"/>
      <c r="BD60" s="219"/>
      <c r="BE60" s="219"/>
      <c r="BF60" s="219"/>
      <c r="BG60" s="219"/>
      <c r="BH60" s="219"/>
      <c r="BI60" s="219"/>
      <c r="BJ60" s="214"/>
      <c r="BK60" s="215"/>
      <c r="BL60" s="218"/>
      <c r="BM60" s="219"/>
      <c r="BN60" s="219"/>
      <c r="BO60" s="219"/>
      <c r="BP60" s="219"/>
      <c r="BQ60" s="219"/>
      <c r="BR60" s="219"/>
      <c r="BS60" s="219"/>
      <c r="BT60" s="214"/>
      <c r="BU60" s="215"/>
      <c r="BV60" s="255"/>
      <c r="BW60" s="256"/>
      <c r="BX60" s="256"/>
      <c r="BY60" s="256"/>
      <c r="BZ60" s="256"/>
      <c r="CA60" s="256"/>
      <c r="CB60" s="256"/>
      <c r="CC60" s="256"/>
      <c r="CD60" s="257"/>
      <c r="CE60" s="258"/>
      <c r="CF60" s="255"/>
      <c r="CG60" s="256"/>
      <c r="CH60" s="256"/>
      <c r="CI60" s="256"/>
      <c r="CJ60" s="256"/>
      <c r="CK60" s="256"/>
      <c r="CL60" s="256"/>
      <c r="CM60" s="256"/>
      <c r="CN60" s="256"/>
      <c r="CO60" s="256"/>
      <c r="CP60" s="256"/>
      <c r="CQ60" s="256"/>
      <c r="CR60" s="257"/>
      <c r="CS60" s="258"/>
    </row>
    <row r="61" spans="1:99" s="14" customFormat="1" ht="20.100000000000001" customHeight="1" thickTop="1">
      <c r="A61" s="13"/>
      <c r="B61" s="15"/>
      <c r="C61" s="15"/>
      <c r="D61" s="16"/>
      <c r="E61" s="16"/>
      <c r="F61" s="17"/>
      <c r="G61" s="17"/>
      <c r="H61" s="17"/>
      <c r="I61" s="17"/>
      <c r="J61" s="17"/>
      <c r="K61" s="17"/>
      <c r="L61" s="17"/>
      <c r="M61" s="17"/>
      <c r="N61" s="17"/>
      <c r="O61" s="17"/>
      <c r="P61" s="17"/>
      <c r="Q61" s="17"/>
      <c r="R61" s="17"/>
      <c r="S61" s="17"/>
      <c r="T61" s="15"/>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223" t="s">
        <v>52</v>
      </c>
      <c r="BW61" s="224"/>
      <c r="BX61" s="224"/>
      <c r="BY61" s="224"/>
      <c r="BZ61" s="224"/>
      <c r="CA61" s="224"/>
      <c r="CB61" s="224"/>
      <c r="CC61" s="224"/>
      <c r="CD61" s="224"/>
      <c r="CE61" s="224"/>
      <c r="CF61" s="227">
        <f>SUM(CF21:CQ60)</f>
        <v>0</v>
      </c>
      <c r="CG61" s="228"/>
      <c r="CH61" s="228"/>
      <c r="CI61" s="228"/>
      <c r="CJ61" s="228"/>
      <c r="CK61" s="228"/>
      <c r="CL61" s="228"/>
      <c r="CM61" s="228"/>
      <c r="CN61" s="228"/>
      <c r="CO61" s="228"/>
      <c r="CP61" s="228"/>
      <c r="CQ61" s="228"/>
      <c r="CR61" s="231" t="s">
        <v>1</v>
      </c>
      <c r="CS61" s="232"/>
      <c r="CT61" s="17"/>
      <c r="CU61" s="17"/>
    </row>
    <row r="62" spans="1:99" s="4" customFormat="1" ht="20.100000000000001" customHeight="1" thickBot="1">
      <c r="A62" s="18"/>
      <c r="B62" s="19"/>
      <c r="C62" s="19"/>
      <c r="D62" s="20"/>
      <c r="E62" s="21"/>
      <c r="F62" s="21"/>
      <c r="G62" s="21"/>
      <c r="H62" s="21"/>
      <c r="I62" s="21"/>
      <c r="J62" s="21"/>
      <c r="K62" s="21"/>
      <c r="L62" s="21"/>
      <c r="M62" s="21"/>
      <c r="N62" s="21"/>
      <c r="O62" s="21"/>
      <c r="P62" s="21"/>
      <c r="Q62" s="21"/>
      <c r="R62" s="21"/>
      <c r="S62" s="21"/>
      <c r="T62" s="19"/>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25"/>
      <c r="BW62" s="226"/>
      <c r="BX62" s="226"/>
      <c r="BY62" s="226"/>
      <c r="BZ62" s="226"/>
      <c r="CA62" s="226"/>
      <c r="CB62" s="226"/>
      <c r="CC62" s="226"/>
      <c r="CD62" s="226"/>
      <c r="CE62" s="226"/>
      <c r="CF62" s="229"/>
      <c r="CG62" s="230"/>
      <c r="CH62" s="230"/>
      <c r="CI62" s="230"/>
      <c r="CJ62" s="230"/>
      <c r="CK62" s="230"/>
      <c r="CL62" s="230"/>
      <c r="CM62" s="230"/>
      <c r="CN62" s="230"/>
      <c r="CO62" s="230"/>
      <c r="CP62" s="230"/>
      <c r="CQ62" s="230"/>
      <c r="CR62" s="233"/>
      <c r="CS62" s="234"/>
      <c r="CT62" s="21"/>
      <c r="CU62" s="21"/>
    </row>
    <row r="63" spans="1:99" s="12" customFormat="1" ht="13.5" customHeight="1" thickTop="1">
      <c r="A63" s="22"/>
      <c r="B63" s="19"/>
      <c r="C63" s="19"/>
      <c r="D63" s="20"/>
      <c r="E63" s="21"/>
      <c r="F63" s="21"/>
      <c r="G63" s="21"/>
      <c r="H63" s="21"/>
      <c r="I63" s="21"/>
      <c r="J63" s="21"/>
      <c r="K63" s="21"/>
      <c r="L63" s="21"/>
      <c r="M63" s="21"/>
      <c r="N63" s="21"/>
      <c r="O63" s="21"/>
      <c r="P63" s="21"/>
      <c r="Q63" s="21"/>
      <c r="R63" s="21"/>
      <c r="S63" s="21"/>
      <c r="T63" s="19"/>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row>
  </sheetData>
  <sheetProtection sheet="1" formatCells="0"/>
  <mergeCells count="391">
    <mergeCell ref="BV61:CE62"/>
    <mergeCell ref="CF61:CQ62"/>
    <mergeCell ref="CR61:CS62"/>
    <mergeCell ref="BT59:BU60"/>
    <mergeCell ref="BV59:CC60"/>
    <mergeCell ref="CD59:CE60"/>
    <mergeCell ref="CF59:CQ60"/>
    <mergeCell ref="CR59:CS60"/>
    <mergeCell ref="D60:S60"/>
    <mergeCell ref="AT59:AU60"/>
    <mergeCell ref="AV59:AY60"/>
    <mergeCell ref="AZ59:BA60"/>
    <mergeCell ref="BB59:BI60"/>
    <mergeCell ref="BJ59:BK60"/>
    <mergeCell ref="BL59:BS60"/>
    <mergeCell ref="BV57:CC58"/>
    <mergeCell ref="CD57:CE58"/>
    <mergeCell ref="CF57:CQ58"/>
    <mergeCell ref="CR57:CS58"/>
    <mergeCell ref="D58:S58"/>
    <mergeCell ref="B59:C60"/>
    <mergeCell ref="D59:S59"/>
    <mergeCell ref="T59:AD60"/>
    <mergeCell ref="AE59:AK60"/>
    <mergeCell ref="AL59:AS60"/>
    <mergeCell ref="AV57:AY58"/>
    <mergeCell ref="AZ57:BA58"/>
    <mergeCell ref="BB57:BI58"/>
    <mergeCell ref="BJ57:BK58"/>
    <mergeCell ref="BL57:BS58"/>
    <mergeCell ref="BT57:BU58"/>
    <mergeCell ref="B57:C58"/>
    <mergeCell ref="D57:S57"/>
    <mergeCell ref="T57:AD58"/>
    <mergeCell ref="AE57:AK58"/>
    <mergeCell ref="AL57:AS58"/>
    <mergeCell ref="AT57:AU58"/>
    <mergeCell ref="CD55:CE56"/>
    <mergeCell ref="CF55:CQ56"/>
    <mergeCell ref="CR55:CS56"/>
    <mergeCell ref="D56:S56"/>
    <mergeCell ref="AT55:AU56"/>
    <mergeCell ref="AV55:AY56"/>
    <mergeCell ref="AZ55:BA56"/>
    <mergeCell ref="BB55:BI56"/>
    <mergeCell ref="BJ55:BK56"/>
    <mergeCell ref="BL55:BS56"/>
    <mergeCell ref="BV53:CC54"/>
    <mergeCell ref="CD53:CE54"/>
    <mergeCell ref="CF53:CQ54"/>
    <mergeCell ref="CR53:CS54"/>
    <mergeCell ref="D54:S54"/>
    <mergeCell ref="B55:C56"/>
    <mergeCell ref="D55:S55"/>
    <mergeCell ref="T55:AD56"/>
    <mergeCell ref="AE55:AK56"/>
    <mergeCell ref="AL55:AS56"/>
    <mergeCell ref="AV53:AY54"/>
    <mergeCell ref="AZ53:BA54"/>
    <mergeCell ref="BB53:BI54"/>
    <mergeCell ref="BJ53:BK54"/>
    <mergeCell ref="BL53:BS54"/>
    <mergeCell ref="BT53:BU54"/>
    <mergeCell ref="B53:C54"/>
    <mergeCell ref="D53:S53"/>
    <mergeCell ref="T53:AD54"/>
    <mergeCell ref="AE53:AK54"/>
    <mergeCell ref="AL53:AS54"/>
    <mergeCell ref="AT53:AU54"/>
    <mergeCell ref="BT55:BU56"/>
    <mergeCell ref="BV55:CC56"/>
    <mergeCell ref="CD51:CE52"/>
    <mergeCell ref="CF51:CQ52"/>
    <mergeCell ref="CR51:CS52"/>
    <mergeCell ref="D52:S52"/>
    <mergeCell ref="AT51:AU52"/>
    <mergeCell ref="AV51:AY52"/>
    <mergeCell ref="AZ51:BA52"/>
    <mergeCell ref="BB51:BI52"/>
    <mergeCell ref="BJ51:BK52"/>
    <mergeCell ref="BL51:BS52"/>
    <mergeCell ref="BV49:CC50"/>
    <mergeCell ref="CD49:CE50"/>
    <mergeCell ref="CF49:CQ50"/>
    <mergeCell ref="CR49:CS50"/>
    <mergeCell ref="D50:S50"/>
    <mergeCell ref="B51:C52"/>
    <mergeCell ref="D51:S51"/>
    <mergeCell ref="T51:AD52"/>
    <mergeCell ref="AE51:AK52"/>
    <mergeCell ref="AL51:AS52"/>
    <mergeCell ref="AV49:AY50"/>
    <mergeCell ref="AZ49:BA50"/>
    <mergeCell ref="BB49:BI50"/>
    <mergeCell ref="BJ49:BK50"/>
    <mergeCell ref="BL49:BS50"/>
    <mergeCell ref="BT49:BU50"/>
    <mergeCell ref="B49:C50"/>
    <mergeCell ref="D49:S49"/>
    <mergeCell ref="T49:AD50"/>
    <mergeCell ref="AE49:AK50"/>
    <mergeCell ref="AL49:AS50"/>
    <mergeCell ref="AT49:AU50"/>
    <mergeCell ref="BT51:BU52"/>
    <mergeCell ref="BV51:CC52"/>
    <mergeCell ref="CD47:CE48"/>
    <mergeCell ref="CF47:CQ48"/>
    <mergeCell ref="CR47:CS48"/>
    <mergeCell ref="D48:S48"/>
    <mergeCell ref="AT47:AU48"/>
    <mergeCell ref="AV47:AY48"/>
    <mergeCell ref="AZ47:BA48"/>
    <mergeCell ref="BB47:BI48"/>
    <mergeCell ref="BJ47:BK48"/>
    <mergeCell ref="BL47:BS48"/>
    <mergeCell ref="BV45:CC46"/>
    <mergeCell ref="CD45:CE46"/>
    <mergeCell ref="CF45:CQ46"/>
    <mergeCell ref="CR45:CS46"/>
    <mergeCell ref="D46:S46"/>
    <mergeCell ref="B47:C48"/>
    <mergeCell ref="D47:S47"/>
    <mergeCell ref="T47:AD48"/>
    <mergeCell ref="AE47:AK48"/>
    <mergeCell ref="AL47:AS48"/>
    <mergeCell ref="AV45:AY46"/>
    <mergeCell ref="AZ45:BA46"/>
    <mergeCell ref="BB45:BI46"/>
    <mergeCell ref="BJ45:BK46"/>
    <mergeCell ref="BL45:BS46"/>
    <mergeCell ref="BT45:BU46"/>
    <mergeCell ref="B45:C46"/>
    <mergeCell ref="D45:S45"/>
    <mergeCell ref="T45:AD46"/>
    <mergeCell ref="AE45:AK46"/>
    <mergeCell ref="AL45:AS46"/>
    <mergeCell ref="AT45:AU46"/>
    <mergeCell ref="BT47:BU48"/>
    <mergeCell ref="BV47:CC48"/>
    <mergeCell ref="CD43:CE44"/>
    <mergeCell ref="CF43:CQ44"/>
    <mergeCell ref="CR43:CS44"/>
    <mergeCell ref="D44:S44"/>
    <mergeCell ref="AT43:AU44"/>
    <mergeCell ref="AV43:AY44"/>
    <mergeCell ref="AZ43:BA44"/>
    <mergeCell ref="BB43:BI44"/>
    <mergeCell ref="BJ43:BK44"/>
    <mergeCell ref="BL43:BS44"/>
    <mergeCell ref="BV41:CC42"/>
    <mergeCell ref="CD41:CE42"/>
    <mergeCell ref="CF41:CQ42"/>
    <mergeCell ref="CR41:CS42"/>
    <mergeCell ref="D42:S42"/>
    <mergeCell ref="B43:C44"/>
    <mergeCell ref="D43:S43"/>
    <mergeCell ref="T43:AD44"/>
    <mergeCell ref="AE43:AK44"/>
    <mergeCell ref="AL43:AS44"/>
    <mergeCell ref="AV41:AY42"/>
    <mergeCell ref="AZ41:BA42"/>
    <mergeCell ref="BB41:BI42"/>
    <mergeCell ref="BJ41:BK42"/>
    <mergeCell ref="BL41:BS42"/>
    <mergeCell ref="BT41:BU42"/>
    <mergeCell ref="B41:C42"/>
    <mergeCell ref="D41:S41"/>
    <mergeCell ref="T41:AD42"/>
    <mergeCell ref="AE41:AK42"/>
    <mergeCell ref="AL41:AS42"/>
    <mergeCell ref="AT41:AU42"/>
    <mergeCell ref="BT43:BU44"/>
    <mergeCell ref="BV43:CC44"/>
    <mergeCell ref="CD39:CE40"/>
    <mergeCell ref="CF39:CQ40"/>
    <mergeCell ref="CR39:CS40"/>
    <mergeCell ref="D40:S40"/>
    <mergeCell ref="AT39:AU40"/>
    <mergeCell ref="AV39:AY40"/>
    <mergeCell ref="AZ39:BA40"/>
    <mergeCell ref="BB39:BI40"/>
    <mergeCell ref="BJ39:BK40"/>
    <mergeCell ref="BL39:BS40"/>
    <mergeCell ref="BV37:CC38"/>
    <mergeCell ref="CD37:CE38"/>
    <mergeCell ref="CF37:CQ38"/>
    <mergeCell ref="CR37:CS38"/>
    <mergeCell ref="D38:S38"/>
    <mergeCell ref="B39:C40"/>
    <mergeCell ref="D39:S39"/>
    <mergeCell ref="T39:AD40"/>
    <mergeCell ref="AE39:AK40"/>
    <mergeCell ref="AL39:AS40"/>
    <mergeCell ref="AV37:AY38"/>
    <mergeCell ref="AZ37:BA38"/>
    <mergeCell ref="BB37:BI38"/>
    <mergeCell ref="BJ37:BK38"/>
    <mergeCell ref="BL37:BS38"/>
    <mergeCell ref="BT37:BU38"/>
    <mergeCell ref="B37:C38"/>
    <mergeCell ref="D37:S37"/>
    <mergeCell ref="T37:AD38"/>
    <mergeCell ref="AE37:AK38"/>
    <mergeCell ref="AL37:AS38"/>
    <mergeCell ref="AT37:AU38"/>
    <mergeCell ref="BT39:BU40"/>
    <mergeCell ref="BV39:CC40"/>
    <mergeCell ref="CD35:CE36"/>
    <mergeCell ref="CF35:CQ36"/>
    <mergeCell ref="CR35:CS36"/>
    <mergeCell ref="D36:S36"/>
    <mergeCell ref="AT35:AU36"/>
    <mergeCell ref="AV35:AY36"/>
    <mergeCell ref="AZ35:BA36"/>
    <mergeCell ref="BB35:BI36"/>
    <mergeCell ref="BJ35:BK36"/>
    <mergeCell ref="BL35:BS36"/>
    <mergeCell ref="BV33:CC34"/>
    <mergeCell ref="CD33:CE34"/>
    <mergeCell ref="CF33:CQ34"/>
    <mergeCell ref="CR33:CS34"/>
    <mergeCell ref="D34:S34"/>
    <mergeCell ref="B35:C36"/>
    <mergeCell ref="D35:S35"/>
    <mergeCell ref="T35:AD36"/>
    <mergeCell ref="AE35:AK36"/>
    <mergeCell ref="AL35:AS36"/>
    <mergeCell ref="AV33:AY34"/>
    <mergeCell ref="AZ33:BA34"/>
    <mergeCell ref="BB33:BI34"/>
    <mergeCell ref="BJ33:BK34"/>
    <mergeCell ref="BL33:BS34"/>
    <mergeCell ref="BT33:BU34"/>
    <mergeCell ref="B33:C34"/>
    <mergeCell ref="D33:S33"/>
    <mergeCell ref="T33:AD34"/>
    <mergeCell ref="AE33:AK34"/>
    <mergeCell ref="AL33:AS34"/>
    <mergeCell ref="AT33:AU34"/>
    <mergeCell ref="BT35:BU36"/>
    <mergeCell ref="BV35:CC36"/>
    <mergeCell ref="CD31:CE32"/>
    <mergeCell ref="CF31:CQ32"/>
    <mergeCell ref="CR31:CS32"/>
    <mergeCell ref="D32:S32"/>
    <mergeCell ref="AT31:AU32"/>
    <mergeCell ref="AV31:AY32"/>
    <mergeCell ref="AZ31:BA32"/>
    <mergeCell ref="BB31:BI32"/>
    <mergeCell ref="BJ31:BK32"/>
    <mergeCell ref="BL31:BS32"/>
    <mergeCell ref="BV29:CC30"/>
    <mergeCell ref="CD29:CE30"/>
    <mergeCell ref="CF29:CQ30"/>
    <mergeCell ref="CR29:CS30"/>
    <mergeCell ref="D30:S30"/>
    <mergeCell ref="B31:C32"/>
    <mergeCell ref="D31:S31"/>
    <mergeCell ref="T31:AD32"/>
    <mergeCell ref="AE31:AK32"/>
    <mergeCell ref="AL31:AS32"/>
    <mergeCell ref="AV29:AY30"/>
    <mergeCell ref="AZ29:BA30"/>
    <mergeCell ref="BB29:BI30"/>
    <mergeCell ref="BJ29:BK30"/>
    <mergeCell ref="BL29:BS30"/>
    <mergeCell ref="BT29:BU30"/>
    <mergeCell ref="B29:C30"/>
    <mergeCell ref="D29:S29"/>
    <mergeCell ref="T29:AD30"/>
    <mergeCell ref="AE29:AK30"/>
    <mergeCell ref="AL29:AS30"/>
    <mergeCell ref="AT29:AU30"/>
    <mergeCell ref="BT31:BU32"/>
    <mergeCell ref="BV31:CC32"/>
    <mergeCell ref="CD27:CE28"/>
    <mergeCell ref="CF27:CQ28"/>
    <mergeCell ref="CR27:CS28"/>
    <mergeCell ref="D28:S28"/>
    <mergeCell ref="AT27:AU28"/>
    <mergeCell ref="AV27:AY28"/>
    <mergeCell ref="AZ27:BA28"/>
    <mergeCell ref="BB27:BI28"/>
    <mergeCell ref="BJ27:BK28"/>
    <mergeCell ref="BL27:BS28"/>
    <mergeCell ref="BV25:CC26"/>
    <mergeCell ref="CD25:CE26"/>
    <mergeCell ref="CF25:CQ26"/>
    <mergeCell ref="CR25:CS26"/>
    <mergeCell ref="D26:S26"/>
    <mergeCell ref="B27:C28"/>
    <mergeCell ref="D27:S27"/>
    <mergeCell ref="T27:AD28"/>
    <mergeCell ref="AE27:AK28"/>
    <mergeCell ref="AL27:AS28"/>
    <mergeCell ref="AV25:AY26"/>
    <mergeCell ref="AZ25:BA26"/>
    <mergeCell ref="BB25:BI26"/>
    <mergeCell ref="BJ25:BK26"/>
    <mergeCell ref="BL25:BS26"/>
    <mergeCell ref="BT25:BU26"/>
    <mergeCell ref="B25:C26"/>
    <mergeCell ref="D25:S25"/>
    <mergeCell ref="T25:AD26"/>
    <mergeCell ref="AE25:AK26"/>
    <mergeCell ref="AL25:AS26"/>
    <mergeCell ref="AT25:AU26"/>
    <mergeCell ref="BT27:BU28"/>
    <mergeCell ref="BV27:CC28"/>
    <mergeCell ref="CR23:CS24"/>
    <mergeCell ref="CZ23:DC23"/>
    <mergeCell ref="D24:S24"/>
    <mergeCell ref="CZ24:DC24"/>
    <mergeCell ref="AV23:AY24"/>
    <mergeCell ref="AZ23:BA24"/>
    <mergeCell ref="BB23:BI24"/>
    <mergeCell ref="BJ23:BK24"/>
    <mergeCell ref="BL23:BS24"/>
    <mergeCell ref="BT23:BU24"/>
    <mergeCell ref="B23:C24"/>
    <mergeCell ref="D23:S23"/>
    <mergeCell ref="T23:AD24"/>
    <mergeCell ref="AE23:AK24"/>
    <mergeCell ref="AL23:AS24"/>
    <mergeCell ref="AT23:AU24"/>
    <mergeCell ref="BV21:CC22"/>
    <mergeCell ref="CD21:CE22"/>
    <mergeCell ref="CF21:CQ22"/>
    <mergeCell ref="B21:C22"/>
    <mergeCell ref="BV23:CC24"/>
    <mergeCell ref="CD23:CE24"/>
    <mergeCell ref="CF23:CQ24"/>
    <mergeCell ref="CR21:CS22"/>
    <mergeCell ref="CZ21:DC21"/>
    <mergeCell ref="D22:S22"/>
    <mergeCell ref="CZ22:DC22"/>
    <mergeCell ref="AV21:AY22"/>
    <mergeCell ref="AZ21:BA22"/>
    <mergeCell ref="BB21:BI22"/>
    <mergeCell ref="BJ21:BK22"/>
    <mergeCell ref="BL21:BS22"/>
    <mergeCell ref="BT21:BU22"/>
    <mergeCell ref="D21:S21"/>
    <mergeCell ref="T21:AD22"/>
    <mergeCell ref="AE21:AK22"/>
    <mergeCell ref="AL21:AS22"/>
    <mergeCell ref="AT21:AU22"/>
    <mergeCell ref="D15:S20"/>
    <mergeCell ref="AL16:AU20"/>
    <mergeCell ref="AV16:BA20"/>
    <mergeCell ref="BB16:BK20"/>
    <mergeCell ref="BL16:BU20"/>
    <mergeCell ref="BV16:CE20"/>
    <mergeCell ref="B11:K12"/>
    <mergeCell ref="L11:AC11"/>
    <mergeCell ref="AD11:BR11"/>
    <mergeCell ref="L12:AW12"/>
    <mergeCell ref="AX12:BR12"/>
    <mergeCell ref="B14:C20"/>
    <mergeCell ref="D14:S14"/>
    <mergeCell ref="T14:AD20"/>
    <mergeCell ref="AE14:AK20"/>
    <mergeCell ref="AL14:BA15"/>
    <mergeCell ref="BO9:BY9"/>
    <mergeCell ref="BD5:BF5"/>
    <mergeCell ref="BO6:BY6"/>
    <mergeCell ref="BZ6:CS6"/>
    <mergeCell ref="BO7:BY7"/>
    <mergeCell ref="BZ7:CS7"/>
    <mergeCell ref="BB14:CE15"/>
    <mergeCell ref="CF14:CS20"/>
    <mergeCell ref="BZ9:CS9"/>
    <mergeCell ref="C8:G8"/>
    <mergeCell ref="H8:J8"/>
    <mergeCell ref="K8:L8"/>
    <mergeCell ref="M8:O8"/>
    <mergeCell ref="P8:Q8"/>
    <mergeCell ref="BZ1:CS1"/>
    <mergeCell ref="CG3:CI3"/>
    <mergeCell ref="CJ3:CN3"/>
    <mergeCell ref="CO3:CQ3"/>
    <mergeCell ref="A4:CS4"/>
    <mergeCell ref="AN5:AQ5"/>
    <mergeCell ref="AR5:AT5"/>
    <mergeCell ref="AU5:AW5"/>
    <mergeCell ref="AX5:AZ5"/>
    <mergeCell ref="BA5:BC5"/>
    <mergeCell ref="R8:T8"/>
    <mergeCell ref="U8:V8"/>
    <mergeCell ref="BO8:BY8"/>
    <mergeCell ref="BZ8:CS8"/>
  </mergeCells>
  <phoneticPr fontId="2"/>
  <dataValidations count="1">
    <dataValidation type="list" allowBlank="1" showInputMessage="1" showErrorMessage="1" sqref="AE21:AK60" xr:uid="{00000000-0002-0000-0400-000000000000}">
      <formula1>$CZ$21:$CZ$22</formula1>
    </dataValidation>
  </dataValidations>
  <printOptions horizontalCentered="1"/>
  <pageMargins left="0.70866141732283472" right="0.11811023622047245" top="0.55118110236220474" bottom="0.19685039370078741" header="0.31496062992125984" footer="0.31496062992125984"/>
  <pageSetup paperSize="9" scale="66" firstPageNumber="5" orientation="portrait" useFirstPageNumber="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U63"/>
  <sheetViews>
    <sheetView showZeros="0" view="pageBreakPreview" zoomScale="115" zoomScaleNormal="100" zoomScaleSheetLayoutView="115" workbookViewId="0">
      <selection activeCell="CG3" sqref="CG3:CI3"/>
    </sheetView>
  </sheetViews>
  <sheetFormatPr defaultColWidth="9" defaultRowHeight="14.25"/>
  <cols>
    <col min="1" max="104" width="1.25" style="1" customWidth="1"/>
    <col min="105" max="108" width="2.5" style="1" customWidth="1"/>
    <col min="109" max="163" width="1.125" style="1" customWidth="1"/>
    <col min="164" max="16384" width="9" style="1"/>
  </cols>
  <sheetData>
    <row r="1" spans="1:125" ht="20.100000000000001" customHeight="1">
      <c r="A1" s="3" t="s">
        <v>58</v>
      </c>
      <c r="BZ1" s="297" t="s">
        <v>38</v>
      </c>
      <c r="CA1" s="298"/>
      <c r="CB1" s="298"/>
      <c r="CC1" s="298"/>
      <c r="CD1" s="298"/>
      <c r="CE1" s="298"/>
      <c r="CF1" s="298"/>
      <c r="CG1" s="298"/>
      <c r="CH1" s="298"/>
      <c r="CI1" s="298"/>
      <c r="CJ1" s="298"/>
      <c r="CK1" s="298"/>
      <c r="CL1" s="298"/>
      <c r="CM1" s="298"/>
      <c r="CN1" s="298"/>
      <c r="CO1" s="298"/>
      <c r="CP1" s="298"/>
      <c r="CQ1" s="298"/>
      <c r="CR1" s="298"/>
      <c r="CS1" s="299"/>
      <c r="CT1" s="8"/>
      <c r="CU1" s="8"/>
      <c r="CV1" s="8"/>
      <c r="CW1" s="8"/>
      <c r="CX1" s="8"/>
    </row>
    <row r="2" spans="1:125" ht="12" customHeight="1">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CY2" s="8"/>
      <c r="CZ2" s="8"/>
      <c r="DA2" s="8"/>
      <c r="DB2" s="8"/>
      <c r="DC2" s="8"/>
      <c r="DD2" s="8"/>
      <c r="DE2" s="10"/>
      <c r="DF2" s="10"/>
      <c r="DG2" s="10"/>
      <c r="DH2" s="10"/>
      <c r="DI2" s="10"/>
      <c r="DJ2" s="10"/>
      <c r="DK2" s="10"/>
      <c r="DL2" s="10"/>
      <c r="DM2" s="10"/>
      <c r="DN2" s="10"/>
      <c r="DO2" s="10"/>
      <c r="DP2" s="8"/>
      <c r="DQ2" s="8"/>
      <c r="DR2" s="8"/>
      <c r="DS2" s="8"/>
      <c r="DT2" s="8"/>
      <c r="DU2" s="8"/>
    </row>
    <row r="3" spans="1:125" ht="15" customHeight="1">
      <c r="CG3" s="318"/>
      <c r="CH3" s="319"/>
      <c r="CI3" s="320"/>
      <c r="CJ3" s="321" t="s">
        <v>5</v>
      </c>
      <c r="CK3" s="322"/>
      <c r="CL3" s="322"/>
      <c r="CM3" s="322"/>
      <c r="CN3" s="322"/>
      <c r="CO3" s="318">
        <v>5</v>
      </c>
      <c r="CP3" s="319"/>
      <c r="CQ3" s="320"/>
      <c r="CR3" s="1" t="s">
        <v>6</v>
      </c>
      <c r="CX3" s="8"/>
      <c r="CY3" s="8"/>
      <c r="CZ3" s="8"/>
      <c r="DA3" s="8"/>
      <c r="DB3" s="8"/>
      <c r="DC3" s="8"/>
      <c r="DD3" s="8"/>
      <c r="DE3" s="8"/>
      <c r="DF3" s="8"/>
      <c r="DG3" s="8"/>
      <c r="DH3" s="8"/>
      <c r="DI3" s="8"/>
      <c r="DJ3" s="8"/>
      <c r="DK3" s="8"/>
      <c r="DL3" s="8"/>
      <c r="DM3" s="8"/>
      <c r="DN3" s="8"/>
      <c r="DO3" s="8"/>
      <c r="DP3" s="8"/>
      <c r="DQ3" s="8"/>
      <c r="DR3" s="8"/>
      <c r="DS3" s="8"/>
      <c r="DT3" s="8"/>
    </row>
    <row r="4" spans="1:125" s="73" customFormat="1" ht="23.1" customHeight="1">
      <c r="A4" s="325" t="s">
        <v>82</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71"/>
      <c r="CU4" s="72"/>
      <c r="CV4" s="72"/>
      <c r="CW4" s="72"/>
      <c r="CX4" s="72"/>
    </row>
    <row r="5" spans="1:125" s="73" customFormat="1" ht="20.100000000000001" customHeight="1">
      <c r="A5" s="74"/>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2" t="s">
        <v>26</v>
      </c>
      <c r="AM5" s="82"/>
      <c r="AN5" s="332" t="str">
        <f>IF(預かり保育代理受領!P9="","",預かり保育代理受領!P9)</f>
        <v>令和</v>
      </c>
      <c r="AO5" s="332"/>
      <c r="AP5" s="332"/>
      <c r="AQ5" s="332"/>
      <c r="AR5" s="333">
        <f>預かり保育代理受領!T9</f>
        <v>0</v>
      </c>
      <c r="AS5" s="333"/>
      <c r="AT5" s="333"/>
      <c r="AU5" s="333" t="s">
        <v>25</v>
      </c>
      <c r="AV5" s="333"/>
      <c r="AW5" s="333"/>
      <c r="AX5" s="333">
        <f>預かり保育代理受領!Z9</f>
        <v>0</v>
      </c>
      <c r="AY5" s="333"/>
      <c r="AZ5" s="333"/>
      <c r="BA5" s="333" t="s">
        <v>24</v>
      </c>
      <c r="BB5" s="333"/>
      <c r="BC5" s="333"/>
      <c r="BD5" s="333" t="s">
        <v>27</v>
      </c>
      <c r="BE5" s="333"/>
      <c r="BF5" s="333"/>
      <c r="BG5" s="82" t="s">
        <v>28</v>
      </c>
      <c r="BH5" s="82"/>
      <c r="BI5" s="81"/>
      <c r="BJ5" s="81"/>
      <c r="BK5" s="81"/>
      <c r="BL5" s="81"/>
      <c r="BM5" s="81"/>
      <c r="BN5" s="81"/>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4"/>
      <c r="CT5" s="76"/>
      <c r="CU5" s="76"/>
      <c r="CV5" s="76"/>
      <c r="CW5" s="76"/>
      <c r="CX5" s="76"/>
      <c r="CY5" s="76"/>
      <c r="CZ5" s="76"/>
      <c r="DA5" s="76"/>
    </row>
    <row r="6" spans="1:125" s="73" customFormat="1" ht="15.95" hidden="1" customHeight="1">
      <c r="A6" s="74"/>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2"/>
      <c r="AN6" s="82"/>
      <c r="AO6" s="85"/>
      <c r="AP6" s="85"/>
      <c r="AQ6" s="85"/>
      <c r="AR6" s="85"/>
      <c r="AS6" s="86"/>
      <c r="AT6" s="86"/>
      <c r="AU6" s="86"/>
      <c r="AV6" s="86"/>
      <c r="AW6" s="86"/>
      <c r="AX6" s="86"/>
      <c r="AY6" s="86"/>
      <c r="AZ6" s="86"/>
      <c r="BA6" s="86"/>
      <c r="BB6" s="86"/>
      <c r="BC6" s="86"/>
      <c r="BD6" s="86"/>
      <c r="BE6" s="86"/>
      <c r="BF6" s="86"/>
      <c r="BG6" s="86"/>
      <c r="BH6" s="82"/>
      <c r="BI6" s="82"/>
      <c r="BJ6" s="81"/>
      <c r="BK6" s="81"/>
      <c r="BL6" s="81"/>
      <c r="BM6" s="81"/>
      <c r="BN6" s="81"/>
      <c r="BO6" s="334" t="s">
        <v>73</v>
      </c>
      <c r="BP6" s="334"/>
      <c r="BQ6" s="334"/>
      <c r="BR6" s="334"/>
      <c r="BS6" s="334"/>
      <c r="BT6" s="334"/>
      <c r="BU6" s="334"/>
      <c r="BV6" s="334"/>
      <c r="BW6" s="334"/>
      <c r="BX6" s="334"/>
      <c r="BY6" s="334"/>
      <c r="BZ6" s="335">
        <f>'内訳書（1枚目）'!BZ6:CS6</f>
        <v>0</v>
      </c>
      <c r="CA6" s="335"/>
      <c r="CB6" s="335"/>
      <c r="CC6" s="335"/>
      <c r="CD6" s="335"/>
      <c r="CE6" s="335"/>
      <c r="CF6" s="335"/>
      <c r="CG6" s="335"/>
      <c r="CH6" s="335"/>
      <c r="CI6" s="335"/>
      <c r="CJ6" s="335"/>
      <c r="CK6" s="335"/>
      <c r="CL6" s="335"/>
      <c r="CM6" s="335"/>
      <c r="CN6" s="335"/>
      <c r="CO6" s="335"/>
      <c r="CP6" s="335"/>
      <c r="CQ6" s="335"/>
      <c r="CR6" s="335"/>
      <c r="CS6" s="335"/>
      <c r="CT6" s="76"/>
      <c r="CU6" s="76"/>
      <c r="CV6" s="76"/>
      <c r="CW6" s="76"/>
      <c r="CX6" s="76"/>
      <c r="CY6" s="76"/>
      <c r="CZ6" s="76"/>
    </row>
    <row r="7" spans="1:125" s="73" customFormat="1" ht="15.95" hidden="1" customHeight="1">
      <c r="A7" s="74"/>
      <c r="B7" s="81" t="s">
        <v>80</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2"/>
      <c r="AN7" s="82"/>
      <c r="AO7" s="85"/>
      <c r="AP7" s="85"/>
      <c r="AQ7" s="85"/>
      <c r="AR7" s="85"/>
      <c r="AS7" s="86"/>
      <c r="AT7" s="86"/>
      <c r="AU7" s="86"/>
      <c r="AV7" s="86"/>
      <c r="AW7" s="86"/>
      <c r="AX7" s="86"/>
      <c r="AY7" s="86"/>
      <c r="AZ7" s="86"/>
      <c r="BA7" s="86"/>
      <c r="BB7" s="86"/>
      <c r="BC7" s="86"/>
      <c r="BD7" s="86"/>
      <c r="BE7" s="86"/>
      <c r="BF7" s="86"/>
      <c r="BG7" s="86"/>
      <c r="BH7" s="82"/>
      <c r="BI7" s="82"/>
      <c r="BJ7" s="81"/>
      <c r="BK7" s="81"/>
      <c r="BL7" s="81"/>
      <c r="BM7" s="81"/>
      <c r="BN7" s="81"/>
      <c r="BO7" s="334" t="s">
        <v>75</v>
      </c>
      <c r="BP7" s="334"/>
      <c r="BQ7" s="334"/>
      <c r="BR7" s="334"/>
      <c r="BS7" s="334"/>
      <c r="BT7" s="334"/>
      <c r="BU7" s="334"/>
      <c r="BV7" s="334"/>
      <c r="BW7" s="334"/>
      <c r="BX7" s="334"/>
      <c r="BY7" s="334"/>
      <c r="BZ7" s="335">
        <f>'内訳書（1枚目）'!BZ7:CS7</f>
        <v>0</v>
      </c>
      <c r="CA7" s="335"/>
      <c r="CB7" s="335"/>
      <c r="CC7" s="335"/>
      <c r="CD7" s="335"/>
      <c r="CE7" s="335"/>
      <c r="CF7" s="335"/>
      <c r="CG7" s="335"/>
      <c r="CH7" s="335"/>
      <c r="CI7" s="335"/>
      <c r="CJ7" s="335"/>
      <c r="CK7" s="335"/>
      <c r="CL7" s="335"/>
      <c r="CM7" s="335"/>
      <c r="CN7" s="335"/>
      <c r="CO7" s="335"/>
      <c r="CP7" s="335"/>
      <c r="CQ7" s="335"/>
      <c r="CR7" s="335"/>
      <c r="CS7" s="335"/>
      <c r="CT7" s="76"/>
      <c r="CU7" s="76"/>
      <c r="CV7" s="76"/>
      <c r="CW7" s="76"/>
      <c r="CX7" s="76"/>
      <c r="CY7" s="76"/>
      <c r="CZ7" s="76"/>
    </row>
    <row r="8" spans="1:125" s="73" customFormat="1" ht="15.95" hidden="1" customHeight="1">
      <c r="A8" s="74"/>
      <c r="B8" s="81"/>
      <c r="C8" s="331" t="str">
        <f>預かり保育代理受領!BB3</f>
        <v>令和</v>
      </c>
      <c r="D8" s="331"/>
      <c r="E8" s="331"/>
      <c r="F8" s="331"/>
      <c r="G8" s="331"/>
      <c r="H8" s="331">
        <f>預かり保育代理受領!BE3</f>
        <v>0</v>
      </c>
      <c r="I8" s="331"/>
      <c r="J8" s="331"/>
      <c r="K8" s="331" t="s">
        <v>25</v>
      </c>
      <c r="L8" s="331"/>
      <c r="M8" s="331">
        <f>預かり保育代理受領!BI3</f>
        <v>0</v>
      </c>
      <c r="N8" s="331"/>
      <c r="O8" s="331"/>
      <c r="P8" s="331" t="s">
        <v>24</v>
      </c>
      <c r="Q8" s="331"/>
      <c r="R8" s="331">
        <f>預かり保育代理受領!BM3</f>
        <v>0</v>
      </c>
      <c r="S8" s="331"/>
      <c r="T8" s="331"/>
      <c r="U8" s="331" t="s">
        <v>23</v>
      </c>
      <c r="V8" s="331"/>
      <c r="W8" s="81"/>
      <c r="X8" s="81"/>
      <c r="Y8" s="81"/>
      <c r="Z8" s="81"/>
      <c r="AA8" s="81"/>
      <c r="AB8" s="81"/>
      <c r="AC8" s="81"/>
      <c r="AD8" s="81"/>
      <c r="AE8" s="81"/>
      <c r="AF8" s="81"/>
      <c r="AG8" s="81"/>
      <c r="AH8" s="81"/>
      <c r="AI8" s="81"/>
      <c r="AJ8" s="81"/>
      <c r="AK8" s="81"/>
      <c r="AL8" s="81"/>
      <c r="AM8" s="82"/>
      <c r="AN8" s="82"/>
      <c r="AO8" s="85"/>
      <c r="AP8" s="85"/>
      <c r="AQ8" s="85"/>
      <c r="AR8" s="85"/>
      <c r="AS8" s="86"/>
      <c r="AT8" s="86"/>
      <c r="AU8" s="86"/>
      <c r="AV8" s="86"/>
      <c r="AW8" s="86"/>
      <c r="AX8" s="86"/>
      <c r="AY8" s="86"/>
      <c r="AZ8" s="86"/>
      <c r="BA8" s="86"/>
      <c r="BB8" s="86"/>
      <c r="BC8" s="86"/>
      <c r="BD8" s="86"/>
      <c r="BE8" s="86"/>
      <c r="BF8" s="86"/>
      <c r="BG8" s="86"/>
      <c r="BH8" s="82"/>
      <c r="BI8" s="82"/>
      <c r="BJ8" s="81"/>
      <c r="BK8" s="81"/>
      <c r="BL8" s="81"/>
      <c r="BM8" s="81"/>
      <c r="BN8" s="81"/>
      <c r="BO8" s="334" t="s">
        <v>20</v>
      </c>
      <c r="BP8" s="334"/>
      <c r="BQ8" s="334"/>
      <c r="BR8" s="334"/>
      <c r="BS8" s="334"/>
      <c r="BT8" s="334"/>
      <c r="BU8" s="334"/>
      <c r="BV8" s="334"/>
      <c r="BW8" s="334"/>
      <c r="BX8" s="334"/>
      <c r="BY8" s="334"/>
      <c r="BZ8" s="335">
        <f>'内訳書（1枚目）'!BZ8:CS8</f>
        <v>0</v>
      </c>
      <c r="CA8" s="335"/>
      <c r="CB8" s="335"/>
      <c r="CC8" s="335"/>
      <c r="CD8" s="335"/>
      <c r="CE8" s="335"/>
      <c r="CF8" s="335"/>
      <c r="CG8" s="335"/>
      <c r="CH8" s="335"/>
      <c r="CI8" s="335"/>
      <c r="CJ8" s="335"/>
      <c r="CK8" s="335"/>
      <c r="CL8" s="335"/>
      <c r="CM8" s="335"/>
      <c r="CN8" s="335"/>
      <c r="CO8" s="335"/>
      <c r="CP8" s="335"/>
      <c r="CQ8" s="335"/>
      <c r="CR8" s="335"/>
      <c r="CS8" s="335"/>
      <c r="CT8" s="76"/>
      <c r="CU8" s="76"/>
      <c r="CV8" s="76"/>
      <c r="CW8" s="76"/>
      <c r="CX8" s="76"/>
      <c r="CY8" s="76"/>
      <c r="CZ8" s="76"/>
    </row>
    <row r="9" spans="1:125" s="73" customFormat="1" ht="15.95" hidden="1" customHeight="1">
      <c r="A9" s="74"/>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2"/>
      <c r="AN9" s="82"/>
      <c r="AO9" s="85"/>
      <c r="AP9" s="85"/>
      <c r="AQ9" s="85"/>
      <c r="AR9" s="85"/>
      <c r="AS9" s="86"/>
      <c r="AT9" s="86"/>
      <c r="AU9" s="86"/>
      <c r="AV9" s="86"/>
      <c r="AW9" s="86"/>
      <c r="AX9" s="86"/>
      <c r="AY9" s="86"/>
      <c r="AZ9" s="86"/>
      <c r="BA9" s="86"/>
      <c r="BB9" s="86"/>
      <c r="BC9" s="86"/>
      <c r="BD9" s="86"/>
      <c r="BE9" s="86"/>
      <c r="BF9" s="86"/>
      <c r="BG9" s="86"/>
      <c r="BH9" s="82"/>
      <c r="BI9" s="82"/>
      <c r="BJ9" s="81"/>
      <c r="BK9" s="81"/>
      <c r="BL9" s="81"/>
      <c r="BM9" s="81"/>
      <c r="BN9" s="81"/>
      <c r="BO9" s="334" t="s">
        <v>74</v>
      </c>
      <c r="BP9" s="334"/>
      <c r="BQ9" s="334"/>
      <c r="BR9" s="334"/>
      <c r="BS9" s="334"/>
      <c r="BT9" s="334"/>
      <c r="BU9" s="334"/>
      <c r="BV9" s="334"/>
      <c r="BW9" s="334"/>
      <c r="BX9" s="334"/>
      <c r="BY9" s="334"/>
      <c r="BZ9" s="335">
        <f>'内訳書（1枚目）'!BZ9:CS9</f>
        <v>0</v>
      </c>
      <c r="CA9" s="335"/>
      <c r="CB9" s="335"/>
      <c r="CC9" s="335"/>
      <c r="CD9" s="335"/>
      <c r="CE9" s="335"/>
      <c r="CF9" s="335"/>
      <c r="CG9" s="335"/>
      <c r="CH9" s="335"/>
      <c r="CI9" s="335"/>
      <c r="CJ9" s="335"/>
      <c r="CK9" s="335"/>
      <c r="CL9" s="335"/>
      <c r="CM9" s="335"/>
      <c r="CN9" s="335"/>
      <c r="CO9" s="335"/>
      <c r="CP9" s="335"/>
      <c r="CQ9" s="335"/>
      <c r="CR9" s="335"/>
      <c r="CS9" s="335"/>
      <c r="CT9" s="76"/>
      <c r="CU9" s="76"/>
      <c r="CV9" s="76"/>
      <c r="CW9" s="76"/>
      <c r="CX9" s="76"/>
      <c r="CY9" s="76"/>
      <c r="CZ9" s="76"/>
    </row>
    <row r="10" spans="1:125" ht="13.5" customHeight="1">
      <c r="A10" s="3"/>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87"/>
      <c r="AN10" s="87"/>
      <c r="AO10" s="88"/>
      <c r="AP10" s="88"/>
      <c r="AQ10" s="88"/>
      <c r="AR10" s="88"/>
      <c r="AS10" s="89"/>
      <c r="AT10" s="89"/>
      <c r="AU10" s="89"/>
      <c r="AV10" s="89"/>
      <c r="AW10" s="89"/>
      <c r="AX10" s="89"/>
      <c r="AY10" s="89"/>
      <c r="AZ10" s="89"/>
      <c r="BA10" s="89"/>
      <c r="BB10" s="89"/>
      <c r="BC10" s="89"/>
      <c r="BD10" s="89"/>
      <c r="BE10" s="89"/>
      <c r="BF10" s="89"/>
      <c r="BG10" s="89"/>
      <c r="BH10" s="87"/>
      <c r="BI10" s="87"/>
      <c r="BJ10" s="28"/>
      <c r="BK10" s="28"/>
      <c r="BL10" s="28"/>
      <c r="BM10" s="28"/>
      <c r="BN10" s="28"/>
      <c r="BO10" s="28"/>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8"/>
      <c r="CU10" s="8"/>
      <c r="CV10" s="8"/>
      <c r="CW10" s="8"/>
      <c r="CX10" s="8"/>
      <c r="CY10" s="8"/>
      <c r="CZ10" s="8"/>
      <c r="DA10" s="8"/>
      <c r="DB10" s="8"/>
    </row>
    <row r="11" spans="1:125" ht="39.950000000000003" customHeight="1">
      <c r="B11" s="336" t="s">
        <v>42</v>
      </c>
      <c r="C11" s="337"/>
      <c r="D11" s="337"/>
      <c r="E11" s="337"/>
      <c r="F11" s="337"/>
      <c r="G11" s="337"/>
      <c r="H11" s="337"/>
      <c r="I11" s="337"/>
      <c r="J11" s="337"/>
      <c r="K11" s="337"/>
      <c r="L11" s="337" t="s">
        <v>41</v>
      </c>
      <c r="M11" s="337"/>
      <c r="N11" s="337"/>
      <c r="O11" s="337"/>
      <c r="P11" s="337"/>
      <c r="Q11" s="337"/>
      <c r="R11" s="337"/>
      <c r="S11" s="337"/>
      <c r="T11" s="337"/>
      <c r="U11" s="337"/>
      <c r="V11" s="337"/>
      <c r="W11" s="337"/>
      <c r="X11" s="337"/>
      <c r="Y11" s="337"/>
      <c r="Z11" s="337"/>
      <c r="AA11" s="337"/>
      <c r="AB11" s="337"/>
      <c r="AC11" s="337"/>
      <c r="AD11" s="327">
        <f>'内訳書（1枚目）'!AD11:BR11</f>
        <v>0</v>
      </c>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28"/>
      <c r="BT11" s="28"/>
      <c r="BU11" s="28"/>
      <c r="BV11" s="28"/>
      <c r="BW11" s="28"/>
      <c r="BX11" s="28"/>
      <c r="BY11" s="90"/>
      <c r="BZ11" s="90"/>
      <c r="CA11" s="90"/>
      <c r="CB11" s="90"/>
      <c r="CC11" s="90"/>
      <c r="CD11" s="90"/>
      <c r="CE11" s="91"/>
      <c r="CF11" s="91"/>
      <c r="CG11" s="91"/>
      <c r="CH11" s="91"/>
      <c r="CI11" s="91"/>
      <c r="CJ11" s="91"/>
      <c r="CK11" s="91"/>
      <c r="CL11" s="91"/>
      <c r="CM11" s="91"/>
      <c r="CN11" s="91"/>
      <c r="CO11" s="91"/>
      <c r="CP11" s="91"/>
      <c r="CQ11" s="91"/>
      <c r="CR11" s="91"/>
      <c r="CS11" s="91"/>
      <c r="CT11" s="23"/>
      <c r="CU11" s="23"/>
      <c r="CV11" s="23"/>
      <c r="CW11" s="23"/>
      <c r="CX11" s="23"/>
      <c r="CY11" s="23"/>
      <c r="CZ11" s="23"/>
      <c r="DA11" s="23"/>
      <c r="DB11" s="23"/>
      <c r="DC11" s="23"/>
      <c r="DD11" s="8"/>
      <c r="DE11" s="8"/>
      <c r="DF11" s="8"/>
      <c r="DG11" s="8"/>
      <c r="DH11" s="8"/>
      <c r="DI11" s="8"/>
      <c r="DJ11" s="8"/>
      <c r="DK11" s="8"/>
      <c r="DL11" s="8"/>
    </row>
    <row r="12" spans="1:125" ht="39.950000000000003" customHeight="1">
      <c r="B12" s="337"/>
      <c r="C12" s="337"/>
      <c r="D12" s="337"/>
      <c r="E12" s="337"/>
      <c r="F12" s="337"/>
      <c r="G12" s="337"/>
      <c r="H12" s="337"/>
      <c r="I12" s="337"/>
      <c r="J12" s="337"/>
      <c r="K12" s="337"/>
      <c r="L12" s="338" t="s">
        <v>39</v>
      </c>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40"/>
      <c r="AX12" s="341" t="s">
        <v>40</v>
      </c>
      <c r="AY12" s="342"/>
      <c r="AZ12" s="342"/>
      <c r="BA12" s="342"/>
      <c r="BB12" s="342"/>
      <c r="BC12" s="342"/>
      <c r="BD12" s="342"/>
      <c r="BE12" s="342"/>
      <c r="BF12" s="342"/>
      <c r="BG12" s="342"/>
      <c r="BH12" s="342"/>
      <c r="BI12" s="342"/>
      <c r="BJ12" s="342"/>
      <c r="BK12" s="342"/>
      <c r="BL12" s="342"/>
      <c r="BM12" s="342"/>
      <c r="BN12" s="342"/>
      <c r="BO12" s="342"/>
      <c r="BP12" s="342"/>
      <c r="BQ12" s="342"/>
      <c r="BR12" s="343"/>
      <c r="BS12" s="57"/>
      <c r="BT12" s="28"/>
      <c r="BU12" s="28"/>
      <c r="BV12" s="28"/>
      <c r="BW12" s="28"/>
      <c r="BX12" s="28"/>
      <c r="BY12" s="28"/>
      <c r="BZ12" s="90"/>
      <c r="CA12" s="90"/>
      <c r="CB12" s="90"/>
      <c r="CC12" s="90"/>
      <c r="CD12" s="90"/>
      <c r="CE12" s="90"/>
      <c r="CF12" s="91"/>
      <c r="CG12" s="91"/>
      <c r="CH12" s="91"/>
      <c r="CI12" s="91"/>
      <c r="CJ12" s="91"/>
      <c r="CK12" s="91"/>
      <c r="CL12" s="91"/>
      <c r="CM12" s="91"/>
      <c r="CN12" s="91"/>
      <c r="CO12" s="91"/>
      <c r="CP12" s="91"/>
      <c r="CQ12" s="91"/>
      <c r="CR12" s="91"/>
      <c r="CS12" s="91"/>
      <c r="CT12" s="23"/>
      <c r="CU12" s="23"/>
      <c r="CV12" s="23"/>
      <c r="CW12" s="23"/>
      <c r="CX12" s="23"/>
      <c r="CY12" s="23"/>
      <c r="CZ12" s="23"/>
      <c r="DA12" s="23"/>
      <c r="DB12" s="23"/>
      <c r="DC12" s="23"/>
      <c r="DD12" s="23"/>
      <c r="DE12" s="8"/>
      <c r="DF12" s="8"/>
      <c r="DG12" s="8"/>
      <c r="DH12" s="8"/>
      <c r="DI12" s="8"/>
      <c r="DJ12" s="8"/>
      <c r="DK12" s="8"/>
      <c r="DL12" s="8"/>
      <c r="DM12" s="8"/>
    </row>
    <row r="13" spans="1:125" ht="24.95" customHeight="1">
      <c r="A13" s="3"/>
      <c r="B13" s="24" t="s">
        <v>54</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8"/>
      <c r="CU13" s="8"/>
      <c r="CV13" s="8"/>
      <c r="CW13" s="8"/>
      <c r="CX13" s="8"/>
      <c r="CY13" s="8"/>
      <c r="CZ13" s="8"/>
      <c r="DA13" s="8"/>
      <c r="DB13" s="8"/>
    </row>
    <row r="14" spans="1:125" ht="15" customHeight="1">
      <c r="A14" s="3"/>
      <c r="B14" s="303" t="s">
        <v>14</v>
      </c>
      <c r="C14" s="304"/>
      <c r="D14" s="262" t="s">
        <v>15</v>
      </c>
      <c r="E14" s="262"/>
      <c r="F14" s="262"/>
      <c r="G14" s="262"/>
      <c r="H14" s="262"/>
      <c r="I14" s="262"/>
      <c r="J14" s="262"/>
      <c r="K14" s="262"/>
      <c r="L14" s="262"/>
      <c r="M14" s="262"/>
      <c r="N14" s="262"/>
      <c r="O14" s="262"/>
      <c r="P14" s="262"/>
      <c r="Q14" s="262"/>
      <c r="R14" s="262"/>
      <c r="S14" s="262"/>
      <c r="T14" s="280" t="s">
        <v>4</v>
      </c>
      <c r="U14" s="281"/>
      <c r="V14" s="281"/>
      <c r="W14" s="281"/>
      <c r="X14" s="281"/>
      <c r="Y14" s="281"/>
      <c r="Z14" s="281"/>
      <c r="AA14" s="281"/>
      <c r="AB14" s="281"/>
      <c r="AC14" s="281"/>
      <c r="AD14" s="282"/>
      <c r="AE14" s="274" t="s">
        <v>68</v>
      </c>
      <c r="AF14" s="281"/>
      <c r="AG14" s="281"/>
      <c r="AH14" s="281"/>
      <c r="AI14" s="281"/>
      <c r="AJ14" s="281"/>
      <c r="AK14" s="282"/>
      <c r="AL14" s="274" t="s">
        <v>70</v>
      </c>
      <c r="AM14" s="275"/>
      <c r="AN14" s="275"/>
      <c r="AO14" s="275"/>
      <c r="AP14" s="275"/>
      <c r="AQ14" s="275"/>
      <c r="AR14" s="275"/>
      <c r="AS14" s="275"/>
      <c r="AT14" s="275"/>
      <c r="AU14" s="275"/>
      <c r="AV14" s="275"/>
      <c r="AW14" s="275"/>
      <c r="AX14" s="275"/>
      <c r="AY14" s="275"/>
      <c r="AZ14" s="275"/>
      <c r="BA14" s="276"/>
      <c r="BB14" s="274" t="s">
        <v>45</v>
      </c>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6"/>
      <c r="CF14" s="265" t="s">
        <v>48</v>
      </c>
      <c r="CG14" s="266"/>
      <c r="CH14" s="266"/>
      <c r="CI14" s="266"/>
      <c r="CJ14" s="266"/>
      <c r="CK14" s="266"/>
      <c r="CL14" s="266"/>
      <c r="CM14" s="266"/>
      <c r="CN14" s="266"/>
      <c r="CO14" s="266"/>
      <c r="CP14" s="266"/>
      <c r="CQ14" s="266"/>
      <c r="CR14" s="266"/>
      <c r="CS14" s="267"/>
      <c r="CT14" s="2"/>
      <c r="CU14" s="2"/>
      <c r="CV14" s="2"/>
      <c r="CW14" s="2"/>
      <c r="CX14" s="2"/>
      <c r="CY14" s="2"/>
    </row>
    <row r="15" spans="1:125" s="2" customFormat="1" ht="11.25" customHeight="1">
      <c r="A15" s="3"/>
      <c r="B15" s="305"/>
      <c r="C15" s="306"/>
      <c r="D15" s="263" t="s">
        <v>53</v>
      </c>
      <c r="E15" s="263"/>
      <c r="F15" s="263"/>
      <c r="G15" s="263"/>
      <c r="H15" s="263"/>
      <c r="I15" s="263"/>
      <c r="J15" s="263"/>
      <c r="K15" s="263"/>
      <c r="L15" s="263"/>
      <c r="M15" s="263"/>
      <c r="N15" s="263"/>
      <c r="O15" s="263"/>
      <c r="P15" s="263"/>
      <c r="Q15" s="263"/>
      <c r="R15" s="263"/>
      <c r="S15" s="263"/>
      <c r="T15" s="283"/>
      <c r="U15" s="284"/>
      <c r="V15" s="284"/>
      <c r="W15" s="284"/>
      <c r="X15" s="284"/>
      <c r="Y15" s="284"/>
      <c r="Z15" s="284"/>
      <c r="AA15" s="284"/>
      <c r="AB15" s="284"/>
      <c r="AC15" s="284"/>
      <c r="AD15" s="285"/>
      <c r="AE15" s="283"/>
      <c r="AF15" s="284"/>
      <c r="AG15" s="284"/>
      <c r="AH15" s="284"/>
      <c r="AI15" s="284"/>
      <c r="AJ15" s="284"/>
      <c r="AK15" s="285"/>
      <c r="AL15" s="277"/>
      <c r="AM15" s="278"/>
      <c r="AN15" s="278"/>
      <c r="AO15" s="278"/>
      <c r="AP15" s="278"/>
      <c r="AQ15" s="278"/>
      <c r="AR15" s="278"/>
      <c r="AS15" s="278"/>
      <c r="AT15" s="278"/>
      <c r="AU15" s="278"/>
      <c r="AV15" s="278"/>
      <c r="AW15" s="278"/>
      <c r="AX15" s="278"/>
      <c r="AY15" s="278"/>
      <c r="AZ15" s="278"/>
      <c r="BA15" s="279"/>
      <c r="BB15" s="277"/>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68"/>
      <c r="CG15" s="269"/>
      <c r="CH15" s="269"/>
      <c r="CI15" s="269"/>
      <c r="CJ15" s="269"/>
      <c r="CK15" s="269"/>
      <c r="CL15" s="269"/>
      <c r="CM15" s="269"/>
      <c r="CN15" s="269"/>
      <c r="CO15" s="269"/>
      <c r="CP15" s="269"/>
      <c r="CQ15" s="269"/>
      <c r="CR15" s="269"/>
      <c r="CS15" s="270"/>
    </row>
    <row r="16" spans="1:125" s="2" customFormat="1" ht="12" customHeight="1">
      <c r="A16" s="3"/>
      <c r="B16" s="305"/>
      <c r="C16" s="306"/>
      <c r="D16" s="264"/>
      <c r="E16" s="264"/>
      <c r="F16" s="264"/>
      <c r="G16" s="264"/>
      <c r="H16" s="264"/>
      <c r="I16" s="264"/>
      <c r="J16" s="264"/>
      <c r="K16" s="264"/>
      <c r="L16" s="264"/>
      <c r="M16" s="264"/>
      <c r="N16" s="264"/>
      <c r="O16" s="264"/>
      <c r="P16" s="264"/>
      <c r="Q16" s="264"/>
      <c r="R16" s="264"/>
      <c r="S16" s="264"/>
      <c r="T16" s="283"/>
      <c r="U16" s="284"/>
      <c r="V16" s="284"/>
      <c r="W16" s="284"/>
      <c r="X16" s="284"/>
      <c r="Y16" s="284"/>
      <c r="Z16" s="284"/>
      <c r="AA16" s="284"/>
      <c r="AB16" s="284"/>
      <c r="AC16" s="284"/>
      <c r="AD16" s="285"/>
      <c r="AE16" s="283"/>
      <c r="AF16" s="284"/>
      <c r="AG16" s="284"/>
      <c r="AH16" s="284"/>
      <c r="AI16" s="284"/>
      <c r="AJ16" s="284"/>
      <c r="AK16" s="285"/>
      <c r="AL16" s="265" t="s">
        <v>76</v>
      </c>
      <c r="AM16" s="266"/>
      <c r="AN16" s="266"/>
      <c r="AO16" s="266"/>
      <c r="AP16" s="266"/>
      <c r="AQ16" s="266"/>
      <c r="AR16" s="266"/>
      <c r="AS16" s="266"/>
      <c r="AT16" s="266"/>
      <c r="AU16" s="267"/>
      <c r="AV16" s="265" t="s">
        <v>71</v>
      </c>
      <c r="AW16" s="289"/>
      <c r="AX16" s="289"/>
      <c r="AY16" s="289"/>
      <c r="AZ16" s="289"/>
      <c r="BA16" s="290"/>
      <c r="BB16" s="265" t="s">
        <v>46</v>
      </c>
      <c r="BC16" s="266"/>
      <c r="BD16" s="266"/>
      <c r="BE16" s="266"/>
      <c r="BF16" s="266"/>
      <c r="BG16" s="266"/>
      <c r="BH16" s="266"/>
      <c r="BI16" s="266"/>
      <c r="BJ16" s="266"/>
      <c r="BK16" s="267"/>
      <c r="BL16" s="265" t="s">
        <v>72</v>
      </c>
      <c r="BM16" s="266"/>
      <c r="BN16" s="266"/>
      <c r="BO16" s="266"/>
      <c r="BP16" s="266"/>
      <c r="BQ16" s="266"/>
      <c r="BR16" s="266"/>
      <c r="BS16" s="266"/>
      <c r="BT16" s="266"/>
      <c r="BU16" s="267"/>
      <c r="BV16" s="265" t="s">
        <v>47</v>
      </c>
      <c r="BW16" s="266"/>
      <c r="BX16" s="266"/>
      <c r="BY16" s="266"/>
      <c r="BZ16" s="266"/>
      <c r="CA16" s="266"/>
      <c r="CB16" s="266"/>
      <c r="CC16" s="266"/>
      <c r="CD16" s="266"/>
      <c r="CE16" s="267"/>
      <c r="CF16" s="268"/>
      <c r="CG16" s="269"/>
      <c r="CH16" s="269"/>
      <c r="CI16" s="269"/>
      <c r="CJ16" s="269"/>
      <c r="CK16" s="269"/>
      <c r="CL16" s="269"/>
      <c r="CM16" s="269"/>
      <c r="CN16" s="269"/>
      <c r="CO16" s="269"/>
      <c r="CP16" s="269"/>
      <c r="CQ16" s="269"/>
      <c r="CR16" s="269"/>
      <c r="CS16" s="270"/>
    </row>
    <row r="17" spans="1:110" s="2" customFormat="1" ht="12" customHeight="1">
      <c r="A17" s="3"/>
      <c r="B17" s="305"/>
      <c r="C17" s="306"/>
      <c r="D17" s="264"/>
      <c r="E17" s="264"/>
      <c r="F17" s="264"/>
      <c r="G17" s="264"/>
      <c r="H17" s="264"/>
      <c r="I17" s="264"/>
      <c r="J17" s="264"/>
      <c r="K17" s="264"/>
      <c r="L17" s="264"/>
      <c r="M17" s="264"/>
      <c r="N17" s="264"/>
      <c r="O17" s="264"/>
      <c r="P17" s="264"/>
      <c r="Q17" s="264"/>
      <c r="R17" s="264"/>
      <c r="S17" s="264"/>
      <c r="T17" s="283"/>
      <c r="U17" s="284"/>
      <c r="V17" s="284"/>
      <c r="W17" s="284"/>
      <c r="X17" s="284"/>
      <c r="Y17" s="284"/>
      <c r="Z17" s="284"/>
      <c r="AA17" s="284"/>
      <c r="AB17" s="284"/>
      <c r="AC17" s="284"/>
      <c r="AD17" s="285"/>
      <c r="AE17" s="283"/>
      <c r="AF17" s="284"/>
      <c r="AG17" s="284"/>
      <c r="AH17" s="284"/>
      <c r="AI17" s="284"/>
      <c r="AJ17" s="284"/>
      <c r="AK17" s="285"/>
      <c r="AL17" s="268"/>
      <c r="AM17" s="269"/>
      <c r="AN17" s="269"/>
      <c r="AO17" s="269"/>
      <c r="AP17" s="269"/>
      <c r="AQ17" s="269"/>
      <c r="AR17" s="269"/>
      <c r="AS17" s="269"/>
      <c r="AT17" s="269"/>
      <c r="AU17" s="270"/>
      <c r="AV17" s="291"/>
      <c r="AW17" s="292"/>
      <c r="AX17" s="292"/>
      <c r="AY17" s="292"/>
      <c r="AZ17" s="292"/>
      <c r="BA17" s="293"/>
      <c r="BB17" s="268"/>
      <c r="BC17" s="269"/>
      <c r="BD17" s="269"/>
      <c r="BE17" s="269"/>
      <c r="BF17" s="269"/>
      <c r="BG17" s="269"/>
      <c r="BH17" s="269"/>
      <c r="BI17" s="269"/>
      <c r="BJ17" s="269"/>
      <c r="BK17" s="270"/>
      <c r="BL17" s="268"/>
      <c r="BM17" s="269"/>
      <c r="BN17" s="269"/>
      <c r="BO17" s="269"/>
      <c r="BP17" s="269"/>
      <c r="BQ17" s="269"/>
      <c r="BR17" s="269"/>
      <c r="BS17" s="269"/>
      <c r="BT17" s="269"/>
      <c r="BU17" s="270"/>
      <c r="BV17" s="268"/>
      <c r="BW17" s="269"/>
      <c r="BX17" s="269"/>
      <c r="BY17" s="269"/>
      <c r="BZ17" s="269"/>
      <c r="CA17" s="269"/>
      <c r="CB17" s="269"/>
      <c r="CC17" s="269"/>
      <c r="CD17" s="269"/>
      <c r="CE17" s="270"/>
      <c r="CF17" s="268"/>
      <c r="CG17" s="269"/>
      <c r="CH17" s="269"/>
      <c r="CI17" s="269"/>
      <c r="CJ17" s="269"/>
      <c r="CK17" s="269"/>
      <c r="CL17" s="269"/>
      <c r="CM17" s="269"/>
      <c r="CN17" s="269"/>
      <c r="CO17" s="269"/>
      <c r="CP17" s="269"/>
      <c r="CQ17" s="269"/>
      <c r="CR17" s="269"/>
      <c r="CS17" s="270"/>
    </row>
    <row r="18" spans="1:110" s="2" customFormat="1" ht="12" customHeight="1">
      <c r="A18" s="3"/>
      <c r="B18" s="305"/>
      <c r="C18" s="306"/>
      <c r="D18" s="264"/>
      <c r="E18" s="264"/>
      <c r="F18" s="264"/>
      <c r="G18" s="264"/>
      <c r="H18" s="264"/>
      <c r="I18" s="264"/>
      <c r="J18" s="264"/>
      <c r="K18" s="264"/>
      <c r="L18" s="264"/>
      <c r="M18" s="264"/>
      <c r="N18" s="264"/>
      <c r="O18" s="264"/>
      <c r="P18" s="264"/>
      <c r="Q18" s="264"/>
      <c r="R18" s="264"/>
      <c r="S18" s="264"/>
      <c r="T18" s="283"/>
      <c r="U18" s="284"/>
      <c r="V18" s="284"/>
      <c r="W18" s="284"/>
      <c r="X18" s="284"/>
      <c r="Y18" s="284"/>
      <c r="Z18" s="284"/>
      <c r="AA18" s="284"/>
      <c r="AB18" s="284"/>
      <c r="AC18" s="284"/>
      <c r="AD18" s="285"/>
      <c r="AE18" s="283"/>
      <c r="AF18" s="284"/>
      <c r="AG18" s="284"/>
      <c r="AH18" s="284"/>
      <c r="AI18" s="284"/>
      <c r="AJ18" s="284"/>
      <c r="AK18" s="285"/>
      <c r="AL18" s="268"/>
      <c r="AM18" s="269"/>
      <c r="AN18" s="269"/>
      <c r="AO18" s="269"/>
      <c r="AP18" s="269"/>
      <c r="AQ18" s="269"/>
      <c r="AR18" s="269"/>
      <c r="AS18" s="269"/>
      <c r="AT18" s="269"/>
      <c r="AU18" s="270"/>
      <c r="AV18" s="291"/>
      <c r="AW18" s="292"/>
      <c r="AX18" s="292"/>
      <c r="AY18" s="292"/>
      <c r="AZ18" s="292"/>
      <c r="BA18" s="293"/>
      <c r="BB18" s="268"/>
      <c r="BC18" s="269"/>
      <c r="BD18" s="269"/>
      <c r="BE18" s="269"/>
      <c r="BF18" s="269"/>
      <c r="BG18" s="269"/>
      <c r="BH18" s="269"/>
      <c r="BI18" s="269"/>
      <c r="BJ18" s="269"/>
      <c r="BK18" s="270"/>
      <c r="BL18" s="268"/>
      <c r="BM18" s="269"/>
      <c r="BN18" s="269"/>
      <c r="BO18" s="269"/>
      <c r="BP18" s="269"/>
      <c r="BQ18" s="269"/>
      <c r="BR18" s="269"/>
      <c r="BS18" s="269"/>
      <c r="BT18" s="269"/>
      <c r="BU18" s="270"/>
      <c r="BV18" s="268"/>
      <c r="BW18" s="269"/>
      <c r="BX18" s="269"/>
      <c r="BY18" s="269"/>
      <c r="BZ18" s="269"/>
      <c r="CA18" s="269"/>
      <c r="CB18" s="269"/>
      <c r="CC18" s="269"/>
      <c r="CD18" s="269"/>
      <c r="CE18" s="270"/>
      <c r="CF18" s="268"/>
      <c r="CG18" s="269"/>
      <c r="CH18" s="269"/>
      <c r="CI18" s="269"/>
      <c r="CJ18" s="269"/>
      <c r="CK18" s="269"/>
      <c r="CL18" s="269"/>
      <c r="CM18" s="269"/>
      <c r="CN18" s="269"/>
      <c r="CO18" s="269"/>
      <c r="CP18" s="269"/>
      <c r="CQ18" s="269"/>
      <c r="CR18" s="269"/>
      <c r="CS18" s="270"/>
    </row>
    <row r="19" spans="1:110" s="2" customFormat="1" ht="12" customHeight="1">
      <c r="A19" s="3"/>
      <c r="B19" s="305"/>
      <c r="C19" s="306"/>
      <c r="D19" s="264"/>
      <c r="E19" s="264"/>
      <c r="F19" s="264"/>
      <c r="G19" s="264"/>
      <c r="H19" s="264"/>
      <c r="I19" s="264"/>
      <c r="J19" s="264"/>
      <c r="K19" s="264"/>
      <c r="L19" s="264"/>
      <c r="M19" s="264"/>
      <c r="N19" s="264"/>
      <c r="O19" s="264"/>
      <c r="P19" s="264"/>
      <c r="Q19" s="264"/>
      <c r="R19" s="264"/>
      <c r="S19" s="264"/>
      <c r="T19" s="283"/>
      <c r="U19" s="284"/>
      <c r="V19" s="284"/>
      <c r="W19" s="284"/>
      <c r="X19" s="284"/>
      <c r="Y19" s="284"/>
      <c r="Z19" s="284"/>
      <c r="AA19" s="284"/>
      <c r="AB19" s="284"/>
      <c r="AC19" s="284"/>
      <c r="AD19" s="285"/>
      <c r="AE19" s="283"/>
      <c r="AF19" s="284"/>
      <c r="AG19" s="284"/>
      <c r="AH19" s="284"/>
      <c r="AI19" s="284"/>
      <c r="AJ19" s="284"/>
      <c r="AK19" s="285"/>
      <c r="AL19" s="268"/>
      <c r="AM19" s="269"/>
      <c r="AN19" s="269"/>
      <c r="AO19" s="269"/>
      <c r="AP19" s="269"/>
      <c r="AQ19" s="269"/>
      <c r="AR19" s="269"/>
      <c r="AS19" s="269"/>
      <c r="AT19" s="269"/>
      <c r="AU19" s="270"/>
      <c r="AV19" s="291"/>
      <c r="AW19" s="292"/>
      <c r="AX19" s="292"/>
      <c r="AY19" s="292"/>
      <c r="AZ19" s="292"/>
      <c r="BA19" s="293"/>
      <c r="BB19" s="268"/>
      <c r="BC19" s="269"/>
      <c r="BD19" s="269"/>
      <c r="BE19" s="269"/>
      <c r="BF19" s="269"/>
      <c r="BG19" s="269"/>
      <c r="BH19" s="269"/>
      <c r="BI19" s="269"/>
      <c r="BJ19" s="269"/>
      <c r="BK19" s="270"/>
      <c r="BL19" s="268"/>
      <c r="BM19" s="269"/>
      <c r="BN19" s="269"/>
      <c r="BO19" s="269"/>
      <c r="BP19" s="269"/>
      <c r="BQ19" s="269"/>
      <c r="BR19" s="269"/>
      <c r="BS19" s="269"/>
      <c r="BT19" s="269"/>
      <c r="BU19" s="270"/>
      <c r="BV19" s="268"/>
      <c r="BW19" s="269"/>
      <c r="BX19" s="269"/>
      <c r="BY19" s="269"/>
      <c r="BZ19" s="269"/>
      <c r="CA19" s="269"/>
      <c r="CB19" s="269"/>
      <c r="CC19" s="269"/>
      <c r="CD19" s="269"/>
      <c r="CE19" s="270"/>
      <c r="CF19" s="268"/>
      <c r="CG19" s="269"/>
      <c r="CH19" s="269"/>
      <c r="CI19" s="269"/>
      <c r="CJ19" s="269"/>
      <c r="CK19" s="269"/>
      <c r="CL19" s="269"/>
      <c r="CM19" s="269"/>
      <c r="CN19" s="269"/>
      <c r="CO19" s="269"/>
      <c r="CP19" s="269"/>
      <c r="CQ19" s="269"/>
      <c r="CR19" s="269"/>
      <c r="CS19" s="270"/>
    </row>
    <row r="20" spans="1:110" s="2" customFormat="1" ht="12" customHeight="1">
      <c r="A20" s="3"/>
      <c r="B20" s="307"/>
      <c r="C20" s="308"/>
      <c r="D20" s="264"/>
      <c r="E20" s="264"/>
      <c r="F20" s="264"/>
      <c r="G20" s="264"/>
      <c r="H20" s="264"/>
      <c r="I20" s="264"/>
      <c r="J20" s="264"/>
      <c r="K20" s="264"/>
      <c r="L20" s="264"/>
      <c r="M20" s="264"/>
      <c r="N20" s="264"/>
      <c r="O20" s="264"/>
      <c r="P20" s="264"/>
      <c r="Q20" s="264"/>
      <c r="R20" s="264"/>
      <c r="S20" s="264"/>
      <c r="T20" s="286"/>
      <c r="U20" s="287"/>
      <c r="V20" s="287"/>
      <c r="W20" s="287"/>
      <c r="X20" s="287"/>
      <c r="Y20" s="287"/>
      <c r="Z20" s="287"/>
      <c r="AA20" s="287"/>
      <c r="AB20" s="287"/>
      <c r="AC20" s="287"/>
      <c r="AD20" s="288"/>
      <c r="AE20" s="286"/>
      <c r="AF20" s="287"/>
      <c r="AG20" s="287"/>
      <c r="AH20" s="287"/>
      <c r="AI20" s="287"/>
      <c r="AJ20" s="287"/>
      <c r="AK20" s="288"/>
      <c r="AL20" s="271"/>
      <c r="AM20" s="272"/>
      <c r="AN20" s="272"/>
      <c r="AO20" s="272"/>
      <c r="AP20" s="272"/>
      <c r="AQ20" s="272"/>
      <c r="AR20" s="272"/>
      <c r="AS20" s="272"/>
      <c r="AT20" s="272"/>
      <c r="AU20" s="273"/>
      <c r="AV20" s="294"/>
      <c r="AW20" s="295"/>
      <c r="AX20" s="295"/>
      <c r="AY20" s="295"/>
      <c r="AZ20" s="295"/>
      <c r="BA20" s="296"/>
      <c r="BB20" s="271"/>
      <c r="BC20" s="272"/>
      <c r="BD20" s="272"/>
      <c r="BE20" s="272"/>
      <c r="BF20" s="272"/>
      <c r="BG20" s="272"/>
      <c r="BH20" s="272"/>
      <c r="BI20" s="272"/>
      <c r="BJ20" s="272"/>
      <c r="BK20" s="273"/>
      <c r="BL20" s="271"/>
      <c r="BM20" s="272"/>
      <c r="BN20" s="272"/>
      <c r="BO20" s="272"/>
      <c r="BP20" s="272"/>
      <c r="BQ20" s="272"/>
      <c r="BR20" s="272"/>
      <c r="BS20" s="272"/>
      <c r="BT20" s="272"/>
      <c r="BU20" s="273"/>
      <c r="BV20" s="271"/>
      <c r="BW20" s="272"/>
      <c r="BX20" s="272"/>
      <c r="BY20" s="272"/>
      <c r="BZ20" s="272"/>
      <c r="CA20" s="272"/>
      <c r="CB20" s="272"/>
      <c r="CC20" s="272"/>
      <c r="CD20" s="272"/>
      <c r="CE20" s="273"/>
      <c r="CF20" s="271"/>
      <c r="CG20" s="272"/>
      <c r="CH20" s="272"/>
      <c r="CI20" s="272"/>
      <c r="CJ20" s="272"/>
      <c r="CK20" s="272"/>
      <c r="CL20" s="272"/>
      <c r="CM20" s="272"/>
      <c r="CN20" s="272"/>
      <c r="CO20" s="272"/>
      <c r="CP20" s="272"/>
      <c r="CQ20" s="272"/>
      <c r="CR20" s="272"/>
      <c r="CS20" s="273"/>
    </row>
    <row r="21" spans="1:110" s="2" customFormat="1" ht="15" customHeight="1">
      <c r="A21" s="3"/>
      <c r="B21" s="235">
        <v>81</v>
      </c>
      <c r="C21" s="213"/>
      <c r="D21" s="237"/>
      <c r="E21" s="238"/>
      <c r="F21" s="238"/>
      <c r="G21" s="238"/>
      <c r="H21" s="238"/>
      <c r="I21" s="238"/>
      <c r="J21" s="238"/>
      <c r="K21" s="238"/>
      <c r="L21" s="238"/>
      <c r="M21" s="238"/>
      <c r="N21" s="238"/>
      <c r="O21" s="238"/>
      <c r="P21" s="238"/>
      <c r="Q21" s="238"/>
      <c r="R21" s="238"/>
      <c r="S21" s="239"/>
      <c r="T21" s="240" t="s">
        <v>7</v>
      </c>
      <c r="U21" s="241"/>
      <c r="V21" s="241"/>
      <c r="W21" s="241"/>
      <c r="X21" s="241"/>
      <c r="Y21" s="241"/>
      <c r="Z21" s="241"/>
      <c r="AA21" s="241"/>
      <c r="AB21" s="241"/>
      <c r="AC21" s="241"/>
      <c r="AD21" s="242"/>
      <c r="AE21" s="246"/>
      <c r="AF21" s="247"/>
      <c r="AG21" s="247"/>
      <c r="AH21" s="247"/>
      <c r="AI21" s="247"/>
      <c r="AJ21" s="247"/>
      <c r="AK21" s="248"/>
      <c r="AL21" s="251"/>
      <c r="AM21" s="252"/>
      <c r="AN21" s="252"/>
      <c r="AO21" s="252"/>
      <c r="AP21" s="252"/>
      <c r="AQ21" s="252"/>
      <c r="AR21" s="252"/>
      <c r="AS21" s="252"/>
      <c r="AT21" s="212" t="s">
        <v>1</v>
      </c>
      <c r="AU21" s="213"/>
      <c r="AV21" s="246"/>
      <c r="AW21" s="247"/>
      <c r="AX21" s="247"/>
      <c r="AY21" s="247"/>
      <c r="AZ21" s="212" t="s">
        <v>23</v>
      </c>
      <c r="BA21" s="213"/>
      <c r="BB21" s="216" t="str">
        <f>IF(AE21="新２号",CZ23,IF(AE21="新３号",CZ24," "))</f>
        <v xml:space="preserve"> </v>
      </c>
      <c r="BC21" s="217"/>
      <c r="BD21" s="217"/>
      <c r="BE21" s="217"/>
      <c r="BF21" s="217"/>
      <c r="BG21" s="217"/>
      <c r="BH21" s="217"/>
      <c r="BI21" s="217"/>
      <c r="BJ21" s="212" t="s">
        <v>1</v>
      </c>
      <c r="BK21" s="213"/>
      <c r="BL21" s="216">
        <f>AV21*450</f>
        <v>0</v>
      </c>
      <c r="BM21" s="217"/>
      <c r="BN21" s="217"/>
      <c r="BO21" s="217"/>
      <c r="BP21" s="217"/>
      <c r="BQ21" s="217"/>
      <c r="BR21" s="217"/>
      <c r="BS21" s="217"/>
      <c r="BT21" s="212" t="s">
        <v>1</v>
      </c>
      <c r="BU21" s="213"/>
      <c r="BV21" s="216">
        <f>MIN(BB21,BL21)</f>
        <v>0</v>
      </c>
      <c r="BW21" s="217"/>
      <c r="BX21" s="217"/>
      <c r="BY21" s="217"/>
      <c r="BZ21" s="217"/>
      <c r="CA21" s="217"/>
      <c r="CB21" s="217"/>
      <c r="CC21" s="217"/>
      <c r="CD21" s="212" t="s">
        <v>1</v>
      </c>
      <c r="CE21" s="213"/>
      <c r="CF21" s="216">
        <f>MIN(AL21,BV21)</f>
        <v>0</v>
      </c>
      <c r="CG21" s="217"/>
      <c r="CH21" s="217"/>
      <c r="CI21" s="217"/>
      <c r="CJ21" s="217"/>
      <c r="CK21" s="217"/>
      <c r="CL21" s="217"/>
      <c r="CM21" s="217"/>
      <c r="CN21" s="217"/>
      <c r="CO21" s="217"/>
      <c r="CP21" s="217"/>
      <c r="CQ21" s="217"/>
      <c r="CR21" s="212" t="s">
        <v>1</v>
      </c>
      <c r="CS21" s="213"/>
      <c r="CZ21" s="315" t="s">
        <v>49</v>
      </c>
      <c r="DA21" s="315"/>
      <c r="DB21" s="315"/>
      <c r="DC21" s="315"/>
      <c r="DD21" s="5"/>
      <c r="DE21" s="5"/>
      <c r="DF21" s="5"/>
    </row>
    <row r="22" spans="1:110" s="2" customFormat="1" ht="24.95" customHeight="1">
      <c r="A22" s="3"/>
      <c r="B22" s="236"/>
      <c r="C22" s="215"/>
      <c r="D22" s="220"/>
      <c r="E22" s="221"/>
      <c r="F22" s="221"/>
      <c r="G22" s="221"/>
      <c r="H22" s="221"/>
      <c r="I22" s="221"/>
      <c r="J22" s="221"/>
      <c r="K22" s="221"/>
      <c r="L22" s="221"/>
      <c r="M22" s="221"/>
      <c r="N22" s="221"/>
      <c r="O22" s="221"/>
      <c r="P22" s="221"/>
      <c r="Q22" s="221"/>
      <c r="R22" s="221"/>
      <c r="S22" s="222"/>
      <c r="T22" s="243"/>
      <c r="U22" s="244"/>
      <c r="V22" s="244"/>
      <c r="W22" s="244"/>
      <c r="X22" s="244"/>
      <c r="Y22" s="244"/>
      <c r="Z22" s="244"/>
      <c r="AA22" s="244"/>
      <c r="AB22" s="244"/>
      <c r="AC22" s="244"/>
      <c r="AD22" s="245"/>
      <c r="AE22" s="249"/>
      <c r="AF22" s="98"/>
      <c r="AG22" s="98"/>
      <c r="AH22" s="98"/>
      <c r="AI22" s="98"/>
      <c r="AJ22" s="98"/>
      <c r="AK22" s="250"/>
      <c r="AL22" s="253"/>
      <c r="AM22" s="254"/>
      <c r="AN22" s="254"/>
      <c r="AO22" s="254"/>
      <c r="AP22" s="254"/>
      <c r="AQ22" s="254"/>
      <c r="AR22" s="254"/>
      <c r="AS22" s="254"/>
      <c r="AT22" s="214"/>
      <c r="AU22" s="215"/>
      <c r="AV22" s="249"/>
      <c r="AW22" s="98"/>
      <c r="AX22" s="98"/>
      <c r="AY22" s="98"/>
      <c r="AZ22" s="214"/>
      <c r="BA22" s="215"/>
      <c r="BB22" s="218"/>
      <c r="BC22" s="219"/>
      <c r="BD22" s="219"/>
      <c r="BE22" s="219"/>
      <c r="BF22" s="219"/>
      <c r="BG22" s="219"/>
      <c r="BH22" s="219"/>
      <c r="BI22" s="219"/>
      <c r="BJ22" s="214"/>
      <c r="BK22" s="215"/>
      <c r="BL22" s="218"/>
      <c r="BM22" s="219"/>
      <c r="BN22" s="219"/>
      <c r="BO22" s="219"/>
      <c r="BP22" s="219"/>
      <c r="BQ22" s="219"/>
      <c r="BR22" s="219"/>
      <c r="BS22" s="219"/>
      <c r="BT22" s="214"/>
      <c r="BU22" s="215"/>
      <c r="BV22" s="218"/>
      <c r="BW22" s="219"/>
      <c r="BX22" s="219"/>
      <c r="BY22" s="219"/>
      <c r="BZ22" s="219"/>
      <c r="CA22" s="219"/>
      <c r="CB22" s="219"/>
      <c r="CC22" s="219"/>
      <c r="CD22" s="214"/>
      <c r="CE22" s="215"/>
      <c r="CF22" s="218"/>
      <c r="CG22" s="219"/>
      <c r="CH22" s="219"/>
      <c r="CI22" s="219"/>
      <c r="CJ22" s="219"/>
      <c r="CK22" s="219"/>
      <c r="CL22" s="219"/>
      <c r="CM22" s="219"/>
      <c r="CN22" s="219"/>
      <c r="CO22" s="219"/>
      <c r="CP22" s="219"/>
      <c r="CQ22" s="219"/>
      <c r="CR22" s="214"/>
      <c r="CS22" s="215"/>
      <c r="CZ22" s="315" t="s">
        <v>50</v>
      </c>
      <c r="DA22" s="315"/>
      <c r="DB22" s="315"/>
      <c r="DC22" s="315"/>
      <c r="DD22" s="5"/>
      <c r="DE22" s="5"/>
      <c r="DF22" s="5"/>
    </row>
    <row r="23" spans="1:110" s="2" customFormat="1" ht="15" customHeight="1">
      <c r="A23" s="3"/>
      <c r="B23" s="235">
        <v>82</v>
      </c>
      <c r="C23" s="213"/>
      <c r="D23" s="237"/>
      <c r="E23" s="238"/>
      <c r="F23" s="238"/>
      <c r="G23" s="238"/>
      <c r="H23" s="238"/>
      <c r="I23" s="238"/>
      <c r="J23" s="238"/>
      <c r="K23" s="238"/>
      <c r="L23" s="238"/>
      <c r="M23" s="238"/>
      <c r="N23" s="238"/>
      <c r="O23" s="238"/>
      <c r="P23" s="238"/>
      <c r="Q23" s="238"/>
      <c r="R23" s="238"/>
      <c r="S23" s="239"/>
      <c r="T23" s="240" t="s">
        <v>7</v>
      </c>
      <c r="U23" s="241"/>
      <c r="V23" s="241"/>
      <c r="W23" s="241"/>
      <c r="X23" s="241"/>
      <c r="Y23" s="241"/>
      <c r="Z23" s="241"/>
      <c r="AA23" s="241"/>
      <c r="AB23" s="241"/>
      <c r="AC23" s="241"/>
      <c r="AD23" s="242"/>
      <c r="AE23" s="246"/>
      <c r="AF23" s="247"/>
      <c r="AG23" s="247"/>
      <c r="AH23" s="247"/>
      <c r="AI23" s="247"/>
      <c r="AJ23" s="247"/>
      <c r="AK23" s="248"/>
      <c r="AL23" s="251"/>
      <c r="AM23" s="252"/>
      <c r="AN23" s="252"/>
      <c r="AO23" s="252"/>
      <c r="AP23" s="252"/>
      <c r="AQ23" s="252"/>
      <c r="AR23" s="252"/>
      <c r="AS23" s="252"/>
      <c r="AT23" s="212" t="s">
        <v>1</v>
      </c>
      <c r="AU23" s="213"/>
      <c r="AV23" s="246"/>
      <c r="AW23" s="247"/>
      <c r="AX23" s="247"/>
      <c r="AY23" s="247"/>
      <c r="AZ23" s="212" t="s">
        <v>23</v>
      </c>
      <c r="BA23" s="213"/>
      <c r="BB23" s="216" t="str">
        <f>IF(AE23="新２号",CZ23,IF(AE23="新３号",CZ24," "))</f>
        <v xml:space="preserve"> </v>
      </c>
      <c r="BC23" s="217"/>
      <c r="BD23" s="217"/>
      <c r="BE23" s="217"/>
      <c r="BF23" s="217"/>
      <c r="BG23" s="217"/>
      <c r="BH23" s="217"/>
      <c r="BI23" s="217"/>
      <c r="BJ23" s="212" t="s">
        <v>1</v>
      </c>
      <c r="BK23" s="213"/>
      <c r="BL23" s="216">
        <f t="shared" ref="BL23" si="0">AV23*450</f>
        <v>0</v>
      </c>
      <c r="BM23" s="217"/>
      <c r="BN23" s="217"/>
      <c r="BO23" s="217"/>
      <c r="BP23" s="217"/>
      <c r="BQ23" s="217"/>
      <c r="BR23" s="217"/>
      <c r="BS23" s="217"/>
      <c r="BT23" s="212" t="s">
        <v>1</v>
      </c>
      <c r="BU23" s="213"/>
      <c r="BV23" s="216">
        <f>MIN(BB23,BL23)</f>
        <v>0</v>
      </c>
      <c r="BW23" s="217"/>
      <c r="BX23" s="217"/>
      <c r="BY23" s="217"/>
      <c r="BZ23" s="217"/>
      <c r="CA23" s="217"/>
      <c r="CB23" s="217"/>
      <c r="CC23" s="217"/>
      <c r="CD23" s="212" t="s">
        <v>1</v>
      </c>
      <c r="CE23" s="213"/>
      <c r="CF23" s="216">
        <f>MIN(AL23,BV23)</f>
        <v>0</v>
      </c>
      <c r="CG23" s="217"/>
      <c r="CH23" s="217"/>
      <c r="CI23" s="217"/>
      <c r="CJ23" s="217"/>
      <c r="CK23" s="217"/>
      <c r="CL23" s="217"/>
      <c r="CM23" s="217"/>
      <c r="CN23" s="217"/>
      <c r="CO23" s="217"/>
      <c r="CP23" s="217"/>
      <c r="CQ23" s="217"/>
      <c r="CR23" s="212" t="s">
        <v>1</v>
      </c>
      <c r="CS23" s="213"/>
      <c r="CZ23" s="316">
        <v>11300</v>
      </c>
      <c r="DA23" s="316"/>
      <c r="DB23" s="316"/>
      <c r="DC23" s="316"/>
      <c r="DD23" s="5"/>
      <c r="DE23" s="5"/>
      <c r="DF23" s="5"/>
    </row>
    <row r="24" spans="1:110" s="2" customFormat="1" ht="24.95" customHeight="1">
      <c r="A24" s="3"/>
      <c r="B24" s="236"/>
      <c r="C24" s="215"/>
      <c r="D24" s="220"/>
      <c r="E24" s="221"/>
      <c r="F24" s="221"/>
      <c r="G24" s="221"/>
      <c r="H24" s="221"/>
      <c r="I24" s="221"/>
      <c r="J24" s="221"/>
      <c r="K24" s="221"/>
      <c r="L24" s="221"/>
      <c r="M24" s="221"/>
      <c r="N24" s="221"/>
      <c r="O24" s="221"/>
      <c r="P24" s="221"/>
      <c r="Q24" s="221"/>
      <c r="R24" s="221"/>
      <c r="S24" s="222"/>
      <c r="T24" s="243"/>
      <c r="U24" s="244"/>
      <c r="V24" s="244"/>
      <c r="W24" s="244"/>
      <c r="X24" s="244"/>
      <c r="Y24" s="244"/>
      <c r="Z24" s="244"/>
      <c r="AA24" s="244"/>
      <c r="AB24" s="244"/>
      <c r="AC24" s="244"/>
      <c r="AD24" s="245"/>
      <c r="AE24" s="249"/>
      <c r="AF24" s="98"/>
      <c r="AG24" s="98"/>
      <c r="AH24" s="98"/>
      <c r="AI24" s="98"/>
      <c r="AJ24" s="98"/>
      <c r="AK24" s="250"/>
      <c r="AL24" s="253"/>
      <c r="AM24" s="254"/>
      <c r="AN24" s="254"/>
      <c r="AO24" s="254"/>
      <c r="AP24" s="254"/>
      <c r="AQ24" s="254"/>
      <c r="AR24" s="254"/>
      <c r="AS24" s="254"/>
      <c r="AT24" s="214"/>
      <c r="AU24" s="215"/>
      <c r="AV24" s="249"/>
      <c r="AW24" s="98"/>
      <c r="AX24" s="98"/>
      <c r="AY24" s="98"/>
      <c r="AZ24" s="214"/>
      <c r="BA24" s="215"/>
      <c r="BB24" s="218"/>
      <c r="BC24" s="219"/>
      <c r="BD24" s="219"/>
      <c r="BE24" s="219"/>
      <c r="BF24" s="219"/>
      <c r="BG24" s="219"/>
      <c r="BH24" s="219"/>
      <c r="BI24" s="219"/>
      <c r="BJ24" s="214"/>
      <c r="BK24" s="215"/>
      <c r="BL24" s="218"/>
      <c r="BM24" s="219"/>
      <c r="BN24" s="219"/>
      <c r="BO24" s="219"/>
      <c r="BP24" s="219"/>
      <c r="BQ24" s="219"/>
      <c r="BR24" s="219"/>
      <c r="BS24" s="219"/>
      <c r="BT24" s="214"/>
      <c r="BU24" s="215"/>
      <c r="BV24" s="218"/>
      <c r="BW24" s="219"/>
      <c r="BX24" s="219"/>
      <c r="BY24" s="219"/>
      <c r="BZ24" s="219"/>
      <c r="CA24" s="219"/>
      <c r="CB24" s="219"/>
      <c r="CC24" s="219"/>
      <c r="CD24" s="214"/>
      <c r="CE24" s="215"/>
      <c r="CF24" s="218"/>
      <c r="CG24" s="219"/>
      <c r="CH24" s="219"/>
      <c r="CI24" s="219"/>
      <c r="CJ24" s="219"/>
      <c r="CK24" s="219"/>
      <c r="CL24" s="219"/>
      <c r="CM24" s="219"/>
      <c r="CN24" s="219"/>
      <c r="CO24" s="219"/>
      <c r="CP24" s="219"/>
      <c r="CQ24" s="219"/>
      <c r="CR24" s="214"/>
      <c r="CS24" s="215"/>
      <c r="CZ24" s="317">
        <v>16300</v>
      </c>
      <c r="DA24" s="317"/>
      <c r="DB24" s="317"/>
      <c r="DC24" s="317"/>
      <c r="DD24" s="5"/>
      <c r="DE24" s="5"/>
      <c r="DF24" s="5"/>
    </row>
    <row r="25" spans="1:110" s="2" customFormat="1" ht="15" customHeight="1">
      <c r="A25" s="3"/>
      <c r="B25" s="235">
        <v>83</v>
      </c>
      <c r="C25" s="213"/>
      <c r="D25" s="237"/>
      <c r="E25" s="238"/>
      <c r="F25" s="238"/>
      <c r="G25" s="238"/>
      <c r="H25" s="238"/>
      <c r="I25" s="238"/>
      <c r="J25" s="238"/>
      <c r="K25" s="238"/>
      <c r="L25" s="238"/>
      <c r="M25" s="238"/>
      <c r="N25" s="238"/>
      <c r="O25" s="238"/>
      <c r="P25" s="238"/>
      <c r="Q25" s="238"/>
      <c r="R25" s="238"/>
      <c r="S25" s="239"/>
      <c r="T25" s="240" t="s">
        <v>7</v>
      </c>
      <c r="U25" s="241"/>
      <c r="V25" s="241"/>
      <c r="W25" s="241"/>
      <c r="X25" s="241"/>
      <c r="Y25" s="241"/>
      <c r="Z25" s="241"/>
      <c r="AA25" s="241"/>
      <c r="AB25" s="241"/>
      <c r="AC25" s="241"/>
      <c r="AD25" s="242"/>
      <c r="AE25" s="246"/>
      <c r="AF25" s="247"/>
      <c r="AG25" s="247"/>
      <c r="AH25" s="247"/>
      <c r="AI25" s="247"/>
      <c r="AJ25" s="247"/>
      <c r="AK25" s="248"/>
      <c r="AL25" s="251"/>
      <c r="AM25" s="252"/>
      <c r="AN25" s="252"/>
      <c r="AO25" s="252"/>
      <c r="AP25" s="252"/>
      <c r="AQ25" s="252"/>
      <c r="AR25" s="252"/>
      <c r="AS25" s="252"/>
      <c r="AT25" s="212" t="s">
        <v>1</v>
      </c>
      <c r="AU25" s="213"/>
      <c r="AV25" s="246"/>
      <c r="AW25" s="247"/>
      <c r="AX25" s="247"/>
      <c r="AY25" s="247"/>
      <c r="AZ25" s="212" t="s">
        <v>23</v>
      </c>
      <c r="BA25" s="213"/>
      <c r="BB25" s="216" t="str">
        <f>IF(AE25="新２号",CZ23,IF(AE25="新３号",CZ24," "))</f>
        <v xml:space="preserve"> </v>
      </c>
      <c r="BC25" s="217"/>
      <c r="BD25" s="217"/>
      <c r="BE25" s="217"/>
      <c r="BF25" s="217"/>
      <c r="BG25" s="217"/>
      <c r="BH25" s="217"/>
      <c r="BI25" s="217"/>
      <c r="BJ25" s="212" t="s">
        <v>1</v>
      </c>
      <c r="BK25" s="213"/>
      <c r="BL25" s="216">
        <f t="shared" ref="BL25" si="1">AV25*450</f>
        <v>0</v>
      </c>
      <c r="BM25" s="217"/>
      <c r="BN25" s="217"/>
      <c r="BO25" s="217"/>
      <c r="BP25" s="217"/>
      <c r="BQ25" s="217"/>
      <c r="BR25" s="217"/>
      <c r="BS25" s="217"/>
      <c r="BT25" s="212" t="s">
        <v>1</v>
      </c>
      <c r="BU25" s="213"/>
      <c r="BV25" s="216">
        <f>MIN(BB25,BL25)</f>
        <v>0</v>
      </c>
      <c r="BW25" s="217"/>
      <c r="BX25" s="217"/>
      <c r="BY25" s="217"/>
      <c r="BZ25" s="217"/>
      <c r="CA25" s="217"/>
      <c r="CB25" s="217"/>
      <c r="CC25" s="217"/>
      <c r="CD25" s="212" t="s">
        <v>1</v>
      </c>
      <c r="CE25" s="213"/>
      <c r="CF25" s="216">
        <f>MIN(AL25,BV25)</f>
        <v>0</v>
      </c>
      <c r="CG25" s="217"/>
      <c r="CH25" s="217"/>
      <c r="CI25" s="217"/>
      <c r="CJ25" s="217"/>
      <c r="CK25" s="217"/>
      <c r="CL25" s="217"/>
      <c r="CM25" s="217"/>
      <c r="CN25" s="217"/>
      <c r="CO25" s="217"/>
      <c r="CP25" s="217"/>
      <c r="CQ25" s="217"/>
      <c r="CR25" s="212" t="s">
        <v>1</v>
      </c>
      <c r="CS25" s="213"/>
    </row>
    <row r="26" spans="1:110" s="2" customFormat="1" ht="24.95" customHeight="1">
      <c r="A26" s="3"/>
      <c r="B26" s="236"/>
      <c r="C26" s="215"/>
      <c r="D26" s="220"/>
      <c r="E26" s="221"/>
      <c r="F26" s="221"/>
      <c r="G26" s="221"/>
      <c r="H26" s="221"/>
      <c r="I26" s="221"/>
      <c r="J26" s="221"/>
      <c r="K26" s="221"/>
      <c r="L26" s="221"/>
      <c r="M26" s="221"/>
      <c r="N26" s="221"/>
      <c r="O26" s="221"/>
      <c r="P26" s="221"/>
      <c r="Q26" s="221"/>
      <c r="R26" s="221"/>
      <c r="S26" s="222"/>
      <c r="T26" s="243"/>
      <c r="U26" s="244"/>
      <c r="V26" s="244"/>
      <c r="W26" s="244"/>
      <c r="X26" s="244"/>
      <c r="Y26" s="244"/>
      <c r="Z26" s="244"/>
      <c r="AA26" s="244"/>
      <c r="AB26" s="244"/>
      <c r="AC26" s="244"/>
      <c r="AD26" s="245"/>
      <c r="AE26" s="249"/>
      <c r="AF26" s="98"/>
      <c r="AG26" s="98"/>
      <c r="AH26" s="98"/>
      <c r="AI26" s="98"/>
      <c r="AJ26" s="98"/>
      <c r="AK26" s="250"/>
      <c r="AL26" s="253"/>
      <c r="AM26" s="254"/>
      <c r="AN26" s="254"/>
      <c r="AO26" s="254"/>
      <c r="AP26" s="254"/>
      <c r="AQ26" s="254"/>
      <c r="AR26" s="254"/>
      <c r="AS26" s="254"/>
      <c r="AT26" s="214"/>
      <c r="AU26" s="215"/>
      <c r="AV26" s="249"/>
      <c r="AW26" s="98"/>
      <c r="AX26" s="98"/>
      <c r="AY26" s="98"/>
      <c r="AZ26" s="214"/>
      <c r="BA26" s="215"/>
      <c r="BB26" s="218"/>
      <c r="BC26" s="219"/>
      <c r="BD26" s="219"/>
      <c r="BE26" s="219"/>
      <c r="BF26" s="219"/>
      <c r="BG26" s="219"/>
      <c r="BH26" s="219"/>
      <c r="BI26" s="219"/>
      <c r="BJ26" s="214"/>
      <c r="BK26" s="215"/>
      <c r="BL26" s="218"/>
      <c r="BM26" s="219"/>
      <c r="BN26" s="219"/>
      <c r="BO26" s="219"/>
      <c r="BP26" s="219"/>
      <c r="BQ26" s="219"/>
      <c r="BR26" s="219"/>
      <c r="BS26" s="219"/>
      <c r="BT26" s="214"/>
      <c r="BU26" s="215"/>
      <c r="BV26" s="218"/>
      <c r="BW26" s="219"/>
      <c r="BX26" s="219"/>
      <c r="BY26" s="219"/>
      <c r="BZ26" s="219"/>
      <c r="CA26" s="219"/>
      <c r="CB26" s="219"/>
      <c r="CC26" s="219"/>
      <c r="CD26" s="214"/>
      <c r="CE26" s="215"/>
      <c r="CF26" s="218"/>
      <c r="CG26" s="219"/>
      <c r="CH26" s="219"/>
      <c r="CI26" s="219"/>
      <c r="CJ26" s="219"/>
      <c r="CK26" s="219"/>
      <c r="CL26" s="219"/>
      <c r="CM26" s="219"/>
      <c r="CN26" s="219"/>
      <c r="CO26" s="219"/>
      <c r="CP26" s="219"/>
      <c r="CQ26" s="219"/>
      <c r="CR26" s="214"/>
      <c r="CS26" s="215"/>
    </row>
    <row r="27" spans="1:110" s="2" customFormat="1" ht="15" customHeight="1">
      <c r="A27" s="3"/>
      <c r="B27" s="235">
        <v>84</v>
      </c>
      <c r="C27" s="213"/>
      <c r="D27" s="237"/>
      <c r="E27" s="238"/>
      <c r="F27" s="238"/>
      <c r="G27" s="238"/>
      <c r="H27" s="238"/>
      <c r="I27" s="238"/>
      <c r="J27" s="238"/>
      <c r="K27" s="238"/>
      <c r="L27" s="238"/>
      <c r="M27" s="238"/>
      <c r="N27" s="238"/>
      <c r="O27" s="238"/>
      <c r="P27" s="238"/>
      <c r="Q27" s="238"/>
      <c r="R27" s="238"/>
      <c r="S27" s="239"/>
      <c r="T27" s="240" t="s">
        <v>7</v>
      </c>
      <c r="U27" s="241"/>
      <c r="V27" s="241"/>
      <c r="W27" s="241"/>
      <c r="X27" s="241"/>
      <c r="Y27" s="241"/>
      <c r="Z27" s="241"/>
      <c r="AA27" s="241"/>
      <c r="AB27" s="241"/>
      <c r="AC27" s="241"/>
      <c r="AD27" s="242"/>
      <c r="AE27" s="246"/>
      <c r="AF27" s="247"/>
      <c r="AG27" s="247"/>
      <c r="AH27" s="247"/>
      <c r="AI27" s="247"/>
      <c r="AJ27" s="247"/>
      <c r="AK27" s="248"/>
      <c r="AL27" s="251"/>
      <c r="AM27" s="252"/>
      <c r="AN27" s="252"/>
      <c r="AO27" s="252"/>
      <c r="AP27" s="252"/>
      <c r="AQ27" s="252"/>
      <c r="AR27" s="252"/>
      <c r="AS27" s="252"/>
      <c r="AT27" s="212" t="s">
        <v>1</v>
      </c>
      <c r="AU27" s="213"/>
      <c r="AV27" s="246"/>
      <c r="AW27" s="247"/>
      <c r="AX27" s="247"/>
      <c r="AY27" s="247"/>
      <c r="AZ27" s="212" t="s">
        <v>23</v>
      </c>
      <c r="BA27" s="213"/>
      <c r="BB27" s="216" t="str">
        <f>IF(AE27="新２号",CZ23,IF(AE27="新３号",CZ24," "))</f>
        <v xml:space="preserve"> </v>
      </c>
      <c r="BC27" s="217"/>
      <c r="BD27" s="217"/>
      <c r="BE27" s="217"/>
      <c r="BF27" s="217"/>
      <c r="BG27" s="217"/>
      <c r="BH27" s="217"/>
      <c r="BI27" s="217"/>
      <c r="BJ27" s="212" t="s">
        <v>1</v>
      </c>
      <c r="BK27" s="213"/>
      <c r="BL27" s="216">
        <f t="shared" ref="BL27" si="2">AV27*450</f>
        <v>0</v>
      </c>
      <c r="BM27" s="217"/>
      <c r="BN27" s="217"/>
      <c r="BO27" s="217"/>
      <c r="BP27" s="217"/>
      <c r="BQ27" s="217"/>
      <c r="BR27" s="217"/>
      <c r="BS27" s="217"/>
      <c r="BT27" s="212" t="s">
        <v>1</v>
      </c>
      <c r="BU27" s="213"/>
      <c r="BV27" s="216">
        <f t="shared" ref="BV27" si="3">MIN(BB27,BL27)</f>
        <v>0</v>
      </c>
      <c r="BW27" s="217"/>
      <c r="BX27" s="217"/>
      <c r="BY27" s="217"/>
      <c r="BZ27" s="217"/>
      <c r="CA27" s="217"/>
      <c r="CB27" s="217"/>
      <c r="CC27" s="217"/>
      <c r="CD27" s="212" t="s">
        <v>1</v>
      </c>
      <c r="CE27" s="213"/>
      <c r="CF27" s="216">
        <f t="shared" ref="CF27" si="4">MIN(AL27,BV27)</f>
        <v>0</v>
      </c>
      <c r="CG27" s="217"/>
      <c r="CH27" s="217"/>
      <c r="CI27" s="217"/>
      <c r="CJ27" s="217"/>
      <c r="CK27" s="217"/>
      <c r="CL27" s="217"/>
      <c r="CM27" s="217"/>
      <c r="CN27" s="217"/>
      <c r="CO27" s="217"/>
      <c r="CP27" s="217"/>
      <c r="CQ27" s="217"/>
      <c r="CR27" s="212" t="s">
        <v>1</v>
      </c>
      <c r="CS27" s="213"/>
    </row>
    <row r="28" spans="1:110" s="2" customFormat="1" ht="24.95" customHeight="1">
      <c r="A28" s="3"/>
      <c r="B28" s="236"/>
      <c r="C28" s="215"/>
      <c r="D28" s="220"/>
      <c r="E28" s="221"/>
      <c r="F28" s="221"/>
      <c r="G28" s="221"/>
      <c r="H28" s="221"/>
      <c r="I28" s="221"/>
      <c r="J28" s="221"/>
      <c r="K28" s="221"/>
      <c r="L28" s="221"/>
      <c r="M28" s="221"/>
      <c r="N28" s="221"/>
      <c r="O28" s="221"/>
      <c r="P28" s="221"/>
      <c r="Q28" s="221"/>
      <c r="R28" s="221"/>
      <c r="S28" s="222"/>
      <c r="T28" s="243"/>
      <c r="U28" s="244"/>
      <c r="V28" s="244"/>
      <c r="W28" s="244"/>
      <c r="X28" s="244"/>
      <c r="Y28" s="244"/>
      <c r="Z28" s="244"/>
      <c r="AA28" s="244"/>
      <c r="AB28" s="244"/>
      <c r="AC28" s="244"/>
      <c r="AD28" s="245"/>
      <c r="AE28" s="249"/>
      <c r="AF28" s="98"/>
      <c r="AG28" s="98"/>
      <c r="AH28" s="98"/>
      <c r="AI28" s="98"/>
      <c r="AJ28" s="98"/>
      <c r="AK28" s="250"/>
      <c r="AL28" s="253"/>
      <c r="AM28" s="254"/>
      <c r="AN28" s="254"/>
      <c r="AO28" s="254"/>
      <c r="AP28" s="254"/>
      <c r="AQ28" s="254"/>
      <c r="AR28" s="254"/>
      <c r="AS28" s="254"/>
      <c r="AT28" s="214"/>
      <c r="AU28" s="215"/>
      <c r="AV28" s="249"/>
      <c r="AW28" s="98"/>
      <c r="AX28" s="98"/>
      <c r="AY28" s="98"/>
      <c r="AZ28" s="214"/>
      <c r="BA28" s="215"/>
      <c r="BB28" s="218"/>
      <c r="BC28" s="219"/>
      <c r="BD28" s="219"/>
      <c r="BE28" s="219"/>
      <c r="BF28" s="219"/>
      <c r="BG28" s="219"/>
      <c r="BH28" s="219"/>
      <c r="BI28" s="219"/>
      <c r="BJ28" s="214"/>
      <c r="BK28" s="215"/>
      <c r="BL28" s="218"/>
      <c r="BM28" s="219"/>
      <c r="BN28" s="219"/>
      <c r="BO28" s="219"/>
      <c r="BP28" s="219"/>
      <c r="BQ28" s="219"/>
      <c r="BR28" s="219"/>
      <c r="BS28" s="219"/>
      <c r="BT28" s="214"/>
      <c r="BU28" s="215"/>
      <c r="BV28" s="218"/>
      <c r="BW28" s="219"/>
      <c r="BX28" s="219"/>
      <c r="BY28" s="219"/>
      <c r="BZ28" s="219"/>
      <c r="CA28" s="219"/>
      <c r="CB28" s="219"/>
      <c r="CC28" s="219"/>
      <c r="CD28" s="214"/>
      <c r="CE28" s="215"/>
      <c r="CF28" s="218"/>
      <c r="CG28" s="219"/>
      <c r="CH28" s="219"/>
      <c r="CI28" s="219"/>
      <c r="CJ28" s="219"/>
      <c r="CK28" s="219"/>
      <c r="CL28" s="219"/>
      <c r="CM28" s="219"/>
      <c r="CN28" s="219"/>
      <c r="CO28" s="219"/>
      <c r="CP28" s="219"/>
      <c r="CQ28" s="219"/>
      <c r="CR28" s="214"/>
      <c r="CS28" s="215"/>
    </row>
    <row r="29" spans="1:110" s="2" customFormat="1" ht="15" customHeight="1">
      <c r="A29" s="3"/>
      <c r="B29" s="235">
        <v>85</v>
      </c>
      <c r="C29" s="213"/>
      <c r="D29" s="237"/>
      <c r="E29" s="238"/>
      <c r="F29" s="238"/>
      <c r="G29" s="238"/>
      <c r="H29" s="238"/>
      <c r="I29" s="238"/>
      <c r="J29" s="238"/>
      <c r="K29" s="238"/>
      <c r="L29" s="238"/>
      <c r="M29" s="238"/>
      <c r="N29" s="238"/>
      <c r="O29" s="238"/>
      <c r="P29" s="238"/>
      <c r="Q29" s="238"/>
      <c r="R29" s="238"/>
      <c r="S29" s="239"/>
      <c r="T29" s="240" t="s">
        <v>7</v>
      </c>
      <c r="U29" s="241"/>
      <c r="V29" s="241"/>
      <c r="W29" s="241"/>
      <c r="X29" s="241"/>
      <c r="Y29" s="241"/>
      <c r="Z29" s="241"/>
      <c r="AA29" s="241"/>
      <c r="AB29" s="241"/>
      <c r="AC29" s="241"/>
      <c r="AD29" s="242"/>
      <c r="AE29" s="246"/>
      <c r="AF29" s="247"/>
      <c r="AG29" s="247"/>
      <c r="AH29" s="247"/>
      <c r="AI29" s="247"/>
      <c r="AJ29" s="247"/>
      <c r="AK29" s="248"/>
      <c r="AL29" s="251"/>
      <c r="AM29" s="252"/>
      <c r="AN29" s="252"/>
      <c r="AO29" s="252"/>
      <c r="AP29" s="252"/>
      <c r="AQ29" s="252"/>
      <c r="AR29" s="252"/>
      <c r="AS29" s="252"/>
      <c r="AT29" s="212" t="s">
        <v>1</v>
      </c>
      <c r="AU29" s="213"/>
      <c r="AV29" s="246"/>
      <c r="AW29" s="247"/>
      <c r="AX29" s="247"/>
      <c r="AY29" s="247"/>
      <c r="AZ29" s="212" t="s">
        <v>23</v>
      </c>
      <c r="BA29" s="213"/>
      <c r="BB29" s="216" t="str">
        <f>IF(AE29="新２号",CZ23,IF(AE29="新３号",CZ24," "))</f>
        <v xml:space="preserve"> </v>
      </c>
      <c r="BC29" s="217"/>
      <c r="BD29" s="217"/>
      <c r="BE29" s="217"/>
      <c r="BF29" s="217"/>
      <c r="BG29" s="217"/>
      <c r="BH29" s="217"/>
      <c r="BI29" s="217"/>
      <c r="BJ29" s="212" t="s">
        <v>1</v>
      </c>
      <c r="BK29" s="213"/>
      <c r="BL29" s="216">
        <f t="shared" ref="BL29" si="5">AV29*450</f>
        <v>0</v>
      </c>
      <c r="BM29" s="217"/>
      <c r="BN29" s="217"/>
      <c r="BO29" s="217"/>
      <c r="BP29" s="217"/>
      <c r="BQ29" s="217"/>
      <c r="BR29" s="217"/>
      <c r="BS29" s="217"/>
      <c r="BT29" s="212" t="s">
        <v>1</v>
      </c>
      <c r="BU29" s="213"/>
      <c r="BV29" s="216">
        <f t="shared" ref="BV29" si="6">MIN(BB29,BL29)</f>
        <v>0</v>
      </c>
      <c r="BW29" s="217"/>
      <c r="BX29" s="217"/>
      <c r="BY29" s="217"/>
      <c r="BZ29" s="217"/>
      <c r="CA29" s="217"/>
      <c r="CB29" s="217"/>
      <c r="CC29" s="217"/>
      <c r="CD29" s="212" t="s">
        <v>1</v>
      </c>
      <c r="CE29" s="213"/>
      <c r="CF29" s="216">
        <f t="shared" ref="CF29" si="7">MIN(AL29,BV29)</f>
        <v>0</v>
      </c>
      <c r="CG29" s="217"/>
      <c r="CH29" s="217"/>
      <c r="CI29" s="217"/>
      <c r="CJ29" s="217"/>
      <c r="CK29" s="217"/>
      <c r="CL29" s="217"/>
      <c r="CM29" s="217"/>
      <c r="CN29" s="217"/>
      <c r="CO29" s="217"/>
      <c r="CP29" s="217"/>
      <c r="CQ29" s="217"/>
      <c r="CR29" s="212" t="s">
        <v>1</v>
      </c>
      <c r="CS29" s="213"/>
    </row>
    <row r="30" spans="1:110" s="2" customFormat="1" ht="24.95" customHeight="1">
      <c r="A30" s="3"/>
      <c r="B30" s="236"/>
      <c r="C30" s="215"/>
      <c r="D30" s="220"/>
      <c r="E30" s="221"/>
      <c r="F30" s="221"/>
      <c r="G30" s="221"/>
      <c r="H30" s="221"/>
      <c r="I30" s="221"/>
      <c r="J30" s="221"/>
      <c r="K30" s="221"/>
      <c r="L30" s="221"/>
      <c r="M30" s="221"/>
      <c r="N30" s="221"/>
      <c r="O30" s="221"/>
      <c r="P30" s="221"/>
      <c r="Q30" s="221"/>
      <c r="R30" s="221"/>
      <c r="S30" s="222"/>
      <c r="T30" s="243"/>
      <c r="U30" s="244"/>
      <c r="V30" s="244"/>
      <c r="W30" s="244"/>
      <c r="X30" s="244"/>
      <c r="Y30" s="244"/>
      <c r="Z30" s="244"/>
      <c r="AA30" s="244"/>
      <c r="AB30" s="244"/>
      <c r="AC30" s="244"/>
      <c r="AD30" s="245"/>
      <c r="AE30" s="249"/>
      <c r="AF30" s="98"/>
      <c r="AG30" s="98"/>
      <c r="AH30" s="98"/>
      <c r="AI30" s="98"/>
      <c r="AJ30" s="98"/>
      <c r="AK30" s="250"/>
      <c r="AL30" s="253"/>
      <c r="AM30" s="254"/>
      <c r="AN30" s="254"/>
      <c r="AO30" s="254"/>
      <c r="AP30" s="254"/>
      <c r="AQ30" s="254"/>
      <c r="AR30" s="254"/>
      <c r="AS30" s="254"/>
      <c r="AT30" s="214"/>
      <c r="AU30" s="215"/>
      <c r="AV30" s="249"/>
      <c r="AW30" s="98"/>
      <c r="AX30" s="98"/>
      <c r="AY30" s="98"/>
      <c r="AZ30" s="214"/>
      <c r="BA30" s="215"/>
      <c r="BB30" s="218"/>
      <c r="BC30" s="219"/>
      <c r="BD30" s="219"/>
      <c r="BE30" s="219"/>
      <c r="BF30" s="219"/>
      <c r="BG30" s="219"/>
      <c r="BH30" s="219"/>
      <c r="BI30" s="219"/>
      <c r="BJ30" s="214"/>
      <c r="BK30" s="215"/>
      <c r="BL30" s="218"/>
      <c r="BM30" s="219"/>
      <c r="BN30" s="219"/>
      <c r="BO30" s="219"/>
      <c r="BP30" s="219"/>
      <c r="BQ30" s="219"/>
      <c r="BR30" s="219"/>
      <c r="BS30" s="219"/>
      <c r="BT30" s="214"/>
      <c r="BU30" s="215"/>
      <c r="BV30" s="218"/>
      <c r="BW30" s="219"/>
      <c r="BX30" s="219"/>
      <c r="BY30" s="219"/>
      <c r="BZ30" s="219"/>
      <c r="CA30" s="219"/>
      <c r="CB30" s="219"/>
      <c r="CC30" s="219"/>
      <c r="CD30" s="214"/>
      <c r="CE30" s="215"/>
      <c r="CF30" s="218"/>
      <c r="CG30" s="219"/>
      <c r="CH30" s="219"/>
      <c r="CI30" s="219"/>
      <c r="CJ30" s="219"/>
      <c r="CK30" s="219"/>
      <c r="CL30" s="219"/>
      <c r="CM30" s="219"/>
      <c r="CN30" s="219"/>
      <c r="CO30" s="219"/>
      <c r="CP30" s="219"/>
      <c r="CQ30" s="219"/>
      <c r="CR30" s="214"/>
      <c r="CS30" s="215"/>
    </row>
    <row r="31" spans="1:110" s="2" customFormat="1" ht="15" customHeight="1">
      <c r="A31" s="3"/>
      <c r="B31" s="235">
        <v>86</v>
      </c>
      <c r="C31" s="213"/>
      <c r="D31" s="237"/>
      <c r="E31" s="238"/>
      <c r="F31" s="238"/>
      <c r="G31" s="238"/>
      <c r="H31" s="238"/>
      <c r="I31" s="238"/>
      <c r="J31" s="238"/>
      <c r="K31" s="238"/>
      <c r="L31" s="238"/>
      <c r="M31" s="238"/>
      <c r="N31" s="238"/>
      <c r="O31" s="238"/>
      <c r="P31" s="238"/>
      <c r="Q31" s="238"/>
      <c r="R31" s="238"/>
      <c r="S31" s="239"/>
      <c r="T31" s="240" t="s">
        <v>7</v>
      </c>
      <c r="U31" s="241"/>
      <c r="V31" s="241"/>
      <c r="W31" s="241"/>
      <c r="X31" s="241"/>
      <c r="Y31" s="241"/>
      <c r="Z31" s="241"/>
      <c r="AA31" s="241"/>
      <c r="AB31" s="241"/>
      <c r="AC31" s="241"/>
      <c r="AD31" s="242"/>
      <c r="AE31" s="246"/>
      <c r="AF31" s="247"/>
      <c r="AG31" s="247"/>
      <c r="AH31" s="247"/>
      <c r="AI31" s="247"/>
      <c r="AJ31" s="247"/>
      <c r="AK31" s="248"/>
      <c r="AL31" s="251"/>
      <c r="AM31" s="252"/>
      <c r="AN31" s="252"/>
      <c r="AO31" s="252"/>
      <c r="AP31" s="252"/>
      <c r="AQ31" s="252"/>
      <c r="AR31" s="252"/>
      <c r="AS31" s="252"/>
      <c r="AT31" s="212" t="s">
        <v>1</v>
      </c>
      <c r="AU31" s="213"/>
      <c r="AV31" s="246"/>
      <c r="AW31" s="247"/>
      <c r="AX31" s="247"/>
      <c r="AY31" s="247"/>
      <c r="AZ31" s="212" t="s">
        <v>23</v>
      </c>
      <c r="BA31" s="213"/>
      <c r="BB31" s="216" t="str">
        <f>IF(AE31="新２号",CZ23,IF(AE31="新３号",CZ24," "))</f>
        <v xml:space="preserve"> </v>
      </c>
      <c r="BC31" s="217"/>
      <c r="BD31" s="217"/>
      <c r="BE31" s="217"/>
      <c r="BF31" s="217"/>
      <c r="BG31" s="217"/>
      <c r="BH31" s="217"/>
      <c r="BI31" s="217"/>
      <c r="BJ31" s="212" t="s">
        <v>1</v>
      </c>
      <c r="BK31" s="213"/>
      <c r="BL31" s="216">
        <f t="shared" ref="BL31" si="8">AV31*450</f>
        <v>0</v>
      </c>
      <c r="BM31" s="217"/>
      <c r="BN31" s="217"/>
      <c r="BO31" s="217"/>
      <c r="BP31" s="217"/>
      <c r="BQ31" s="217"/>
      <c r="BR31" s="217"/>
      <c r="BS31" s="217"/>
      <c r="BT31" s="212" t="s">
        <v>1</v>
      </c>
      <c r="BU31" s="213"/>
      <c r="BV31" s="216">
        <f t="shared" ref="BV31" si="9">MIN(BB31,BL31)</f>
        <v>0</v>
      </c>
      <c r="BW31" s="217"/>
      <c r="BX31" s="217"/>
      <c r="BY31" s="217"/>
      <c r="BZ31" s="217"/>
      <c r="CA31" s="217"/>
      <c r="CB31" s="217"/>
      <c r="CC31" s="217"/>
      <c r="CD31" s="212" t="s">
        <v>1</v>
      </c>
      <c r="CE31" s="213"/>
      <c r="CF31" s="216">
        <f t="shared" ref="CF31" si="10">MIN(AL31,BV31)</f>
        <v>0</v>
      </c>
      <c r="CG31" s="217"/>
      <c r="CH31" s="217"/>
      <c r="CI31" s="217"/>
      <c r="CJ31" s="217"/>
      <c r="CK31" s="217"/>
      <c r="CL31" s="217"/>
      <c r="CM31" s="217"/>
      <c r="CN31" s="217"/>
      <c r="CO31" s="217"/>
      <c r="CP31" s="217"/>
      <c r="CQ31" s="217"/>
      <c r="CR31" s="212" t="s">
        <v>1</v>
      </c>
      <c r="CS31" s="213"/>
    </row>
    <row r="32" spans="1:110" s="2" customFormat="1" ht="24.95" customHeight="1">
      <c r="A32" s="3"/>
      <c r="B32" s="236"/>
      <c r="C32" s="215"/>
      <c r="D32" s="220"/>
      <c r="E32" s="221"/>
      <c r="F32" s="221"/>
      <c r="G32" s="221"/>
      <c r="H32" s="221"/>
      <c r="I32" s="221"/>
      <c r="J32" s="221"/>
      <c r="K32" s="221"/>
      <c r="L32" s="221"/>
      <c r="M32" s="221"/>
      <c r="N32" s="221"/>
      <c r="O32" s="221"/>
      <c r="P32" s="221"/>
      <c r="Q32" s="221"/>
      <c r="R32" s="221"/>
      <c r="S32" s="222"/>
      <c r="T32" s="243"/>
      <c r="U32" s="244"/>
      <c r="V32" s="244"/>
      <c r="W32" s="244"/>
      <c r="X32" s="244"/>
      <c r="Y32" s="244"/>
      <c r="Z32" s="244"/>
      <c r="AA32" s="244"/>
      <c r="AB32" s="244"/>
      <c r="AC32" s="244"/>
      <c r="AD32" s="245"/>
      <c r="AE32" s="249"/>
      <c r="AF32" s="98"/>
      <c r="AG32" s="98"/>
      <c r="AH32" s="98"/>
      <c r="AI32" s="98"/>
      <c r="AJ32" s="98"/>
      <c r="AK32" s="250"/>
      <c r="AL32" s="253"/>
      <c r="AM32" s="254"/>
      <c r="AN32" s="254"/>
      <c r="AO32" s="254"/>
      <c r="AP32" s="254"/>
      <c r="AQ32" s="254"/>
      <c r="AR32" s="254"/>
      <c r="AS32" s="254"/>
      <c r="AT32" s="214"/>
      <c r="AU32" s="215"/>
      <c r="AV32" s="249"/>
      <c r="AW32" s="98"/>
      <c r="AX32" s="98"/>
      <c r="AY32" s="98"/>
      <c r="AZ32" s="214"/>
      <c r="BA32" s="215"/>
      <c r="BB32" s="218"/>
      <c r="BC32" s="219"/>
      <c r="BD32" s="219"/>
      <c r="BE32" s="219"/>
      <c r="BF32" s="219"/>
      <c r="BG32" s="219"/>
      <c r="BH32" s="219"/>
      <c r="BI32" s="219"/>
      <c r="BJ32" s="214"/>
      <c r="BK32" s="215"/>
      <c r="BL32" s="218"/>
      <c r="BM32" s="219"/>
      <c r="BN32" s="219"/>
      <c r="BO32" s="219"/>
      <c r="BP32" s="219"/>
      <c r="BQ32" s="219"/>
      <c r="BR32" s="219"/>
      <c r="BS32" s="219"/>
      <c r="BT32" s="214"/>
      <c r="BU32" s="215"/>
      <c r="BV32" s="218"/>
      <c r="BW32" s="219"/>
      <c r="BX32" s="219"/>
      <c r="BY32" s="219"/>
      <c r="BZ32" s="219"/>
      <c r="CA32" s="219"/>
      <c r="CB32" s="219"/>
      <c r="CC32" s="219"/>
      <c r="CD32" s="214"/>
      <c r="CE32" s="215"/>
      <c r="CF32" s="218"/>
      <c r="CG32" s="219"/>
      <c r="CH32" s="219"/>
      <c r="CI32" s="219"/>
      <c r="CJ32" s="219"/>
      <c r="CK32" s="219"/>
      <c r="CL32" s="219"/>
      <c r="CM32" s="219"/>
      <c r="CN32" s="219"/>
      <c r="CO32" s="219"/>
      <c r="CP32" s="219"/>
      <c r="CQ32" s="219"/>
      <c r="CR32" s="214"/>
      <c r="CS32" s="215"/>
    </row>
    <row r="33" spans="1:97" s="2" customFormat="1" ht="15" customHeight="1">
      <c r="A33" s="3"/>
      <c r="B33" s="235">
        <v>87</v>
      </c>
      <c r="C33" s="213"/>
      <c r="D33" s="237"/>
      <c r="E33" s="238"/>
      <c r="F33" s="238"/>
      <c r="G33" s="238"/>
      <c r="H33" s="238"/>
      <c r="I33" s="238"/>
      <c r="J33" s="238"/>
      <c r="K33" s="238"/>
      <c r="L33" s="238"/>
      <c r="M33" s="238"/>
      <c r="N33" s="238"/>
      <c r="O33" s="238"/>
      <c r="P33" s="238"/>
      <c r="Q33" s="238"/>
      <c r="R33" s="238"/>
      <c r="S33" s="239"/>
      <c r="T33" s="240" t="s">
        <v>7</v>
      </c>
      <c r="U33" s="241"/>
      <c r="V33" s="241"/>
      <c r="W33" s="241"/>
      <c r="X33" s="241"/>
      <c r="Y33" s="241"/>
      <c r="Z33" s="241"/>
      <c r="AA33" s="241"/>
      <c r="AB33" s="241"/>
      <c r="AC33" s="241"/>
      <c r="AD33" s="242"/>
      <c r="AE33" s="246"/>
      <c r="AF33" s="247"/>
      <c r="AG33" s="247"/>
      <c r="AH33" s="247"/>
      <c r="AI33" s="247"/>
      <c r="AJ33" s="247"/>
      <c r="AK33" s="248"/>
      <c r="AL33" s="251"/>
      <c r="AM33" s="252"/>
      <c r="AN33" s="252"/>
      <c r="AO33" s="252"/>
      <c r="AP33" s="252"/>
      <c r="AQ33" s="252"/>
      <c r="AR33" s="252"/>
      <c r="AS33" s="252"/>
      <c r="AT33" s="212" t="s">
        <v>1</v>
      </c>
      <c r="AU33" s="213"/>
      <c r="AV33" s="246"/>
      <c r="AW33" s="247"/>
      <c r="AX33" s="247"/>
      <c r="AY33" s="247"/>
      <c r="AZ33" s="212" t="s">
        <v>23</v>
      </c>
      <c r="BA33" s="213"/>
      <c r="BB33" s="216" t="str">
        <f>IF(AE33="新２号",CZ23,IF(AE33="新３号",CZ24," "))</f>
        <v xml:space="preserve"> </v>
      </c>
      <c r="BC33" s="217"/>
      <c r="BD33" s="217"/>
      <c r="BE33" s="217"/>
      <c r="BF33" s="217"/>
      <c r="BG33" s="217"/>
      <c r="BH33" s="217"/>
      <c r="BI33" s="217"/>
      <c r="BJ33" s="212" t="s">
        <v>1</v>
      </c>
      <c r="BK33" s="213"/>
      <c r="BL33" s="216">
        <f t="shared" ref="BL33" si="11">AV33*450</f>
        <v>0</v>
      </c>
      <c r="BM33" s="217"/>
      <c r="BN33" s="217"/>
      <c r="BO33" s="217"/>
      <c r="BP33" s="217"/>
      <c r="BQ33" s="217"/>
      <c r="BR33" s="217"/>
      <c r="BS33" s="217"/>
      <c r="BT33" s="212" t="s">
        <v>1</v>
      </c>
      <c r="BU33" s="213"/>
      <c r="BV33" s="216">
        <f t="shared" ref="BV33" si="12">MIN(BB33,BL33)</f>
        <v>0</v>
      </c>
      <c r="BW33" s="217"/>
      <c r="BX33" s="217"/>
      <c r="BY33" s="217"/>
      <c r="BZ33" s="217"/>
      <c r="CA33" s="217"/>
      <c r="CB33" s="217"/>
      <c r="CC33" s="217"/>
      <c r="CD33" s="212" t="s">
        <v>1</v>
      </c>
      <c r="CE33" s="213"/>
      <c r="CF33" s="216">
        <f t="shared" ref="CF33" si="13">MIN(AL33,BV33)</f>
        <v>0</v>
      </c>
      <c r="CG33" s="217"/>
      <c r="CH33" s="217"/>
      <c r="CI33" s="217"/>
      <c r="CJ33" s="217"/>
      <c r="CK33" s="217"/>
      <c r="CL33" s="217"/>
      <c r="CM33" s="217"/>
      <c r="CN33" s="217"/>
      <c r="CO33" s="217"/>
      <c r="CP33" s="217"/>
      <c r="CQ33" s="217"/>
      <c r="CR33" s="212" t="s">
        <v>1</v>
      </c>
      <c r="CS33" s="213"/>
    </row>
    <row r="34" spans="1:97" s="2" customFormat="1" ht="24.95" customHeight="1">
      <c r="A34" s="3"/>
      <c r="B34" s="236"/>
      <c r="C34" s="215"/>
      <c r="D34" s="220"/>
      <c r="E34" s="221"/>
      <c r="F34" s="221"/>
      <c r="G34" s="221"/>
      <c r="H34" s="221"/>
      <c r="I34" s="221"/>
      <c r="J34" s="221"/>
      <c r="K34" s="221"/>
      <c r="L34" s="221"/>
      <c r="M34" s="221"/>
      <c r="N34" s="221"/>
      <c r="O34" s="221"/>
      <c r="P34" s="221"/>
      <c r="Q34" s="221"/>
      <c r="R34" s="221"/>
      <c r="S34" s="222"/>
      <c r="T34" s="243"/>
      <c r="U34" s="244"/>
      <c r="V34" s="244"/>
      <c r="W34" s="244"/>
      <c r="X34" s="244"/>
      <c r="Y34" s="244"/>
      <c r="Z34" s="244"/>
      <c r="AA34" s="244"/>
      <c r="AB34" s="244"/>
      <c r="AC34" s="244"/>
      <c r="AD34" s="245"/>
      <c r="AE34" s="249"/>
      <c r="AF34" s="98"/>
      <c r="AG34" s="98"/>
      <c r="AH34" s="98"/>
      <c r="AI34" s="98"/>
      <c r="AJ34" s="98"/>
      <c r="AK34" s="250"/>
      <c r="AL34" s="253"/>
      <c r="AM34" s="254"/>
      <c r="AN34" s="254"/>
      <c r="AO34" s="254"/>
      <c r="AP34" s="254"/>
      <c r="AQ34" s="254"/>
      <c r="AR34" s="254"/>
      <c r="AS34" s="254"/>
      <c r="AT34" s="214"/>
      <c r="AU34" s="215"/>
      <c r="AV34" s="249"/>
      <c r="AW34" s="98"/>
      <c r="AX34" s="98"/>
      <c r="AY34" s="98"/>
      <c r="AZ34" s="214"/>
      <c r="BA34" s="215"/>
      <c r="BB34" s="218"/>
      <c r="BC34" s="219"/>
      <c r="BD34" s="219"/>
      <c r="BE34" s="219"/>
      <c r="BF34" s="219"/>
      <c r="BG34" s="219"/>
      <c r="BH34" s="219"/>
      <c r="BI34" s="219"/>
      <c r="BJ34" s="214"/>
      <c r="BK34" s="215"/>
      <c r="BL34" s="218"/>
      <c r="BM34" s="219"/>
      <c r="BN34" s="219"/>
      <c r="BO34" s="219"/>
      <c r="BP34" s="219"/>
      <c r="BQ34" s="219"/>
      <c r="BR34" s="219"/>
      <c r="BS34" s="219"/>
      <c r="BT34" s="214"/>
      <c r="BU34" s="215"/>
      <c r="BV34" s="218"/>
      <c r="BW34" s="219"/>
      <c r="BX34" s="219"/>
      <c r="BY34" s="219"/>
      <c r="BZ34" s="219"/>
      <c r="CA34" s="219"/>
      <c r="CB34" s="219"/>
      <c r="CC34" s="219"/>
      <c r="CD34" s="214"/>
      <c r="CE34" s="215"/>
      <c r="CF34" s="218"/>
      <c r="CG34" s="219"/>
      <c r="CH34" s="219"/>
      <c r="CI34" s="219"/>
      <c r="CJ34" s="219"/>
      <c r="CK34" s="219"/>
      <c r="CL34" s="219"/>
      <c r="CM34" s="219"/>
      <c r="CN34" s="219"/>
      <c r="CO34" s="219"/>
      <c r="CP34" s="219"/>
      <c r="CQ34" s="219"/>
      <c r="CR34" s="214"/>
      <c r="CS34" s="215"/>
    </row>
    <row r="35" spans="1:97" s="2" customFormat="1" ht="15" customHeight="1">
      <c r="A35" s="3"/>
      <c r="B35" s="235">
        <v>88</v>
      </c>
      <c r="C35" s="213"/>
      <c r="D35" s="237"/>
      <c r="E35" s="238"/>
      <c r="F35" s="238"/>
      <c r="G35" s="238"/>
      <c r="H35" s="238"/>
      <c r="I35" s="238"/>
      <c r="J35" s="238"/>
      <c r="K35" s="238"/>
      <c r="L35" s="238"/>
      <c r="M35" s="238"/>
      <c r="N35" s="238"/>
      <c r="O35" s="238"/>
      <c r="P35" s="238"/>
      <c r="Q35" s="238"/>
      <c r="R35" s="238"/>
      <c r="S35" s="239"/>
      <c r="T35" s="240" t="s">
        <v>7</v>
      </c>
      <c r="U35" s="241"/>
      <c r="V35" s="241"/>
      <c r="W35" s="241"/>
      <c r="X35" s="241"/>
      <c r="Y35" s="241"/>
      <c r="Z35" s="241"/>
      <c r="AA35" s="241"/>
      <c r="AB35" s="241"/>
      <c r="AC35" s="241"/>
      <c r="AD35" s="242"/>
      <c r="AE35" s="246"/>
      <c r="AF35" s="247"/>
      <c r="AG35" s="247"/>
      <c r="AH35" s="247"/>
      <c r="AI35" s="247"/>
      <c r="AJ35" s="247"/>
      <c r="AK35" s="248"/>
      <c r="AL35" s="251"/>
      <c r="AM35" s="252"/>
      <c r="AN35" s="252"/>
      <c r="AO35" s="252"/>
      <c r="AP35" s="252"/>
      <c r="AQ35" s="252"/>
      <c r="AR35" s="252"/>
      <c r="AS35" s="252"/>
      <c r="AT35" s="212" t="s">
        <v>1</v>
      </c>
      <c r="AU35" s="213"/>
      <c r="AV35" s="246"/>
      <c r="AW35" s="247"/>
      <c r="AX35" s="247"/>
      <c r="AY35" s="247"/>
      <c r="AZ35" s="212" t="s">
        <v>23</v>
      </c>
      <c r="BA35" s="213"/>
      <c r="BB35" s="216" t="str">
        <f>IF(AE35="新２号",CZ23,IF(AE35="新３号",CZ24," "))</f>
        <v xml:space="preserve"> </v>
      </c>
      <c r="BC35" s="217"/>
      <c r="BD35" s="217"/>
      <c r="BE35" s="217"/>
      <c r="BF35" s="217"/>
      <c r="BG35" s="217"/>
      <c r="BH35" s="217"/>
      <c r="BI35" s="217"/>
      <c r="BJ35" s="212" t="s">
        <v>1</v>
      </c>
      <c r="BK35" s="213"/>
      <c r="BL35" s="216">
        <f t="shared" ref="BL35" si="14">AV35*450</f>
        <v>0</v>
      </c>
      <c r="BM35" s="217"/>
      <c r="BN35" s="217"/>
      <c r="BO35" s="217"/>
      <c r="BP35" s="217"/>
      <c r="BQ35" s="217"/>
      <c r="BR35" s="217"/>
      <c r="BS35" s="217"/>
      <c r="BT35" s="212" t="s">
        <v>1</v>
      </c>
      <c r="BU35" s="213"/>
      <c r="BV35" s="216">
        <f t="shared" ref="BV35" si="15">MIN(BB35,BL35)</f>
        <v>0</v>
      </c>
      <c r="BW35" s="217"/>
      <c r="BX35" s="217"/>
      <c r="BY35" s="217"/>
      <c r="BZ35" s="217"/>
      <c r="CA35" s="217"/>
      <c r="CB35" s="217"/>
      <c r="CC35" s="217"/>
      <c r="CD35" s="212" t="s">
        <v>1</v>
      </c>
      <c r="CE35" s="213"/>
      <c r="CF35" s="216">
        <f t="shared" ref="CF35" si="16">MIN(AL35,BV35)</f>
        <v>0</v>
      </c>
      <c r="CG35" s="217"/>
      <c r="CH35" s="217"/>
      <c r="CI35" s="217"/>
      <c r="CJ35" s="217"/>
      <c r="CK35" s="217"/>
      <c r="CL35" s="217"/>
      <c r="CM35" s="217"/>
      <c r="CN35" s="217"/>
      <c r="CO35" s="217"/>
      <c r="CP35" s="217"/>
      <c r="CQ35" s="217"/>
      <c r="CR35" s="212" t="s">
        <v>1</v>
      </c>
      <c r="CS35" s="213"/>
    </row>
    <row r="36" spans="1:97" s="2" customFormat="1" ht="24.95" customHeight="1">
      <c r="A36" s="3"/>
      <c r="B36" s="236"/>
      <c r="C36" s="215"/>
      <c r="D36" s="220"/>
      <c r="E36" s="221"/>
      <c r="F36" s="221"/>
      <c r="G36" s="221"/>
      <c r="H36" s="221"/>
      <c r="I36" s="221"/>
      <c r="J36" s="221"/>
      <c r="K36" s="221"/>
      <c r="L36" s="221"/>
      <c r="M36" s="221"/>
      <c r="N36" s="221"/>
      <c r="O36" s="221"/>
      <c r="P36" s="221"/>
      <c r="Q36" s="221"/>
      <c r="R36" s="221"/>
      <c r="S36" s="222"/>
      <c r="T36" s="243"/>
      <c r="U36" s="244"/>
      <c r="V36" s="244"/>
      <c r="W36" s="244"/>
      <c r="X36" s="244"/>
      <c r="Y36" s="244"/>
      <c r="Z36" s="244"/>
      <c r="AA36" s="244"/>
      <c r="AB36" s="244"/>
      <c r="AC36" s="244"/>
      <c r="AD36" s="245"/>
      <c r="AE36" s="249"/>
      <c r="AF36" s="98"/>
      <c r="AG36" s="98"/>
      <c r="AH36" s="98"/>
      <c r="AI36" s="98"/>
      <c r="AJ36" s="98"/>
      <c r="AK36" s="250"/>
      <c r="AL36" s="253"/>
      <c r="AM36" s="254"/>
      <c r="AN36" s="254"/>
      <c r="AO36" s="254"/>
      <c r="AP36" s="254"/>
      <c r="AQ36" s="254"/>
      <c r="AR36" s="254"/>
      <c r="AS36" s="254"/>
      <c r="AT36" s="214"/>
      <c r="AU36" s="215"/>
      <c r="AV36" s="249"/>
      <c r="AW36" s="98"/>
      <c r="AX36" s="98"/>
      <c r="AY36" s="98"/>
      <c r="AZ36" s="214"/>
      <c r="BA36" s="215"/>
      <c r="BB36" s="218"/>
      <c r="BC36" s="219"/>
      <c r="BD36" s="219"/>
      <c r="BE36" s="219"/>
      <c r="BF36" s="219"/>
      <c r="BG36" s="219"/>
      <c r="BH36" s="219"/>
      <c r="BI36" s="219"/>
      <c r="BJ36" s="214"/>
      <c r="BK36" s="215"/>
      <c r="BL36" s="218"/>
      <c r="BM36" s="219"/>
      <c r="BN36" s="219"/>
      <c r="BO36" s="219"/>
      <c r="BP36" s="219"/>
      <c r="BQ36" s="219"/>
      <c r="BR36" s="219"/>
      <c r="BS36" s="219"/>
      <c r="BT36" s="214"/>
      <c r="BU36" s="215"/>
      <c r="BV36" s="218"/>
      <c r="BW36" s="219"/>
      <c r="BX36" s="219"/>
      <c r="BY36" s="219"/>
      <c r="BZ36" s="219"/>
      <c r="CA36" s="219"/>
      <c r="CB36" s="219"/>
      <c r="CC36" s="219"/>
      <c r="CD36" s="214"/>
      <c r="CE36" s="215"/>
      <c r="CF36" s="218"/>
      <c r="CG36" s="219"/>
      <c r="CH36" s="219"/>
      <c r="CI36" s="219"/>
      <c r="CJ36" s="219"/>
      <c r="CK36" s="219"/>
      <c r="CL36" s="219"/>
      <c r="CM36" s="219"/>
      <c r="CN36" s="219"/>
      <c r="CO36" s="219"/>
      <c r="CP36" s="219"/>
      <c r="CQ36" s="219"/>
      <c r="CR36" s="214"/>
      <c r="CS36" s="215"/>
    </row>
    <row r="37" spans="1:97" s="2" customFormat="1" ht="15" customHeight="1">
      <c r="A37" s="3"/>
      <c r="B37" s="235">
        <v>89</v>
      </c>
      <c r="C37" s="213"/>
      <c r="D37" s="237"/>
      <c r="E37" s="238"/>
      <c r="F37" s="238"/>
      <c r="G37" s="238"/>
      <c r="H37" s="238"/>
      <c r="I37" s="238"/>
      <c r="J37" s="238"/>
      <c r="K37" s="238"/>
      <c r="L37" s="238"/>
      <c r="M37" s="238"/>
      <c r="N37" s="238"/>
      <c r="O37" s="238"/>
      <c r="P37" s="238"/>
      <c r="Q37" s="238"/>
      <c r="R37" s="238"/>
      <c r="S37" s="239"/>
      <c r="T37" s="240" t="s">
        <v>7</v>
      </c>
      <c r="U37" s="241"/>
      <c r="V37" s="241"/>
      <c r="W37" s="241"/>
      <c r="X37" s="241"/>
      <c r="Y37" s="241"/>
      <c r="Z37" s="241"/>
      <c r="AA37" s="241"/>
      <c r="AB37" s="241"/>
      <c r="AC37" s="241"/>
      <c r="AD37" s="242"/>
      <c r="AE37" s="246"/>
      <c r="AF37" s="247"/>
      <c r="AG37" s="247"/>
      <c r="AH37" s="247"/>
      <c r="AI37" s="247"/>
      <c r="AJ37" s="247"/>
      <c r="AK37" s="248"/>
      <c r="AL37" s="251"/>
      <c r="AM37" s="252"/>
      <c r="AN37" s="252"/>
      <c r="AO37" s="252"/>
      <c r="AP37" s="252"/>
      <c r="AQ37" s="252"/>
      <c r="AR37" s="252"/>
      <c r="AS37" s="252"/>
      <c r="AT37" s="212" t="s">
        <v>1</v>
      </c>
      <c r="AU37" s="213"/>
      <c r="AV37" s="246"/>
      <c r="AW37" s="247"/>
      <c r="AX37" s="247"/>
      <c r="AY37" s="247"/>
      <c r="AZ37" s="212" t="s">
        <v>23</v>
      </c>
      <c r="BA37" s="213"/>
      <c r="BB37" s="216" t="str">
        <f>IF(AE37="新２号",CZ23,IF(AE37="新３号",CZ24," "))</f>
        <v xml:space="preserve"> </v>
      </c>
      <c r="BC37" s="217"/>
      <c r="BD37" s="217"/>
      <c r="BE37" s="217"/>
      <c r="BF37" s="217"/>
      <c r="BG37" s="217"/>
      <c r="BH37" s="217"/>
      <c r="BI37" s="217"/>
      <c r="BJ37" s="212" t="s">
        <v>1</v>
      </c>
      <c r="BK37" s="213"/>
      <c r="BL37" s="216">
        <f t="shared" ref="BL37" si="17">AV37*450</f>
        <v>0</v>
      </c>
      <c r="BM37" s="217"/>
      <c r="BN37" s="217"/>
      <c r="BO37" s="217"/>
      <c r="BP37" s="217"/>
      <c r="BQ37" s="217"/>
      <c r="BR37" s="217"/>
      <c r="BS37" s="217"/>
      <c r="BT37" s="212" t="s">
        <v>1</v>
      </c>
      <c r="BU37" s="213"/>
      <c r="BV37" s="216">
        <f t="shared" ref="BV37" si="18">MIN(BB37,BL37)</f>
        <v>0</v>
      </c>
      <c r="BW37" s="217"/>
      <c r="BX37" s="217"/>
      <c r="BY37" s="217"/>
      <c r="BZ37" s="217"/>
      <c r="CA37" s="217"/>
      <c r="CB37" s="217"/>
      <c r="CC37" s="217"/>
      <c r="CD37" s="212" t="s">
        <v>1</v>
      </c>
      <c r="CE37" s="213"/>
      <c r="CF37" s="216">
        <f t="shared" ref="CF37" si="19">MIN(AL37,BV37)</f>
        <v>0</v>
      </c>
      <c r="CG37" s="217"/>
      <c r="CH37" s="217"/>
      <c r="CI37" s="217"/>
      <c r="CJ37" s="217"/>
      <c r="CK37" s="217"/>
      <c r="CL37" s="217"/>
      <c r="CM37" s="217"/>
      <c r="CN37" s="217"/>
      <c r="CO37" s="217"/>
      <c r="CP37" s="217"/>
      <c r="CQ37" s="217"/>
      <c r="CR37" s="212" t="s">
        <v>1</v>
      </c>
      <c r="CS37" s="213"/>
    </row>
    <row r="38" spans="1:97" s="2" customFormat="1" ht="24.95" customHeight="1">
      <c r="A38" s="3"/>
      <c r="B38" s="236"/>
      <c r="C38" s="215"/>
      <c r="D38" s="220"/>
      <c r="E38" s="221"/>
      <c r="F38" s="221"/>
      <c r="G38" s="221"/>
      <c r="H38" s="221"/>
      <c r="I38" s="221"/>
      <c r="J38" s="221"/>
      <c r="K38" s="221"/>
      <c r="L38" s="221"/>
      <c r="M38" s="221"/>
      <c r="N38" s="221"/>
      <c r="O38" s="221"/>
      <c r="P38" s="221"/>
      <c r="Q38" s="221"/>
      <c r="R38" s="221"/>
      <c r="S38" s="222"/>
      <c r="T38" s="243"/>
      <c r="U38" s="244"/>
      <c r="V38" s="244"/>
      <c r="W38" s="244"/>
      <c r="X38" s="244"/>
      <c r="Y38" s="244"/>
      <c r="Z38" s="244"/>
      <c r="AA38" s="244"/>
      <c r="AB38" s="244"/>
      <c r="AC38" s="244"/>
      <c r="AD38" s="245"/>
      <c r="AE38" s="249"/>
      <c r="AF38" s="98"/>
      <c r="AG38" s="98"/>
      <c r="AH38" s="98"/>
      <c r="AI38" s="98"/>
      <c r="AJ38" s="98"/>
      <c r="AK38" s="250"/>
      <c r="AL38" s="253"/>
      <c r="AM38" s="254"/>
      <c r="AN38" s="254"/>
      <c r="AO38" s="254"/>
      <c r="AP38" s="254"/>
      <c r="AQ38" s="254"/>
      <c r="AR38" s="254"/>
      <c r="AS38" s="254"/>
      <c r="AT38" s="214"/>
      <c r="AU38" s="215"/>
      <c r="AV38" s="249"/>
      <c r="AW38" s="98"/>
      <c r="AX38" s="98"/>
      <c r="AY38" s="98"/>
      <c r="AZ38" s="214"/>
      <c r="BA38" s="215"/>
      <c r="BB38" s="218"/>
      <c r="BC38" s="219"/>
      <c r="BD38" s="219"/>
      <c r="BE38" s="219"/>
      <c r="BF38" s="219"/>
      <c r="BG38" s="219"/>
      <c r="BH38" s="219"/>
      <c r="BI38" s="219"/>
      <c r="BJ38" s="214"/>
      <c r="BK38" s="215"/>
      <c r="BL38" s="218"/>
      <c r="BM38" s="219"/>
      <c r="BN38" s="219"/>
      <c r="BO38" s="219"/>
      <c r="BP38" s="219"/>
      <c r="BQ38" s="219"/>
      <c r="BR38" s="219"/>
      <c r="BS38" s="219"/>
      <c r="BT38" s="214"/>
      <c r="BU38" s="215"/>
      <c r="BV38" s="218"/>
      <c r="BW38" s="219"/>
      <c r="BX38" s="219"/>
      <c r="BY38" s="219"/>
      <c r="BZ38" s="219"/>
      <c r="CA38" s="219"/>
      <c r="CB38" s="219"/>
      <c r="CC38" s="219"/>
      <c r="CD38" s="214"/>
      <c r="CE38" s="215"/>
      <c r="CF38" s="218"/>
      <c r="CG38" s="219"/>
      <c r="CH38" s="219"/>
      <c r="CI38" s="219"/>
      <c r="CJ38" s="219"/>
      <c r="CK38" s="219"/>
      <c r="CL38" s="219"/>
      <c r="CM38" s="219"/>
      <c r="CN38" s="219"/>
      <c r="CO38" s="219"/>
      <c r="CP38" s="219"/>
      <c r="CQ38" s="219"/>
      <c r="CR38" s="214"/>
      <c r="CS38" s="215"/>
    </row>
    <row r="39" spans="1:97" s="2" customFormat="1" ht="15" customHeight="1">
      <c r="A39" s="3"/>
      <c r="B39" s="235">
        <v>90</v>
      </c>
      <c r="C39" s="213"/>
      <c r="D39" s="237"/>
      <c r="E39" s="238"/>
      <c r="F39" s="238"/>
      <c r="G39" s="238"/>
      <c r="H39" s="238"/>
      <c r="I39" s="238"/>
      <c r="J39" s="238"/>
      <c r="K39" s="238"/>
      <c r="L39" s="238"/>
      <c r="M39" s="238"/>
      <c r="N39" s="238"/>
      <c r="O39" s="238"/>
      <c r="P39" s="238"/>
      <c r="Q39" s="238"/>
      <c r="R39" s="238"/>
      <c r="S39" s="239"/>
      <c r="T39" s="240" t="s">
        <v>7</v>
      </c>
      <c r="U39" s="241"/>
      <c r="V39" s="241"/>
      <c r="W39" s="241"/>
      <c r="X39" s="241"/>
      <c r="Y39" s="241"/>
      <c r="Z39" s="241"/>
      <c r="AA39" s="241"/>
      <c r="AB39" s="241"/>
      <c r="AC39" s="241"/>
      <c r="AD39" s="242"/>
      <c r="AE39" s="246"/>
      <c r="AF39" s="247"/>
      <c r="AG39" s="247"/>
      <c r="AH39" s="247"/>
      <c r="AI39" s="247"/>
      <c r="AJ39" s="247"/>
      <c r="AK39" s="248"/>
      <c r="AL39" s="251"/>
      <c r="AM39" s="252"/>
      <c r="AN39" s="252"/>
      <c r="AO39" s="252"/>
      <c r="AP39" s="252"/>
      <c r="AQ39" s="252"/>
      <c r="AR39" s="252"/>
      <c r="AS39" s="252"/>
      <c r="AT39" s="212" t="s">
        <v>1</v>
      </c>
      <c r="AU39" s="213"/>
      <c r="AV39" s="246"/>
      <c r="AW39" s="247"/>
      <c r="AX39" s="247"/>
      <c r="AY39" s="247"/>
      <c r="AZ39" s="212" t="s">
        <v>23</v>
      </c>
      <c r="BA39" s="213"/>
      <c r="BB39" s="216" t="str">
        <f>IF(AE39="新２号",CZ23,IF(AE39="新３号",CZ24," "))</f>
        <v xml:space="preserve"> </v>
      </c>
      <c r="BC39" s="217"/>
      <c r="BD39" s="217"/>
      <c r="BE39" s="217"/>
      <c r="BF39" s="217"/>
      <c r="BG39" s="217"/>
      <c r="BH39" s="217"/>
      <c r="BI39" s="217"/>
      <c r="BJ39" s="212" t="s">
        <v>1</v>
      </c>
      <c r="BK39" s="213"/>
      <c r="BL39" s="216">
        <f t="shared" ref="BL39" si="20">AV39*450</f>
        <v>0</v>
      </c>
      <c r="BM39" s="217"/>
      <c r="BN39" s="217"/>
      <c r="BO39" s="217"/>
      <c r="BP39" s="217"/>
      <c r="BQ39" s="217"/>
      <c r="BR39" s="217"/>
      <c r="BS39" s="217"/>
      <c r="BT39" s="212" t="s">
        <v>1</v>
      </c>
      <c r="BU39" s="213"/>
      <c r="BV39" s="216">
        <f t="shared" ref="BV39" si="21">MIN(BB39,BL39)</f>
        <v>0</v>
      </c>
      <c r="BW39" s="217"/>
      <c r="BX39" s="217"/>
      <c r="BY39" s="217"/>
      <c r="BZ39" s="217"/>
      <c r="CA39" s="217"/>
      <c r="CB39" s="217"/>
      <c r="CC39" s="217"/>
      <c r="CD39" s="212" t="s">
        <v>1</v>
      </c>
      <c r="CE39" s="213"/>
      <c r="CF39" s="216">
        <f t="shared" ref="CF39" si="22">MIN(AL39,BV39)</f>
        <v>0</v>
      </c>
      <c r="CG39" s="217"/>
      <c r="CH39" s="217"/>
      <c r="CI39" s="217"/>
      <c r="CJ39" s="217"/>
      <c r="CK39" s="217"/>
      <c r="CL39" s="217"/>
      <c r="CM39" s="217"/>
      <c r="CN39" s="217"/>
      <c r="CO39" s="217"/>
      <c r="CP39" s="217"/>
      <c r="CQ39" s="217"/>
      <c r="CR39" s="212" t="s">
        <v>1</v>
      </c>
      <c r="CS39" s="213"/>
    </row>
    <row r="40" spans="1:97" s="2" customFormat="1" ht="24.95" customHeight="1">
      <c r="A40" s="3"/>
      <c r="B40" s="236"/>
      <c r="C40" s="215"/>
      <c r="D40" s="220"/>
      <c r="E40" s="221"/>
      <c r="F40" s="221"/>
      <c r="G40" s="221"/>
      <c r="H40" s="221"/>
      <c r="I40" s="221"/>
      <c r="J40" s="221"/>
      <c r="K40" s="221"/>
      <c r="L40" s="221"/>
      <c r="M40" s="221"/>
      <c r="N40" s="221"/>
      <c r="O40" s="221"/>
      <c r="P40" s="221"/>
      <c r="Q40" s="221"/>
      <c r="R40" s="221"/>
      <c r="S40" s="222"/>
      <c r="T40" s="243"/>
      <c r="U40" s="244"/>
      <c r="V40" s="244"/>
      <c r="W40" s="244"/>
      <c r="X40" s="244"/>
      <c r="Y40" s="244"/>
      <c r="Z40" s="244"/>
      <c r="AA40" s="244"/>
      <c r="AB40" s="244"/>
      <c r="AC40" s="244"/>
      <c r="AD40" s="245"/>
      <c r="AE40" s="249"/>
      <c r="AF40" s="98"/>
      <c r="AG40" s="98"/>
      <c r="AH40" s="98"/>
      <c r="AI40" s="98"/>
      <c r="AJ40" s="98"/>
      <c r="AK40" s="250"/>
      <c r="AL40" s="253"/>
      <c r="AM40" s="254"/>
      <c r="AN40" s="254"/>
      <c r="AO40" s="254"/>
      <c r="AP40" s="254"/>
      <c r="AQ40" s="254"/>
      <c r="AR40" s="254"/>
      <c r="AS40" s="254"/>
      <c r="AT40" s="214"/>
      <c r="AU40" s="215"/>
      <c r="AV40" s="249"/>
      <c r="AW40" s="98"/>
      <c r="AX40" s="98"/>
      <c r="AY40" s="98"/>
      <c r="AZ40" s="214"/>
      <c r="BA40" s="215"/>
      <c r="BB40" s="218"/>
      <c r="BC40" s="219"/>
      <c r="BD40" s="219"/>
      <c r="BE40" s="219"/>
      <c r="BF40" s="219"/>
      <c r="BG40" s="219"/>
      <c r="BH40" s="219"/>
      <c r="BI40" s="219"/>
      <c r="BJ40" s="214"/>
      <c r="BK40" s="215"/>
      <c r="BL40" s="218"/>
      <c r="BM40" s="219"/>
      <c r="BN40" s="219"/>
      <c r="BO40" s="219"/>
      <c r="BP40" s="219"/>
      <c r="BQ40" s="219"/>
      <c r="BR40" s="219"/>
      <c r="BS40" s="219"/>
      <c r="BT40" s="214"/>
      <c r="BU40" s="215"/>
      <c r="BV40" s="218"/>
      <c r="BW40" s="219"/>
      <c r="BX40" s="219"/>
      <c r="BY40" s="219"/>
      <c r="BZ40" s="219"/>
      <c r="CA40" s="219"/>
      <c r="CB40" s="219"/>
      <c r="CC40" s="219"/>
      <c r="CD40" s="214"/>
      <c r="CE40" s="215"/>
      <c r="CF40" s="218"/>
      <c r="CG40" s="219"/>
      <c r="CH40" s="219"/>
      <c r="CI40" s="219"/>
      <c r="CJ40" s="219"/>
      <c r="CK40" s="219"/>
      <c r="CL40" s="219"/>
      <c r="CM40" s="219"/>
      <c r="CN40" s="219"/>
      <c r="CO40" s="219"/>
      <c r="CP40" s="219"/>
      <c r="CQ40" s="219"/>
      <c r="CR40" s="214"/>
      <c r="CS40" s="215"/>
    </row>
    <row r="41" spans="1:97" s="2" customFormat="1" ht="15" customHeight="1">
      <c r="A41" s="3"/>
      <c r="B41" s="235">
        <v>91</v>
      </c>
      <c r="C41" s="213"/>
      <c r="D41" s="237"/>
      <c r="E41" s="238"/>
      <c r="F41" s="238"/>
      <c r="G41" s="238"/>
      <c r="H41" s="238"/>
      <c r="I41" s="238"/>
      <c r="J41" s="238"/>
      <c r="K41" s="238"/>
      <c r="L41" s="238"/>
      <c r="M41" s="238"/>
      <c r="N41" s="238"/>
      <c r="O41" s="238"/>
      <c r="P41" s="238"/>
      <c r="Q41" s="238"/>
      <c r="R41" s="238"/>
      <c r="S41" s="239"/>
      <c r="T41" s="240" t="s">
        <v>7</v>
      </c>
      <c r="U41" s="241"/>
      <c r="V41" s="241"/>
      <c r="W41" s="241"/>
      <c r="X41" s="241"/>
      <c r="Y41" s="241"/>
      <c r="Z41" s="241"/>
      <c r="AA41" s="241"/>
      <c r="AB41" s="241"/>
      <c r="AC41" s="241"/>
      <c r="AD41" s="242"/>
      <c r="AE41" s="246"/>
      <c r="AF41" s="247"/>
      <c r="AG41" s="247"/>
      <c r="AH41" s="247"/>
      <c r="AI41" s="247"/>
      <c r="AJ41" s="247"/>
      <c r="AK41" s="248"/>
      <c r="AL41" s="251"/>
      <c r="AM41" s="252"/>
      <c r="AN41" s="252"/>
      <c r="AO41" s="252"/>
      <c r="AP41" s="252"/>
      <c r="AQ41" s="252"/>
      <c r="AR41" s="252"/>
      <c r="AS41" s="252"/>
      <c r="AT41" s="212" t="s">
        <v>1</v>
      </c>
      <c r="AU41" s="213"/>
      <c r="AV41" s="246"/>
      <c r="AW41" s="247"/>
      <c r="AX41" s="247"/>
      <c r="AY41" s="247"/>
      <c r="AZ41" s="212" t="s">
        <v>23</v>
      </c>
      <c r="BA41" s="213"/>
      <c r="BB41" s="216" t="str">
        <f>IF(AE41="新２号",CZ23,IF(AE41="新３号",CZ24," "))</f>
        <v xml:space="preserve"> </v>
      </c>
      <c r="BC41" s="217"/>
      <c r="BD41" s="217"/>
      <c r="BE41" s="217"/>
      <c r="BF41" s="217"/>
      <c r="BG41" s="217"/>
      <c r="BH41" s="217"/>
      <c r="BI41" s="217"/>
      <c r="BJ41" s="212" t="s">
        <v>1</v>
      </c>
      <c r="BK41" s="213"/>
      <c r="BL41" s="216">
        <f t="shared" ref="BL41" si="23">AV41*450</f>
        <v>0</v>
      </c>
      <c r="BM41" s="217"/>
      <c r="BN41" s="217"/>
      <c r="BO41" s="217"/>
      <c r="BP41" s="217"/>
      <c r="BQ41" s="217"/>
      <c r="BR41" s="217"/>
      <c r="BS41" s="217"/>
      <c r="BT41" s="212" t="s">
        <v>1</v>
      </c>
      <c r="BU41" s="213"/>
      <c r="BV41" s="216">
        <f t="shared" ref="BV41" si="24">MIN(BB41,BL41)</f>
        <v>0</v>
      </c>
      <c r="BW41" s="217"/>
      <c r="BX41" s="217"/>
      <c r="BY41" s="217"/>
      <c r="BZ41" s="217"/>
      <c r="CA41" s="217"/>
      <c r="CB41" s="217"/>
      <c r="CC41" s="217"/>
      <c r="CD41" s="212" t="s">
        <v>1</v>
      </c>
      <c r="CE41" s="213"/>
      <c r="CF41" s="216">
        <f t="shared" ref="CF41" si="25">MIN(AL41,BV41)</f>
        <v>0</v>
      </c>
      <c r="CG41" s="217"/>
      <c r="CH41" s="217"/>
      <c r="CI41" s="217"/>
      <c r="CJ41" s="217"/>
      <c r="CK41" s="217"/>
      <c r="CL41" s="217"/>
      <c r="CM41" s="217"/>
      <c r="CN41" s="217"/>
      <c r="CO41" s="217"/>
      <c r="CP41" s="217"/>
      <c r="CQ41" s="217"/>
      <c r="CR41" s="212" t="s">
        <v>1</v>
      </c>
      <c r="CS41" s="213"/>
    </row>
    <row r="42" spans="1:97" s="2" customFormat="1" ht="24.95" customHeight="1">
      <c r="A42" s="3"/>
      <c r="B42" s="236"/>
      <c r="C42" s="215"/>
      <c r="D42" s="220"/>
      <c r="E42" s="221"/>
      <c r="F42" s="221"/>
      <c r="G42" s="221"/>
      <c r="H42" s="221"/>
      <c r="I42" s="221"/>
      <c r="J42" s="221"/>
      <c r="K42" s="221"/>
      <c r="L42" s="221"/>
      <c r="M42" s="221"/>
      <c r="N42" s="221"/>
      <c r="O42" s="221"/>
      <c r="P42" s="221"/>
      <c r="Q42" s="221"/>
      <c r="R42" s="221"/>
      <c r="S42" s="222"/>
      <c r="T42" s="243"/>
      <c r="U42" s="244"/>
      <c r="V42" s="244"/>
      <c r="W42" s="244"/>
      <c r="X42" s="244"/>
      <c r="Y42" s="244"/>
      <c r="Z42" s="244"/>
      <c r="AA42" s="244"/>
      <c r="AB42" s="244"/>
      <c r="AC42" s="244"/>
      <c r="AD42" s="245"/>
      <c r="AE42" s="249"/>
      <c r="AF42" s="98"/>
      <c r="AG42" s="98"/>
      <c r="AH42" s="98"/>
      <c r="AI42" s="98"/>
      <c r="AJ42" s="98"/>
      <c r="AK42" s="250"/>
      <c r="AL42" s="253"/>
      <c r="AM42" s="254"/>
      <c r="AN42" s="254"/>
      <c r="AO42" s="254"/>
      <c r="AP42" s="254"/>
      <c r="AQ42" s="254"/>
      <c r="AR42" s="254"/>
      <c r="AS42" s="254"/>
      <c r="AT42" s="214"/>
      <c r="AU42" s="215"/>
      <c r="AV42" s="249"/>
      <c r="AW42" s="98"/>
      <c r="AX42" s="98"/>
      <c r="AY42" s="98"/>
      <c r="AZ42" s="214"/>
      <c r="BA42" s="215"/>
      <c r="BB42" s="218"/>
      <c r="BC42" s="219"/>
      <c r="BD42" s="219"/>
      <c r="BE42" s="219"/>
      <c r="BF42" s="219"/>
      <c r="BG42" s="219"/>
      <c r="BH42" s="219"/>
      <c r="BI42" s="219"/>
      <c r="BJ42" s="214"/>
      <c r="BK42" s="215"/>
      <c r="BL42" s="218"/>
      <c r="BM42" s="219"/>
      <c r="BN42" s="219"/>
      <c r="BO42" s="219"/>
      <c r="BP42" s="219"/>
      <c r="BQ42" s="219"/>
      <c r="BR42" s="219"/>
      <c r="BS42" s="219"/>
      <c r="BT42" s="214"/>
      <c r="BU42" s="215"/>
      <c r="BV42" s="218"/>
      <c r="BW42" s="219"/>
      <c r="BX42" s="219"/>
      <c r="BY42" s="219"/>
      <c r="BZ42" s="219"/>
      <c r="CA42" s="219"/>
      <c r="CB42" s="219"/>
      <c r="CC42" s="219"/>
      <c r="CD42" s="214"/>
      <c r="CE42" s="215"/>
      <c r="CF42" s="218"/>
      <c r="CG42" s="219"/>
      <c r="CH42" s="219"/>
      <c r="CI42" s="219"/>
      <c r="CJ42" s="219"/>
      <c r="CK42" s="219"/>
      <c r="CL42" s="219"/>
      <c r="CM42" s="219"/>
      <c r="CN42" s="219"/>
      <c r="CO42" s="219"/>
      <c r="CP42" s="219"/>
      <c r="CQ42" s="219"/>
      <c r="CR42" s="214"/>
      <c r="CS42" s="215"/>
    </row>
    <row r="43" spans="1:97" s="2" customFormat="1" ht="15" customHeight="1">
      <c r="A43" s="3"/>
      <c r="B43" s="235">
        <v>92</v>
      </c>
      <c r="C43" s="213"/>
      <c r="D43" s="237"/>
      <c r="E43" s="238"/>
      <c r="F43" s="238"/>
      <c r="G43" s="238"/>
      <c r="H43" s="238"/>
      <c r="I43" s="238"/>
      <c r="J43" s="238"/>
      <c r="K43" s="238"/>
      <c r="L43" s="238"/>
      <c r="M43" s="238"/>
      <c r="N43" s="238"/>
      <c r="O43" s="238"/>
      <c r="P43" s="238"/>
      <c r="Q43" s="238"/>
      <c r="R43" s="238"/>
      <c r="S43" s="239"/>
      <c r="T43" s="240" t="s">
        <v>7</v>
      </c>
      <c r="U43" s="241"/>
      <c r="V43" s="241"/>
      <c r="W43" s="241"/>
      <c r="X43" s="241"/>
      <c r="Y43" s="241"/>
      <c r="Z43" s="241"/>
      <c r="AA43" s="241"/>
      <c r="AB43" s="241"/>
      <c r="AC43" s="241"/>
      <c r="AD43" s="242"/>
      <c r="AE43" s="246"/>
      <c r="AF43" s="247"/>
      <c r="AG43" s="247"/>
      <c r="AH43" s="247"/>
      <c r="AI43" s="247"/>
      <c r="AJ43" s="247"/>
      <c r="AK43" s="248"/>
      <c r="AL43" s="251"/>
      <c r="AM43" s="252"/>
      <c r="AN43" s="252"/>
      <c r="AO43" s="252"/>
      <c r="AP43" s="252"/>
      <c r="AQ43" s="252"/>
      <c r="AR43" s="252"/>
      <c r="AS43" s="252"/>
      <c r="AT43" s="212" t="s">
        <v>1</v>
      </c>
      <c r="AU43" s="213"/>
      <c r="AV43" s="246"/>
      <c r="AW43" s="247"/>
      <c r="AX43" s="247"/>
      <c r="AY43" s="247"/>
      <c r="AZ43" s="212" t="s">
        <v>23</v>
      </c>
      <c r="BA43" s="213"/>
      <c r="BB43" s="216" t="str">
        <f>IF(AE43="新２号",CZ23,IF(AE43="新３号",CZ24," "))</f>
        <v xml:space="preserve"> </v>
      </c>
      <c r="BC43" s="217"/>
      <c r="BD43" s="217"/>
      <c r="BE43" s="217"/>
      <c r="BF43" s="217"/>
      <c r="BG43" s="217"/>
      <c r="BH43" s="217"/>
      <c r="BI43" s="217"/>
      <c r="BJ43" s="212" t="s">
        <v>1</v>
      </c>
      <c r="BK43" s="213"/>
      <c r="BL43" s="216">
        <f t="shared" ref="BL43" si="26">AV43*450</f>
        <v>0</v>
      </c>
      <c r="BM43" s="217"/>
      <c r="BN43" s="217"/>
      <c r="BO43" s="217"/>
      <c r="BP43" s="217"/>
      <c r="BQ43" s="217"/>
      <c r="BR43" s="217"/>
      <c r="BS43" s="217"/>
      <c r="BT43" s="212" t="s">
        <v>1</v>
      </c>
      <c r="BU43" s="213"/>
      <c r="BV43" s="216">
        <f t="shared" ref="BV43" si="27">MIN(BB43,BL43)</f>
        <v>0</v>
      </c>
      <c r="BW43" s="217"/>
      <c r="BX43" s="217"/>
      <c r="BY43" s="217"/>
      <c r="BZ43" s="217"/>
      <c r="CA43" s="217"/>
      <c r="CB43" s="217"/>
      <c r="CC43" s="217"/>
      <c r="CD43" s="212" t="s">
        <v>1</v>
      </c>
      <c r="CE43" s="213"/>
      <c r="CF43" s="216">
        <f t="shared" ref="CF43" si="28">MIN(AL43,BV43)</f>
        <v>0</v>
      </c>
      <c r="CG43" s="217"/>
      <c r="CH43" s="217"/>
      <c r="CI43" s="217"/>
      <c r="CJ43" s="217"/>
      <c r="CK43" s="217"/>
      <c r="CL43" s="217"/>
      <c r="CM43" s="217"/>
      <c r="CN43" s="217"/>
      <c r="CO43" s="217"/>
      <c r="CP43" s="217"/>
      <c r="CQ43" s="217"/>
      <c r="CR43" s="212" t="s">
        <v>1</v>
      </c>
      <c r="CS43" s="213"/>
    </row>
    <row r="44" spans="1:97" s="2" customFormat="1" ht="24.95" customHeight="1">
      <c r="A44" s="3"/>
      <c r="B44" s="236"/>
      <c r="C44" s="215"/>
      <c r="D44" s="220"/>
      <c r="E44" s="221"/>
      <c r="F44" s="221"/>
      <c r="G44" s="221"/>
      <c r="H44" s="221"/>
      <c r="I44" s="221"/>
      <c r="J44" s="221"/>
      <c r="K44" s="221"/>
      <c r="L44" s="221"/>
      <c r="M44" s="221"/>
      <c r="N44" s="221"/>
      <c r="O44" s="221"/>
      <c r="P44" s="221"/>
      <c r="Q44" s="221"/>
      <c r="R44" s="221"/>
      <c r="S44" s="222"/>
      <c r="T44" s="243"/>
      <c r="U44" s="244"/>
      <c r="V44" s="244"/>
      <c r="W44" s="244"/>
      <c r="X44" s="244"/>
      <c r="Y44" s="244"/>
      <c r="Z44" s="244"/>
      <c r="AA44" s="244"/>
      <c r="AB44" s="244"/>
      <c r="AC44" s="244"/>
      <c r="AD44" s="245"/>
      <c r="AE44" s="249"/>
      <c r="AF44" s="98"/>
      <c r="AG44" s="98"/>
      <c r="AH44" s="98"/>
      <c r="AI44" s="98"/>
      <c r="AJ44" s="98"/>
      <c r="AK44" s="250"/>
      <c r="AL44" s="253"/>
      <c r="AM44" s="254"/>
      <c r="AN44" s="254"/>
      <c r="AO44" s="254"/>
      <c r="AP44" s="254"/>
      <c r="AQ44" s="254"/>
      <c r="AR44" s="254"/>
      <c r="AS44" s="254"/>
      <c r="AT44" s="214"/>
      <c r="AU44" s="215"/>
      <c r="AV44" s="249"/>
      <c r="AW44" s="98"/>
      <c r="AX44" s="98"/>
      <c r="AY44" s="98"/>
      <c r="AZ44" s="214"/>
      <c r="BA44" s="215"/>
      <c r="BB44" s="218"/>
      <c r="BC44" s="219"/>
      <c r="BD44" s="219"/>
      <c r="BE44" s="219"/>
      <c r="BF44" s="219"/>
      <c r="BG44" s="219"/>
      <c r="BH44" s="219"/>
      <c r="BI44" s="219"/>
      <c r="BJ44" s="214"/>
      <c r="BK44" s="215"/>
      <c r="BL44" s="218"/>
      <c r="BM44" s="219"/>
      <c r="BN44" s="219"/>
      <c r="BO44" s="219"/>
      <c r="BP44" s="219"/>
      <c r="BQ44" s="219"/>
      <c r="BR44" s="219"/>
      <c r="BS44" s="219"/>
      <c r="BT44" s="214"/>
      <c r="BU44" s="215"/>
      <c r="BV44" s="218"/>
      <c r="BW44" s="219"/>
      <c r="BX44" s="219"/>
      <c r="BY44" s="219"/>
      <c r="BZ44" s="219"/>
      <c r="CA44" s="219"/>
      <c r="CB44" s="219"/>
      <c r="CC44" s="219"/>
      <c r="CD44" s="214"/>
      <c r="CE44" s="215"/>
      <c r="CF44" s="218"/>
      <c r="CG44" s="219"/>
      <c r="CH44" s="219"/>
      <c r="CI44" s="219"/>
      <c r="CJ44" s="219"/>
      <c r="CK44" s="219"/>
      <c r="CL44" s="219"/>
      <c r="CM44" s="219"/>
      <c r="CN44" s="219"/>
      <c r="CO44" s="219"/>
      <c r="CP44" s="219"/>
      <c r="CQ44" s="219"/>
      <c r="CR44" s="214"/>
      <c r="CS44" s="215"/>
    </row>
    <row r="45" spans="1:97" s="2" customFormat="1" ht="15" customHeight="1">
      <c r="A45" s="3"/>
      <c r="B45" s="235">
        <v>93</v>
      </c>
      <c r="C45" s="213"/>
      <c r="D45" s="237"/>
      <c r="E45" s="238"/>
      <c r="F45" s="238"/>
      <c r="G45" s="238"/>
      <c r="H45" s="238"/>
      <c r="I45" s="238"/>
      <c r="J45" s="238"/>
      <c r="K45" s="238"/>
      <c r="L45" s="238"/>
      <c r="M45" s="238"/>
      <c r="N45" s="238"/>
      <c r="O45" s="238"/>
      <c r="P45" s="238"/>
      <c r="Q45" s="238"/>
      <c r="R45" s="238"/>
      <c r="S45" s="239"/>
      <c r="T45" s="240" t="s">
        <v>7</v>
      </c>
      <c r="U45" s="241"/>
      <c r="V45" s="241"/>
      <c r="W45" s="241"/>
      <c r="X45" s="241"/>
      <c r="Y45" s="241"/>
      <c r="Z45" s="241"/>
      <c r="AA45" s="241"/>
      <c r="AB45" s="241"/>
      <c r="AC45" s="241"/>
      <c r="AD45" s="242"/>
      <c r="AE45" s="246"/>
      <c r="AF45" s="247"/>
      <c r="AG45" s="247"/>
      <c r="AH45" s="247"/>
      <c r="AI45" s="247"/>
      <c r="AJ45" s="247"/>
      <c r="AK45" s="248"/>
      <c r="AL45" s="251"/>
      <c r="AM45" s="252"/>
      <c r="AN45" s="252"/>
      <c r="AO45" s="252"/>
      <c r="AP45" s="252"/>
      <c r="AQ45" s="252"/>
      <c r="AR45" s="252"/>
      <c r="AS45" s="252"/>
      <c r="AT45" s="212" t="s">
        <v>1</v>
      </c>
      <c r="AU45" s="213"/>
      <c r="AV45" s="246"/>
      <c r="AW45" s="247"/>
      <c r="AX45" s="247"/>
      <c r="AY45" s="247"/>
      <c r="AZ45" s="212" t="s">
        <v>23</v>
      </c>
      <c r="BA45" s="213"/>
      <c r="BB45" s="216" t="str">
        <f>IF(AE45="新２号",CZ23,IF(AE45="新３号",CZ24," "))</f>
        <v xml:space="preserve"> </v>
      </c>
      <c r="BC45" s="217"/>
      <c r="BD45" s="217"/>
      <c r="BE45" s="217"/>
      <c r="BF45" s="217"/>
      <c r="BG45" s="217"/>
      <c r="BH45" s="217"/>
      <c r="BI45" s="217"/>
      <c r="BJ45" s="212" t="s">
        <v>1</v>
      </c>
      <c r="BK45" s="213"/>
      <c r="BL45" s="216">
        <f t="shared" ref="BL45" si="29">AV45*450</f>
        <v>0</v>
      </c>
      <c r="BM45" s="217"/>
      <c r="BN45" s="217"/>
      <c r="BO45" s="217"/>
      <c r="BP45" s="217"/>
      <c r="BQ45" s="217"/>
      <c r="BR45" s="217"/>
      <c r="BS45" s="217"/>
      <c r="BT45" s="212" t="s">
        <v>1</v>
      </c>
      <c r="BU45" s="213"/>
      <c r="BV45" s="216">
        <f t="shared" ref="BV45" si="30">MIN(BB45,BL45)</f>
        <v>0</v>
      </c>
      <c r="BW45" s="217"/>
      <c r="BX45" s="217"/>
      <c r="BY45" s="217"/>
      <c r="BZ45" s="217"/>
      <c r="CA45" s="217"/>
      <c r="CB45" s="217"/>
      <c r="CC45" s="217"/>
      <c r="CD45" s="212" t="s">
        <v>1</v>
      </c>
      <c r="CE45" s="213"/>
      <c r="CF45" s="216">
        <f t="shared" ref="CF45" si="31">MIN(AL45,BV45)</f>
        <v>0</v>
      </c>
      <c r="CG45" s="217"/>
      <c r="CH45" s="217"/>
      <c r="CI45" s="217"/>
      <c r="CJ45" s="217"/>
      <c r="CK45" s="217"/>
      <c r="CL45" s="217"/>
      <c r="CM45" s="217"/>
      <c r="CN45" s="217"/>
      <c r="CO45" s="217"/>
      <c r="CP45" s="217"/>
      <c r="CQ45" s="217"/>
      <c r="CR45" s="212" t="s">
        <v>1</v>
      </c>
      <c r="CS45" s="213"/>
    </row>
    <row r="46" spans="1:97" s="2" customFormat="1" ht="24.95" customHeight="1">
      <c r="A46" s="3"/>
      <c r="B46" s="236"/>
      <c r="C46" s="215"/>
      <c r="D46" s="220"/>
      <c r="E46" s="221"/>
      <c r="F46" s="221"/>
      <c r="G46" s="221"/>
      <c r="H46" s="221"/>
      <c r="I46" s="221"/>
      <c r="J46" s="221"/>
      <c r="K46" s="221"/>
      <c r="L46" s="221"/>
      <c r="M46" s="221"/>
      <c r="N46" s="221"/>
      <c r="O46" s="221"/>
      <c r="P46" s="221"/>
      <c r="Q46" s="221"/>
      <c r="R46" s="221"/>
      <c r="S46" s="222"/>
      <c r="T46" s="243"/>
      <c r="U46" s="244"/>
      <c r="V46" s="244"/>
      <c r="W46" s="244"/>
      <c r="X46" s="244"/>
      <c r="Y46" s="244"/>
      <c r="Z46" s="244"/>
      <c r="AA46" s="244"/>
      <c r="AB46" s="244"/>
      <c r="AC46" s="244"/>
      <c r="AD46" s="245"/>
      <c r="AE46" s="249"/>
      <c r="AF46" s="98"/>
      <c r="AG46" s="98"/>
      <c r="AH46" s="98"/>
      <c r="AI46" s="98"/>
      <c r="AJ46" s="98"/>
      <c r="AK46" s="250"/>
      <c r="AL46" s="253"/>
      <c r="AM46" s="254"/>
      <c r="AN46" s="254"/>
      <c r="AO46" s="254"/>
      <c r="AP46" s="254"/>
      <c r="AQ46" s="254"/>
      <c r="AR46" s="254"/>
      <c r="AS46" s="254"/>
      <c r="AT46" s="214"/>
      <c r="AU46" s="215"/>
      <c r="AV46" s="249"/>
      <c r="AW46" s="98"/>
      <c r="AX46" s="98"/>
      <c r="AY46" s="98"/>
      <c r="AZ46" s="214"/>
      <c r="BA46" s="215"/>
      <c r="BB46" s="218"/>
      <c r="BC46" s="219"/>
      <c r="BD46" s="219"/>
      <c r="BE46" s="219"/>
      <c r="BF46" s="219"/>
      <c r="BG46" s="219"/>
      <c r="BH46" s="219"/>
      <c r="BI46" s="219"/>
      <c r="BJ46" s="214"/>
      <c r="BK46" s="215"/>
      <c r="BL46" s="218"/>
      <c r="BM46" s="219"/>
      <c r="BN46" s="219"/>
      <c r="BO46" s="219"/>
      <c r="BP46" s="219"/>
      <c r="BQ46" s="219"/>
      <c r="BR46" s="219"/>
      <c r="BS46" s="219"/>
      <c r="BT46" s="214"/>
      <c r="BU46" s="215"/>
      <c r="BV46" s="218"/>
      <c r="BW46" s="219"/>
      <c r="BX46" s="219"/>
      <c r="BY46" s="219"/>
      <c r="BZ46" s="219"/>
      <c r="CA46" s="219"/>
      <c r="CB46" s="219"/>
      <c r="CC46" s="219"/>
      <c r="CD46" s="214"/>
      <c r="CE46" s="215"/>
      <c r="CF46" s="218"/>
      <c r="CG46" s="219"/>
      <c r="CH46" s="219"/>
      <c r="CI46" s="219"/>
      <c r="CJ46" s="219"/>
      <c r="CK46" s="219"/>
      <c r="CL46" s="219"/>
      <c r="CM46" s="219"/>
      <c r="CN46" s="219"/>
      <c r="CO46" s="219"/>
      <c r="CP46" s="219"/>
      <c r="CQ46" s="219"/>
      <c r="CR46" s="214"/>
      <c r="CS46" s="215"/>
    </row>
    <row r="47" spans="1:97" s="2" customFormat="1" ht="15" customHeight="1">
      <c r="A47" s="3"/>
      <c r="B47" s="235">
        <v>94</v>
      </c>
      <c r="C47" s="213"/>
      <c r="D47" s="237"/>
      <c r="E47" s="238"/>
      <c r="F47" s="238"/>
      <c r="G47" s="238"/>
      <c r="H47" s="238"/>
      <c r="I47" s="238"/>
      <c r="J47" s="238"/>
      <c r="K47" s="238"/>
      <c r="L47" s="238"/>
      <c r="M47" s="238"/>
      <c r="N47" s="238"/>
      <c r="O47" s="238"/>
      <c r="P47" s="238"/>
      <c r="Q47" s="238"/>
      <c r="R47" s="238"/>
      <c r="S47" s="239"/>
      <c r="T47" s="240" t="s">
        <v>7</v>
      </c>
      <c r="U47" s="241"/>
      <c r="V47" s="241"/>
      <c r="W47" s="241"/>
      <c r="X47" s="241"/>
      <c r="Y47" s="241"/>
      <c r="Z47" s="241"/>
      <c r="AA47" s="241"/>
      <c r="AB47" s="241"/>
      <c r="AC47" s="241"/>
      <c r="AD47" s="242"/>
      <c r="AE47" s="246"/>
      <c r="AF47" s="247"/>
      <c r="AG47" s="247"/>
      <c r="AH47" s="247"/>
      <c r="AI47" s="247"/>
      <c r="AJ47" s="247"/>
      <c r="AK47" s="248"/>
      <c r="AL47" s="251"/>
      <c r="AM47" s="252"/>
      <c r="AN47" s="252"/>
      <c r="AO47" s="252"/>
      <c r="AP47" s="252"/>
      <c r="AQ47" s="252"/>
      <c r="AR47" s="252"/>
      <c r="AS47" s="252"/>
      <c r="AT47" s="212" t="s">
        <v>1</v>
      </c>
      <c r="AU47" s="213"/>
      <c r="AV47" s="246"/>
      <c r="AW47" s="247"/>
      <c r="AX47" s="247"/>
      <c r="AY47" s="247"/>
      <c r="AZ47" s="212" t="s">
        <v>23</v>
      </c>
      <c r="BA47" s="213"/>
      <c r="BB47" s="216" t="str">
        <f>IF(AE47="新２号",CZ23,IF(AE47="新３号",CZ24," "))</f>
        <v xml:space="preserve"> </v>
      </c>
      <c r="BC47" s="217"/>
      <c r="BD47" s="217"/>
      <c r="BE47" s="217"/>
      <c r="BF47" s="217"/>
      <c r="BG47" s="217"/>
      <c r="BH47" s="217"/>
      <c r="BI47" s="217"/>
      <c r="BJ47" s="212" t="s">
        <v>1</v>
      </c>
      <c r="BK47" s="213"/>
      <c r="BL47" s="216">
        <f t="shared" ref="BL47" si="32">AV47*450</f>
        <v>0</v>
      </c>
      <c r="BM47" s="217"/>
      <c r="BN47" s="217"/>
      <c r="BO47" s="217"/>
      <c r="BP47" s="217"/>
      <c r="BQ47" s="217"/>
      <c r="BR47" s="217"/>
      <c r="BS47" s="217"/>
      <c r="BT47" s="212" t="s">
        <v>1</v>
      </c>
      <c r="BU47" s="213"/>
      <c r="BV47" s="216">
        <f t="shared" ref="BV47" si="33">MIN(BB47,BL47)</f>
        <v>0</v>
      </c>
      <c r="BW47" s="217"/>
      <c r="BX47" s="217"/>
      <c r="BY47" s="217"/>
      <c r="BZ47" s="217"/>
      <c r="CA47" s="217"/>
      <c r="CB47" s="217"/>
      <c r="CC47" s="217"/>
      <c r="CD47" s="212" t="s">
        <v>1</v>
      </c>
      <c r="CE47" s="213"/>
      <c r="CF47" s="216">
        <f t="shared" ref="CF47" si="34">MIN(AL47,BV47)</f>
        <v>0</v>
      </c>
      <c r="CG47" s="217"/>
      <c r="CH47" s="217"/>
      <c r="CI47" s="217"/>
      <c r="CJ47" s="217"/>
      <c r="CK47" s="217"/>
      <c r="CL47" s="217"/>
      <c r="CM47" s="217"/>
      <c r="CN47" s="217"/>
      <c r="CO47" s="217"/>
      <c r="CP47" s="217"/>
      <c r="CQ47" s="217"/>
      <c r="CR47" s="212" t="s">
        <v>1</v>
      </c>
      <c r="CS47" s="213"/>
    </row>
    <row r="48" spans="1:97" s="2" customFormat="1" ht="24.95" customHeight="1">
      <c r="A48" s="3"/>
      <c r="B48" s="236"/>
      <c r="C48" s="215"/>
      <c r="D48" s="220"/>
      <c r="E48" s="221"/>
      <c r="F48" s="221"/>
      <c r="G48" s="221"/>
      <c r="H48" s="221"/>
      <c r="I48" s="221"/>
      <c r="J48" s="221"/>
      <c r="K48" s="221"/>
      <c r="L48" s="221"/>
      <c r="M48" s="221"/>
      <c r="N48" s="221"/>
      <c r="O48" s="221"/>
      <c r="P48" s="221"/>
      <c r="Q48" s="221"/>
      <c r="R48" s="221"/>
      <c r="S48" s="222"/>
      <c r="T48" s="243"/>
      <c r="U48" s="244"/>
      <c r="V48" s="244"/>
      <c r="W48" s="244"/>
      <c r="X48" s="244"/>
      <c r="Y48" s="244"/>
      <c r="Z48" s="244"/>
      <c r="AA48" s="244"/>
      <c r="AB48" s="244"/>
      <c r="AC48" s="244"/>
      <c r="AD48" s="245"/>
      <c r="AE48" s="249"/>
      <c r="AF48" s="98"/>
      <c r="AG48" s="98"/>
      <c r="AH48" s="98"/>
      <c r="AI48" s="98"/>
      <c r="AJ48" s="98"/>
      <c r="AK48" s="250"/>
      <c r="AL48" s="253"/>
      <c r="AM48" s="254"/>
      <c r="AN48" s="254"/>
      <c r="AO48" s="254"/>
      <c r="AP48" s="254"/>
      <c r="AQ48" s="254"/>
      <c r="AR48" s="254"/>
      <c r="AS48" s="254"/>
      <c r="AT48" s="214"/>
      <c r="AU48" s="215"/>
      <c r="AV48" s="249"/>
      <c r="AW48" s="98"/>
      <c r="AX48" s="98"/>
      <c r="AY48" s="98"/>
      <c r="AZ48" s="214"/>
      <c r="BA48" s="215"/>
      <c r="BB48" s="218"/>
      <c r="BC48" s="219"/>
      <c r="BD48" s="219"/>
      <c r="BE48" s="219"/>
      <c r="BF48" s="219"/>
      <c r="BG48" s="219"/>
      <c r="BH48" s="219"/>
      <c r="BI48" s="219"/>
      <c r="BJ48" s="214"/>
      <c r="BK48" s="215"/>
      <c r="BL48" s="218"/>
      <c r="BM48" s="219"/>
      <c r="BN48" s="219"/>
      <c r="BO48" s="219"/>
      <c r="BP48" s="219"/>
      <c r="BQ48" s="219"/>
      <c r="BR48" s="219"/>
      <c r="BS48" s="219"/>
      <c r="BT48" s="214"/>
      <c r="BU48" s="215"/>
      <c r="BV48" s="218"/>
      <c r="BW48" s="219"/>
      <c r="BX48" s="219"/>
      <c r="BY48" s="219"/>
      <c r="BZ48" s="219"/>
      <c r="CA48" s="219"/>
      <c r="CB48" s="219"/>
      <c r="CC48" s="219"/>
      <c r="CD48" s="214"/>
      <c r="CE48" s="215"/>
      <c r="CF48" s="218"/>
      <c r="CG48" s="219"/>
      <c r="CH48" s="219"/>
      <c r="CI48" s="219"/>
      <c r="CJ48" s="219"/>
      <c r="CK48" s="219"/>
      <c r="CL48" s="219"/>
      <c r="CM48" s="219"/>
      <c r="CN48" s="219"/>
      <c r="CO48" s="219"/>
      <c r="CP48" s="219"/>
      <c r="CQ48" s="219"/>
      <c r="CR48" s="214"/>
      <c r="CS48" s="215"/>
    </row>
    <row r="49" spans="1:99" s="2" customFormat="1" ht="15" customHeight="1">
      <c r="A49" s="3"/>
      <c r="B49" s="235">
        <v>95</v>
      </c>
      <c r="C49" s="213"/>
      <c r="D49" s="237"/>
      <c r="E49" s="238"/>
      <c r="F49" s="238"/>
      <c r="G49" s="238"/>
      <c r="H49" s="238"/>
      <c r="I49" s="238"/>
      <c r="J49" s="238"/>
      <c r="K49" s="238"/>
      <c r="L49" s="238"/>
      <c r="M49" s="238"/>
      <c r="N49" s="238"/>
      <c r="O49" s="238"/>
      <c r="P49" s="238"/>
      <c r="Q49" s="238"/>
      <c r="R49" s="238"/>
      <c r="S49" s="239"/>
      <c r="T49" s="240" t="s">
        <v>7</v>
      </c>
      <c r="U49" s="241"/>
      <c r="V49" s="241"/>
      <c r="W49" s="241"/>
      <c r="X49" s="241"/>
      <c r="Y49" s="241"/>
      <c r="Z49" s="241"/>
      <c r="AA49" s="241"/>
      <c r="AB49" s="241"/>
      <c r="AC49" s="241"/>
      <c r="AD49" s="242"/>
      <c r="AE49" s="246"/>
      <c r="AF49" s="247"/>
      <c r="AG49" s="247"/>
      <c r="AH49" s="247"/>
      <c r="AI49" s="247"/>
      <c r="AJ49" s="247"/>
      <c r="AK49" s="248"/>
      <c r="AL49" s="251"/>
      <c r="AM49" s="252"/>
      <c r="AN49" s="252"/>
      <c r="AO49" s="252"/>
      <c r="AP49" s="252"/>
      <c r="AQ49" s="252"/>
      <c r="AR49" s="252"/>
      <c r="AS49" s="252"/>
      <c r="AT49" s="212" t="s">
        <v>1</v>
      </c>
      <c r="AU49" s="213"/>
      <c r="AV49" s="246"/>
      <c r="AW49" s="247"/>
      <c r="AX49" s="247"/>
      <c r="AY49" s="247"/>
      <c r="AZ49" s="212" t="s">
        <v>23</v>
      </c>
      <c r="BA49" s="213"/>
      <c r="BB49" s="216" t="str">
        <f>IF(AE49="新２号",CZ23,IF(AE49="新３号",CZ24," "))</f>
        <v xml:space="preserve"> </v>
      </c>
      <c r="BC49" s="217"/>
      <c r="BD49" s="217"/>
      <c r="BE49" s="217"/>
      <c r="BF49" s="217"/>
      <c r="BG49" s="217"/>
      <c r="BH49" s="217"/>
      <c r="BI49" s="217"/>
      <c r="BJ49" s="212" t="s">
        <v>1</v>
      </c>
      <c r="BK49" s="213"/>
      <c r="BL49" s="216">
        <f t="shared" ref="BL49" si="35">AV49*450</f>
        <v>0</v>
      </c>
      <c r="BM49" s="217"/>
      <c r="BN49" s="217"/>
      <c r="BO49" s="217"/>
      <c r="BP49" s="217"/>
      <c r="BQ49" s="217"/>
      <c r="BR49" s="217"/>
      <c r="BS49" s="217"/>
      <c r="BT49" s="212" t="s">
        <v>1</v>
      </c>
      <c r="BU49" s="213"/>
      <c r="BV49" s="216">
        <f t="shared" ref="BV49" si="36">MIN(BB49,BL49)</f>
        <v>0</v>
      </c>
      <c r="BW49" s="217"/>
      <c r="BX49" s="217"/>
      <c r="BY49" s="217"/>
      <c r="BZ49" s="217"/>
      <c r="CA49" s="217"/>
      <c r="CB49" s="217"/>
      <c r="CC49" s="217"/>
      <c r="CD49" s="212" t="s">
        <v>1</v>
      </c>
      <c r="CE49" s="213"/>
      <c r="CF49" s="216">
        <f t="shared" ref="CF49" si="37">MIN(AL49,BV49)</f>
        <v>0</v>
      </c>
      <c r="CG49" s="217"/>
      <c r="CH49" s="217"/>
      <c r="CI49" s="217"/>
      <c r="CJ49" s="217"/>
      <c r="CK49" s="217"/>
      <c r="CL49" s="217"/>
      <c r="CM49" s="217"/>
      <c r="CN49" s="217"/>
      <c r="CO49" s="217"/>
      <c r="CP49" s="217"/>
      <c r="CQ49" s="217"/>
      <c r="CR49" s="212" t="s">
        <v>1</v>
      </c>
      <c r="CS49" s="213"/>
    </row>
    <row r="50" spans="1:99" s="2" customFormat="1" ht="24.95" customHeight="1">
      <c r="A50" s="3"/>
      <c r="B50" s="236"/>
      <c r="C50" s="215"/>
      <c r="D50" s="220"/>
      <c r="E50" s="221"/>
      <c r="F50" s="221"/>
      <c r="G50" s="221"/>
      <c r="H50" s="221"/>
      <c r="I50" s="221"/>
      <c r="J50" s="221"/>
      <c r="K50" s="221"/>
      <c r="L50" s="221"/>
      <c r="M50" s="221"/>
      <c r="N50" s="221"/>
      <c r="O50" s="221"/>
      <c r="P50" s="221"/>
      <c r="Q50" s="221"/>
      <c r="R50" s="221"/>
      <c r="S50" s="222"/>
      <c r="T50" s="243"/>
      <c r="U50" s="244"/>
      <c r="V50" s="244"/>
      <c r="W50" s="244"/>
      <c r="X50" s="244"/>
      <c r="Y50" s="244"/>
      <c r="Z50" s="244"/>
      <c r="AA50" s="244"/>
      <c r="AB50" s="244"/>
      <c r="AC50" s="244"/>
      <c r="AD50" s="245"/>
      <c r="AE50" s="249"/>
      <c r="AF50" s="98"/>
      <c r="AG50" s="98"/>
      <c r="AH50" s="98"/>
      <c r="AI50" s="98"/>
      <c r="AJ50" s="98"/>
      <c r="AK50" s="250"/>
      <c r="AL50" s="253"/>
      <c r="AM50" s="254"/>
      <c r="AN50" s="254"/>
      <c r="AO50" s="254"/>
      <c r="AP50" s="254"/>
      <c r="AQ50" s="254"/>
      <c r="AR50" s="254"/>
      <c r="AS50" s="254"/>
      <c r="AT50" s="214"/>
      <c r="AU50" s="215"/>
      <c r="AV50" s="249"/>
      <c r="AW50" s="98"/>
      <c r="AX50" s="98"/>
      <c r="AY50" s="98"/>
      <c r="AZ50" s="214"/>
      <c r="BA50" s="215"/>
      <c r="BB50" s="218"/>
      <c r="BC50" s="219"/>
      <c r="BD50" s="219"/>
      <c r="BE50" s="219"/>
      <c r="BF50" s="219"/>
      <c r="BG50" s="219"/>
      <c r="BH50" s="219"/>
      <c r="BI50" s="219"/>
      <c r="BJ50" s="214"/>
      <c r="BK50" s="215"/>
      <c r="BL50" s="218"/>
      <c r="BM50" s="219"/>
      <c r="BN50" s="219"/>
      <c r="BO50" s="219"/>
      <c r="BP50" s="219"/>
      <c r="BQ50" s="219"/>
      <c r="BR50" s="219"/>
      <c r="BS50" s="219"/>
      <c r="BT50" s="214"/>
      <c r="BU50" s="215"/>
      <c r="BV50" s="218"/>
      <c r="BW50" s="219"/>
      <c r="BX50" s="219"/>
      <c r="BY50" s="219"/>
      <c r="BZ50" s="219"/>
      <c r="CA50" s="219"/>
      <c r="CB50" s="219"/>
      <c r="CC50" s="219"/>
      <c r="CD50" s="214"/>
      <c r="CE50" s="215"/>
      <c r="CF50" s="218"/>
      <c r="CG50" s="219"/>
      <c r="CH50" s="219"/>
      <c r="CI50" s="219"/>
      <c r="CJ50" s="219"/>
      <c r="CK50" s="219"/>
      <c r="CL50" s="219"/>
      <c r="CM50" s="219"/>
      <c r="CN50" s="219"/>
      <c r="CO50" s="219"/>
      <c r="CP50" s="219"/>
      <c r="CQ50" s="219"/>
      <c r="CR50" s="214"/>
      <c r="CS50" s="215"/>
    </row>
    <row r="51" spans="1:99" s="2" customFormat="1" ht="15" customHeight="1">
      <c r="A51" s="3"/>
      <c r="B51" s="235">
        <v>96</v>
      </c>
      <c r="C51" s="213"/>
      <c r="D51" s="237"/>
      <c r="E51" s="238"/>
      <c r="F51" s="238"/>
      <c r="G51" s="238"/>
      <c r="H51" s="238"/>
      <c r="I51" s="238"/>
      <c r="J51" s="238"/>
      <c r="K51" s="238"/>
      <c r="L51" s="238"/>
      <c r="M51" s="238"/>
      <c r="N51" s="238"/>
      <c r="O51" s="238"/>
      <c r="P51" s="238"/>
      <c r="Q51" s="238"/>
      <c r="R51" s="238"/>
      <c r="S51" s="239"/>
      <c r="T51" s="240" t="s">
        <v>7</v>
      </c>
      <c r="U51" s="241"/>
      <c r="V51" s="241"/>
      <c r="W51" s="241"/>
      <c r="X51" s="241"/>
      <c r="Y51" s="241"/>
      <c r="Z51" s="241"/>
      <c r="AA51" s="241"/>
      <c r="AB51" s="241"/>
      <c r="AC51" s="241"/>
      <c r="AD51" s="242"/>
      <c r="AE51" s="246"/>
      <c r="AF51" s="247"/>
      <c r="AG51" s="247"/>
      <c r="AH51" s="247"/>
      <c r="AI51" s="247"/>
      <c r="AJ51" s="247"/>
      <c r="AK51" s="248"/>
      <c r="AL51" s="251"/>
      <c r="AM51" s="252"/>
      <c r="AN51" s="252"/>
      <c r="AO51" s="252"/>
      <c r="AP51" s="252"/>
      <c r="AQ51" s="252"/>
      <c r="AR51" s="252"/>
      <c r="AS51" s="252"/>
      <c r="AT51" s="212" t="s">
        <v>1</v>
      </c>
      <c r="AU51" s="213"/>
      <c r="AV51" s="246"/>
      <c r="AW51" s="247"/>
      <c r="AX51" s="247"/>
      <c r="AY51" s="247"/>
      <c r="AZ51" s="212" t="s">
        <v>23</v>
      </c>
      <c r="BA51" s="213"/>
      <c r="BB51" s="216" t="str">
        <f>IF(AE51="新２号",CZ23,IF(AE51="新３号",CZ24," "))</f>
        <v xml:space="preserve"> </v>
      </c>
      <c r="BC51" s="217"/>
      <c r="BD51" s="217"/>
      <c r="BE51" s="217"/>
      <c r="BF51" s="217"/>
      <c r="BG51" s="217"/>
      <c r="BH51" s="217"/>
      <c r="BI51" s="217"/>
      <c r="BJ51" s="212" t="s">
        <v>1</v>
      </c>
      <c r="BK51" s="213"/>
      <c r="BL51" s="216">
        <f t="shared" ref="BL51" si="38">AV51*450</f>
        <v>0</v>
      </c>
      <c r="BM51" s="217"/>
      <c r="BN51" s="217"/>
      <c r="BO51" s="217"/>
      <c r="BP51" s="217"/>
      <c r="BQ51" s="217"/>
      <c r="BR51" s="217"/>
      <c r="BS51" s="217"/>
      <c r="BT51" s="212" t="s">
        <v>1</v>
      </c>
      <c r="BU51" s="213"/>
      <c r="BV51" s="216">
        <f>MIN(BB51,BL51)</f>
        <v>0</v>
      </c>
      <c r="BW51" s="217"/>
      <c r="BX51" s="217"/>
      <c r="BY51" s="217"/>
      <c r="BZ51" s="217"/>
      <c r="CA51" s="217"/>
      <c r="CB51" s="217"/>
      <c r="CC51" s="217"/>
      <c r="CD51" s="212" t="s">
        <v>1</v>
      </c>
      <c r="CE51" s="213"/>
      <c r="CF51" s="216">
        <f>MIN(AL51,BV51)</f>
        <v>0</v>
      </c>
      <c r="CG51" s="217"/>
      <c r="CH51" s="217"/>
      <c r="CI51" s="217"/>
      <c r="CJ51" s="217"/>
      <c r="CK51" s="217"/>
      <c r="CL51" s="217"/>
      <c r="CM51" s="217"/>
      <c r="CN51" s="217"/>
      <c r="CO51" s="217"/>
      <c r="CP51" s="217"/>
      <c r="CQ51" s="217"/>
      <c r="CR51" s="212" t="s">
        <v>1</v>
      </c>
      <c r="CS51" s="213"/>
    </row>
    <row r="52" spans="1:99" s="2" customFormat="1" ht="24.95" customHeight="1">
      <c r="A52" s="3"/>
      <c r="B52" s="236"/>
      <c r="C52" s="215"/>
      <c r="D52" s="220"/>
      <c r="E52" s="221"/>
      <c r="F52" s="221"/>
      <c r="G52" s="221"/>
      <c r="H52" s="221"/>
      <c r="I52" s="221"/>
      <c r="J52" s="221"/>
      <c r="K52" s="221"/>
      <c r="L52" s="221"/>
      <c r="M52" s="221"/>
      <c r="N52" s="221"/>
      <c r="O52" s="221"/>
      <c r="P52" s="221"/>
      <c r="Q52" s="221"/>
      <c r="R52" s="221"/>
      <c r="S52" s="222"/>
      <c r="T52" s="243"/>
      <c r="U52" s="244"/>
      <c r="V52" s="244"/>
      <c r="W52" s="244"/>
      <c r="X52" s="244"/>
      <c r="Y52" s="244"/>
      <c r="Z52" s="244"/>
      <c r="AA52" s="244"/>
      <c r="AB52" s="244"/>
      <c r="AC52" s="244"/>
      <c r="AD52" s="245"/>
      <c r="AE52" s="249"/>
      <c r="AF52" s="98"/>
      <c r="AG52" s="98"/>
      <c r="AH52" s="98"/>
      <c r="AI52" s="98"/>
      <c r="AJ52" s="98"/>
      <c r="AK52" s="250"/>
      <c r="AL52" s="253"/>
      <c r="AM52" s="254"/>
      <c r="AN52" s="254"/>
      <c r="AO52" s="254"/>
      <c r="AP52" s="254"/>
      <c r="AQ52" s="254"/>
      <c r="AR52" s="254"/>
      <c r="AS52" s="254"/>
      <c r="AT52" s="214"/>
      <c r="AU52" s="215"/>
      <c r="AV52" s="249"/>
      <c r="AW52" s="98"/>
      <c r="AX52" s="98"/>
      <c r="AY52" s="98"/>
      <c r="AZ52" s="214"/>
      <c r="BA52" s="215"/>
      <c r="BB52" s="218"/>
      <c r="BC52" s="219"/>
      <c r="BD52" s="219"/>
      <c r="BE52" s="219"/>
      <c r="BF52" s="219"/>
      <c r="BG52" s="219"/>
      <c r="BH52" s="219"/>
      <c r="BI52" s="219"/>
      <c r="BJ52" s="214"/>
      <c r="BK52" s="215"/>
      <c r="BL52" s="218"/>
      <c r="BM52" s="219"/>
      <c r="BN52" s="219"/>
      <c r="BO52" s="219"/>
      <c r="BP52" s="219"/>
      <c r="BQ52" s="219"/>
      <c r="BR52" s="219"/>
      <c r="BS52" s="219"/>
      <c r="BT52" s="214"/>
      <c r="BU52" s="215"/>
      <c r="BV52" s="218"/>
      <c r="BW52" s="219"/>
      <c r="BX52" s="219"/>
      <c r="BY52" s="219"/>
      <c r="BZ52" s="219"/>
      <c r="CA52" s="219"/>
      <c r="CB52" s="219"/>
      <c r="CC52" s="219"/>
      <c r="CD52" s="214"/>
      <c r="CE52" s="215"/>
      <c r="CF52" s="218"/>
      <c r="CG52" s="219"/>
      <c r="CH52" s="219"/>
      <c r="CI52" s="219"/>
      <c r="CJ52" s="219"/>
      <c r="CK52" s="219"/>
      <c r="CL52" s="219"/>
      <c r="CM52" s="219"/>
      <c r="CN52" s="219"/>
      <c r="CO52" s="219"/>
      <c r="CP52" s="219"/>
      <c r="CQ52" s="219"/>
      <c r="CR52" s="214"/>
      <c r="CS52" s="215"/>
    </row>
    <row r="53" spans="1:99" s="2" customFormat="1" ht="15" customHeight="1">
      <c r="A53" s="3"/>
      <c r="B53" s="235">
        <v>97</v>
      </c>
      <c r="C53" s="213"/>
      <c r="D53" s="237"/>
      <c r="E53" s="238"/>
      <c r="F53" s="238"/>
      <c r="G53" s="238"/>
      <c r="H53" s="238"/>
      <c r="I53" s="238"/>
      <c r="J53" s="238"/>
      <c r="K53" s="238"/>
      <c r="L53" s="238"/>
      <c r="M53" s="238"/>
      <c r="N53" s="238"/>
      <c r="O53" s="238"/>
      <c r="P53" s="238"/>
      <c r="Q53" s="238"/>
      <c r="R53" s="238"/>
      <c r="S53" s="239"/>
      <c r="T53" s="240" t="s">
        <v>7</v>
      </c>
      <c r="U53" s="241"/>
      <c r="V53" s="241"/>
      <c r="W53" s="241"/>
      <c r="X53" s="241"/>
      <c r="Y53" s="241"/>
      <c r="Z53" s="241"/>
      <c r="AA53" s="241"/>
      <c r="AB53" s="241"/>
      <c r="AC53" s="241"/>
      <c r="AD53" s="242"/>
      <c r="AE53" s="246"/>
      <c r="AF53" s="247"/>
      <c r="AG53" s="247"/>
      <c r="AH53" s="247"/>
      <c r="AI53" s="247"/>
      <c r="AJ53" s="247"/>
      <c r="AK53" s="248"/>
      <c r="AL53" s="251"/>
      <c r="AM53" s="252"/>
      <c r="AN53" s="252"/>
      <c r="AO53" s="252"/>
      <c r="AP53" s="252"/>
      <c r="AQ53" s="252"/>
      <c r="AR53" s="252"/>
      <c r="AS53" s="252"/>
      <c r="AT53" s="212" t="s">
        <v>1</v>
      </c>
      <c r="AU53" s="213"/>
      <c r="AV53" s="246"/>
      <c r="AW53" s="247"/>
      <c r="AX53" s="247"/>
      <c r="AY53" s="247"/>
      <c r="AZ53" s="212" t="s">
        <v>23</v>
      </c>
      <c r="BA53" s="213"/>
      <c r="BB53" s="216" t="str">
        <f>IF(AE53="新２号",CZ23,IF(AE53="新３号",CZ24," "))</f>
        <v xml:space="preserve"> </v>
      </c>
      <c r="BC53" s="217"/>
      <c r="BD53" s="217"/>
      <c r="BE53" s="217"/>
      <c r="BF53" s="217"/>
      <c r="BG53" s="217"/>
      <c r="BH53" s="217"/>
      <c r="BI53" s="217"/>
      <c r="BJ53" s="212" t="s">
        <v>1</v>
      </c>
      <c r="BK53" s="213"/>
      <c r="BL53" s="216">
        <f t="shared" ref="BL53" si="39">AV53*450</f>
        <v>0</v>
      </c>
      <c r="BM53" s="217"/>
      <c r="BN53" s="217"/>
      <c r="BO53" s="217"/>
      <c r="BP53" s="217"/>
      <c r="BQ53" s="217"/>
      <c r="BR53" s="217"/>
      <c r="BS53" s="217"/>
      <c r="BT53" s="212" t="s">
        <v>1</v>
      </c>
      <c r="BU53" s="213"/>
      <c r="BV53" s="216">
        <f>MIN(BB53,BL53)</f>
        <v>0</v>
      </c>
      <c r="BW53" s="217"/>
      <c r="BX53" s="217"/>
      <c r="BY53" s="217"/>
      <c r="BZ53" s="217"/>
      <c r="CA53" s="217"/>
      <c r="CB53" s="217"/>
      <c r="CC53" s="217"/>
      <c r="CD53" s="212" t="s">
        <v>1</v>
      </c>
      <c r="CE53" s="213"/>
      <c r="CF53" s="216">
        <f>MIN(AL53,BV53)</f>
        <v>0</v>
      </c>
      <c r="CG53" s="217"/>
      <c r="CH53" s="217"/>
      <c r="CI53" s="217"/>
      <c r="CJ53" s="217"/>
      <c r="CK53" s="217"/>
      <c r="CL53" s="217"/>
      <c r="CM53" s="217"/>
      <c r="CN53" s="217"/>
      <c r="CO53" s="217"/>
      <c r="CP53" s="217"/>
      <c r="CQ53" s="217"/>
      <c r="CR53" s="212" t="s">
        <v>1</v>
      </c>
      <c r="CS53" s="213"/>
    </row>
    <row r="54" spans="1:99" s="2" customFormat="1" ht="24.95" customHeight="1">
      <c r="A54" s="3"/>
      <c r="B54" s="236"/>
      <c r="C54" s="215"/>
      <c r="D54" s="220"/>
      <c r="E54" s="221"/>
      <c r="F54" s="221"/>
      <c r="G54" s="221"/>
      <c r="H54" s="221"/>
      <c r="I54" s="221"/>
      <c r="J54" s="221"/>
      <c r="K54" s="221"/>
      <c r="L54" s="221"/>
      <c r="M54" s="221"/>
      <c r="N54" s="221"/>
      <c r="O54" s="221"/>
      <c r="P54" s="221"/>
      <c r="Q54" s="221"/>
      <c r="R54" s="221"/>
      <c r="S54" s="222"/>
      <c r="T54" s="243"/>
      <c r="U54" s="244"/>
      <c r="V54" s="244"/>
      <c r="W54" s="244"/>
      <c r="X54" s="244"/>
      <c r="Y54" s="244"/>
      <c r="Z54" s="244"/>
      <c r="AA54" s="244"/>
      <c r="AB54" s="244"/>
      <c r="AC54" s="244"/>
      <c r="AD54" s="245"/>
      <c r="AE54" s="249"/>
      <c r="AF54" s="98"/>
      <c r="AG54" s="98"/>
      <c r="AH54" s="98"/>
      <c r="AI54" s="98"/>
      <c r="AJ54" s="98"/>
      <c r="AK54" s="250"/>
      <c r="AL54" s="253"/>
      <c r="AM54" s="254"/>
      <c r="AN54" s="254"/>
      <c r="AO54" s="254"/>
      <c r="AP54" s="254"/>
      <c r="AQ54" s="254"/>
      <c r="AR54" s="254"/>
      <c r="AS54" s="254"/>
      <c r="AT54" s="214"/>
      <c r="AU54" s="215"/>
      <c r="AV54" s="249"/>
      <c r="AW54" s="98"/>
      <c r="AX54" s="98"/>
      <c r="AY54" s="98"/>
      <c r="AZ54" s="214"/>
      <c r="BA54" s="215"/>
      <c r="BB54" s="218"/>
      <c r="BC54" s="219"/>
      <c r="BD54" s="219"/>
      <c r="BE54" s="219"/>
      <c r="BF54" s="219"/>
      <c r="BG54" s="219"/>
      <c r="BH54" s="219"/>
      <c r="BI54" s="219"/>
      <c r="BJ54" s="214"/>
      <c r="BK54" s="215"/>
      <c r="BL54" s="218"/>
      <c r="BM54" s="219"/>
      <c r="BN54" s="219"/>
      <c r="BO54" s="219"/>
      <c r="BP54" s="219"/>
      <c r="BQ54" s="219"/>
      <c r="BR54" s="219"/>
      <c r="BS54" s="219"/>
      <c r="BT54" s="214"/>
      <c r="BU54" s="215"/>
      <c r="BV54" s="218"/>
      <c r="BW54" s="219"/>
      <c r="BX54" s="219"/>
      <c r="BY54" s="219"/>
      <c r="BZ54" s="219"/>
      <c r="CA54" s="219"/>
      <c r="CB54" s="219"/>
      <c r="CC54" s="219"/>
      <c r="CD54" s="214"/>
      <c r="CE54" s="215"/>
      <c r="CF54" s="218"/>
      <c r="CG54" s="219"/>
      <c r="CH54" s="219"/>
      <c r="CI54" s="219"/>
      <c r="CJ54" s="219"/>
      <c r="CK54" s="219"/>
      <c r="CL54" s="219"/>
      <c r="CM54" s="219"/>
      <c r="CN54" s="219"/>
      <c r="CO54" s="219"/>
      <c r="CP54" s="219"/>
      <c r="CQ54" s="219"/>
      <c r="CR54" s="214"/>
      <c r="CS54" s="215"/>
    </row>
    <row r="55" spans="1:99" s="2" customFormat="1" ht="15" customHeight="1">
      <c r="A55" s="3"/>
      <c r="B55" s="235">
        <v>98</v>
      </c>
      <c r="C55" s="213"/>
      <c r="D55" s="237"/>
      <c r="E55" s="238"/>
      <c r="F55" s="238"/>
      <c r="G55" s="238"/>
      <c r="H55" s="238"/>
      <c r="I55" s="238"/>
      <c r="J55" s="238"/>
      <c r="K55" s="238"/>
      <c r="L55" s="238"/>
      <c r="M55" s="238"/>
      <c r="N55" s="238"/>
      <c r="O55" s="238"/>
      <c r="P55" s="238"/>
      <c r="Q55" s="238"/>
      <c r="R55" s="238"/>
      <c r="S55" s="239"/>
      <c r="T55" s="240" t="s">
        <v>7</v>
      </c>
      <c r="U55" s="241"/>
      <c r="V55" s="241"/>
      <c r="W55" s="241"/>
      <c r="X55" s="241"/>
      <c r="Y55" s="241"/>
      <c r="Z55" s="241"/>
      <c r="AA55" s="241"/>
      <c r="AB55" s="241"/>
      <c r="AC55" s="241"/>
      <c r="AD55" s="242"/>
      <c r="AE55" s="246"/>
      <c r="AF55" s="247"/>
      <c r="AG55" s="247"/>
      <c r="AH55" s="247"/>
      <c r="AI55" s="247"/>
      <c r="AJ55" s="247"/>
      <c r="AK55" s="248"/>
      <c r="AL55" s="251"/>
      <c r="AM55" s="252"/>
      <c r="AN55" s="252"/>
      <c r="AO55" s="252"/>
      <c r="AP55" s="252"/>
      <c r="AQ55" s="252"/>
      <c r="AR55" s="252"/>
      <c r="AS55" s="252"/>
      <c r="AT55" s="212" t="s">
        <v>1</v>
      </c>
      <c r="AU55" s="213"/>
      <c r="AV55" s="246"/>
      <c r="AW55" s="247"/>
      <c r="AX55" s="247"/>
      <c r="AY55" s="247"/>
      <c r="AZ55" s="212" t="s">
        <v>23</v>
      </c>
      <c r="BA55" s="213"/>
      <c r="BB55" s="216" t="str">
        <f>IF(AE55="新２号",CZ23,IF(AE55="新３号",CZ24," "))</f>
        <v xml:space="preserve"> </v>
      </c>
      <c r="BC55" s="217"/>
      <c r="BD55" s="217"/>
      <c r="BE55" s="217"/>
      <c r="BF55" s="217"/>
      <c r="BG55" s="217"/>
      <c r="BH55" s="217"/>
      <c r="BI55" s="217"/>
      <c r="BJ55" s="212" t="s">
        <v>1</v>
      </c>
      <c r="BK55" s="213"/>
      <c r="BL55" s="216">
        <f t="shared" ref="BL55" si="40">AV55*450</f>
        <v>0</v>
      </c>
      <c r="BM55" s="217"/>
      <c r="BN55" s="217"/>
      <c r="BO55" s="217"/>
      <c r="BP55" s="217"/>
      <c r="BQ55" s="217"/>
      <c r="BR55" s="217"/>
      <c r="BS55" s="217"/>
      <c r="BT55" s="212" t="s">
        <v>1</v>
      </c>
      <c r="BU55" s="213"/>
      <c r="BV55" s="216">
        <f>MIN(BB55,BL55)</f>
        <v>0</v>
      </c>
      <c r="BW55" s="217"/>
      <c r="BX55" s="217"/>
      <c r="BY55" s="217"/>
      <c r="BZ55" s="217"/>
      <c r="CA55" s="217"/>
      <c r="CB55" s="217"/>
      <c r="CC55" s="217"/>
      <c r="CD55" s="212" t="s">
        <v>1</v>
      </c>
      <c r="CE55" s="213"/>
      <c r="CF55" s="216">
        <f>MIN(AL55,BV55)</f>
        <v>0</v>
      </c>
      <c r="CG55" s="217"/>
      <c r="CH55" s="217"/>
      <c r="CI55" s="217"/>
      <c r="CJ55" s="217"/>
      <c r="CK55" s="217"/>
      <c r="CL55" s="217"/>
      <c r="CM55" s="217"/>
      <c r="CN55" s="217"/>
      <c r="CO55" s="217"/>
      <c r="CP55" s="217"/>
      <c r="CQ55" s="217"/>
      <c r="CR55" s="212" t="s">
        <v>1</v>
      </c>
      <c r="CS55" s="213"/>
    </row>
    <row r="56" spans="1:99" s="2" customFormat="1" ht="24.95" customHeight="1">
      <c r="A56" s="3"/>
      <c r="B56" s="236"/>
      <c r="C56" s="215"/>
      <c r="D56" s="220"/>
      <c r="E56" s="221"/>
      <c r="F56" s="221"/>
      <c r="G56" s="221"/>
      <c r="H56" s="221"/>
      <c r="I56" s="221"/>
      <c r="J56" s="221"/>
      <c r="K56" s="221"/>
      <c r="L56" s="221"/>
      <c r="M56" s="221"/>
      <c r="N56" s="221"/>
      <c r="O56" s="221"/>
      <c r="P56" s="221"/>
      <c r="Q56" s="221"/>
      <c r="R56" s="221"/>
      <c r="S56" s="222"/>
      <c r="T56" s="243"/>
      <c r="U56" s="244"/>
      <c r="V56" s="244"/>
      <c r="W56" s="244"/>
      <c r="X56" s="244"/>
      <c r="Y56" s="244"/>
      <c r="Z56" s="244"/>
      <c r="AA56" s="244"/>
      <c r="AB56" s="244"/>
      <c r="AC56" s="244"/>
      <c r="AD56" s="245"/>
      <c r="AE56" s="249"/>
      <c r="AF56" s="98"/>
      <c r="AG56" s="98"/>
      <c r="AH56" s="98"/>
      <c r="AI56" s="98"/>
      <c r="AJ56" s="98"/>
      <c r="AK56" s="250"/>
      <c r="AL56" s="253"/>
      <c r="AM56" s="254"/>
      <c r="AN56" s="254"/>
      <c r="AO56" s="254"/>
      <c r="AP56" s="254"/>
      <c r="AQ56" s="254"/>
      <c r="AR56" s="254"/>
      <c r="AS56" s="254"/>
      <c r="AT56" s="214"/>
      <c r="AU56" s="215"/>
      <c r="AV56" s="249"/>
      <c r="AW56" s="98"/>
      <c r="AX56" s="98"/>
      <c r="AY56" s="98"/>
      <c r="AZ56" s="214"/>
      <c r="BA56" s="215"/>
      <c r="BB56" s="218"/>
      <c r="BC56" s="219"/>
      <c r="BD56" s="219"/>
      <c r="BE56" s="219"/>
      <c r="BF56" s="219"/>
      <c r="BG56" s="219"/>
      <c r="BH56" s="219"/>
      <c r="BI56" s="219"/>
      <c r="BJ56" s="214"/>
      <c r="BK56" s="215"/>
      <c r="BL56" s="218"/>
      <c r="BM56" s="219"/>
      <c r="BN56" s="219"/>
      <c r="BO56" s="219"/>
      <c r="BP56" s="219"/>
      <c r="BQ56" s="219"/>
      <c r="BR56" s="219"/>
      <c r="BS56" s="219"/>
      <c r="BT56" s="214"/>
      <c r="BU56" s="215"/>
      <c r="BV56" s="218"/>
      <c r="BW56" s="219"/>
      <c r="BX56" s="219"/>
      <c r="BY56" s="219"/>
      <c r="BZ56" s="219"/>
      <c r="CA56" s="219"/>
      <c r="CB56" s="219"/>
      <c r="CC56" s="219"/>
      <c r="CD56" s="214"/>
      <c r="CE56" s="215"/>
      <c r="CF56" s="218"/>
      <c r="CG56" s="219"/>
      <c r="CH56" s="219"/>
      <c r="CI56" s="219"/>
      <c r="CJ56" s="219"/>
      <c r="CK56" s="219"/>
      <c r="CL56" s="219"/>
      <c r="CM56" s="219"/>
      <c r="CN56" s="219"/>
      <c r="CO56" s="219"/>
      <c r="CP56" s="219"/>
      <c r="CQ56" s="219"/>
      <c r="CR56" s="214"/>
      <c r="CS56" s="215"/>
    </row>
    <row r="57" spans="1:99" s="2" customFormat="1" ht="15" customHeight="1">
      <c r="A57" s="3"/>
      <c r="B57" s="235">
        <v>99</v>
      </c>
      <c r="C57" s="213"/>
      <c r="D57" s="237"/>
      <c r="E57" s="238"/>
      <c r="F57" s="238"/>
      <c r="G57" s="238"/>
      <c r="H57" s="238"/>
      <c r="I57" s="238"/>
      <c r="J57" s="238"/>
      <c r="K57" s="238"/>
      <c r="L57" s="238"/>
      <c r="M57" s="238"/>
      <c r="N57" s="238"/>
      <c r="O57" s="238"/>
      <c r="P57" s="238"/>
      <c r="Q57" s="238"/>
      <c r="R57" s="238"/>
      <c r="S57" s="239"/>
      <c r="T57" s="240" t="s">
        <v>7</v>
      </c>
      <c r="U57" s="241"/>
      <c r="V57" s="241"/>
      <c r="W57" s="241"/>
      <c r="X57" s="241"/>
      <c r="Y57" s="241"/>
      <c r="Z57" s="241"/>
      <c r="AA57" s="241"/>
      <c r="AB57" s="241"/>
      <c r="AC57" s="241"/>
      <c r="AD57" s="242"/>
      <c r="AE57" s="246"/>
      <c r="AF57" s="247"/>
      <c r="AG57" s="247"/>
      <c r="AH57" s="247"/>
      <c r="AI57" s="247"/>
      <c r="AJ57" s="247"/>
      <c r="AK57" s="248"/>
      <c r="AL57" s="251"/>
      <c r="AM57" s="252"/>
      <c r="AN57" s="252"/>
      <c r="AO57" s="252"/>
      <c r="AP57" s="252"/>
      <c r="AQ57" s="252"/>
      <c r="AR57" s="252"/>
      <c r="AS57" s="252"/>
      <c r="AT57" s="212" t="s">
        <v>1</v>
      </c>
      <c r="AU57" s="213"/>
      <c r="AV57" s="246"/>
      <c r="AW57" s="247"/>
      <c r="AX57" s="247"/>
      <c r="AY57" s="247"/>
      <c r="AZ57" s="212" t="s">
        <v>23</v>
      </c>
      <c r="BA57" s="213"/>
      <c r="BB57" s="216" t="str">
        <f>IF(AE57="新２号",CZ23,IF(AE57="新３号",CZ24," "))</f>
        <v xml:space="preserve"> </v>
      </c>
      <c r="BC57" s="217"/>
      <c r="BD57" s="217"/>
      <c r="BE57" s="217"/>
      <c r="BF57" s="217"/>
      <c r="BG57" s="217"/>
      <c r="BH57" s="217"/>
      <c r="BI57" s="217"/>
      <c r="BJ57" s="212" t="s">
        <v>1</v>
      </c>
      <c r="BK57" s="213"/>
      <c r="BL57" s="216">
        <f t="shared" ref="BL57" si="41">AV57*450</f>
        <v>0</v>
      </c>
      <c r="BM57" s="217"/>
      <c r="BN57" s="217"/>
      <c r="BO57" s="217"/>
      <c r="BP57" s="217"/>
      <c r="BQ57" s="217"/>
      <c r="BR57" s="217"/>
      <c r="BS57" s="217"/>
      <c r="BT57" s="212" t="s">
        <v>1</v>
      </c>
      <c r="BU57" s="213"/>
      <c r="BV57" s="216">
        <f>MIN(BB57,BL57)</f>
        <v>0</v>
      </c>
      <c r="BW57" s="217"/>
      <c r="BX57" s="217"/>
      <c r="BY57" s="217"/>
      <c r="BZ57" s="217"/>
      <c r="CA57" s="217"/>
      <c r="CB57" s="217"/>
      <c r="CC57" s="217"/>
      <c r="CD57" s="212" t="s">
        <v>1</v>
      </c>
      <c r="CE57" s="213"/>
      <c r="CF57" s="216">
        <f>MIN(AL57,BV57)</f>
        <v>0</v>
      </c>
      <c r="CG57" s="217"/>
      <c r="CH57" s="217"/>
      <c r="CI57" s="217"/>
      <c r="CJ57" s="217"/>
      <c r="CK57" s="217"/>
      <c r="CL57" s="217"/>
      <c r="CM57" s="217"/>
      <c r="CN57" s="217"/>
      <c r="CO57" s="217"/>
      <c r="CP57" s="217"/>
      <c r="CQ57" s="217"/>
      <c r="CR57" s="212" t="s">
        <v>1</v>
      </c>
      <c r="CS57" s="213"/>
    </row>
    <row r="58" spans="1:99" s="2" customFormat="1" ht="24.95" customHeight="1">
      <c r="A58" s="3"/>
      <c r="B58" s="236"/>
      <c r="C58" s="215"/>
      <c r="D58" s="220"/>
      <c r="E58" s="221"/>
      <c r="F58" s="221"/>
      <c r="G58" s="221"/>
      <c r="H58" s="221"/>
      <c r="I58" s="221"/>
      <c r="J58" s="221"/>
      <c r="K58" s="221"/>
      <c r="L58" s="221"/>
      <c r="M58" s="221"/>
      <c r="N58" s="221"/>
      <c r="O58" s="221"/>
      <c r="P58" s="221"/>
      <c r="Q58" s="221"/>
      <c r="R58" s="221"/>
      <c r="S58" s="222"/>
      <c r="T58" s="243"/>
      <c r="U58" s="244"/>
      <c r="V58" s="244"/>
      <c r="W58" s="244"/>
      <c r="X58" s="244"/>
      <c r="Y58" s="244"/>
      <c r="Z58" s="244"/>
      <c r="AA58" s="244"/>
      <c r="AB58" s="244"/>
      <c r="AC58" s="244"/>
      <c r="AD58" s="245"/>
      <c r="AE58" s="249"/>
      <c r="AF58" s="98"/>
      <c r="AG58" s="98"/>
      <c r="AH58" s="98"/>
      <c r="AI58" s="98"/>
      <c r="AJ58" s="98"/>
      <c r="AK58" s="250"/>
      <c r="AL58" s="253"/>
      <c r="AM58" s="254"/>
      <c r="AN58" s="254"/>
      <c r="AO58" s="254"/>
      <c r="AP58" s="254"/>
      <c r="AQ58" s="254"/>
      <c r="AR58" s="254"/>
      <c r="AS58" s="254"/>
      <c r="AT58" s="214"/>
      <c r="AU58" s="215"/>
      <c r="AV58" s="249"/>
      <c r="AW58" s="98"/>
      <c r="AX58" s="98"/>
      <c r="AY58" s="98"/>
      <c r="AZ58" s="214"/>
      <c r="BA58" s="215"/>
      <c r="BB58" s="218"/>
      <c r="BC58" s="219"/>
      <c r="BD58" s="219"/>
      <c r="BE58" s="219"/>
      <c r="BF58" s="219"/>
      <c r="BG58" s="219"/>
      <c r="BH58" s="219"/>
      <c r="BI58" s="219"/>
      <c r="BJ58" s="214"/>
      <c r="BK58" s="215"/>
      <c r="BL58" s="218"/>
      <c r="BM58" s="219"/>
      <c r="BN58" s="219"/>
      <c r="BO58" s="219"/>
      <c r="BP58" s="219"/>
      <c r="BQ58" s="219"/>
      <c r="BR58" s="219"/>
      <c r="BS58" s="219"/>
      <c r="BT58" s="214"/>
      <c r="BU58" s="215"/>
      <c r="BV58" s="218"/>
      <c r="BW58" s="219"/>
      <c r="BX58" s="219"/>
      <c r="BY58" s="219"/>
      <c r="BZ58" s="219"/>
      <c r="CA58" s="219"/>
      <c r="CB58" s="219"/>
      <c r="CC58" s="219"/>
      <c r="CD58" s="214"/>
      <c r="CE58" s="215"/>
      <c r="CF58" s="218"/>
      <c r="CG58" s="219"/>
      <c r="CH58" s="219"/>
      <c r="CI58" s="219"/>
      <c r="CJ58" s="219"/>
      <c r="CK58" s="219"/>
      <c r="CL58" s="219"/>
      <c r="CM58" s="219"/>
      <c r="CN58" s="219"/>
      <c r="CO58" s="219"/>
      <c r="CP58" s="219"/>
      <c r="CQ58" s="219"/>
      <c r="CR58" s="214"/>
      <c r="CS58" s="215"/>
    </row>
    <row r="59" spans="1:99" s="2" customFormat="1" ht="15" customHeight="1">
      <c r="A59" s="3"/>
      <c r="B59" s="344">
        <v>100</v>
      </c>
      <c r="C59" s="345"/>
      <c r="D59" s="237"/>
      <c r="E59" s="238"/>
      <c r="F59" s="238"/>
      <c r="G59" s="238"/>
      <c r="H59" s="238"/>
      <c r="I59" s="238"/>
      <c r="J59" s="238"/>
      <c r="K59" s="238"/>
      <c r="L59" s="238"/>
      <c r="M59" s="238"/>
      <c r="N59" s="238"/>
      <c r="O59" s="238"/>
      <c r="P59" s="238"/>
      <c r="Q59" s="238"/>
      <c r="R59" s="238"/>
      <c r="S59" s="239"/>
      <c r="T59" s="240" t="s">
        <v>7</v>
      </c>
      <c r="U59" s="241"/>
      <c r="V59" s="241"/>
      <c r="W59" s="241"/>
      <c r="X59" s="241"/>
      <c r="Y59" s="241"/>
      <c r="Z59" s="241"/>
      <c r="AA59" s="241"/>
      <c r="AB59" s="241"/>
      <c r="AC59" s="241"/>
      <c r="AD59" s="242"/>
      <c r="AE59" s="246"/>
      <c r="AF59" s="247"/>
      <c r="AG59" s="247"/>
      <c r="AH59" s="247"/>
      <c r="AI59" s="247"/>
      <c r="AJ59" s="247"/>
      <c r="AK59" s="248"/>
      <c r="AL59" s="251"/>
      <c r="AM59" s="252"/>
      <c r="AN59" s="252"/>
      <c r="AO59" s="252"/>
      <c r="AP59" s="252"/>
      <c r="AQ59" s="252"/>
      <c r="AR59" s="252"/>
      <c r="AS59" s="252"/>
      <c r="AT59" s="212" t="s">
        <v>1</v>
      </c>
      <c r="AU59" s="213"/>
      <c r="AV59" s="246"/>
      <c r="AW59" s="247"/>
      <c r="AX59" s="247"/>
      <c r="AY59" s="247"/>
      <c r="AZ59" s="212" t="s">
        <v>23</v>
      </c>
      <c r="BA59" s="213"/>
      <c r="BB59" s="216" t="str">
        <f>IF(AE59="新２号",CZ23,IF(AE59="新３号",CZ24," "))</f>
        <v xml:space="preserve"> </v>
      </c>
      <c r="BC59" s="217"/>
      <c r="BD59" s="217"/>
      <c r="BE59" s="217"/>
      <c r="BF59" s="217"/>
      <c r="BG59" s="217"/>
      <c r="BH59" s="217"/>
      <c r="BI59" s="217"/>
      <c r="BJ59" s="212" t="s">
        <v>1</v>
      </c>
      <c r="BK59" s="213"/>
      <c r="BL59" s="216">
        <f t="shared" ref="BL59" si="42">AV59*450</f>
        <v>0</v>
      </c>
      <c r="BM59" s="217"/>
      <c r="BN59" s="217"/>
      <c r="BO59" s="217"/>
      <c r="BP59" s="217"/>
      <c r="BQ59" s="217"/>
      <c r="BR59" s="217"/>
      <c r="BS59" s="217"/>
      <c r="BT59" s="212" t="s">
        <v>1</v>
      </c>
      <c r="BU59" s="213"/>
      <c r="BV59" s="216">
        <f>MIN(BB59,BL59)</f>
        <v>0</v>
      </c>
      <c r="BW59" s="217"/>
      <c r="BX59" s="217"/>
      <c r="BY59" s="217"/>
      <c r="BZ59" s="217"/>
      <c r="CA59" s="217"/>
      <c r="CB59" s="217"/>
      <c r="CC59" s="217"/>
      <c r="CD59" s="212" t="s">
        <v>1</v>
      </c>
      <c r="CE59" s="213"/>
      <c r="CF59" s="216">
        <f>MIN(AL59,BV59)</f>
        <v>0</v>
      </c>
      <c r="CG59" s="217"/>
      <c r="CH59" s="217"/>
      <c r="CI59" s="217"/>
      <c r="CJ59" s="217"/>
      <c r="CK59" s="217"/>
      <c r="CL59" s="217"/>
      <c r="CM59" s="217"/>
      <c r="CN59" s="217"/>
      <c r="CO59" s="217"/>
      <c r="CP59" s="217"/>
      <c r="CQ59" s="217"/>
      <c r="CR59" s="212" t="s">
        <v>1</v>
      </c>
      <c r="CS59" s="213"/>
    </row>
    <row r="60" spans="1:99" s="2" customFormat="1" ht="24.95" customHeight="1" thickBot="1">
      <c r="A60" s="3"/>
      <c r="B60" s="346"/>
      <c r="C60" s="347"/>
      <c r="D60" s="220"/>
      <c r="E60" s="221"/>
      <c r="F60" s="221"/>
      <c r="G60" s="221"/>
      <c r="H60" s="221"/>
      <c r="I60" s="221"/>
      <c r="J60" s="221"/>
      <c r="K60" s="221"/>
      <c r="L60" s="221"/>
      <c r="M60" s="221"/>
      <c r="N60" s="221"/>
      <c r="O60" s="221"/>
      <c r="P60" s="221"/>
      <c r="Q60" s="221"/>
      <c r="R60" s="221"/>
      <c r="S60" s="222"/>
      <c r="T60" s="243"/>
      <c r="U60" s="244"/>
      <c r="V60" s="244"/>
      <c r="W60" s="244"/>
      <c r="X60" s="244"/>
      <c r="Y60" s="244"/>
      <c r="Z60" s="244"/>
      <c r="AA60" s="244"/>
      <c r="AB60" s="244"/>
      <c r="AC60" s="244"/>
      <c r="AD60" s="245"/>
      <c r="AE60" s="249"/>
      <c r="AF60" s="98"/>
      <c r="AG60" s="98"/>
      <c r="AH60" s="98"/>
      <c r="AI60" s="98"/>
      <c r="AJ60" s="98"/>
      <c r="AK60" s="250"/>
      <c r="AL60" s="253"/>
      <c r="AM60" s="254"/>
      <c r="AN60" s="254"/>
      <c r="AO60" s="254"/>
      <c r="AP60" s="254"/>
      <c r="AQ60" s="254"/>
      <c r="AR60" s="254"/>
      <c r="AS60" s="254"/>
      <c r="AT60" s="214"/>
      <c r="AU60" s="215"/>
      <c r="AV60" s="249"/>
      <c r="AW60" s="98"/>
      <c r="AX60" s="98"/>
      <c r="AY60" s="98"/>
      <c r="AZ60" s="214"/>
      <c r="BA60" s="215"/>
      <c r="BB60" s="218"/>
      <c r="BC60" s="219"/>
      <c r="BD60" s="219"/>
      <c r="BE60" s="219"/>
      <c r="BF60" s="219"/>
      <c r="BG60" s="219"/>
      <c r="BH60" s="219"/>
      <c r="BI60" s="219"/>
      <c r="BJ60" s="214"/>
      <c r="BK60" s="215"/>
      <c r="BL60" s="218"/>
      <c r="BM60" s="219"/>
      <c r="BN60" s="219"/>
      <c r="BO60" s="219"/>
      <c r="BP60" s="219"/>
      <c r="BQ60" s="219"/>
      <c r="BR60" s="219"/>
      <c r="BS60" s="219"/>
      <c r="BT60" s="214"/>
      <c r="BU60" s="215"/>
      <c r="BV60" s="255"/>
      <c r="BW60" s="256"/>
      <c r="BX60" s="256"/>
      <c r="BY60" s="256"/>
      <c r="BZ60" s="256"/>
      <c r="CA60" s="256"/>
      <c r="CB60" s="256"/>
      <c r="CC60" s="256"/>
      <c r="CD60" s="257"/>
      <c r="CE60" s="258"/>
      <c r="CF60" s="255"/>
      <c r="CG60" s="256"/>
      <c r="CH60" s="256"/>
      <c r="CI60" s="256"/>
      <c r="CJ60" s="256"/>
      <c r="CK60" s="256"/>
      <c r="CL60" s="256"/>
      <c r="CM60" s="256"/>
      <c r="CN60" s="256"/>
      <c r="CO60" s="256"/>
      <c r="CP60" s="256"/>
      <c r="CQ60" s="256"/>
      <c r="CR60" s="257"/>
      <c r="CS60" s="258"/>
    </row>
    <row r="61" spans="1:99" s="14" customFormat="1" ht="20.100000000000001" customHeight="1" thickTop="1">
      <c r="A61" s="13"/>
      <c r="B61" s="15"/>
      <c r="C61" s="15"/>
      <c r="D61" s="16"/>
      <c r="E61" s="16"/>
      <c r="F61" s="17"/>
      <c r="G61" s="17"/>
      <c r="H61" s="17"/>
      <c r="I61" s="17"/>
      <c r="J61" s="17"/>
      <c r="K61" s="17"/>
      <c r="L61" s="17"/>
      <c r="M61" s="17"/>
      <c r="N61" s="17"/>
      <c r="O61" s="17"/>
      <c r="P61" s="17"/>
      <c r="Q61" s="17"/>
      <c r="R61" s="17"/>
      <c r="S61" s="17"/>
      <c r="T61" s="15"/>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223" t="s">
        <v>52</v>
      </c>
      <c r="BW61" s="224"/>
      <c r="BX61" s="224"/>
      <c r="BY61" s="224"/>
      <c r="BZ61" s="224"/>
      <c r="CA61" s="224"/>
      <c r="CB61" s="224"/>
      <c r="CC61" s="224"/>
      <c r="CD61" s="224"/>
      <c r="CE61" s="224"/>
      <c r="CF61" s="227">
        <f>SUM(CF21:CQ60)</f>
        <v>0</v>
      </c>
      <c r="CG61" s="228"/>
      <c r="CH61" s="228"/>
      <c r="CI61" s="228"/>
      <c r="CJ61" s="228"/>
      <c r="CK61" s="228"/>
      <c r="CL61" s="228"/>
      <c r="CM61" s="228"/>
      <c r="CN61" s="228"/>
      <c r="CO61" s="228"/>
      <c r="CP61" s="228"/>
      <c r="CQ61" s="228"/>
      <c r="CR61" s="231" t="s">
        <v>1</v>
      </c>
      <c r="CS61" s="232"/>
      <c r="CT61" s="17"/>
      <c r="CU61" s="17"/>
    </row>
    <row r="62" spans="1:99" s="4" customFormat="1" ht="20.100000000000001" customHeight="1" thickBot="1">
      <c r="A62" s="18"/>
      <c r="B62" s="19"/>
      <c r="C62" s="19"/>
      <c r="D62" s="20"/>
      <c r="E62" s="21"/>
      <c r="F62" s="21"/>
      <c r="G62" s="21"/>
      <c r="H62" s="21"/>
      <c r="I62" s="21"/>
      <c r="J62" s="21"/>
      <c r="K62" s="21"/>
      <c r="L62" s="21"/>
      <c r="M62" s="21"/>
      <c r="N62" s="21"/>
      <c r="O62" s="21"/>
      <c r="P62" s="21"/>
      <c r="Q62" s="21"/>
      <c r="R62" s="21"/>
      <c r="S62" s="21"/>
      <c r="T62" s="19"/>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25"/>
      <c r="BW62" s="226"/>
      <c r="BX62" s="226"/>
      <c r="BY62" s="226"/>
      <c r="BZ62" s="226"/>
      <c r="CA62" s="226"/>
      <c r="CB62" s="226"/>
      <c r="CC62" s="226"/>
      <c r="CD62" s="226"/>
      <c r="CE62" s="226"/>
      <c r="CF62" s="229"/>
      <c r="CG62" s="230"/>
      <c r="CH62" s="230"/>
      <c r="CI62" s="230"/>
      <c r="CJ62" s="230"/>
      <c r="CK62" s="230"/>
      <c r="CL62" s="230"/>
      <c r="CM62" s="230"/>
      <c r="CN62" s="230"/>
      <c r="CO62" s="230"/>
      <c r="CP62" s="230"/>
      <c r="CQ62" s="230"/>
      <c r="CR62" s="233"/>
      <c r="CS62" s="234"/>
      <c r="CT62" s="21"/>
      <c r="CU62" s="21"/>
    </row>
    <row r="63" spans="1:99" s="12" customFormat="1" ht="13.5" customHeight="1" thickTop="1">
      <c r="A63" s="22"/>
      <c r="B63" s="19"/>
      <c r="C63" s="19"/>
      <c r="D63" s="20"/>
      <c r="E63" s="21"/>
      <c r="F63" s="21"/>
      <c r="G63" s="21"/>
      <c r="H63" s="21"/>
      <c r="I63" s="21"/>
      <c r="J63" s="21"/>
      <c r="K63" s="21"/>
      <c r="L63" s="21"/>
      <c r="M63" s="21"/>
      <c r="N63" s="21"/>
      <c r="O63" s="21"/>
      <c r="P63" s="21"/>
      <c r="Q63" s="21"/>
      <c r="R63" s="21"/>
      <c r="S63" s="21"/>
      <c r="T63" s="19"/>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row>
  </sheetData>
  <sheetProtection sheet="1" formatCells="0"/>
  <mergeCells count="391">
    <mergeCell ref="C8:G8"/>
    <mergeCell ref="H8:J8"/>
    <mergeCell ref="K8:L8"/>
    <mergeCell ref="M8:O8"/>
    <mergeCell ref="P8:Q8"/>
    <mergeCell ref="BZ1:CS1"/>
    <mergeCell ref="CG3:CI3"/>
    <mergeCell ref="CJ3:CN3"/>
    <mergeCell ref="CO3:CQ3"/>
    <mergeCell ref="A4:CS4"/>
    <mergeCell ref="AN5:AQ5"/>
    <mergeCell ref="AR5:AT5"/>
    <mergeCell ref="AU5:AW5"/>
    <mergeCell ref="AX5:AZ5"/>
    <mergeCell ref="BA5:BC5"/>
    <mergeCell ref="R8:T8"/>
    <mergeCell ref="U8:V8"/>
    <mergeCell ref="BO8:BY8"/>
    <mergeCell ref="BZ8:CS8"/>
    <mergeCell ref="BO9:BY9"/>
    <mergeCell ref="BD5:BF5"/>
    <mergeCell ref="BO6:BY6"/>
    <mergeCell ref="BZ6:CS6"/>
    <mergeCell ref="BO7:BY7"/>
    <mergeCell ref="BZ7:CS7"/>
    <mergeCell ref="BB14:CE15"/>
    <mergeCell ref="CF14:CS20"/>
    <mergeCell ref="BZ9:CS9"/>
    <mergeCell ref="D15:S20"/>
    <mergeCell ref="AL16:AU20"/>
    <mergeCell ref="AV16:BA20"/>
    <mergeCell ref="BB16:BK20"/>
    <mergeCell ref="BL16:BU20"/>
    <mergeCell ref="BV16:CE20"/>
    <mergeCell ref="B11:K12"/>
    <mergeCell ref="L11:AC11"/>
    <mergeCell ref="AD11:BR11"/>
    <mergeCell ref="L12:AW12"/>
    <mergeCell ref="AX12:BR12"/>
    <mergeCell ref="B14:C20"/>
    <mergeCell ref="D14:S14"/>
    <mergeCell ref="T14:AD20"/>
    <mergeCell ref="AE14:AK20"/>
    <mergeCell ref="AL14:BA15"/>
    <mergeCell ref="CR21:CS22"/>
    <mergeCell ref="CZ21:DC21"/>
    <mergeCell ref="D22:S22"/>
    <mergeCell ref="CZ22:DC22"/>
    <mergeCell ref="AV21:AY22"/>
    <mergeCell ref="AZ21:BA22"/>
    <mergeCell ref="BB21:BI22"/>
    <mergeCell ref="BJ21:BK22"/>
    <mergeCell ref="BL21:BS22"/>
    <mergeCell ref="BT21:BU22"/>
    <mergeCell ref="D21:S21"/>
    <mergeCell ref="T21:AD22"/>
    <mergeCell ref="AE21:AK22"/>
    <mergeCell ref="AL21:AS22"/>
    <mergeCell ref="AT21:AU22"/>
    <mergeCell ref="B23:C24"/>
    <mergeCell ref="D23:S23"/>
    <mergeCell ref="T23:AD24"/>
    <mergeCell ref="AE23:AK24"/>
    <mergeCell ref="AL23:AS24"/>
    <mergeCell ref="AT23:AU24"/>
    <mergeCell ref="BV21:CC22"/>
    <mergeCell ref="CD21:CE22"/>
    <mergeCell ref="CF21:CQ22"/>
    <mergeCell ref="B21:C22"/>
    <mergeCell ref="BV23:CC24"/>
    <mergeCell ref="CD23:CE24"/>
    <mergeCell ref="CF23:CQ24"/>
    <mergeCell ref="CR23:CS24"/>
    <mergeCell ref="CZ23:DC23"/>
    <mergeCell ref="D24:S24"/>
    <mergeCell ref="CZ24:DC24"/>
    <mergeCell ref="AV23:AY24"/>
    <mergeCell ref="AZ23:BA24"/>
    <mergeCell ref="BB23:BI24"/>
    <mergeCell ref="BJ23:BK24"/>
    <mergeCell ref="BL23:BS24"/>
    <mergeCell ref="BT23:BU24"/>
    <mergeCell ref="BV25:CC26"/>
    <mergeCell ref="CD25:CE26"/>
    <mergeCell ref="CF25:CQ26"/>
    <mergeCell ref="CR25:CS26"/>
    <mergeCell ref="D26:S26"/>
    <mergeCell ref="B27:C28"/>
    <mergeCell ref="D27:S27"/>
    <mergeCell ref="T27:AD28"/>
    <mergeCell ref="AE27:AK28"/>
    <mergeCell ref="AL27:AS28"/>
    <mergeCell ref="AV25:AY26"/>
    <mergeCell ref="AZ25:BA26"/>
    <mergeCell ref="BB25:BI26"/>
    <mergeCell ref="BJ25:BK26"/>
    <mergeCell ref="BL25:BS26"/>
    <mergeCell ref="BT25:BU26"/>
    <mergeCell ref="B25:C26"/>
    <mergeCell ref="D25:S25"/>
    <mergeCell ref="T25:AD26"/>
    <mergeCell ref="AE25:AK26"/>
    <mergeCell ref="AL25:AS26"/>
    <mergeCell ref="AT25:AU26"/>
    <mergeCell ref="BT27:BU28"/>
    <mergeCell ref="BV27:CC28"/>
    <mergeCell ref="CD27:CE28"/>
    <mergeCell ref="CF27:CQ28"/>
    <mergeCell ref="CR27:CS28"/>
    <mergeCell ref="D28:S28"/>
    <mergeCell ref="AT27:AU28"/>
    <mergeCell ref="AV27:AY28"/>
    <mergeCell ref="AZ27:BA28"/>
    <mergeCell ref="BB27:BI28"/>
    <mergeCell ref="BJ27:BK28"/>
    <mergeCell ref="BL27:BS28"/>
    <mergeCell ref="BV29:CC30"/>
    <mergeCell ref="CD29:CE30"/>
    <mergeCell ref="CF29:CQ30"/>
    <mergeCell ref="CR29:CS30"/>
    <mergeCell ref="D30:S30"/>
    <mergeCell ref="B31:C32"/>
    <mergeCell ref="D31:S31"/>
    <mergeCell ref="T31:AD32"/>
    <mergeCell ref="AE31:AK32"/>
    <mergeCell ref="AL31:AS32"/>
    <mergeCell ref="AV29:AY30"/>
    <mergeCell ref="AZ29:BA30"/>
    <mergeCell ref="BB29:BI30"/>
    <mergeCell ref="BJ29:BK30"/>
    <mergeCell ref="BL29:BS30"/>
    <mergeCell ref="BT29:BU30"/>
    <mergeCell ref="B29:C30"/>
    <mergeCell ref="D29:S29"/>
    <mergeCell ref="T29:AD30"/>
    <mergeCell ref="AE29:AK30"/>
    <mergeCell ref="AL29:AS30"/>
    <mergeCell ref="AT29:AU30"/>
    <mergeCell ref="BT31:BU32"/>
    <mergeCell ref="BV31:CC32"/>
    <mergeCell ref="CD31:CE32"/>
    <mergeCell ref="CF31:CQ32"/>
    <mergeCell ref="CR31:CS32"/>
    <mergeCell ref="D32:S32"/>
    <mergeCell ref="AT31:AU32"/>
    <mergeCell ref="AV31:AY32"/>
    <mergeCell ref="AZ31:BA32"/>
    <mergeCell ref="BB31:BI32"/>
    <mergeCell ref="BJ31:BK32"/>
    <mergeCell ref="BL31:BS32"/>
    <mergeCell ref="BV33:CC34"/>
    <mergeCell ref="CD33:CE34"/>
    <mergeCell ref="CF33:CQ34"/>
    <mergeCell ref="CR33:CS34"/>
    <mergeCell ref="D34:S34"/>
    <mergeCell ref="B35:C36"/>
    <mergeCell ref="D35:S35"/>
    <mergeCell ref="T35:AD36"/>
    <mergeCell ref="AE35:AK36"/>
    <mergeCell ref="AL35:AS36"/>
    <mergeCell ref="AV33:AY34"/>
    <mergeCell ref="AZ33:BA34"/>
    <mergeCell ref="BB33:BI34"/>
    <mergeCell ref="BJ33:BK34"/>
    <mergeCell ref="BL33:BS34"/>
    <mergeCell ref="BT33:BU34"/>
    <mergeCell ref="B33:C34"/>
    <mergeCell ref="D33:S33"/>
    <mergeCell ref="T33:AD34"/>
    <mergeCell ref="AE33:AK34"/>
    <mergeCell ref="AL33:AS34"/>
    <mergeCell ref="AT33:AU34"/>
    <mergeCell ref="BT35:BU36"/>
    <mergeCell ref="BV35:CC36"/>
    <mergeCell ref="CD35:CE36"/>
    <mergeCell ref="CF35:CQ36"/>
    <mergeCell ref="CR35:CS36"/>
    <mergeCell ref="D36:S36"/>
    <mergeCell ref="AT35:AU36"/>
    <mergeCell ref="AV35:AY36"/>
    <mergeCell ref="AZ35:BA36"/>
    <mergeCell ref="BB35:BI36"/>
    <mergeCell ref="BJ35:BK36"/>
    <mergeCell ref="BL35:BS36"/>
    <mergeCell ref="BV37:CC38"/>
    <mergeCell ref="CD37:CE38"/>
    <mergeCell ref="CF37:CQ38"/>
    <mergeCell ref="CR37:CS38"/>
    <mergeCell ref="D38:S38"/>
    <mergeCell ref="B39:C40"/>
    <mergeCell ref="D39:S39"/>
    <mergeCell ref="T39:AD40"/>
    <mergeCell ref="AE39:AK40"/>
    <mergeCell ref="AL39:AS40"/>
    <mergeCell ref="AV37:AY38"/>
    <mergeCell ref="AZ37:BA38"/>
    <mergeCell ref="BB37:BI38"/>
    <mergeCell ref="BJ37:BK38"/>
    <mergeCell ref="BL37:BS38"/>
    <mergeCell ref="BT37:BU38"/>
    <mergeCell ref="B37:C38"/>
    <mergeCell ref="D37:S37"/>
    <mergeCell ref="T37:AD38"/>
    <mergeCell ref="AE37:AK38"/>
    <mergeCell ref="AL37:AS38"/>
    <mergeCell ref="AT37:AU38"/>
    <mergeCell ref="BT39:BU40"/>
    <mergeCell ref="BV39:CC40"/>
    <mergeCell ref="CD39:CE40"/>
    <mergeCell ref="CF39:CQ40"/>
    <mergeCell ref="CR39:CS40"/>
    <mergeCell ref="D40:S40"/>
    <mergeCell ref="AT39:AU40"/>
    <mergeCell ref="AV39:AY40"/>
    <mergeCell ref="AZ39:BA40"/>
    <mergeCell ref="BB39:BI40"/>
    <mergeCell ref="BJ39:BK40"/>
    <mergeCell ref="BL39:BS40"/>
    <mergeCell ref="BV41:CC42"/>
    <mergeCell ref="CD41:CE42"/>
    <mergeCell ref="CF41:CQ42"/>
    <mergeCell ref="CR41:CS42"/>
    <mergeCell ref="D42:S42"/>
    <mergeCell ref="B43:C44"/>
    <mergeCell ref="D43:S43"/>
    <mergeCell ref="T43:AD44"/>
    <mergeCell ref="AE43:AK44"/>
    <mergeCell ref="AL43:AS44"/>
    <mergeCell ref="AV41:AY42"/>
    <mergeCell ref="AZ41:BA42"/>
    <mergeCell ref="BB41:BI42"/>
    <mergeCell ref="BJ41:BK42"/>
    <mergeCell ref="BL41:BS42"/>
    <mergeCell ref="BT41:BU42"/>
    <mergeCell ref="B41:C42"/>
    <mergeCell ref="D41:S41"/>
    <mergeCell ref="T41:AD42"/>
    <mergeCell ref="AE41:AK42"/>
    <mergeCell ref="AL41:AS42"/>
    <mergeCell ref="AT41:AU42"/>
    <mergeCell ref="BT43:BU44"/>
    <mergeCell ref="BV43:CC44"/>
    <mergeCell ref="CD43:CE44"/>
    <mergeCell ref="CF43:CQ44"/>
    <mergeCell ref="CR43:CS44"/>
    <mergeCell ref="D44:S44"/>
    <mergeCell ref="AT43:AU44"/>
    <mergeCell ref="AV43:AY44"/>
    <mergeCell ref="AZ43:BA44"/>
    <mergeCell ref="BB43:BI44"/>
    <mergeCell ref="BJ43:BK44"/>
    <mergeCell ref="BL43:BS44"/>
    <mergeCell ref="BV45:CC46"/>
    <mergeCell ref="CD45:CE46"/>
    <mergeCell ref="CF45:CQ46"/>
    <mergeCell ref="CR45:CS46"/>
    <mergeCell ref="D46:S46"/>
    <mergeCell ref="B47:C48"/>
    <mergeCell ref="D47:S47"/>
    <mergeCell ref="T47:AD48"/>
    <mergeCell ref="AE47:AK48"/>
    <mergeCell ref="AL47:AS48"/>
    <mergeCell ref="AV45:AY46"/>
    <mergeCell ref="AZ45:BA46"/>
    <mergeCell ref="BB45:BI46"/>
    <mergeCell ref="BJ45:BK46"/>
    <mergeCell ref="BL45:BS46"/>
    <mergeCell ref="BT45:BU46"/>
    <mergeCell ref="B45:C46"/>
    <mergeCell ref="D45:S45"/>
    <mergeCell ref="T45:AD46"/>
    <mergeCell ref="AE45:AK46"/>
    <mergeCell ref="AL45:AS46"/>
    <mergeCell ref="AT45:AU46"/>
    <mergeCell ref="BT47:BU48"/>
    <mergeCell ref="BV47:CC48"/>
    <mergeCell ref="CD47:CE48"/>
    <mergeCell ref="CF47:CQ48"/>
    <mergeCell ref="CR47:CS48"/>
    <mergeCell ref="D48:S48"/>
    <mergeCell ref="AT47:AU48"/>
    <mergeCell ref="AV47:AY48"/>
    <mergeCell ref="AZ47:BA48"/>
    <mergeCell ref="BB47:BI48"/>
    <mergeCell ref="BJ47:BK48"/>
    <mergeCell ref="BL47:BS48"/>
    <mergeCell ref="BV49:CC50"/>
    <mergeCell ref="CD49:CE50"/>
    <mergeCell ref="CF49:CQ50"/>
    <mergeCell ref="CR49:CS50"/>
    <mergeCell ref="D50:S50"/>
    <mergeCell ref="B51:C52"/>
    <mergeCell ref="D51:S51"/>
    <mergeCell ref="T51:AD52"/>
    <mergeCell ref="AE51:AK52"/>
    <mergeCell ref="AL51:AS52"/>
    <mergeCell ref="AV49:AY50"/>
    <mergeCell ref="AZ49:BA50"/>
    <mergeCell ref="BB49:BI50"/>
    <mergeCell ref="BJ49:BK50"/>
    <mergeCell ref="BL49:BS50"/>
    <mergeCell ref="BT49:BU50"/>
    <mergeCell ref="B49:C50"/>
    <mergeCell ref="D49:S49"/>
    <mergeCell ref="T49:AD50"/>
    <mergeCell ref="AE49:AK50"/>
    <mergeCell ref="AL49:AS50"/>
    <mergeCell ref="AT49:AU50"/>
    <mergeCell ref="BT51:BU52"/>
    <mergeCell ref="BV51:CC52"/>
    <mergeCell ref="CD51:CE52"/>
    <mergeCell ref="CF51:CQ52"/>
    <mergeCell ref="CR51:CS52"/>
    <mergeCell ref="D52:S52"/>
    <mergeCell ref="AT51:AU52"/>
    <mergeCell ref="AV51:AY52"/>
    <mergeCell ref="AZ51:BA52"/>
    <mergeCell ref="BB51:BI52"/>
    <mergeCell ref="BJ51:BK52"/>
    <mergeCell ref="BL51:BS52"/>
    <mergeCell ref="BV53:CC54"/>
    <mergeCell ref="CD53:CE54"/>
    <mergeCell ref="CF53:CQ54"/>
    <mergeCell ref="CR53:CS54"/>
    <mergeCell ref="D54:S54"/>
    <mergeCell ref="B55:C56"/>
    <mergeCell ref="D55:S55"/>
    <mergeCell ref="T55:AD56"/>
    <mergeCell ref="AE55:AK56"/>
    <mergeCell ref="AL55:AS56"/>
    <mergeCell ref="AV53:AY54"/>
    <mergeCell ref="AZ53:BA54"/>
    <mergeCell ref="BB53:BI54"/>
    <mergeCell ref="BJ53:BK54"/>
    <mergeCell ref="BL53:BS54"/>
    <mergeCell ref="BT53:BU54"/>
    <mergeCell ref="B53:C54"/>
    <mergeCell ref="D53:S53"/>
    <mergeCell ref="T53:AD54"/>
    <mergeCell ref="AE53:AK54"/>
    <mergeCell ref="AL53:AS54"/>
    <mergeCell ref="AT53:AU54"/>
    <mergeCell ref="BT55:BU56"/>
    <mergeCell ref="BV55:CC56"/>
    <mergeCell ref="CD55:CE56"/>
    <mergeCell ref="CF55:CQ56"/>
    <mergeCell ref="CR55:CS56"/>
    <mergeCell ref="D56:S56"/>
    <mergeCell ref="AT55:AU56"/>
    <mergeCell ref="AV55:AY56"/>
    <mergeCell ref="AZ55:BA56"/>
    <mergeCell ref="BB55:BI56"/>
    <mergeCell ref="BJ55:BK56"/>
    <mergeCell ref="BL55:BS56"/>
    <mergeCell ref="BV57:CC58"/>
    <mergeCell ref="CD57:CE58"/>
    <mergeCell ref="CF57:CQ58"/>
    <mergeCell ref="CR57:CS58"/>
    <mergeCell ref="D58:S58"/>
    <mergeCell ref="B59:C60"/>
    <mergeCell ref="D59:S59"/>
    <mergeCell ref="T59:AD60"/>
    <mergeCell ref="AE59:AK60"/>
    <mergeCell ref="AL59:AS60"/>
    <mergeCell ref="AV57:AY58"/>
    <mergeCell ref="AZ57:BA58"/>
    <mergeCell ref="BB57:BI58"/>
    <mergeCell ref="BJ57:BK58"/>
    <mergeCell ref="BL57:BS58"/>
    <mergeCell ref="BT57:BU58"/>
    <mergeCell ref="B57:C58"/>
    <mergeCell ref="D57:S57"/>
    <mergeCell ref="T57:AD58"/>
    <mergeCell ref="AE57:AK58"/>
    <mergeCell ref="AL57:AS58"/>
    <mergeCell ref="AT57:AU58"/>
    <mergeCell ref="BV61:CE62"/>
    <mergeCell ref="CF61:CQ62"/>
    <mergeCell ref="CR61:CS62"/>
    <mergeCell ref="BT59:BU60"/>
    <mergeCell ref="BV59:CC60"/>
    <mergeCell ref="CD59:CE60"/>
    <mergeCell ref="CF59:CQ60"/>
    <mergeCell ref="CR59:CS60"/>
    <mergeCell ref="D60:S60"/>
    <mergeCell ref="AT59:AU60"/>
    <mergeCell ref="AV59:AY60"/>
    <mergeCell ref="AZ59:BA60"/>
    <mergeCell ref="BB59:BI60"/>
    <mergeCell ref="BJ59:BK60"/>
    <mergeCell ref="BL59:BS60"/>
  </mergeCells>
  <phoneticPr fontId="2"/>
  <dataValidations count="1">
    <dataValidation type="list" allowBlank="1" showInputMessage="1" showErrorMessage="1" sqref="AE21:AK60" xr:uid="{00000000-0002-0000-0500-000000000000}">
      <formula1>$CZ$21:$CZ$22</formula1>
    </dataValidation>
  </dataValidations>
  <printOptions horizontalCentered="1"/>
  <pageMargins left="0.70866141732283472" right="0.11811023622047245" top="0.55118110236220474" bottom="0.19685039370078741" header="0.31496062992125984" footer="0.31496062992125984"/>
  <pageSetup paperSize="9" scale="66" firstPageNumber="5" orientation="portrait"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預かり保育代理受領</vt:lpstr>
      <vt:lpstr>内訳書（1枚目）</vt:lpstr>
      <vt:lpstr>内訳書（2枚目）</vt:lpstr>
      <vt:lpstr>内訳書（3枚目）</vt:lpstr>
      <vt:lpstr>内訳書（4枚目）</vt:lpstr>
      <vt:lpstr>内訳書（5枚目）</vt:lpstr>
      <vt:lpstr>'内訳書（1枚目）'!Print_Area</vt:lpstr>
      <vt:lpstr>'内訳書（2枚目）'!Print_Area</vt:lpstr>
      <vt:lpstr>'内訳書（3枚目）'!Print_Area</vt:lpstr>
      <vt:lpstr>'内訳書（4枚目）'!Print_Area</vt:lpstr>
      <vt:lpstr>'内訳書（5枚目）'!Print_Area</vt:lpstr>
      <vt:lpstr>預かり保育代理受領!Print_Area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2025-12-09T01:33:54Z</dcterms:modified>
</cp:coreProperties>
</file>