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filterPrivacy="1"/>
  <xr:revisionPtr revIDLastSave="0" documentId="13_ncr:1_{CA7120D2-D9EB-4A72-B251-18CE835DE254}" xr6:coauthVersionLast="36" xr6:coauthVersionMax="36" xr10:uidLastSave="{00000000-0000-0000-0000-000000000000}"/>
  <bookViews>
    <workbookView xWindow="0" yWindow="0" windowWidth="28800" windowHeight="12210" xr2:uid="{00000000-000D-0000-FFFF-FFFF00000000}"/>
  </bookViews>
  <sheets>
    <sheet name="請求書" sheetId="6" r:id="rId1"/>
    <sheet name="内訳書（1枚目）" sheetId="21" r:id="rId2"/>
    <sheet name="内訳書（2枚目）" sheetId="22" r:id="rId3"/>
    <sheet name="内訳書（3枚目）" sheetId="23" r:id="rId4"/>
    <sheet name="内訳書（4枚目）" sheetId="24" r:id="rId5"/>
    <sheet name="内訳書（5枚目）" sheetId="25" r:id="rId6"/>
    <sheet name="内訳書（6枚目）" sheetId="26" r:id="rId7"/>
    <sheet name="内訳書（7枚目）" sheetId="27" r:id="rId8"/>
    <sheet name="内訳書（8枚目）" sheetId="28" r:id="rId9"/>
    <sheet name="内訳書（9枚目）" sheetId="29" r:id="rId10"/>
    <sheet name="内訳書（10枚目）" sheetId="30" r:id="rId11"/>
  </sheets>
  <definedNames>
    <definedName name="_xlnm.Print_Area" localSheetId="0">請求書!$A$1:$BP$42</definedName>
    <definedName name="_xlnm.Print_Area" localSheetId="10">'内訳書（10枚目）'!$A$1:$CV$82</definedName>
    <definedName name="_xlnm.Print_Area" localSheetId="1">'内訳書（1枚目）'!$A$1:$CV$87</definedName>
    <definedName name="_xlnm.Print_Area" localSheetId="2">'内訳書（2枚目）'!$A$1:$CV$82</definedName>
    <definedName name="_xlnm.Print_Area" localSheetId="3">'内訳書（3枚目）'!$A$1:$CV$82</definedName>
    <definedName name="_xlnm.Print_Area" localSheetId="4">'内訳書（4枚目）'!$A$1:$CV$82</definedName>
    <definedName name="_xlnm.Print_Area" localSheetId="5">'内訳書（5枚目）'!$A$1:$CV$82</definedName>
    <definedName name="_xlnm.Print_Area" localSheetId="6">'内訳書（6枚目）'!$A$1:$CV$82</definedName>
    <definedName name="_xlnm.Print_Area" localSheetId="7">'内訳書（7枚目）'!$A$1:$CV$82</definedName>
    <definedName name="_xlnm.Print_Area" localSheetId="8">'内訳書（8枚目）'!$A$1:$CV$82</definedName>
    <definedName name="_xlnm.Print_Area" localSheetId="9">'内訳書（9枚目）'!$A$1:$CV$82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 i="30" l="1"/>
  <c r="A4" i="29"/>
  <c r="A4" i="28"/>
  <c r="A4" i="27"/>
  <c r="A4" i="26"/>
  <c r="A4" i="25"/>
  <c r="A4" i="24"/>
  <c r="A4" i="23"/>
  <c r="A4" i="22"/>
  <c r="O31" i="6" l="1"/>
  <c r="C9" i="30" l="1"/>
  <c r="C9" i="29"/>
  <c r="C9" i="28"/>
  <c r="C9" i="27"/>
  <c r="C9" i="26"/>
  <c r="C9" i="25"/>
  <c r="C9" i="24"/>
  <c r="C9" i="23"/>
  <c r="C9" i="22"/>
  <c r="BY12" i="30"/>
  <c r="S12" i="30"/>
  <c r="BY11" i="30"/>
  <c r="S11" i="30"/>
  <c r="BY10" i="30"/>
  <c r="S10" i="30"/>
  <c r="BY9" i="30"/>
  <c r="R9" i="30"/>
  <c r="M9" i="30"/>
  <c r="H9" i="30"/>
  <c r="AY5" i="30"/>
  <c r="AS5" i="30"/>
  <c r="AO5" i="30"/>
  <c r="AI5" i="30"/>
  <c r="BY12" i="29"/>
  <c r="S12" i="29"/>
  <c r="BY11" i="29"/>
  <c r="S11" i="29"/>
  <c r="BY10" i="29"/>
  <c r="S10" i="29"/>
  <c r="BY9" i="29"/>
  <c r="R9" i="29"/>
  <c r="M9" i="29"/>
  <c r="H9" i="29"/>
  <c r="AY5" i="29"/>
  <c r="AS5" i="29"/>
  <c r="AO5" i="29"/>
  <c r="AI5" i="29"/>
  <c r="BY12" i="28"/>
  <c r="S12" i="28"/>
  <c r="BY11" i="28"/>
  <c r="S11" i="28"/>
  <c r="BY10" i="28"/>
  <c r="S10" i="28"/>
  <c r="BY9" i="28"/>
  <c r="R9" i="28"/>
  <c r="M9" i="28"/>
  <c r="H9" i="28"/>
  <c r="AY5" i="28"/>
  <c r="AS5" i="28"/>
  <c r="AO5" i="28"/>
  <c r="AI5" i="28"/>
  <c r="BY12" i="27"/>
  <c r="S12" i="27"/>
  <c r="BY11" i="27"/>
  <c r="S11" i="27"/>
  <c r="BY10" i="27"/>
  <c r="S10" i="27"/>
  <c r="BY9" i="27"/>
  <c r="R9" i="27"/>
  <c r="M9" i="27"/>
  <c r="H9" i="27"/>
  <c r="AY5" i="27"/>
  <c r="AS5" i="27"/>
  <c r="AO5" i="27"/>
  <c r="AI5" i="27"/>
  <c r="BY12" i="26"/>
  <c r="S12" i="26"/>
  <c r="BY11" i="26"/>
  <c r="S11" i="26"/>
  <c r="BY10" i="26"/>
  <c r="S10" i="26"/>
  <c r="BY9" i="26"/>
  <c r="R9" i="26"/>
  <c r="M9" i="26"/>
  <c r="H9" i="26"/>
  <c r="AY5" i="26"/>
  <c r="AS5" i="26"/>
  <c r="AO5" i="26"/>
  <c r="AI5" i="26"/>
  <c r="BY12" i="25"/>
  <c r="S12" i="25"/>
  <c r="BY11" i="25"/>
  <c r="S11" i="25"/>
  <c r="BY10" i="25"/>
  <c r="S10" i="25"/>
  <c r="BY9" i="25"/>
  <c r="R9" i="25"/>
  <c r="M9" i="25"/>
  <c r="H9" i="25"/>
  <c r="AY5" i="25"/>
  <c r="AS5" i="25"/>
  <c r="AO5" i="25"/>
  <c r="AI5" i="25"/>
  <c r="BY12" i="24"/>
  <c r="S12" i="24"/>
  <c r="BY11" i="24"/>
  <c r="S11" i="24"/>
  <c r="BY10" i="24"/>
  <c r="S10" i="24"/>
  <c r="BY9" i="24"/>
  <c r="R9" i="24"/>
  <c r="M9" i="24"/>
  <c r="H9" i="24"/>
  <c r="AY5" i="24"/>
  <c r="AS5" i="24"/>
  <c r="AO5" i="24"/>
  <c r="AI5" i="24"/>
  <c r="BY12" i="23"/>
  <c r="S12" i="23"/>
  <c r="BY11" i="23"/>
  <c r="S11" i="23"/>
  <c r="BY10" i="23"/>
  <c r="S10" i="23"/>
  <c r="BY9" i="23"/>
  <c r="R9" i="23"/>
  <c r="M9" i="23"/>
  <c r="H9" i="23"/>
  <c r="AY5" i="23"/>
  <c r="AS5" i="23"/>
  <c r="AO5" i="23"/>
  <c r="AI5" i="23"/>
  <c r="AY5" i="22"/>
  <c r="AS5" i="22"/>
  <c r="AO5" i="22"/>
  <c r="AS5" i="21"/>
  <c r="BY12" i="22"/>
  <c r="BY11" i="22"/>
  <c r="BY10" i="22"/>
  <c r="BY9" i="22"/>
  <c r="S12" i="22"/>
  <c r="S11" i="22"/>
  <c r="S10" i="22"/>
  <c r="R9" i="22"/>
  <c r="M9" i="22"/>
  <c r="H9" i="22"/>
  <c r="AI5" i="22"/>
  <c r="C9" i="21"/>
  <c r="H9" i="21"/>
  <c r="AY5" i="21" l="1"/>
  <c r="R9" i="21"/>
  <c r="M9" i="21"/>
  <c r="CJ79" i="30" l="1"/>
  <c r="CJ78" i="30"/>
  <c r="BX78" i="30"/>
  <c r="BX79" i="30" s="1"/>
  <c r="CJ76" i="30"/>
  <c r="CJ75" i="30"/>
  <c r="BX75" i="30"/>
  <c r="BX76" i="30" s="1"/>
  <c r="CJ73" i="30"/>
  <c r="CJ72" i="30"/>
  <c r="BX72" i="30"/>
  <c r="BX73" i="30" s="1"/>
  <c r="CJ70" i="30"/>
  <c r="CJ69" i="30"/>
  <c r="BX69" i="30"/>
  <c r="BX70" i="30" s="1"/>
  <c r="CJ67" i="30"/>
  <c r="BX67" i="30"/>
  <c r="BX68" i="30" s="1"/>
  <c r="CJ66" i="30"/>
  <c r="BX66" i="30"/>
  <c r="CJ64" i="30"/>
  <c r="BX64" i="30"/>
  <c r="BX65" i="30" s="1"/>
  <c r="CJ63" i="30"/>
  <c r="BX63" i="30"/>
  <c r="CJ61" i="30"/>
  <c r="CJ60" i="30"/>
  <c r="BX60" i="30"/>
  <c r="CJ58" i="30"/>
  <c r="CJ57" i="30"/>
  <c r="BX57" i="30"/>
  <c r="BX58" i="30" s="1"/>
  <c r="CJ55" i="30"/>
  <c r="CJ54" i="30"/>
  <c r="BX54" i="30"/>
  <c r="BX55" i="30" s="1"/>
  <c r="BX56" i="30" s="1"/>
  <c r="CJ52" i="30"/>
  <c r="CJ51" i="30"/>
  <c r="BX51" i="30"/>
  <c r="BX52" i="30" s="1"/>
  <c r="BX53" i="30" s="1"/>
  <c r="CJ49" i="30"/>
  <c r="CJ48" i="30"/>
  <c r="BX48" i="30"/>
  <c r="BX49" i="30" s="1"/>
  <c r="CJ46" i="30"/>
  <c r="CJ45" i="30"/>
  <c r="BX45" i="30"/>
  <c r="BX46" i="30" s="1"/>
  <c r="CJ43" i="30"/>
  <c r="BX43" i="30"/>
  <c r="BX44" i="30" s="1"/>
  <c r="CJ42" i="30"/>
  <c r="BX42" i="30"/>
  <c r="CJ40" i="30"/>
  <c r="BX40" i="30"/>
  <c r="BX41" i="30" s="1"/>
  <c r="CJ39" i="30"/>
  <c r="BX39" i="30"/>
  <c r="CJ37" i="30"/>
  <c r="CJ36" i="30"/>
  <c r="BX36" i="30"/>
  <c r="CJ34" i="30"/>
  <c r="CJ33" i="30"/>
  <c r="BX33" i="30"/>
  <c r="BX34" i="30" s="1"/>
  <c r="CJ31" i="30"/>
  <c r="CJ30" i="30"/>
  <c r="BX30" i="30"/>
  <c r="BX31" i="30" s="1"/>
  <c r="BX32" i="30" s="1"/>
  <c r="CJ28" i="30"/>
  <c r="CJ27" i="30"/>
  <c r="BX27" i="30"/>
  <c r="BX28" i="30" s="1"/>
  <c r="BX29" i="30" s="1"/>
  <c r="CJ25" i="30"/>
  <c r="CJ24" i="30"/>
  <c r="BX24" i="30"/>
  <c r="BX25" i="30" s="1"/>
  <c r="CJ22" i="30"/>
  <c r="CJ21" i="30"/>
  <c r="BX21" i="30"/>
  <c r="BX22" i="30" s="1"/>
  <c r="CJ79" i="29"/>
  <c r="BX79" i="29"/>
  <c r="CJ78" i="29"/>
  <c r="BX78" i="29"/>
  <c r="CJ76" i="29"/>
  <c r="BX76" i="29"/>
  <c r="CJ75" i="29"/>
  <c r="BX75" i="29"/>
  <c r="CJ73" i="29"/>
  <c r="CJ72" i="29"/>
  <c r="BX72" i="29"/>
  <c r="CJ70" i="29"/>
  <c r="CJ69" i="29"/>
  <c r="BX69" i="29"/>
  <c r="BX70" i="29" s="1"/>
  <c r="CJ67" i="29"/>
  <c r="CJ66" i="29"/>
  <c r="BX66" i="29"/>
  <c r="BX67" i="29" s="1"/>
  <c r="CJ64" i="29"/>
  <c r="CJ63" i="29"/>
  <c r="BX63" i="29"/>
  <c r="BX64" i="29" s="1"/>
  <c r="CJ61" i="29"/>
  <c r="CJ60" i="29"/>
  <c r="BX60" i="29"/>
  <c r="BX61" i="29" s="1"/>
  <c r="BX62" i="29" s="1"/>
  <c r="CJ58" i="29"/>
  <c r="CJ57" i="29"/>
  <c r="BX57" i="29"/>
  <c r="BX58" i="29" s="1"/>
  <c r="CJ55" i="29"/>
  <c r="BX55" i="29"/>
  <c r="CJ54" i="29"/>
  <c r="BX54" i="29"/>
  <c r="CJ52" i="29"/>
  <c r="BX52" i="29"/>
  <c r="CJ51" i="29"/>
  <c r="BX51" i="29"/>
  <c r="CJ49" i="29"/>
  <c r="CJ48" i="29"/>
  <c r="BX48" i="29"/>
  <c r="CJ46" i="29"/>
  <c r="CJ45" i="29"/>
  <c r="BX45" i="29"/>
  <c r="BX46" i="29" s="1"/>
  <c r="CJ43" i="29"/>
  <c r="CJ42" i="29"/>
  <c r="BX42" i="29"/>
  <c r="BX43" i="29" s="1"/>
  <c r="CJ40" i="29"/>
  <c r="CJ39" i="29"/>
  <c r="BX39" i="29"/>
  <c r="BX40" i="29" s="1"/>
  <c r="CJ37" i="29"/>
  <c r="CJ36" i="29"/>
  <c r="BX36" i="29"/>
  <c r="BX37" i="29" s="1"/>
  <c r="BX38" i="29" s="1"/>
  <c r="CJ34" i="29"/>
  <c r="CJ33" i="29"/>
  <c r="BX33" i="29"/>
  <c r="BX34" i="29" s="1"/>
  <c r="CJ31" i="29"/>
  <c r="BX31" i="29"/>
  <c r="CJ30" i="29"/>
  <c r="BX30" i="29"/>
  <c r="CJ28" i="29"/>
  <c r="BX28" i="29"/>
  <c r="CJ27" i="29"/>
  <c r="BX27" i="29"/>
  <c r="CJ25" i="29"/>
  <c r="CJ24" i="29"/>
  <c r="BX24" i="29"/>
  <c r="CJ22" i="29"/>
  <c r="CJ21" i="29"/>
  <c r="BX21" i="29"/>
  <c r="BX22" i="29" s="1"/>
  <c r="CJ79" i="28"/>
  <c r="CJ78" i="28"/>
  <c r="BX78" i="28"/>
  <c r="BX79" i="28" s="1"/>
  <c r="CJ76" i="28"/>
  <c r="CJ75" i="28"/>
  <c r="BX75" i="28"/>
  <c r="BX76" i="28" s="1"/>
  <c r="CJ73" i="28"/>
  <c r="CJ72" i="28"/>
  <c r="BX72" i="28"/>
  <c r="BX73" i="28" s="1"/>
  <c r="CJ70" i="28"/>
  <c r="CJ69" i="28"/>
  <c r="BX69" i="28"/>
  <c r="BX70" i="28" s="1"/>
  <c r="CJ67" i="28"/>
  <c r="BX67" i="28"/>
  <c r="CJ66" i="28"/>
  <c r="BX66" i="28"/>
  <c r="CJ64" i="28"/>
  <c r="BX64" i="28"/>
  <c r="CJ63" i="28"/>
  <c r="BX63" i="28"/>
  <c r="CJ61" i="28"/>
  <c r="CJ60" i="28"/>
  <c r="BX60" i="28"/>
  <c r="CJ58" i="28"/>
  <c r="CJ57" i="28"/>
  <c r="BX57" i="28"/>
  <c r="BX58" i="28" s="1"/>
  <c r="CJ55" i="28"/>
  <c r="CJ54" i="28"/>
  <c r="BX54" i="28"/>
  <c r="BX55" i="28" s="1"/>
  <c r="CJ52" i="28"/>
  <c r="CJ51" i="28"/>
  <c r="BX51" i="28"/>
  <c r="BX52" i="28" s="1"/>
  <c r="CJ49" i="28"/>
  <c r="CJ48" i="28"/>
  <c r="BX48" i="28"/>
  <c r="BX49" i="28" s="1"/>
  <c r="CJ46" i="28"/>
  <c r="CJ45" i="28"/>
  <c r="BX45" i="28"/>
  <c r="BX46" i="28" s="1"/>
  <c r="CJ43" i="28"/>
  <c r="BX43" i="28"/>
  <c r="CJ42" i="28"/>
  <c r="BX42" i="28"/>
  <c r="CJ40" i="28"/>
  <c r="BX40" i="28"/>
  <c r="CJ39" i="28"/>
  <c r="BX39" i="28"/>
  <c r="CJ37" i="28"/>
  <c r="CJ36" i="28"/>
  <c r="BX36" i="28"/>
  <c r="CJ34" i="28"/>
  <c r="CJ33" i="28"/>
  <c r="BX33" i="28"/>
  <c r="BX34" i="28" s="1"/>
  <c r="CJ31" i="28"/>
  <c r="CJ30" i="28"/>
  <c r="BX30" i="28"/>
  <c r="BX31" i="28" s="1"/>
  <c r="CJ28" i="28"/>
  <c r="CJ27" i="28"/>
  <c r="BX27" i="28"/>
  <c r="BX28" i="28" s="1"/>
  <c r="CJ25" i="28"/>
  <c r="CJ24" i="28"/>
  <c r="BX24" i="28"/>
  <c r="BX25" i="28" s="1"/>
  <c r="CJ22" i="28"/>
  <c r="CJ21" i="28"/>
  <c r="BX21" i="28"/>
  <c r="CJ79" i="27"/>
  <c r="BX79" i="27"/>
  <c r="CJ78" i="27"/>
  <c r="BX78" i="27"/>
  <c r="CJ76" i="27"/>
  <c r="CJ75" i="27"/>
  <c r="BX76" i="27" s="1"/>
  <c r="BX75" i="27"/>
  <c r="CJ73" i="27"/>
  <c r="CJ72" i="27"/>
  <c r="BX72" i="27"/>
  <c r="BX73" i="27" s="1"/>
  <c r="CJ70" i="27"/>
  <c r="CJ69" i="27"/>
  <c r="BX69" i="27"/>
  <c r="BX70" i="27" s="1"/>
  <c r="CJ67" i="27"/>
  <c r="CJ66" i="27"/>
  <c r="BX66" i="27"/>
  <c r="BX67" i="27" s="1"/>
  <c r="CJ64" i="27"/>
  <c r="CJ63" i="27"/>
  <c r="BX64" i="27" s="1"/>
  <c r="BX63" i="27"/>
  <c r="CJ61" i="27"/>
  <c r="CJ60" i="27"/>
  <c r="BX60" i="27"/>
  <c r="CJ58" i="27"/>
  <c r="CJ57" i="27"/>
  <c r="BX57" i="27"/>
  <c r="BX58" i="27" s="1"/>
  <c r="BX59" i="27" s="1"/>
  <c r="CJ55" i="27"/>
  <c r="CJ54" i="27"/>
  <c r="BX54" i="27"/>
  <c r="BX55" i="27" s="1"/>
  <c r="CJ52" i="27"/>
  <c r="CJ51" i="27"/>
  <c r="BX51" i="27"/>
  <c r="CJ49" i="27"/>
  <c r="CJ48" i="27"/>
  <c r="BX48" i="27"/>
  <c r="CJ46" i="27"/>
  <c r="CJ45" i="27"/>
  <c r="BX45" i="27"/>
  <c r="CJ43" i="27"/>
  <c r="CJ42" i="27"/>
  <c r="BX43" i="27" s="1"/>
  <c r="BX44" i="27" s="1"/>
  <c r="BX42" i="27"/>
  <c r="CJ40" i="27"/>
  <c r="CJ39" i="27"/>
  <c r="BX39" i="27"/>
  <c r="CJ37" i="27"/>
  <c r="CJ36" i="27"/>
  <c r="BX36" i="27"/>
  <c r="BX37" i="27" s="1"/>
  <c r="CJ34" i="27"/>
  <c r="CJ33" i="27"/>
  <c r="BX33" i="27"/>
  <c r="CJ31" i="27"/>
  <c r="BX31" i="27"/>
  <c r="CJ30" i="27"/>
  <c r="BX30" i="27"/>
  <c r="CJ28" i="27"/>
  <c r="CJ27" i="27"/>
  <c r="BX28" i="27" s="1"/>
  <c r="BX27" i="27"/>
  <c r="CJ25" i="27"/>
  <c r="CJ24" i="27"/>
  <c r="BX24" i="27"/>
  <c r="BX25" i="27" s="1"/>
  <c r="BX26" i="27" s="1"/>
  <c r="CJ22" i="27"/>
  <c r="CJ21" i="27"/>
  <c r="BX21" i="27"/>
  <c r="BX22" i="27" s="1"/>
  <c r="CJ79" i="26"/>
  <c r="CJ78" i="26"/>
  <c r="BX78" i="26"/>
  <c r="BX79" i="26" s="1"/>
  <c r="CJ76" i="26"/>
  <c r="CJ75" i="26"/>
  <c r="BX75" i="26"/>
  <c r="BX76" i="26" s="1"/>
  <c r="CJ73" i="26"/>
  <c r="CJ72" i="26"/>
  <c r="BX72" i="26"/>
  <c r="CJ70" i="26"/>
  <c r="CJ69" i="26"/>
  <c r="BX69" i="26"/>
  <c r="CJ67" i="26"/>
  <c r="CJ66" i="26"/>
  <c r="BX66" i="26"/>
  <c r="BX67" i="26" s="1"/>
  <c r="BX68" i="26" s="1"/>
  <c r="CJ64" i="26"/>
  <c r="CJ63" i="26"/>
  <c r="BX63" i="26"/>
  <c r="BX64" i="26" s="1"/>
  <c r="BX65" i="26" s="1"/>
  <c r="CJ61" i="26"/>
  <c r="CJ60" i="26"/>
  <c r="BX60" i="26"/>
  <c r="BX61" i="26" s="1"/>
  <c r="CJ58" i="26"/>
  <c r="CJ57" i="26"/>
  <c r="BX58" i="26" s="1"/>
  <c r="BX57" i="26"/>
  <c r="CJ55" i="26"/>
  <c r="CJ54" i="26"/>
  <c r="BX55" i="26" s="1"/>
  <c r="BX56" i="26" s="1"/>
  <c r="BX54" i="26"/>
  <c r="CJ52" i="26"/>
  <c r="CJ51" i="26"/>
  <c r="BX51" i="26"/>
  <c r="BX52" i="26" s="1"/>
  <c r="BX53" i="26" s="1"/>
  <c r="CJ49" i="26"/>
  <c r="CJ48" i="26"/>
  <c r="BX48" i="26"/>
  <c r="BX49" i="26" s="1"/>
  <c r="BX50" i="26" s="1"/>
  <c r="CJ46" i="26"/>
  <c r="CJ45" i="26"/>
  <c r="BX46" i="26" s="1"/>
  <c r="BX45" i="26"/>
  <c r="CJ43" i="26"/>
  <c r="BX43" i="26"/>
  <c r="CJ42" i="26"/>
  <c r="BX42" i="26"/>
  <c r="CJ40" i="26"/>
  <c r="CJ39" i="26"/>
  <c r="BX39" i="26"/>
  <c r="CJ37" i="26"/>
  <c r="CJ36" i="26"/>
  <c r="BX36" i="26"/>
  <c r="BX37" i="26" s="1"/>
  <c r="BX38" i="26" s="1"/>
  <c r="CJ34" i="26"/>
  <c r="CJ33" i="26"/>
  <c r="BX33" i="26"/>
  <c r="CJ31" i="26"/>
  <c r="CJ30" i="26"/>
  <c r="BX30" i="26"/>
  <c r="BX31" i="26" s="1"/>
  <c r="CJ28" i="26"/>
  <c r="CJ27" i="26"/>
  <c r="BX27" i="26"/>
  <c r="CJ25" i="26"/>
  <c r="CJ24" i="26"/>
  <c r="BX24" i="26"/>
  <c r="CJ22" i="26"/>
  <c r="CJ21" i="26"/>
  <c r="BX21" i="26"/>
  <c r="CJ79" i="25"/>
  <c r="CJ78" i="25"/>
  <c r="BX78" i="25"/>
  <c r="BX79" i="25" s="1"/>
  <c r="CJ76" i="25"/>
  <c r="CJ75" i="25"/>
  <c r="BX75" i="25"/>
  <c r="BX76" i="25" s="1"/>
  <c r="CJ73" i="25"/>
  <c r="CJ72" i="25"/>
  <c r="BX72" i="25"/>
  <c r="BX73" i="25" s="1"/>
  <c r="CJ70" i="25"/>
  <c r="CJ69" i="25"/>
  <c r="BX69" i="25"/>
  <c r="CJ67" i="25"/>
  <c r="CJ66" i="25"/>
  <c r="BX67" i="25" s="1"/>
  <c r="BX68" i="25" s="1"/>
  <c r="BX66" i="25"/>
  <c r="CJ64" i="25"/>
  <c r="CJ63" i="25"/>
  <c r="BX64" i="25" s="1"/>
  <c r="BX65" i="25" s="1"/>
  <c r="BX63" i="25"/>
  <c r="CJ61" i="25"/>
  <c r="CJ60" i="25"/>
  <c r="BX60" i="25"/>
  <c r="BX61" i="25" s="1"/>
  <c r="CJ58" i="25"/>
  <c r="CJ57" i="25"/>
  <c r="BX57" i="25"/>
  <c r="BX58" i="25" s="1"/>
  <c r="BX59" i="25" s="1"/>
  <c r="CJ55" i="25"/>
  <c r="CJ54" i="25"/>
  <c r="BX54" i="25"/>
  <c r="BX55" i="25" s="1"/>
  <c r="CJ52" i="25"/>
  <c r="CJ51" i="25"/>
  <c r="BX51" i="25"/>
  <c r="BX52" i="25" s="1"/>
  <c r="CJ49" i="25"/>
  <c r="CJ48" i="25"/>
  <c r="BX48" i="25"/>
  <c r="BX49" i="25" s="1"/>
  <c r="CJ46" i="25"/>
  <c r="CJ45" i="25"/>
  <c r="BX45" i="25"/>
  <c r="CJ43" i="25"/>
  <c r="CJ42" i="25"/>
  <c r="BX43" i="25" s="1"/>
  <c r="BX44" i="25" s="1"/>
  <c r="BX42" i="25"/>
  <c r="CJ40" i="25"/>
  <c r="CJ39" i="25"/>
  <c r="BX40" i="25" s="1"/>
  <c r="BX41" i="25" s="1"/>
  <c r="BX39" i="25"/>
  <c r="CJ37" i="25"/>
  <c r="CJ36" i="25"/>
  <c r="BX36" i="25"/>
  <c r="BX37" i="25" s="1"/>
  <c r="CJ34" i="25"/>
  <c r="CJ33" i="25"/>
  <c r="BX33" i="25"/>
  <c r="BX34" i="25" s="1"/>
  <c r="BX35" i="25" s="1"/>
  <c r="CJ31" i="25"/>
  <c r="CJ30" i="25"/>
  <c r="BX30" i="25"/>
  <c r="BX31" i="25" s="1"/>
  <c r="CJ28" i="25"/>
  <c r="CJ27" i="25"/>
  <c r="BX27" i="25"/>
  <c r="BX28" i="25" s="1"/>
  <c r="CJ25" i="25"/>
  <c r="CJ24" i="25"/>
  <c r="BX24" i="25"/>
  <c r="CJ22" i="25"/>
  <c r="CJ21" i="25"/>
  <c r="BX21" i="25"/>
  <c r="CJ79" i="24"/>
  <c r="CJ78" i="24"/>
  <c r="BX79" i="24" s="1"/>
  <c r="BX78" i="24"/>
  <c r="CJ76" i="24"/>
  <c r="CJ75" i="24"/>
  <c r="BX76" i="24" s="1"/>
  <c r="BX75" i="24"/>
  <c r="CJ73" i="24"/>
  <c r="CJ72" i="24"/>
  <c r="BX72" i="24"/>
  <c r="BX73" i="24" s="1"/>
  <c r="CJ70" i="24"/>
  <c r="CJ69" i="24"/>
  <c r="BX69" i="24"/>
  <c r="BX70" i="24" s="1"/>
  <c r="CJ67" i="24"/>
  <c r="CJ66" i="24"/>
  <c r="BX66" i="24"/>
  <c r="BX67" i="24" s="1"/>
  <c r="CJ64" i="24"/>
  <c r="CJ63" i="24"/>
  <c r="BX63" i="24"/>
  <c r="BX64" i="24" s="1"/>
  <c r="CJ61" i="24"/>
  <c r="CJ60" i="24"/>
  <c r="BX60" i="24"/>
  <c r="BX61" i="24" s="1"/>
  <c r="CJ58" i="24"/>
  <c r="CJ57" i="24"/>
  <c r="BX57" i="24"/>
  <c r="CJ55" i="24"/>
  <c r="CJ54" i="24"/>
  <c r="BX55" i="24" s="1"/>
  <c r="BX54" i="24"/>
  <c r="CJ52" i="24"/>
  <c r="CJ51" i="24"/>
  <c r="BX52" i="24" s="1"/>
  <c r="BX51" i="24"/>
  <c r="CJ49" i="24"/>
  <c r="CJ48" i="24"/>
  <c r="BX48" i="24"/>
  <c r="BX49" i="24" s="1"/>
  <c r="CJ46" i="24"/>
  <c r="CJ45" i="24"/>
  <c r="BX45" i="24"/>
  <c r="BX46" i="24" s="1"/>
  <c r="CJ43" i="24"/>
  <c r="CJ42" i="24"/>
  <c r="BX42" i="24"/>
  <c r="BX43" i="24" s="1"/>
  <c r="CJ40" i="24"/>
  <c r="CJ39" i="24"/>
  <c r="BX39" i="24"/>
  <c r="BX40" i="24" s="1"/>
  <c r="CJ37" i="24"/>
  <c r="CJ36" i="24"/>
  <c r="BX36" i="24"/>
  <c r="BX37" i="24" s="1"/>
  <c r="CJ34" i="24"/>
  <c r="CJ33" i="24"/>
  <c r="BX33" i="24"/>
  <c r="CJ31" i="24"/>
  <c r="CJ30" i="24"/>
  <c r="BX31" i="24" s="1"/>
  <c r="BX30" i="24"/>
  <c r="CJ28" i="24"/>
  <c r="CJ27" i="24"/>
  <c r="BX28" i="24" s="1"/>
  <c r="BX27" i="24"/>
  <c r="CJ25" i="24"/>
  <c r="CJ24" i="24"/>
  <c r="BX24" i="24"/>
  <c r="BX25" i="24" s="1"/>
  <c r="CJ22" i="24"/>
  <c r="CJ21" i="24"/>
  <c r="BX21" i="24"/>
  <c r="BX22" i="24" s="1"/>
  <c r="CJ79" i="23"/>
  <c r="CJ78" i="23"/>
  <c r="BX78" i="23"/>
  <c r="BX79" i="23" s="1"/>
  <c r="CJ76" i="23"/>
  <c r="CJ75" i="23"/>
  <c r="BX75" i="23"/>
  <c r="BX76" i="23" s="1"/>
  <c r="CJ73" i="23"/>
  <c r="CJ72" i="23"/>
  <c r="BX72" i="23"/>
  <c r="CJ70" i="23"/>
  <c r="CJ69" i="23"/>
  <c r="BX69" i="23"/>
  <c r="BX70" i="23" s="1"/>
  <c r="CJ67" i="23"/>
  <c r="CJ66" i="23"/>
  <c r="BX66" i="23"/>
  <c r="BX67" i="23" s="1"/>
  <c r="CJ64" i="23"/>
  <c r="CJ63" i="23"/>
  <c r="BX63" i="23"/>
  <c r="BX64" i="23" s="1"/>
  <c r="CJ61" i="23"/>
  <c r="CJ60" i="23"/>
  <c r="BX60" i="23"/>
  <c r="BX61" i="23" s="1"/>
  <c r="CJ58" i="23"/>
  <c r="CJ57" i="23"/>
  <c r="BX58" i="23" s="1"/>
  <c r="BX57" i="23"/>
  <c r="CJ55" i="23"/>
  <c r="CJ54" i="23"/>
  <c r="BX55" i="23" s="1"/>
  <c r="BX54" i="23"/>
  <c r="CJ52" i="23"/>
  <c r="CJ51" i="23"/>
  <c r="BX51" i="23"/>
  <c r="BX52" i="23" s="1"/>
  <c r="BX53" i="23" s="1"/>
  <c r="CJ49" i="23"/>
  <c r="CJ48" i="23"/>
  <c r="BX48" i="23"/>
  <c r="BX49" i="23" s="1"/>
  <c r="CJ46" i="23"/>
  <c r="CJ45" i="23"/>
  <c r="BX46" i="23" s="1"/>
  <c r="BX45" i="23"/>
  <c r="CJ43" i="23"/>
  <c r="BX43" i="23"/>
  <c r="BX44" i="23" s="1"/>
  <c r="CJ42" i="23"/>
  <c r="BX42" i="23"/>
  <c r="CJ40" i="23"/>
  <c r="CJ39" i="23"/>
  <c r="BX39" i="23"/>
  <c r="CJ37" i="23"/>
  <c r="CJ36" i="23"/>
  <c r="BX36" i="23"/>
  <c r="BX37" i="23" s="1"/>
  <c r="BX38" i="23" s="1"/>
  <c r="CJ34" i="23"/>
  <c r="CJ33" i="23"/>
  <c r="BX33" i="23"/>
  <c r="CJ31" i="23"/>
  <c r="CJ30" i="23"/>
  <c r="BX30" i="23"/>
  <c r="BX31" i="23" s="1"/>
  <c r="CJ28" i="23"/>
  <c r="CJ27" i="23"/>
  <c r="BX27" i="23"/>
  <c r="CJ25" i="23"/>
  <c r="CJ24" i="23"/>
  <c r="BX24" i="23"/>
  <c r="CJ22" i="23"/>
  <c r="CJ21" i="23"/>
  <c r="BX21" i="23"/>
  <c r="BX22" i="23" s="1"/>
  <c r="BX23" i="23" s="1"/>
  <c r="CJ79" i="22"/>
  <c r="CJ78" i="22"/>
  <c r="BX78" i="22"/>
  <c r="CJ76" i="22"/>
  <c r="CJ75" i="22"/>
  <c r="BX76" i="22" s="1"/>
  <c r="BX75" i="22"/>
  <c r="CJ73" i="22"/>
  <c r="CJ72" i="22"/>
  <c r="BX73" i="22" s="1"/>
  <c r="BX72" i="22"/>
  <c r="CJ70" i="22"/>
  <c r="CJ69" i="22"/>
  <c r="BX69" i="22"/>
  <c r="CJ67" i="22"/>
  <c r="CJ66" i="22"/>
  <c r="BX66" i="22"/>
  <c r="BX67" i="22" s="1"/>
  <c r="CJ64" i="22"/>
  <c r="CJ63" i="22"/>
  <c r="BX63" i="22"/>
  <c r="CJ61" i="22"/>
  <c r="CJ60" i="22"/>
  <c r="BX60" i="22"/>
  <c r="CJ58" i="22"/>
  <c r="CJ57" i="22"/>
  <c r="BX57" i="22"/>
  <c r="BX58" i="22" s="1"/>
  <c r="CJ55" i="22"/>
  <c r="CJ54" i="22"/>
  <c r="BX54" i="22"/>
  <c r="BX55" i="22" s="1"/>
  <c r="CJ52" i="22"/>
  <c r="CJ51" i="22"/>
  <c r="BX51" i="22"/>
  <c r="BX52" i="22" s="1"/>
  <c r="CJ49" i="22"/>
  <c r="CJ48" i="22"/>
  <c r="BX48" i="22"/>
  <c r="CJ46" i="22"/>
  <c r="CJ45" i="22"/>
  <c r="BX45" i="22"/>
  <c r="CJ43" i="22"/>
  <c r="CJ42" i="22"/>
  <c r="BX42" i="22"/>
  <c r="CJ40" i="22"/>
  <c r="CJ39" i="22"/>
  <c r="BX39" i="22"/>
  <c r="BX40" i="22" s="1"/>
  <c r="CJ37" i="22"/>
  <c r="CJ36" i="22"/>
  <c r="BX36" i="22"/>
  <c r="CJ34" i="22"/>
  <c r="CJ33" i="22"/>
  <c r="BX33" i="22"/>
  <c r="BX34" i="22" s="1"/>
  <c r="CJ31" i="22"/>
  <c r="CJ30" i="22"/>
  <c r="BX30" i="22"/>
  <c r="CJ28" i="22"/>
  <c r="CJ27" i="22"/>
  <c r="BX28" i="22" s="1"/>
  <c r="BX27" i="22"/>
  <c r="CJ25" i="22"/>
  <c r="CJ24" i="22"/>
  <c r="BX25" i="22" s="1"/>
  <c r="BX24" i="22"/>
  <c r="CJ22" i="22"/>
  <c r="CJ21" i="22"/>
  <c r="BX21" i="22"/>
  <c r="BX22" i="26" l="1"/>
  <c r="BX23" i="26" s="1"/>
  <c r="BX70" i="26"/>
  <c r="BX40" i="27"/>
  <c r="BX41" i="27" s="1"/>
  <c r="BX64" i="22"/>
  <c r="BX65" i="22" s="1"/>
  <c r="BX28" i="23"/>
  <c r="BX34" i="23"/>
  <c r="BX25" i="25"/>
  <c r="BX28" i="26"/>
  <c r="BX29" i="26" s="1"/>
  <c r="BX34" i="26"/>
  <c r="BX35" i="26" s="1"/>
  <c r="BX34" i="27"/>
  <c r="BX49" i="27"/>
  <c r="BX52" i="27"/>
  <c r="BX22" i="28"/>
  <c r="BX37" i="22"/>
  <c r="BX49" i="22"/>
  <c r="BX25" i="23"/>
  <c r="BX26" i="23" s="1"/>
  <c r="BX40" i="23"/>
  <c r="BX73" i="23"/>
  <c r="BX34" i="24"/>
  <c r="BX58" i="24"/>
  <c r="BX59" i="24" s="1"/>
  <c r="BX22" i="25"/>
  <c r="BX46" i="25"/>
  <c r="BX70" i="25"/>
  <c r="BX25" i="26"/>
  <c r="BX26" i="26" s="1"/>
  <c r="BX40" i="26"/>
  <c r="BX73" i="26"/>
  <c r="BX46" i="27"/>
  <c r="BX61" i="27"/>
  <c r="BX62" i="27" s="1"/>
  <c r="BX37" i="28"/>
  <c r="BX61" i="28"/>
  <c r="BX25" i="29"/>
  <c r="BX49" i="29"/>
  <c r="BX50" i="29" s="1"/>
  <c r="BX73" i="29"/>
  <c r="BX37" i="30"/>
  <c r="BX61" i="30"/>
  <c r="BX56" i="23"/>
  <c r="BX59" i="23"/>
  <c r="BX74" i="27"/>
  <c r="BX80" i="25"/>
  <c r="BX35" i="30"/>
  <c r="BX59" i="30"/>
  <c r="BX44" i="26"/>
  <c r="BX41" i="29"/>
  <c r="BX44" i="29"/>
  <c r="BX65" i="29"/>
  <c r="BX59" i="26"/>
  <c r="BX68" i="29"/>
  <c r="BX50" i="23"/>
  <c r="BX26" i="22"/>
  <c r="BX35" i="23"/>
  <c r="BX26" i="30"/>
  <c r="BX50" i="30"/>
  <c r="BX74" i="30"/>
  <c r="BX23" i="29"/>
  <c r="BX29" i="29"/>
  <c r="BX32" i="29"/>
  <c r="BX47" i="29"/>
  <c r="BX53" i="29"/>
  <c r="BX56" i="29"/>
  <c r="BX71" i="29"/>
  <c r="BX77" i="29"/>
  <c r="BX80" i="29"/>
  <c r="BX26" i="28"/>
  <c r="BX50" i="28"/>
  <c r="BX29" i="28"/>
  <c r="BX32" i="28"/>
  <c r="BX74" i="28"/>
  <c r="BX29" i="27"/>
  <c r="BX32" i="27"/>
  <c r="BX77" i="27"/>
  <c r="BX80" i="27"/>
  <c r="BX23" i="27"/>
  <c r="BX38" i="27"/>
  <c r="BX71" i="27"/>
  <c r="BX71" i="26"/>
  <c r="BX38" i="25"/>
  <c r="BX62" i="25"/>
  <c r="BX26" i="24"/>
  <c r="BX50" i="24"/>
  <c r="BX74" i="24"/>
  <c r="BX23" i="24"/>
  <c r="BX29" i="24"/>
  <c r="BX32" i="24"/>
  <c r="BX47" i="24"/>
  <c r="BX53" i="24"/>
  <c r="BX56" i="24"/>
  <c r="BX71" i="24"/>
  <c r="BX77" i="24"/>
  <c r="BX80" i="24"/>
  <c r="BX35" i="28"/>
  <c r="BX41" i="28"/>
  <c r="BX44" i="28"/>
  <c r="BX59" i="28"/>
  <c r="BX65" i="28"/>
  <c r="BX68" i="28"/>
  <c r="BX77" i="23"/>
  <c r="BX80" i="23"/>
  <c r="BX38" i="22"/>
  <c r="BX50" i="22"/>
  <c r="BX74" i="22"/>
  <c r="BX23" i="30"/>
  <c r="BX47" i="30"/>
  <c r="BX71" i="30"/>
  <c r="BX77" i="30"/>
  <c r="BX80" i="30"/>
  <c r="BX38" i="30"/>
  <c r="BX62" i="30"/>
  <c r="BX35" i="29"/>
  <c r="BX59" i="29"/>
  <c r="BX26" i="29"/>
  <c r="BX74" i="29"/>
  <c r="BX23" i="28"/>
  <c r="BX47" i="28"/>
  <c r="BX53" i="28"/>
  <c r="BX56" i="28"/>
  <c r="BX71" i="28"/>
  <c r="BX77" i="28"/>
  <c r="BX80" i="28"/>
  <c r="BX38" i="28"/>
  <c r="BX62" i="28"/>
  <c r="BX35" i="27"/>
  <c r="BX50" i="27"/>
  <c r="BX53" i="27"/>
  <c r="BX56" i="27"/>
  <c r="BX47" i="27"/>
  <c r="BX65" i="27"/>
  <c r="BX68" i="27"/>
  <c r="BX62" i="26"/>
  <c r="BX77" i="26"/>
  <c r="BX32" i="26"/>
  <c r="BX41" i="26"/>
  <c r="BX47" i="26"/>
  <c r="BX74" i="26"/>
  <c r="BX80" i="26"/>
  <c r="BX26" i="25"/>
  <c r="BX50" i="25"/>
  <c r="BX74" i="25"/>
  <c r="BX23" i="25"/>
  <c r="BX29" i="25"/>
  <c r="BX32" i="25"/>
  <c r="BX47" i="25"/>
  <c r="BX53" i="25"/>
  <c r="BX56" i="25"/>
  <c r="BX71" i="25"/>
  <c r="BX77" i="25"/>
  <c r="BX38" i="24"/>
  <c r="BX62" i="24"/>
  <c r="BX35" i="24"/>
  <c r="BX41" i="24"/>
  <c r="BX44" i="24"/>
  <c r="BX65" i="24"/>
  <c r="BX68" i="24"/>
  <c r="BX65" i="23"/>
  <c r="BX29" i="23"/>
  <c r="BX62" i="23"/>
  <c r="BX68" i="23"/>
  <c r="BX32" i="23"/>
  <c r="BX41" i="23"/>
  <c r="BX47" i="23"/>
  <c r="BX74" i="23"/>
  <c r="BX71" i="23"/>
  <c r="BX59" i="22"/>
  <c r="BX68" i="22"/>
  <c r="BX41" i="22"/>
  <c r="BX53" i="22"/>
  <c r="BX29" i="22"/>
  <c r="BX77" i="22"/>
  <c r="BX35" i="22"/>
  <c r="BX31" i="22"/>
  <c r="BX32" i="22" s="1"/>
  <c r="BX43" i="22"/>
  <c r="BX44" i="22" s="1"/>
  <c r="BX61" i="22"/>
  <c r="BX62" i="22" s="1"/>
  <c r="BX56" i="22"/>
  <c r="BX79" i="22"/>
  <c r="BX80" i="22" s="1"/>
  <c r="BX22" i="22"/>
  <c r="BX23" i="22" s="1"/>
  <c r="BX46" i="22"/>
  <c r="BX47" i="22" s="1"/>
  <c r="BX70" i="22"/>
  <c r="BX71" i="22" s="1"/>
  <c r="CJ79" i="21"/>
  <c r="CJ76" i="21"/>
  <c r="CJ73" i="21"/>
  <c r="CJ70" i="21"/>
  <c r="CJ67" i="21"/>
  <c r="CJ64" i="21"/>
  <c r="CJ61" i="21"/>
  <c r="CJ58" i="21"/>
  <c r="CJ55" i="21"/>
  <c r="CJ52" i="21"/>
  <c r="CJ49" i="21"/>
  <c r="CJ46" i="21"/>
  <c r="CJ43" i="21"/>
  <c r="CJ40" i="21"/>
  <c r="CJ37" i="21"/>
  <c r="CJ34" i="21"/>
  <c r="CJ31" i="21"/>
  <c r="CJ28" i="21"/>
  <c r="CJ25" i="21"/>
  <c r="CJ22" i="21"/>
  <c r="CJ21" i="21"/>
  <c r="BX21" i="21"/>
  <c r="BX81" i="27" l="1"/>
  <c r="BX81" i="28"/>
  <c r="BX81" i="29"/>
  <c r="BX81" i="26"/>
  <c r="BX81" i="25"/>
  <c r="BX81" i="23"/>
  <c r="BX81" i="30"/>
  <c r="BX81" i="24"/>
  <c r="BX81" i="22"/>
  <c r="CJ78" i="21"/>
  <c r="BX78" i="21"/>
  <c r="CJ75" i="21"/>
  <c r="BX75" i="21"/>
  <c r="CJ72" i="21"/>
  <c r="BX72" i="21"/>
  <c r="CJ69" i="21"/>
  <c r="BX69" i="21"/>
  <c r="CJ66" i="21"/>
  <c r="BX66" i="21"/>
  <c r="BX76" i="21" l="1"/>
  <c r="BX67" i="21"/>
  <c r="BX68" i="21" s="1"/>
  <c r="BX73" i="21"/>
  <c r="BX79" i="21"/>
  <c r="BX80" i="21" s="1"/>
  <c r="BX70" i="21"/>
  <c r="BX71" i="21" s="1"/>
  <c r="BX77" i="21"/>
  <c r="BX74" i="21"/>
  <c r="CJ63" i="21" l="1"/>
  <c r="BX63" i="21"/>
  <c r="CJ60" i="21"/>
  <c r="BX60" i="21"/>
  <c r="CJ57" i="21"/>
  <c r="BX57" i="21"/>
  <c r="CJ54" i="21"/>
  <c r="BX54" i="21"/>
  <c r="CJ51" i="21"/>
  <c r="BX51" i="21"/>
  <c r="CJ48" i="21"/>
  <c r="BX48" i="21"/>
  <c r="CJ45" i="21"/>
  <c r="BX45" i="21"/>
  <c r="CJ42" i="21"/>
  <c r="BX42" i="21"/>
  <c r="CJ39" i="21"/>
  <c r="BX39" i="21"/>
  <c r="CJ36" i="21"/>
  <c r="BX36" i="21"/>
  <c r="CJ33" i="21"/>
  <c r="BX33" i="21"/>
  <c r="CJ30" i="21"/>
  <c r="BX30" i="21"/>
  <c r="CJ27" i="21"/>
  <c r="BX27" i="21"/>
  <c r="CJ24" i="21"/>
  <c r="BX24" i="21"/>
  <c r="BX22" i="21"/>
  <c r="BX23" i="21" s="1"/>
  <c r="BX25" i="21" l="1"/>
  <c r="BX26" i="21" s="1"/>
  <c r="BX31" i="21"/>
  <c r="BX37" i="21"/>
  <c r="BX38" i="21" s="1"/>
  <c r="BX43" i="21"/>
  <c r="BX44" i="21" s="1"/>
  <c r="BX55" i="21"/>
  <c r="BX61" i="21"/>
  <c r="BX62" i="21" s="1"/>
  <c r="BX52" i="21"/>
  <c r="BX53" i="21" s="1"/>
  <c r="BX49" i="21"/>
  <c r="BX50" i="21" s="1"/>
  <c r="BX46" i="21"/>
  <c r="BX47" i="21" s="1"/>
  <c r="BX58" i="21"/>
  <c r="BX59" i="21" s="1"/>
  <c r="BX32" i="21"/>
  <c r="BX64" i="21"/>
  <c r="BX65" i="21" s="1"/>
  <c r="BX28" i="21"/>
  <c r="BX29" i="21" s="1"/>
  <c r="BX56" i="21"/>
  <c r="BX34" i="21"/>
  <c r="BX35" i="21" s="1"/>
  <c r="BX40" i="21"/>
  <c r="BX41" i="21" s="1"/>
  <c r="AO5" i="21"/>
  <c r="BX81" i="21" l="1"/>
  <c r="AI5"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31" authorId="0" shapeId="0" xr:uid="{00000000-0006-0000-0000-000001000000}">
      <text>
        <r>
          <rPr>
            <b/>
            <sz val="9"/>
            <color indexed="81"/>
            <rFont val="MS P ゴシック"/>
            <family val="3"/>
            <charset val="128"/>
          </rPr>
          <t>内訳書の入力結果が表示されますので、ここには入力不要です。</t>
        </r>
      </text>
    </comment>
    <comment ref="O39" authorId="0" shapeId="0" xr:uid="{00000000-0006-0000-0000-000002000000}">
      <text>
        <r>
          <rPr>
            <b/>
            <sz val="9"/>
            <color indexed="81"/>
            <rFont val="MS P ゴシック"/>
            <family val="3"/>
            <charset val="128"/>
          </rPr>
          <t>該当するものを丸で囲んでください。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O5" authorId="0" shapeId="0" xr:uid="{00000000-0006-0000-0900-000001000000}">
      <text>
        <r>
          <rPr>
            <b/>
            <sz val="9"/>
            <color indexed="81"/>
            <rFont val="MS P ゴシック"/>
            <family val="3"/>
            <charset val="128"/>
          </rPr>
          <t>請求日と同じ日付が入力されますので、入力不要です。</t>
        </r>
      </text>
    </comment>
    <comment ref="AS5" authorId="0" shapeId="0" xr:uid="{00000000-0006-0000-0900-000002000000}">
      <text>
        <r>
          <rPr>
            <b/>
            <sz val="9"/>
            <color indexed="81"/>
            <rFont val="MS P ゴシック"/>
            <family val="3"/>
            <charset val="128"/>
          </rPr>
          <t>請求日と同じ日付が入力されますので、入力不要です。</t>
        </r>
      </text>
    </comment>
    <comment ref="AY5" authorId="0" shapeId="0" xr:uid="{00000000-0006-0000-0900-000003000000}">
      <text>
        <r>
          <rPr>
            <b/>
            <sz val="9"/>
            <color indexed="81"/>
            <rFont val="MS P ゴシック"/>
            <family val="3"/>
            <charset val="128"/>
          </rPr>
          <t>請求日と同じ日付が入力されますので、入力不要です。</t>
        </r>
      </text>
    </comment>
    <comment ref="C9" authorId="0" shapeId="0" xr:uid="{00000000-0006-0000-0900-000004000000}">
      <text>
        <r>
          <rPr>
            <b/>
            <sz val="9"/>
            <color indexed="81"/>
            <rFont val="MS P ゴシック"/>
            <family val="3"/>
            <charset val="128"/>
          </rPr>
          <t>請求日と同じ日付が入力されますので、入力不要です。</t>
        </r>
      </text>
    </comment>
    <comment ref="H9" authorId="0" shapeId="0" xr:uid="{00000000-0006-0000-0900-000005000000}">
      <text>
        <r>
          <rPr>
            <b/>
            <sz val="9"/>
            <color indexed="81"/>
            <rFont val="MS P ゴシック"/>
            <family val="3"/>
            <charset val="128"/>
          </rPr>
          <t>請求日と同じ日付が入力されますので、入力不要です。</t>
        </r>
      </text>
    </comment>
    <comment ref="M9" authorId="0" shapeId="0" xr:uid="{00000000-0006-0000-0900-000006000000}">
      <text>
        <r>
          <rPr>
            <b/>
            <sz val="9"/>
            <color indexed="81"/>
            <rFont val="MS P ゴシック"/>
            <family val="3"/>
            <charset val="128"/>
          </rPr>
          <t>請求日と同じ日付が入力されますので、入力不要です。</t>
        </r>
      </text>
    </comment>
    <comment ref="R9" authorId="0" shapeId="0" xr:uid="{00000000-0006-0000-0900-000007000000}">
      <text>
        <r>
          <rPr>
            <b/>
            <sz val="9"/>
            <color indexed="81"/>
            <rFont val="MS P ゴシック"/>
            <family val="3"/>
            <charset val="128"/>
          </rPr>
          <t>請求日と同じ日付が入力されますので、入力不要です。</t>
        </r>
      </text>
    </comment>
    <comment ref="BY9" authorId="0" shapeId="0" xr:uid="{00000000-0006-0000-0900-000008000000}">
      <text>
        <r>
          <rPr>
            <b/>
            <sz val="9"/>
            <color indexed="81"/>
            <rFont val="MS P ゴシック"/>
            <family val="3"/>
            <charset val="128"/>
          </rPr>
          <t>1枚目と同じ日付が入力されますので、入力不要です。</t>
        </r>
      </text>
    </comment>
    <comment ref="S10" authorId="0" shapeId="0" xr:uid="{00000000-0006-0000-0900-000009000000}">
      <text>
        <r>
          <rPr>
            <b/>
            <sz val="9"/>
            <color indexed="81"/>
            <rFont val="MS P ゴシック"/>
            <family val="3"/>
            <charset val="128"/>
          </rPr>
          <t>1枚目と同じ日付が入力されますので、入力不要です。</t>
        </r>
      </text>
    </comment>
    <comment ref="BY10" authorId="0" shapeId="0" xr:uid="{00000000-0006-0000-0900-00000A000000}">
      <text>
        <r>
          <rPr>
            <b/>
            <sz val="9"/>
            <color indexed="81"/>
            <rFont val="MS P ゴシック"/>
            <family val="3"/>
            <charset val="128"/>
          </rPr>
          <t>1枚目と同じ日付が入力されますので、入力不要です。</t>
        </r>
      </text>
    </comment>
    <comment ref="S11" authorId="0" shapeId="0" xr:uid="{00000000-0006-0000-0900-00000B000000}">
      <text>
        <r>
          <rPr>
            <b/>
            <sz val="9"/>
            <color indexed="81"/>
            <rFont val="MS P ゴシック"/>
            <family val="3"/>
            <charset val="128"/>
          </rPr>
          <t>1枚目と同じ日付が入力されますので、入力不要です。</t>
        </r>
      </text>
    </comment>
    <comment ref="BY11" authorId="0" shapeId="0" xr:uid="{00000000-0006-0000-0900-00000C000000}">
      <text>
        <r>
          <rPr>
            <b/>
            <sz val="9"/>
            <color indexed="81"/>
            <rFont val="MS P ゴシック"/>
            <family val="3"/>
            <charset val="128"/>
          </rPr>
          <t>1枚目と同じ日付が入力されますので、入力不要です。</t>
        </r>
      </text>
    </comment>
    <comment ref="S12" authorId="0" shapeId="0" xr:uid="{00000000-0006-0000-0900-00000D000000}">
      <text>
        <r>
          <rPr>
            <b/>
            <sz val="9"/>
            <color indexed="81"/>
            <rFont val="MS P ゴシック"/>
            <family val="3"/>
            <charset val="128"/>
          </rPr>
          <t>1枚目と同じ日付が入力されますので、入力不要です。</t>
        </r>
      </text>
    </comment>
    <comment ref="BY12" authorId="0" shapeId="0" xr:uid="{00000000-0006-0000-0900-00000E000000}">
      <text>
        <r>
          <rPr>
            <b/>
            <sz val="9"/>
            <color indexed="81"/>
            <rFont val="MS P ゴシック"/>
            <family val="3"/>
            <charset val="128"/>
          </rPr>
          <t>1枚目と同じ日付が入力されますので、入力不要です。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O5" authorId="0" shapeId="0" xr:uid="{00000000-0006-0000-0A00-000001000000}">
      <text>
        <r>
          <rPr>
            <b/>
            <sz val="9"/>
            <color indexed="81"/>
            <rFont val="MS P ゴシック"/>
            <family val="3"/>
            <charset val="128"/>
          </rPr>
          <t>請求日と同じ日付が入力されますので、入力不要です。</t>
        </r>
      </text>
    </comment>
    <comment ref="AS5" authorId="0" shapeId="0" xr:uid="{00000000-0006-0000-0A00-000002000000}">
      <text>
        <r>
          <rPr>
            <b/>
            <sz val="9"/>
            <color indexed="81"/>
            <rFont val="MS P ゴシック"/>
            <family val="3"/>
            <charset val="128"/>
          </rPr>
          <t>請求日と同じ日付が入力されますので、入力不要です。</t>
        </r>
      </text>
    </comment>
    <comment ref="AY5" authorId="0" shapeId="0" xr:uid="{00000000-0006-0000-0A00-000003000000}">
      <text>
        <r>
          <rPr>
            <b/>
            <sz val="9"/>
            <color indexed="81"/>
            <rFont val="MS P ゴシック"/>
            <family val="3"/>
            <charset val="128"/>
          </rPr>
          <t>請求日と同じ日付が入力されますので、入力不要です。</t>
        </r>
      </text>
    </comment>
    <comment ref="C9" authorId="0" shapeId="0" xr:uid="{00000000-0006-0000-0A00-000004000000}">
      <text>
        <r>
          <rPr>
            <b/>
            <sz val="9"/>
            <color indexed="81"/>
            <rFont val="MS P ゴシック"/>
            <family val="3"/>
            <charset val="128"/>
          </rPr>
          <t>請求日と同じ日付が入力されますので、入力不要です。</t>
        </r>
      </text>
    </comment>
    <comment ref="H9" authorId="0" shapeId="0" xr:uid="{00000000-0006-0000-0A00-000005000000}">
      <text>
        <r>
          <rPr>
            <b/>
            <sz val="9"/>
            <color indexed="81"/>
            <rFont val="MS P ゴシック"/>
            <family val="3"/>
            <charset val="128"/>
          </rPr>
          <t>請求日と同じ日付が入力されますので、入力不要です。</t>
        </r>
      </text>
    </comment>
    <comment ref="M9" authorId="0" shapeId="0" xr:uid="{00000000-0006-0000-0A00-000006000000}">
      <text>
        <r>
          <rPr>
            <b/>
            <sz val="9"/>
            <color indexed="81"/>
            <rFont val="MS P ゴシック"/>
            <family val="3"/>
            <charset val="128"/>
          </rPr>
          <t>請求日と同じ日付が入力されますので、入力不要です。</t>
        </r>
      </text>
    </comment>
    <comment ref="R9" authorId="0" shapeId="0" xr:uid="{00000000-0006-0000-0A00-000007000000}">
      <text>
        <r>
          <rPr>
            <b/>
            <sz val="9"/>
            <color indexed="81"/>
            <rFont val="MS P ゴシック"/>
            <family val="3"/>
            <charset val="128"/>
          </rPr>
          <t>請求日と同じ日付が入力されますので、入力不要です。</t>
        </r>
      </text>
    </comment>
    <comment ref="BY9" authorId="0" shapeId="0" xr:uid="{00000000-0006-0000-0A00-000008000000}">
      <text>
        <r>
          <rPr>
            <b/>
            <sz val="9"/>
            <color indexed="81"/>
            <rFont val="MS P ゴシック"/>
            <family val="3"/>
            <charset val="128"/>
          </rPr>
          <t>1枚目と同じ日付が入力されますので、入力不要です。</t>
        </r>
      </text>
    </comment>
    <comment ref="S10" authorId="0" shapeId="0" xr:uid="{00000000-0006-0000-0A00-000009000000}">
      <text>
        <r>
          <rPr>
            <b/>
            <sz val="9"/>
            <color indexed="81"/>
            <rFont val="MS P ゴシック"/>
            <family val="3"/>
            <charset val="128"/>
          </rPr>
          <t>1枚目と同じ日付が入力されますので、入力不要です。</t>
        </r>
      </text>
    </comment>
    <comment ref="BY10" authorId="0" shapeId="0" xr:uid="{00000000-0006-0000-0A00-00000A000000}">
      <text>
        <r>
          <rPr>
            <b/>
            <sz val="9"/>
            <color indexed="81"/>
            <rFont val="MS P ゴシック"/>
            <family val="3"/>
            <charset val="128"/>
          </rPr>
          <t>1枚目と同じ日付が入力されますので、入力不要です。</t>
        </r>
      </text>
    </comment>
    <comment ref="S11" authorId="0" shapeId="0" xr:uid="{00000000-0006-0000-0A00-00000B000000}">
      <text>
        <r>
          <rPr>
            <b/>
            <sz val="9"/>
            <color indexed="81"/>
            <rFont val="MS P ゴシック"/>
            <family val="3"/>
            <charset val="128"/>
          </rPr>
          <t>1枚目と同じ日付が入力されますので、入力不要です。</t>
        </r>
      </text>
    </comment>
    <comment ref="BY11" authorId="0" shapeId="0" xr:uid="{00000000-0006-0000-0A00-00000C000000}">
      <text>
        <r>
          <rPr>
            <b/>
            <sz val="9"/>
            <color indexed="81"/>
            <rFont val="MS P ゴシック"/>
            <family val="3"/>
            <charset val="128"/>
          </rPr>
          <t>1枚目と同じ日付が入力されますので、入力不要です。</t>
        </r>
      </text>
    </comment>
    <comment ref="S12" authorId="0" shapeId="0" xr:uid="{00000000-0006-0000-0A00-00000D000000}">
      <text>
        <r>
          <rPr>
            <b/>
            <sz val="9"/>
            <color indexed="81"/>
            <rFont val="MS P ゴシック"/>
            <family val="3"/>
            <charset val="128"/>
          </rPr>
          <t>1枚目と同じ日付が入力されますので、入力不要です。</t>
        </r>
      </text>
    </comment>
    <comment ref="BY12" authorId="0" shapeId="0" xr:uid="{00000000-0006-0000-0A00-00000E000000}">
      <text>
        <r>
          <rPr>
            <b/>
            <sz val="9"/>
            <color indexed="81"/>
            <rFont val="MS P ゴシック"/>
            <family val="3"/>
            <charset val="128"/>
          </rPr>
          <t>1枚目と同じ日付が入力されますので、入力不要です。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O5" authorId="0" shapeId="0" xr:uid="{00000000-0006-0000-0100-000001000000}">
      <text>
        <r>
          <rPr>
            <b/>
            <sz val="9"/>
            <color indexed="81"/>
            <rFont val="MS P ゴシック"/>
            <family val="3"/>
            <charset val="128"/>
          </rPr>
          <t>請求日と同じ日付が入力されますので、入力不要です。</t>
        </r>
      </text>
    </comment>
    <comment ref="AS5" authorId="0" shapeId="0" xr:uid="{00000000-0006-0000-0100-000002000000}">
      <text>
        <r>
          <rPr>
            <b/>
            <sz val="9"/>
            <color indexed="81"/>
            <rFont val="MS P ゴシック"/>
            <family val="3"/>
            <charset val="128"/>
          </rPr>
          <t>請求日と同じ日付が入力されますので、入力不要です。</t>
        </r>
      </text>
    </comment>
    <comment ref="AY5" authorId="0" shapeId="0" xr:uid="{00000000-0006-0000-0100-000003000000}">
      <text>
        <r>
          <rPr>
            <b/>
            <sz val="9"/>
            <color indexed="81"/>
            <rFont val="MS P ゴシック"/>
            <family val="3"/>
            <charset val="128"/>
          </rPr>
          <t>請求日と同じ日付が入力されますので、入力不要です。</t>
        </r>
      </text>
    </comment>
    <comment ref="C9" authorId="0" shapeId="0" xr:uid="{00000000-0006-0000-0100-000004000000}">
      <text>
        <r>
          <rPr>
            <b/>
            <sz val="9"/>
            <color indexed="81"/>
            <rFont val="MS P ゴシック"/>
            <family val="3"/>
            <charset val="128"/>
          </rPr>
          <t>請求日と同じ日付が入力されますので、入力不要です。</t>
        </r>
      </text>
    </comment>
    <comment ref="H9" authorId="0" shapeId="0" xr:uid="{00000000-0006-0000-0100-000005000000}">
      <text>
        <r>
          <rPr>
            <b/>
            <sz val="9"/>
            <color indexed="81"/>
            <rFont val="MS P ゴシック"/>
            <family val="3"/>
            <charset val="128"/>
          </rPr>
          <t>請求日と同じ日付が入力されますので、入力不要です。</t>
        </r>
      </text>
    </comment>
    <comment ref="M9" authorId="0" shapeId="0" xr:uid="{00000000-0006-0000-0100-000006000000}">
      <text>
        <r>
          <rPr>
            <b/>
            <sz val="9"/>
            <color indexed="81"/>
            <rFont val="MS P ゴシック"/>
            <family val="3"/>
            <charset val="128"/>
          </rPr>
          <t>請求日と同じ日付が入力されますので、入力不要です。</t>
        </r>
      </text>
    </comment>
    <comment ref="R9" authorId="0" shapeId="0" xr:uid="{00000000-0006-0000-0100-000007000000}">
      <text>
        <r>
          <rPr>
            <b/>
            <sz val="9"/>
            <color indexed="81"/>
            <rFont val="MS P ゴシック"/>
            <family val="3"/>
            <charset val="128"/>
          </rPr>
          <t>請求日と同じ日付が入力されますので、入力不要です。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O5" authorId="0" shapeId="0" xr:uid="{00000000-0006-0000-0200-000001000000}">
      <text>
        <r>
          <rPr>
            <b/>
            <sz val="9"/>
            <color indexed="81"/>
            <rFont val="MS P ゴシック"/>
            <family val="3"/>
            <charset val="128"/>
          </rPr>
          <t>請求日と同じ日付が入力されますので、入力不要です。</t>
        </r>
      </text>
    </comment>
    <comment ref="AS5" authorId="0" shapeId="0" xr:uid="{00000000-0006-0000-0200-000002000000}">
      <text>
        <r>
          <rPr>
            <b/>
            <sz val="9"/>
            <color indexed="81"/>
            <rFont val="MS P ゴシック"/>
            <family val="3"/>
            <charset val="128"/>
          </rPr>
          <t>請求日と同じ日付が入力されますので、入力不要です。</t>
        </r>
      </text>
    </comment>
    <comment ref="AY5" authorId="0" shapeId="0" xr:uid="{00000000-0006-0000-0200-000003000000}">
      <text>
        <r>
          <rPr>
            <b/>
            <sz val="9"/>
            <color indexed="81"/>
            <rFont val="MS P ゴシック"/>
            <family val="3"/>
            <charset val="128"/>
          </rPr>
          <t>請求日と同じ日付が入力されますので、入力不要です。</t>
        </r>
      </text>
    </comment>
    <comment ref="C9" authorId="0" shapeId="0" xr:uid="{00000000-0006-0000-0200-000004000000}">
      <text>
        <r>
          <rPr>
            <b/>
            <sz val="9"/>
            <color indexed="81"/>
            <rFont val="MS P ゴシック"/>
            <family val="3"/>
            <charset val="128"/>
          </rPr>
          <t>請求日と同じ日付が入力されますので、入力不要です。</t>
        </r>
      </text>
    </comment>
    <comment ref="H9" authorId="0" shapeId="0" xr:uid="{00000000-0006-0000-0200-000005000000}">
      <text>
        <r>
          <rPr>
            <b/>
            <sz val="9"/>
            <color indexed="81"/>
            <rFont val="MS P ゴシック"/>
            <family val="3"/>
            <charset val="128"/>
          </rPr>
          <t>請求日と同じ日付が入力されますので、入力不要です。</t>
        </r>
      </text>
    </comment>
    <comment ref="M9" authorId="0" shapeId="0" xr:uid="{00000000-0006-0000-0200-000006000000}">
      <text>
        <r>
          <rPr>
            <b/>
            <sz val="9"/>
            <color indexed="81"/>
            <rFont val="MS P ゴシック"/>
            <family val="3"/>
            <charset val="128"/>
          </rPr>
          <t>請求日と同じ日付が入力されますので、入力不要です。</t>
        </r>
      </text>
    </comment>
    <comment ref="R9" authorId="0" shapeId="0" xr:uid="{00000000-0006-0000-0200-000007000000}">
      <text>
        <r>
          <rPr>
            <b/>
            <sz val="9"/>
            <color indexed="81"/>
            <rFont val="MS P ゴシック"/>
            <family val="3"/>
            <charset val="128"/>
          </rPr>
          <t>請求日と同じ日付が入力されますので、入力不要です。</t>
        </r>
      </text>
    </comment>
    <comment ref="BY9" authorId="0" shapeId="0" xr:uid="{00000000-0006-0000-0200-000008000000}">
      <text>
        <r>
          <rPr>
            <b/>
            <sz val="9"/>
            <color indexed="81"/>
            <rFont val="MS P ゴシック"/>
            <family val="3"/>
            <charset val="128"/>
          </rPr>
          <t>1枚目と同じ日付が入力されますので、入力不要です。</t>
        </r>
      </text>
    </comment>
    <comment ref="S10" authorId="0" shapeId="0" xr:uid="{00000000-0006-0000-0200-000009000000}">
      <text>
        <r>
          <rPr>
            <b/>
            <sz val="9"/>
            <color indexed="81"/>
            <rFont val="MS P ゴシック"/>
            <family val="3"/>
            <charset val="128"/>
          </rPr>
          <t>1枚目と同じ日付が入力されますので、入力不要です。</t>
        </r>
      </text>
    </comment>
    <comment ref="BY10" authorId="0" shapeId="0" xr:uid="{00000000-0006-0000-0200-00000A000000}">
      <text>
        <r>
          <rPr>
            <b/>
            <sz val="9"/>
            <color indexed="81"/>
            <rFont val="MS P ゴシック"/>
            <family val="3"/>
            <charset val="128"/>
          </rPr>
          <t>1枚目と同じ日付が入力されますので、入力不要です。</t>
        </r>
      </text>
    </comment>
    <comment ref="S11" authorId="0" shapeId="0" xr:uid="{00000000-0006-0000-0200-00000B000000}">
      <text>
        <r>
          <rPr>
            <b/>
            <sz val="9"/>
            <color indexed="81"/>
            <rFont val="MS P ゴシック"/>
            <family val="3"/>
            <charset val="128"/>
          </rPr>
          <t>1枚目と同じ日付が入力されますので、入力不要です。</t>
        </r>
      </text>
    </comment>
    <comment ref="BY11" authorId="0" shapeId="0" xr:uid="{00000000-0006-0000-0200-00000C000000}">
      <text>
        <r>
          <rPr>
            <b/>
            <sz val="9"/>
            <color indexed="81"/>
            <rFont val="MS P ゴシック"/>
            <family val="3"/>
            <charset val="128"/>
          </rPr>
          <t>1枚目と同じ日付が入力されますので、入力不要です。</t>
        </r>
      </text>
    </comment>
    <comment ref="S12" authorId="0" shapeId="0" xr:uid="{00000000-0006-0000-0200-00000D000000}">
      <text>
        <r>
          <rPr>
            <b/>
            <sz val="9"/>
            <color indexed="81"/>
            <rFont val="MS P ゴシック"/>
            <family val="3"/>
            <charset val="128"/>
          </rPr>
          <t>1枚目と同じ日付が入力されますので、入力不要です。</t>
        </r>
      </text>
    </comment>
    <comment ref="BY12" authorId="0" shapeId="0" xr:uid="{00000000-0006-0000-0200-00000E000000}">
      <text>
        <r>
          <rPr>
            <b/>
            <sz val="9"/>
            <color indexed="81"/>
            <rFont val="MS P ゴシック"/>
            <family val="3"/>
            <charset val="128"/>
          </rPr>
          <t>1枚目と同じ日付が入力されますので、入力不要です。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O5" authorId="0" shapeId="0" xr:uid="{00000000-0006-0000-0300-000001000000}">
      <text>
        <r>
          <rPr>
            <b/>
            <sz val="9"/>
            <color indexed="81"/>
            <rFont val="MS P ゴシック"/>
            <family val="3"/>
            <charset val="128"/>
          </rPr>
          <t>請求日と同じ日付が入力されますので、入力不要です。</t>
        </r>
      </text>
    </comment>
    <comment ref="AS5" authorId="0" shapeId="0" xr:uid="{00000000-0006-0000-0300-000002000000}">
      <text>
        <r>
          <rPr>
            <b/>
            <sz val="9"/>
            <color indexed="81"/>
            <rFont val="MS P ゴシック"/>
            <family val="3"/>
            <charset val="128"/>
          </rPr>
          <t>請求日と同じ日付が入力されますので、入力不要です。</t>
        </r>
      </text>
    </comment>
    <comment ref="AY5" authorId="0" shapeId="0" xr:uid="{00000000-0006-0000-0300-000003000000}">
      <text>
        <r>
          <rPr>
            <b/>
            <sz val="9"/>
            <color indexed="81"/>
            <rFont val="MS P ゴシック"/>
            <family val="3"/>
            <charset val="128"/>
          </rPr>
          <t>請求日と同じ日付が入力されますので、入力不要です。</t>
        </r>
      </text>
    </comment>
    <comment ref="C9" authorId="0" shapeId="0" xr:uid="{00000000-0006-0000-0300-000004000000}">
      <text>
        <r>
          <rPr>
            <b/>
            <sz val="9"/>
            <color indexed="81"/>
            <rFont val="MS P ゴシック"/>
            <family val="3"/>
            <charset val="128"/>
          </rPr>
          <t>請求日と同じ日付が入力されますので、入力不要です。</t>
        </r>
      </text>
    </comment>
    <comment ref="H9" authorId="0" shapeId="0" xr:uid="{00000000-0006-0000-0300-000005000000}">
      <text>
        <r>
          <rPr>
            <b/>
            <sz val="9"/>
            <color indexed="81"/>
            <rFont val="MS P ゴシック"/>
            <family val="3"/>
            <charset val="128"/>
          </rPr>
          <t>請求日と同じ日付が入力されますので、入力不要です。</t>
        </r>
      </text>
    </comment>
    <comment ref="M9" authorId="0" shapeId="0" xr:uid="{00000000-0006-0000-0300-000006000000}">
      <text>
        <r>
          <rPr>
            <b/>
            <sz val="9"/>
            <color indexed="81"/>
            <rFont val="MS P ゴシック"/>
            <family val="3"/>
            <charset val="128"/>
          </rPr>
          <t>請求日と同じ日付が入力されますので、入力不要です。</t>
        </r>
      </text>
    </comment>
    <comment ref="R9" authorId="0" shapeId="0" xr:uid="{00000000-0006-0000-0300-000007000000}">
      <text>
        <r>
          <rPr>
            <b/>
            <sz val="9"/>
            <color indexed="81"/>
            <rFont val="MS P ゴシック"/>
            <family val="3"/>
            <charset val="128"/>
          </rPr>
          <t>請求日と同じ日付が入力されますので、入力不要です。</t>
        </r>
      </text>
    </comment>
    <comment ref="BY9" authorId="0" shapeId="0" xr:uid="{00000000-0006-0000-0300-000008000000}">
      <text>
        <r>
          <rPr>
            <b/>
            <sz val="9"/>
            <color indexed="81"/>
            <rFont val="MS P ゴシック"/>
            <family val="3"/>
            <charset val="128"/>
          </rPr>
          <t>1枚目と同じ日付が入力されますので、入力不要です。</t>
        </r>
      </text>
    </comment>
    <comment ref="S10" authorId="0" shapeId="0" xr:uid="{00000000-0006-0000-0300-000009000000}">
      <text>
        <r>
          <rPr>
            <b/>
            <sz val="9"/>
            <color indexed="81"/>
            <rFont val="MS P ゴシック"/>
            <family val="3"/>
            <charset val="128"/>
          </rPr>
          <t>1枚目と同じ日付が入力されますので、入力不要です。</t>
        </r>
      </text>
    </comment>
    <comment ref="BY10" authorId="0" shapeId="0" xr:uid="{00000000-0006-0000-0300-00000A000000}">
      <text>
        <r>
          <rPr>
            <b/>
            <sz val="9"/>
            <color indexed="81"/>
            <rFont val="MS P ゴシック"/>
            <family val="3"/>
            <charset val="128"/>
          </rPr>
          <t>1枚目と同じ日付が入力されますので、入力不要です。</t>
        </r>
      </text>
    </comment>
    <comment ref="S11" authorId="0" shapeId="0" xr:uid="{00000000-0006-0000-0300-00000B000000}">
      <text>
        <r>
          <rPr>
            <b/>
            <sz val="9"/>
            <color indexed="81"/>
            <rFont val="MS P ゴシック"/>
            <family val="3"/>
            <charset val="128"/>
          </rPr>
          <t>1枚目と同じ日付が入力されますので、入力不要です。</t>
        </r>
      </text>
    </comment>
    <comment ref="BY11" authorId="0" shapeId="0" xr:uid="{00000000-0006-0000-0300-00000C000000}">
      <text>
        <r>
          <rPr>
            <b/>
            <sz val="9"/>
            <color indexed="81"/>
            <rFont val="MS P ゴシック"/>
            <family val="3"/>
            <charset val="128"/>
          </rPr>
          <t>1枚目と同じ日付が入力されますので、入力不要です。</t>
        </r>
      </text>
    </comment>
    <comment ref="S12" authorId="0" shapeId="0" xr:uid="{00000000-0006-0000-0300-00000D000000}">
      <text>
        <r>
          <rPr>
            <b/>
            <sz val="9"/>
            <color indexed="81"/>
            <rFont val="MS P ゴシック"/>
            <family val="3"/>
            <charset val="128"/>
          </rPr>
          <t>1枚目と同じ日付が入力されますので、入力不要です。</t>
        </r>
      </text>
    </comment>
    <comment ref="BY12" authorId="0" shapeId="0" xr:uid="{00000000-0006-0000-0300-00000E000000}">
      <text>
        <r>
          <rPr>
            <b/>
            <sz val="9"/>
            <color indexed="81"/>
            <rFont val="MS P ゴシック"/>
            <family val="3"/>
            <charset val="128"/>
          </rPr>
          <t>1枚目と同じ日付が入力されますので、入力不要です。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O5" authorId="0" shapeId="0" xr:uid="{00000000-0006-0000-0400-000001000000}">
      <text>
        <r>
          <rPr>
            <b/>
            <sz val="9"/>
            <color indexed="81"/>
            <rFont val="MS P ゴシック"/>
            <family val="3"/>
            <charset val="128"/>
          </rPr>
          <t>請求日と同じ日付が入力されますので、入力不要です。</t>
        </r>
      </text>
    </comment>
    <comment ref="AS5" authorId="0" shapeId="0" xr:uid="{00000000-0006-0000-0400-000002000000}">
      <text>
        <r>
          <rPr>
            <b/>
            <sz val="9"/>
            <color indexed="81"/>
            <rFont val="MS P ゴシック"/>
            <family val="3"/>
            <charset val="128"/>
          </rPr>
          <t>請求日と同じ日付が入力されますので、入力不要です。</t>
        </r>
      </text>
    </comment>
    <comment ref="AY5" authorId="0" shapeId="0" xr:uid="{00000000-0006-0000-0400-000003000000}">
      <text>
        <r>
          <rPr>
            <b/>
            <sz val="9"/>
            <color indexed="81"/>
            <rFont val="MS P ゴシック"/>
            <family val="3"/>
            <charset val="128"/>
          </rPr>
          <t>請求日と同じ日付が入力されますので、入力不要です。</t>
        </r>
      </text>
    </comment>
    <comment ref="C9" authorId="0" shapeId="0" xr:uid="{00000000-0006-0000-0400-000004000000}">
      <text>
        <r>
          <rPr>
            <b/>
            <sz val="9"/>
            <color indexed="81"/>
            <rFont val="MS P ゴシック"/>
            <family val="3"/>
            <charset val="128"/>
          </rPr>
          <t>請求日と同じ日付が入力されますので、入力不要です。</t>
        </r>
      </text>
    </comment>
    <comment ref="H9" authorId="0" shapeId="0" xr:uid="{00000000-0006-0000-0400-000005000000}">
      <text>
        <r>
          <rPr>
            <b/>
            <sz val="9"/>
            <color indexed="81"/>
            <rFont val="MS P ゴシック"/>
            <family val="3"/>
            <charset val="128"/>
          </rPr>
          <t>請求日と同じ日付が入力されますので、入力不要です。</t>
        </r>
      </text>
    </comment>
    <comment ref="M9" authorId="0" shapeId="0" xr:uid="{00000000-0006-0000-0400-000006000000}">
      <text>
        <r>
          <rPr>
            <b/>
            <sz val="9"/>
            <color indexed="81"/>
            <rFont val="MS P ゴシック"/>
            <family val="3"/>
            <charset val="128"/>
          </rPr>
          <t>請求日と同じ日付が入力されますので、入力不要です。</t>
        </r>
      </text>
    </comment>
    <comment ref="R9" authorId="0" shapeId="0" xr:uid="{00000000-0006-0000-0400-000007000000}">
      <text>
        <r>
          <rPr>
            <b/>
            <sz val="9"/>
            <color indexed="81"/>
            <rFont val="MS P ゴシック"/>
            <family val="3"/>
            <charset val="128"/>
          </rPr>
          <t>請求日と同じ日付が入力されますので、入力不要です。</t>
        </r>
      </text>
    </comment>
    <comment ref="BY9" authorId="0" shapeId="0" xr:uid="{00000000-0006-0000-0400-000008000000}">
      <text>
        <r>
          <rPr>
            <b/>
            <sz val="9"/>
            <color indexed="81"/>
            <rFont val="MS P ゴシック"/>
            <family val="3"/>
            <charset val="128"/>
          </rPr>
          <t>1枚目と同じ日付が入力されますので、入力不要です。</t>
        </r>
      </text>
    </comment>
    <comment ref="S10" authorId="0" shapeId="0" xr:uid="{00000000-0006-0000-0400-000009000000}">
      <text>
        <r>
          <rPr>
            <b/>
            <sz val="9"/>
            <color indexed="81"/>
            <rFont val="MS P ゴシック"/>
            <family val="3"/>
            <charset val="128"/>
          </rPr>
          <t>1枚目と同じ日付が入力されますので、入力不要です。</t>
        </r>
      </text>
    </comment>
    <comment ref="BY10" authorId="0" shapeId="0" xr:uid="{00000000-0006-0000-0400-00000A000000}">
      <text>
        <r>
          <rPr>
            <b/>
            <sz val="9"/>
            <color indexed="81"/>
            <rFont val="MS P ゴシック"/>
            <family val="3"/>
            <charset val="128"/>
          </rPr>
          <t>1枚目と同じ日付が入力されますので、入力不要です。</t>
        </r>
      </text>
    </comment>
    <comment ref="S11" authorId="0" shapeId="0" xr:uid="{00000000-0006-0000-0400-00000B000000}">
      <text>
        <r>
          <rPr>
            <b/>
            <sz val="9"/>
            <color indexed="81"/>
            <rFont val="MS P ゴシック"/>
            <family val="3"/>
            <charset val="128"/>
          </rPr>
          <t>1枚目と同じ日付が入力されますので、入力不要です。</t>
        </r>
      </text>
    </comment>
    <comment ref="BY11" authorId="0" shapeId="0" xr:uid="{00000000-0006-0000-0400-00000C000000}">
      <text>
        <r>
          <rPr>
            <b/>
            <sz val="9"/>
            <color indexed="81"/>
            <rFont val="MS P ゴシック"/>
            <family val="3"/>
            <charset val="128"/>
          </rPr>
          <t>1枚目と同じ日付が入力されますので、入力不要です。</t>
        </r>
      </text>
    </comment>
    <comment ref="S12" authorId="0" shapeId="0" xr:uid="{00000000-0006-0000-0400-00000D000000}">
      <text>
        <r>
          <rPr>
            <b/>
            <sz val="9"/>
            <color indexed="81"/>
            <rFont val="MS P ゴシック"/>
            <family val="3"/>
            <charset val="128"/>
          </rPr>
          <t>1枚目と同じ日付が入力されますので、入力不要です。</t>
        </r>
      </text>
    </comment>
    <comment ref="BY12" authorId="0" shapeId="0" xr:uid="{00000000-0006-0000-0400-00000E000000}">
      <text>
        <r>
          <rPr>
            <b/>
            <sz val="9"/>
            <color indexed="81"/>
            <rFont val="MS P ゴシック"/>
            <family val="3"/>
            <charset val="128"/>
          </rPr>
          <t>1枚目と同じ日付が入力されますので、入力不要です。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O5" authorId="0" shapeId="0" xr:uid="{00000000-0006-0000-0500-000001000000}">
      <text>
        <r>
          <rPr>
            <b/>
            <sz val="9"/>
            <color indexed="81"/>
            <rFont val="MS P ゴシック"/>
            <family val="3"/>
            <charset val="128"/>
          </rPr>
          <t>請求日と同じ日付が入力されますので、入力不要です。</t>
        </r>
      </text>
    </comment>
    <comment ref="AS5" authorId="0" shapeId="0" xr:uid="{00000000-0006-0000-0500-000002000000}">
      <text>
        <r>
          <rPr>
            <b/>
            <sz val="9"/>
            <color indexed="81"/>
            <rFont val="MS P ゴシック"/>
            <family val="3"/>
            <charset val="128"/>
          </rPr>
          <t>請求日と同じ日付が入力されますので、入力不要です。</t>
        </r>
      </text>
    </comment>
    <comment ref="AY5" authorId="0" shapeId="0" xr:uid="{00000000-0006-0000-0500-000003000000}">
      <text>
        <r>
          <rPr>
            <b/>
            <sz val="9"/>
            <color indexed="81"/>
            <rFont val="MS P ゴシック"/>
            <family val="3"/>
            <charset val="128"/>
          </rPr>
          <t>請求日と同じ日付が入力されますので、入力不要です。</t>
        </r>
      </text>
    </comment>
    <comment ref="C9" authorId="0" shapeId="0" xr:uid="{00000000-0006-0000-0500-000004000000}">
      <text>
        <r>
          <rPr>
            <b/>
            <sz val="9"/>
            <color indexed="81"/>
            <rFont val="MS P ゴシック"/>
            <family val="3"/>
            <charset val="128"/>
          </rPr>
          <t>請求日と同じ日付が入力されますので、入力不要です。</t>
        </r>
      </text>
    </comment>
    <comment ref="H9" authorId="0" shapeId="0" xr:uid="{00000000-0006-0000-0500-000005000000}">
      <text>
        <r>
          <rPr>
            <b/>
            <sz val="9"/>
            <color indexed="81"/>
            <rFont val="MS P ゴシック"/>
            <family val="3"/>
            <charset val="128"/>
          </rPr>
          <t>請求日と同じ日付が入力されますので、入力不要です。</t>
        </r>
      </text>
    </comment>
    <comment ref="M9" authorId="0" shapeId="0" xr:uid="{00000000-0006-0000-0500-000006000000}">
      <text>
        <r>
          <rPr>
            <b/>
            <sz val="9"/>
            <color indexed="81"/>
            <rFont val="MS P ゴシック"/>
            <family val="3"/>
            <charset val="128"/>
          </rPr>
          <t>請求日と同じ日付が入力されますので、入力不要です。</t>
        </r>
      </text>
    </comment>
    <comment ref="R9" authorId="0" shapeId="0" xr:uid="{00000000-0006-0000-0500-000007000000}">
      <text>
        <r>
          <rPr>
            <b/>
            <sz val="9"/>
            <color indexed="81"/>
            <rFont val="MS P ゴシック"/>
            <family val="3"/>
            <charset val="128"/>
          </rPr>
          <t>請求日と同じ日付が入力されますので、入力不要です。</t>
        </r>
      </text>
    </comment>
    <comment ref="BY9" authorId="0" shapeId="0" xr:uid="{00000000-0006-0000-0500-000008000000}">
      <text>
        <r>
          <rPr>
            <b/>
            <sz val="9"/>
            <color indexed="81"/>
            <rFont val="MS P ゴシック"/>
            <family val="3"/>
            <charset val="128"/>
          </rPr>
          <t>1枚目と同じ日付が入力されますので、入力不要です。</t>
        </r>
      </text>
    </comment>
    <comment ref="S10" authorId="0" shapeId="0" xr:uid="{00000000-0006-0000-0500-000009000000}">
      <text>
        <r>
          <rPr>
            <b/>
            <sz val="9"/>
            <color indexed="81"/>
            <rFont val="MS P ゴシック"/>
            <family val="3"/>
            <charset val="128"/>
          </rPr>
          <t>1枚目と同じ日付が入力されますので、入力不要です。</t>
        </r>
      </text>
    </comment>
    <comment ref="BY10" authorId="0" shapeId="0" xr:uid="{00000000-0006-0000-0500-00000A000000}">
      <text>
        <r>
          <rPr>
            <b/>
            <sz val="9"/>
            <color indexed="81"/>
            <rFont val="MS P ゴシック"/>
            <family val="3"/>
            <charset val="128"/>
          </rPr>
          <t>1枚目と同じ日付が入力されますので、入力不要です。</t>
        </r>
      </text>
    </comment>
    <comment ref="S11" authorId="0" shapeId="0" xr:uid="{00000000-0006-0000-0500-00000B000000}">
      <text>
        <r>
          <rPr>
            <b/>
            <sz val="9"/>
            <color indexed="81"/>
            <rFont val="MS P ゴシック"/>
            <family val="3"/>
            <charset val="128"/>
          </rPr>
          <t>1枚目と同じ日付が入力されますので、入力不要です。</t>
        </r>
      </text>
    </comment>
    <comment ref="BY11" authorId="0" shapeId="0" xr:uid="{00000000-0006-0000-0500-00000C000000}">
      <text>
        <r>
          <rPr>
            <b/>
            <sz val="9"/>
            <color indexed="81"/>
            <rFont val="MS P ゴシック"/>
            <family val="3"/>
            <charset val="128"/>
          </rPr>
          <t>1枚目と同じ日付が入力されますので、入力不要です。</t>
        </r>
      </text>
    </comment>
    <comment ref="S12" authorId="0" shapeId="0" xr:uid="{00000000-0006-0000-0500-00000D000000}">
      <text>
        <r>
          <rPr>
            <b/>
            <sz val="9"/>
            <color indexed="81"/>
            <rFont val="MS P ゴシック"/>
            <family val="3"/>
            <charset val="128"/>
          </rPr>
          <t>1枚目と同じ日付が入力されますので、入力不要です。</t>
        </r>
      </text>
    </comment>
    <comment ref="BY12" authorId="0" shapeId="0" xr:uid="{00000000-0006-0000-0500-00000E000000}">
      <text>
        <r>
          <rPr>
            <b/>
            <sz val="9"/>
            <color indexed="81"/>
            <rFont val="MS P ゴシック"/>
            <family val="3"/>
            <charset val="128"/>
          </rPr>
          <t>1枚目と同じ日付が入力されますので、入力不要です。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O5" authorId="0" shapeId="0" xr:uid="{00000000-0006-0000-0600-000001000000}">
      <text>
        <r>
          <rPr>
            <b/>
            <sz val="9"/>
            <color indexed="81"/>
            <rFont val="MS P ゴシック"/>
            <family val="3"/>
            <charset val="128"/>
          </rPr>
          <t>請求日と同じ日付が入力されますので、入力不要です。</t>
        </r>
      </text>
    </comment>
    <comment ref="AS5" authorId="0" shapeId="0" xr:uid="{00000000-0006-0000-0600-000002000000}">
      <text>
        <r>
          <rPr>
            <b/>
            <sz val="9"/>
            <color indexed="81"/>
            <rFont val="MS P ゴシック"/>
            <family val="3"/>
            <charset val="128"/>
          </rPr>
          <t>請求日と同じ日付が入力されますので、入力不要です。</t>
        </r>
      </text>
    </comment>
    <comment ref="AY5" authorId="0" shapeId="0" xr:uid="{00000000-0006-0000-0600-000003000000}">
      <text>
        <r>
          <rPr>
            <b/>
            <sz val="9"/>
            <color indexed="81"/>
            <rFont val="MS P ゴシック"/>
            <family val="3"/>
            <charset val="128"/>
          </rPr>
          <t>請求日と同じ日付が入力されますので、入力不要です。</t>
        </r>
      </text>
    </comment>
    <comment ref="C9" authorId="0" shapeId="0" xr:uid="{00000000-0006-0000-0600-000004000000}">
      <text>
        <r>
          <rPr>
            <b/>
            <sz val="9"/>
            <color indexed="81"/>
            <rFont val="MS P ゴシック"/>
            <family val="3"/>
            <charset val="128"/>
          </rPr>
          <t>請求日と同じ日付が入力されますので、入力不要です。</t>
        </r>
      </text>
    </comment>
    <comment ref="H9" authorId="0" shapeId="0" xr:uid="{00000000-0006-0000-0600-000005000000}">
      <text>
        <r>
          <rPr>
            <b/>
            <sz val="9"/>
            <color indexed="81"/>
            <rFont val="MS P ゴシック"/>
            <family val="3"/>
            <charset val="128"/>
          </rPr>
          <t>請求日と同じ日付が入力されますので、入力不要です。</t>
        </r>
      </text>
    </comment>
    <comment ref="M9" authorId="0" shapeId="0" xr:uid="{00000000-0006-0000-0600-000006000000}">
      <text>
        <r>
          <rPr>
            <b/>
            <sz val="9"/>
            <color indexed="81"/>
            <rFont val="MS P ゴシック"/>
            <family val="3"/>
            <charset val="128"/>
          </rPr>
          <t>請求日と同じ日付が入力されますので、入力不要です。</t>
        </r>
      </text>
    </comment>
    <comment ref="R9" authorId="0" shapeId="0" xr:uid="{00000000-0006-0000-0600-000007000000}">
      <text>
        <r>
          <rPr>
            <b/>
            <sz val="9"/>
            <color indexed="81"/>
            <rFont val="MS P ゴシック"/>
            <family val="3"/>
            <charset val="128"/>
          </rPr>
          <t>請求日と同じ日付が入力されますので、入力不要です。</t>
        </r>
      </text>
    </comment>
    <comment ref="BY9" authorId="0" shapeId="0" xr:uid="{00000000-0006-0000-0600-000008000000}">
      <text>
        <r>
          <rPr>
            <b/>
            <sz val="9"/>
            <color indexed="81"/>
            <rFont val="MS P ゴシック"/>
            <family val="3"/>
            <charset val="128"/>
          </rPr>
          <t>1枚目と同じ日付が入力されますので、入力不要です。</t>
        </r>
      </text>
    </comment>
    <comment ref="S10" authorId="0" shapeId="0" xr:uid="{00000000-0006-0000-0600-000009000000}">
      <text>
        <r>
          <rPr>
            <b/>
            <sz val="9"/>
            <color indexed="81"/>
            <rFont val="MS P ゴシック"/>
            <family val="3"/>
            <charset val="128"/>
          </rPr>
          <t>1枚目と同じ日付が入力されますので、入力不要です。</t>
        </r>
      </text>
    </comment>
    <comment ref="BY10" authorId="0" shapeId="0" xr:uid="{00000000-0006-0000-0600-00000A000000}">
      <text>
        <r>
          <rPr>
            <b/>
            <sz val="9"/>
            <color indexed="81"/>
            <rFont val="MS P ゴシック"/>
            <family val="3"/>
            <charset val="128"/>
          </rPr>
          <t>1枚目と同じ日付が入力されますので、入力不要です。</t>
        </r>
      </text>
    </comment>
    <comment ref="S11" authorId="0" shapeId="0" xr:uid="{00000000-0006-0000-0600-00000B000000}">
      <text>
        <r>
          <rPr>
            <b/>
            <sz val="9"/>
            <color indexed="81"/>
            <rFont val="MS P ゴシック"/>
            <family val="3"/>
            <charset val="128"/>
          </rPr>
          <t>1枚目と同じ日付が入力されますので、入力不要です。</t>
        </r>
      </text>
    </comment>
    <comment ref="BY11" authorId="0" shapeId="0" xr:uid="{00000000-0006-0000-0600-00000C000000}">
      <text>
        <r>
          <rPr>
            <b/>
            <sz val="9"/>
            <color indexed="81"/>
            <rFont val="MS P ゴシック"/>
            <family val="3"/>
            <charset val="128"/>
          </rPr>
          <t>1枚目と同じ日付が入力されますので、入力不要です。</t>
        </r>
      </text>
    </comment>
    <comment ref="S12" authorId="0" shapeId="0" xr:uid="{00000000-0006-0000-0600-00000D000000}">
      <text>
        <r>
          <rPr>
            <b/>
            <sz val="9"/>
            <color indexed="81"/>
            <rFont val="MS P ゴシック"/>
            <family val="3"/>
            <charset val="128"/>
          </rPr>
          <t>1枚目と同じ日付が入力されますので、入力不要です。</t>
        </r>
      </text>
    </comment>
    <comment ref="BY12" authorId="0" shapeId="0" xr:uid="{00000000-0006-0000-0600-00000E000000}">
      <text>
        <r>
          <rPr>
            <b/>
            <sz val="9"/>
            <color indexed="81"/>
            <rFont val="MS P ゴシック"/>
            <family val="3"/>
            <charset val="128"/>
          </rPr>
          <t>1枚目と同じ日付が入力されますので、入力不要です。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O5" authorId="0" shapeId="0" xr:uid="{00000000-0006-0000-0700-000001000000}">
      <text>
        <r>
          <rPr>
            <b/>
            <sz val="9"/>
            <color indexed="81"/>
            <rFont val="MS P ゴシック"/>
            <family val="3"/>
            <charset val="128"/>
          </rPr>
          <t>請求日と同じ日付が入力されますので、入力不要です。</t>
        </r>
      </text>
    </comment>
    <comment ref="AS5" authorId="0" shapeId="0" xr:uid="{00000000-0006-0000-0700-000002000000}">
      <text>
        <r>
          <rPr>
            <b/>
            <sz val="9"/>
            <color indexed="81"/>
            <rFont val="MS P ゴシック"/>
            <family val="3"/>
            <charset val="128"/>
          </rPr>
          <t>請求日と同じ日付が入力されますので、入力不要です。</t>
        </r>
      </text>
    </comment>
    <comment ref="AY5" authorId="0" shapeId="0" xr:uid="{00000000-0006-0000-0700-000003000000}">
      <text>
        <r>
          <rPr>
            <b/>
            <sz val="9"/>
            <color indexed="81"/>
            <rFont val="MS P ゴシック"/>
            <family val="3"/>
            <charset val="128"/>
          </rPr>
          <t>請求日と同じ日付が入力されますので、入力不要です。</t>
        </r>
      </text>
    </comment>
    <comment ref="C9" authorId="0" shapeId="0" xr:uid="{00000000-0006-0000-0700-000004000000}">
      <text>
        <r>
          <rPr>
            <b/>
            <sz val="9"/>
            <color indexed="81"/>
            <rFont val="MS P ゴシック"/>
            <family val="3"/>
            <charset val="128"/>
          </rPr>
          <t>請求日と同じ日付が入力されますので、入力不要です。</t>
        </r>
      </text>
    </comment>
    <comment ref="H9" authorId="0" shapeId="0" xr:uid="{00000000-0006-0000-0700-000005000000}">
      <text>
        <r>
          <rPr>
            <b/>
            <sz val="9"/>
            <color indexed="81"/>
            <rFont val="MS P ゴシック"/>
            <family val="3"/>
            <charset val="128"/>
          </rPr>
          <t>請求日と同じ日付が入力されますので、入力不要です。</t>
        </r>
      </text>
    </comment>
    <comment ref="M9" authorId="0" shapeId="0" xr:uid="{00000000-0006-0000-0700-000006000000}">
      <text>
        <r>
          <rPr>
            <b/>
            <sz val="9"/>
            <color indexed="81"/>
            <rFont val="MS P ゴシック"/>
            <family val="3"/>
            <charset val="128"/>
          </rPr>
          <t>請求日と同じ日付が入力されますので、入力不要です。</t>
        </r>
      </text>
    </comment>
    <comment ref="R9" authorId="0" shapeId="0" xr:uid="{00000000-0006-0000-0700-000007000000}">
      <text>
        <r>
          <rPr>
            <b/>
            <sz val="9"/>
            <color indexed="81"/>
            <rFont val="MS P ゴシック"/>
            <family val="3"/>
            <charset val="128"/>
          </rPr>
          <t>請求日と同じ日付が入力されますので、入力不要です。</t>
        </r>
      </text>
    </comment>
    <comment ref="BY9" authorId="0" shapeId="0" xr:uid="{00000000-0006-0000-0700-000008000000}">
      <text>
        <r>
          <rPr>
            <b/>
            <sz val="9"/>
            <color indexed="81"/>
            <rFont val="MS P ゴシック"/>
            <family val="3"/>
            <charset val="128"/>
          </rPr>
          <t>1枚目と同じ日付が入力されますので、入力不要です。</t>
        </r>
      </text>
    </comment>
    <comment ref="S10" authorId="0" shapeId="0" xr:uid="{00000000-0006-0000-0700-000009000000}">
      <text>
        <r>
          <rPr>
            <b/>
            <sz val="9"/>
            <color indexed="81"/>
            <rFont val="MS P ゴシック"/>
            <family val="3"/>
            <charset val="128"/>
          </rPr>
          <t>1枚目と同じ日付が入力されますので、入力不要です。</t>
        </r>
      </text>
    </comment>
    <comment ref="BY10" authorId="0" shapeId="0" xr:uid="{00000000-0006-0000-0700-00000A000000}">
      <text>
        <r>
          <rPr>
            <b/>
            <sz val="9"/>
            <color indexed="81"/>
            <rFont val="MS P ゴシック"/>
            <family val="3"/>
            <charset val="128"/>
          </rPr>
          <t>1枚目と同じ日付が入力されますので、入力不要です。</t>
        </r>
      </text>
    </comment>
    <comment ref="S11" authorId="0" shapeId="0" xr:uid="{00000000-0006-0000-0700-00000B000000}">
      <text>
        <r>
          <rPr>
            <b/>
            <sz val="9"/>
            <color indexed="81"/>
            <rFont val="MS P ゴシック"/>
            <family val="3"/>
            <charset val="128"/>
          </rPr>
          <t>1枚目と同じ日付が入力されますので、入力不要です。</t>
        </r>
      </text>
    </comment>
    <comment ref="BY11" authorId="0" shapeId="0" xr:uid="{00000000-0006-0000-0700-00000C000000}">
      <text>
        <r>
          <rPr>
            <b/>
            <sz val="9"/>
            <color indexed="81"/>
            <rFont val="MS P ゴシック"/>
            <family val="3"/>
            <charset val="128"/>
          </rPr>
          <t>1枚目と同じ日付が入力されますので、入力不要です。</t>
        </r>
      </text>
    </comment>
    <comment ref="S12" authorId="0" shapeId="0" xr:uid="{00000000-0006-0000-0700-00000D000000}">
      <text>
        <r>
          <rPr>
            <b/>
            <sz val="9"/>
            <color indexed="81"/>
            <rFont val="MS P ゴシック"/>
            <family val="3"/>
            <charset val="128"/>
          </rPr>
          <t>1枚目と同じ日付が入力されますので、入力不要です。</t>
        </r>
      </text>
    </comment>
    <comment ref="BY12" authorId="0" shapeId="0" xr:uid="{00000000-0006-0000-0700-00000E000000}">
      <text>
        <r>
          <rPr>
            <b/>
            <sz val="9"/>
            <color indexed="81"/>
            <rFont val="MS P ゴシック"/>
            <family val="3"/>
            <charset val="128"/>
          </rPr>
          <t>1枚目と同じ日付が入力されますので、入力不要です。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O5" authorId="0" shapeId="0" xr:uid="{00000000-0006-0000-0800-000001000000}">
      <text>
        <r>
          <rPr>
            <b/>
            <sz val="9"/>
            <color indexed="81"/>
            <rFont val="MS P ゴシック"/>
            <family val="3"/>
            <charset val="128"/>
          </rPr>
          <t>請求日と同じ日付が入力されますので、入力不要です。</t>
        </r>
      </text>
    </comment>
    <comment ref="AS5" authorId="0" shapeId="0" xr:uid="{00000000-0006-0000-0800-000002000000}">
      <text>
        <r>
          <rPr>
            <b/>
            <sz val="9"/>
            <color indexed="81"/>
            <rFont val="MS P ゴシック"/>
            <family val="3"/>
            <charset val="128"/>
          </rPr>
          <t>請求日と同じ日付が入力されますので、入力不要です。</t>
        </r>
      </text>
    </comment>
    <comment ref="AY5" authorId="0" shapeId="0" xr:uid="{00000000-0006-0000-0800-000003000000}">
      <text>
        <r>
          <rPr>
            <b/>
            <sz val="9"/>
            <color indexed="81"/>
            <rFont val="MS P ゴシック"/>
            <family val="3"/>
            <charset val="128"/>
          </rPr>
          <t>請求日と同じ日付が入力されますので、入力不要です。</t>
        </r>
      </text>
    </comment>
    <comment ref="C9" authorId="0" shapeId="0" xr:uid="{00000000-0006-0000-0800-000004000000}">
      <text>
        <r>
          <rPr>
            <b/>
            <sz val="9"/>
            <color indexed="81"/>
            <rFont val="MS P ゴシック"/>
            <family val="3"/>
            <charset val="128"/>
          </rPr>
          <t>請求日と同じ日付が入力されますので、入力不要です。</t>
        </r>
      </text>
    </comment>
    <comment ref="H9" authorId="0" shapeId="0" xr:uid="{00000000-0006-0000-0800-000005000000}">
      <text>
        <r>
          <rPr>
            <b/>
            <sz val="9"/>
            <color indexed="81"/>
            <rFont val="MS P ゴシック"/>
            <family val="3"/>
            <charset val="128"/>
          </rPr>
          <t>請求日と同じ日付が入力されますので、入力不要です。</t>
        </r>
      </text>
    </comment>
    <comment ref="M9" authorId="0" shapeId="0" xr:uid="{00000000-0006-0000-0800-000006000000}">
      <text>
        <r>
          <rPr>
            <b/>
            <sz val="9"/>
            <color indexed="81"/>
            <rFont val="MS P ゴシック"/>
            <family val="3"/>
            <charset val="128"/>
          </rPr>
          <t>請求日と同じ日付が入力されますので、入力不要です。</t>
        </r>
      </text>
    </comment>
    <comment ref="R9" authorId="0" shapeId="0" xr:uid="{00000000-0006-0000-0800-000007000000}">
      <text>
        <r>
          <rPr>
            <b/>
            <sz val="9"/>
            <color indexed="81"/>
            <rFont val="MS P ゴシック"/>
            <family val="3"/>
            <charset val="128"/>
          </rPr>
          <t>請求日と同じ日付が入力されますので、入力不要です。</t>
        </r>
      </text>
    </comment>
    <comment ref="BY9" authorId="0" shapeId="0" xr:uid="{00000000-0006-0000-0800-000008000000}">
      <text>
        <r>
          <rPr>
            <b/>
            <sz val="9"/>
            <color indexed="81"/>
            <rFont val="MS P ゴシック"/>
            <family val="3"/>
            <charset val="128"/>
          </rPr>
          <t>1枚目と同じ日付が入力されますので、入力不要です。</t>
        </r>
      </text>
    </comment>
    <comment ref="S10" authorId="0" shapeId="0" xr:uid="{00000000-0006-0000-0800-000009000000}">
      <text>
        <r>
          <rPr>
            <b/>
            <sz val="9"/>
            <color indexed="81"/>
            <rFont val="MS P ゴシック"/>
            <family val="3"/>
            <charset val="128"/>
          </rPr>
          <t>1枚目と同じ日付が入力されますので、入力不要です。</t>
        </r>
      </text>
    </comment>
    <comment ref="BY10" authorId="0" shapeId="0" xr:uid="{00000000-0006-0000-0800-00000A000000}">
      <text>
        <r>
          <rPr>
            <b/>
            <sz val="9"/>
            <color indexed="81"/>
            <rFont val="MS P ゴシック"/>
            <family val="3"/>
            <charset val="128"/>
          </rPr>
          <t>1枚目と同じ日付が入力されますので、入力不要です。</t>
        </r>
      </text>
    </comment>
    <comment ref="S11" authorId="0" shapeId="0" xr:uid="{00000000-0006-0000-0800-00000B000000}">
      <text>
        <r>
          <rPr>
            <b/>
            <sz val="9"/>
            <color indexed="81"/>
            <rFont val="MS P ゴシック"/>
            <family val="3"/>
            <charset val="128"/>
          </rPr>
          <t>1枚目と同じ日付が入力されますので、入力不要です。</t>
        </r>
      </text>
    </comment>
    <comment ref="BY11" authorId="0" shapeId="0" xr:uid="{00000000-0006-0000-0800-00000C000000}">
      <text>
        <r>
          <rPr>
            <b/>
            <sz val="9"/>
            <color indexed="81"/>
            <rFont val="MS P ゴシック"/>
            <family val="3"/>
            <charset val="128"/>
          </rPr>
          <t>1枚目と同じ日付が入力されますので、入力不要です。</t>
        </r>
      </text>
    </comment>
    <comment ref="S12" authorId="0" shapeId="0" xr:uid="{00000000-0006-0000-0800-00000D000000}">
      <text>
        <r>
          <rPr>
            <b/>
            <sz val="9"/>
            <color indexed="81"/>
            <rFont val="MS P ゴシック"/>
            <family val="3"/>
            <charset val="128"/>
          </rPr>
          <t>1枚目と同じ日付が入力されますので、入力不要です。</t>
        </r>
      </text>
    </comment>
    <comment ref="BY12" authorId="0" shapeId="0" xr:uid="{00000000-0006-0000-0800-00000E000000}">
      <text>
        <r>
          <rPr>
            <b/>
            <sz val="9"/>
            <color indexed="81"/>
            <rFont val="MS P ゴシック"/>
            <family val="3"/>
            <charset val="128"/>
          </rPr>
          <t>1枚目と同じ日付が入力されますので、入力不要です。</t>
        </r>
      </text>
    </comment>
  </commentList>
</comments>
</file>

<file path=xl/sharedStrings.xml><?xml version="1.0" encoding="utf-8"?>
<sst xmlns="http://schemas.openxmlformats.org/spreadsheetml/2006/main" count="5334" uniqueCount="108">
  <si>
    <t>所在地</t>
    <rPh sb="0" eb="3">
      <t>ショザイチ</t>
    </rPh>
    <phoneticPr fontId="3"/>
  </si>
  <si>
    <t>円</t>
    <rPh sb="0" eb="1">
      <t>エン</t>
    </rPh>
    <phoneticPr fontId="2"/>
  </si>
  <si>
    <t>日</t>
    <rPh sb="0" eb="1">
      <t>ニチ</t>
    </rPh>
    <phoneticPr fontId="2"/>
  </si>
  <si>
    <t>電話：</t>
    <rPh sb="0" eb="2">
      <t>デンワ</t>
    </rPh>
    <phoneticPr fontId="2"/>
  </si>
  <si>
    <t>月額</t>
    <rPh sb="0" eb="2">
      <t>ゲツガク</t>
    </rPh>
    <phoneticPr fontId="2"/>
  </si>
  <si>
    <t>請求日</t>
    <rPh sb="0" eb="2">
      <t>セイキュウ</t>
    </rPh>
    <rPh sb="2" eb="3">
      <t>ビ</t>
    </rPh>
    <phoneticPr fontId="2"/>
  </si>
  <si>
    <t>生年月日</t>
    <rPh sb="0" eb="2">
      <t>セイネン</t>
    </rPh>
    <rPh sb="2" eb="4">
      <t>ガッピ</t>
    </rPh>
    <phoneticPr fontId="2"/>
  </si>
  <si>
    <t>枚目/</t>
    <rPh sb="0" eb="2">
      <t>マイメ</t>
    </rPh>
    <phoneticPr fontId="2"/>
  </si>
  <si>
    <t>枚</t>
    <rPh sb="0" eb="1">
      <t>マイ</t>
    </rPh>
    <phoneticPr fontId="2"/>
  </si>
  <si>
    <t>　年　月　日</t>
    <rPh sb="1" eb="2">
      <t>ネン</t>
    </rPh>
    <rPh sb="3" eb="4">
      <t>ツキ</t>
    </rPh>
    <rPh sb="5" eb="6">
      <t>ニチ</t>
    </rPh>
    <phoneticPr fontId="2"/>
  </si>
  <si>
    <t>入園(</t>
    <rPh sb="0" eb="2">
      <t>ニュウエン</t>
    </rPh>
    <phoneticPr fontId="2"/>
  </si>
  <si>
    <t>退園(</t>
    <rPh sb="0" eb="2">
      <t>タイエン</t>
    </rPh>
    <phoneticPr fontId="2"/>
  </si>
  <si>
    <t>１．</t>
    <phoneticPr fontId="2"/>
  </si>
  <si>
    <t>２．</t>
    <phoneticPr fontId="2"/>
  </si>
  <si>
    <t>３．</t>
    <phoneticPr fontId="2"/>
  </si>
  <si>
    <t>フリガナ</t>
    <phoneticPr fontId="3"/>
  </si>
  <si>
    <t>〒</t>
    <phoneticPr fontId="3"/>
  </si>
  <si>
    <t>※1</t>
    <phoneticPr fontId="3"/>
  </si>
  <si>
    <t>)</t>
    <phoneticPr fontId="2"/>
  </si>
  <si>
    <t>なし</t>
    <phoneticPr fontId="2"/>
  </si>
  <si>
    <t>施設等利用費請求書（法定代理受領用）</t>
    <rPh sb="10" eb="12">
      <t>ホウテイ</t>
    </rPh>
    <rPh sb="12" eb="14">
      <t>ダイリ</t>
    </rPh>
    <rPh sb="14" eb="16">
      <t>ジュリョウ</t>
    </rPh>
    <rPh sb="16" eb="17">
      <t>ヨウ</t>
    </rPh>
    <phoneticPr fontId="2"/>
  </si>
  <si>
    <t>No.</t>
    <phoneticPr fontId="2"/>
  </si>
  <si>
    <t>フリガナ</t>
    <phoneticPr fontId="2"/>
  </si>
  <si>
    <t>なし</t>
    <phoneticPr fontId="2"/>
  </si>
  <si>
    <t>)</t>
    <phoneticPr fontId="2"/>
  </si>
  <si>
    <t>※2</t>
    <phoneticPr fontId="3"/>
  </si>
  <si>
    <t>※3</t>
    <phoneticPr fontId="3"/>
  </si>
  <si>
    <t>（あて先）八戸市長</t>
    <rPh sb="5" eb="7">
      <t>ハチノヘ</t>
    </rPh>
    <phoneticPr fontId="2"/>
  </si>
  <si>
    <t>実際の利用状況等について八戸市が施設等利用給付認定保護者に確認すること。</t>
    <rPh sb="5" eb="7">
      <t>ジョウキョウ</t>
    </rPh>
    <rPh sb="7" eb="8">
      <t>ナド</t>
    </rPh>
    <rPh sb="12" eb="14">
      <t>ハチノヘ</t>
    </rPh>
    <phoneticPr fontId="2"/>
  </si>
  <si>
    <t>利用料の請求・支払い状況を八戸市が施設等利用給付認定保護者に確認すること。</t>
    <rPh sb="0" eb="3">
      <t>リヨウリョウ</t>
    </rPh>
    <rPh sb="4" eb="6">
      <t>セイキュウ</t>
    </rPh>
    <rPh sb="7" eb="9">
      <t>シハラ</t>
    </rPh>
    <rPh sb="10" eb="12">
      <t>ジョウキョウ</t>
    </rPh>
    <rPh sb="13" eb="15">
      <t>ハチノヘ</t>
    </rPh>
    <phoneticPr fontId="2"/>
  </si>
  <si>
    <t>八戸市の要請・質問等に対応すること。</t>
    <rPh sb="0" eb="2">
      <t>ハチノヘ</t>
    </rPh>
    <rPh sb="4" eb="6">
      <t>ヨウセイ</t>
    </rPh>
    <rPh sb="7" eb="9">
      <t>シツモン</t>
    </rPh>
    <rPh sb="9" eb="10">
      <t>ナド</t>
    </rPh>
    <rPh sb="11" eb="13">
      <t>タイオウ</t>
    </rPh>
    <phoneticPr fontId="2"/>
  </si>
  <si>
    <t>代表者職氏名</t>
    <rPh sb="0" eb="3">
      <t>ダイヒョウシャ</t>
    </rPh>
    <rPh sb="3" eb="4">
      <t>ショク</t>
    </rPh>
    <rPh sb="4" eb="6">
      <t>シメイ</t>
    </rPh>
    <phoneticPr fontId="2"/>
  </si>
  <si>
    <t>印</t>
    <rPh sb="0" eb="1">
      <t>イン</t>
    </rPh>
    <phoneticPr fontId="2"/>
  </si>
  <si>
    <t>１．請求者</t>
    <rPh sb="2" eb="5">
      <t>セイキュウシャ</t>
    </rPh>
    <phoneticPr fontId="2"/>
  </si>
  <si>
    <t>日</t>
    <rPh sb="0" eb="1">
      <t>ニチ</t>
    </rPh>
    <phoneticPr fontId="2"/>
  </si>
  <si>
    <t>月</t>
    <rPh sb="0" eb="1">
      <t>ガツ</t>
    </rPh>
    <phoneticPr fontId="2"/>
  </si>
  <si>
    <t>年</t>
    <rPh sb="0" eb="1">
      <t>ネン</t>
    </rPh>
    <phoneticPr fontId="2"/>
  </si>
  <si>
    <t>【</t>
    <phoneticPr fontId="2"/>
  </si>
  <si>
    <t>分</t>
    <rPh sb="0" eb="1">
      <t>ブン</t>
    </rPh>
    <phoneticPr fontId="2"/>
  </si>
  <si>
    <t>】</t>
    <phoneticPr fontId="2"/>
  </si>
  <si>
    <t>所　在　地</t>
    <rPh sb="0" eb="1">
      <t>トコロ</t>
    </rPh>
    <rPh sb="2" eb="3">
      <t>ザイ</t>
    </rPh>
    <rPh sb="4" eb="5">
      <t>チ</t>
    </rPh>
    <phoneticPr fontId="2"/>
  </si>
  <si>
    <t>団　体　名</t>
    <rPh sb="0" eb="1">
      <t>ダン</t>
    </rPh>
    <rPh sb="2" eb="3">
      <t>カラダ</t>
    </rPh>
    <rPh sb="4" eb="5">
      <t>メイ</t>
    </rPh>
    <phoneticPr fontId="2"/>
  </si>
  <si>
    <t>施　設　名</t>
    <rPh sb="0" eb="1">
      <t>シ</t>
    </rPh>
    <rPh sb="2" eb="3">
      <t>セツ</t>
    </rPh>
    <rPh sb="4" eb="5">
      <t>メイ</t>
    </rPh>
    <phoneticPr fontId="3"/>
  </si>
  <si>
    <t>請 求 金 額</t>
    <rPh sb="0" eb="1">
      <t>ショウ</t>
    </rPh>
    <rPh sb="2" eb="3">
      <t>モトム</t>
    </rPh>
    <rPh sb="4" eb="5">
      <t>カネ</t>
    </rPh>
    <rPh sb="6" eb="7">
      <t>ガク</t>
    </rPh>
    <phoneticPr fontId="2"/>
  </si>
  <si>
    <t>２．施設名</t>
    <rPh sb="2" eb="4">
      <t>シセツ</t>
    </rPh>
    <rPh sb="4" eb="5">
      <t>メイ</t>
    </rPh>
    <phoneticPr fontId="2"/>
  </si>
  <si>
    <t>３．施設等利用費請求金額</t>
    <rPh sb="2" eb="5">
      <t>シセツナド</t>
    </rPh>
    <rPh sb="5" eb="7">
      <t>リヨウ</t>
    </rPh>
    <rPh sb="7" eb="8">
      <t>ヒ</t>
    </rPh>
    <rPh sb="8" eb="10">
      <t>セイキュウ</t>
    </rPh>
    <rPh sb="10" eb="12">
      <t>キンガク</t>
    </rPh>
    <phoneticPr fontId="2"/>
  </si>
  <si>
    <t>４．施設等利用費請求金額の内訳</t>
    <rPh sb="2" eb="5">
      <t>シセツナド</t>
    </rPh>
    <rPh sb="5" eb="7">
      <t>リヨウ</t>
    </rPh>
    <rPh sb="7" eb="8">
      <t>ヒ</t>
    </rPh>
    <rPh sb="8" eb="10">
      <t>セイキュウ</t>
    </rPh>
    <rPh sb="10" eb="12">
      <t>キンガク</t>
    </rPh>
    <rPh sb="13" eb="15">
      <t>ウチワケ</t>
    </rPh>
    <phoneticPr fontId="2"/>
  </si>
  <si>
    <t>円</t>
    <rPh sb="0" eb="1">
      <t>エン</t>
    </rPh>
    <phoneticPr fontId="2"/>
  </si>
  <si>
    <r>
      <t>月途中の入退園</t>
    </r>
    <r>
      <rPr>
        <sz val="8"/>
        <color theme="1"/>
        <rFont val="Meiryo UI"/>
        <family val="3"/>
        <charset val="128"/>
      </rPr>
      <t/>
    </r>
    <phoneticPr fontId="2"/>
  </si>
  <si>
    <t>当月の平日の開所日数</t>
    <rPh sb="0" eb="2">
      <t>トウゲツ</t>
    </rPh>
    <rPh sb="3" eb="5">
      <t>ヘイジツ</t>
    </rPh>
    <rPh sb="6" eb="8">
      <t>カイショ</t>
    </rPh>
    <rPh sb="8" eb="10">
      <t>ニッスウ</t>
    </rPh>
    <phoneticPr fontId="2"/>
  </si>
  <si>
    <t>月額利用料</t>
    <rPh sb="0" eb="2">
      <t>ゲツガク</t>
    </rPh>
    <rPh sb="2" eb="4">
      <t>リヨウ</t>
    </rPh>
    <rPh sb="4" eb="5">
      <t>リョウ</t>
    </rPh>
    <phoneticPr fontId="2"/>
  </si>
  <si>
    <r>
      <rPr>
        <u/>
        <sz val="10"/>
        <color theme="1"/>
        <rFont val="ＭＳ ゴシック"/>
        <family val="3"/>
        <charset val="128"/>
      </rPr>
      <t>今年度分の入園料が
発生している場合</t>
    </r>
    <r>
      <rPr>
        <sz val="10"/>
        <color theme="1"/>
        <rFont val="ＭＳ ゴシック"/>
        <family val="3"/>
        <charset val="128"/>
      </rPr>
      <t>に記入
※2</t>
    </r>
    <rPh sb="0" eb="3">
      <t>コンネンド</t>
    </rPh>
    <rPh sb="3" eb="4">
      <t>ブン</t>
    </rPh>
    <rPh sb="5" eb="8">
      <t>ニュウエンリョウ</t>
    </rPh>
    <rPh sb="10" eb="12">
      <t>ハッセイ</t>
    </rPh>
    <rPh sb="16" eb="18">
      <t>バアイ</t>
    </rPh>
    <rPh sb="19" eb="21">
      <t>キニュウ</t>
    </rPh>
    <phoneticPr fontId="2"/>
  </si>
  <si>
    <t>入園日</t>
    <rPh sb="0" eb="2">
      <t>ニュウエン</t>
    </rPh>
    <rPh sb="2" eb="3">
      <t>ビ</t>
    </rPh>
    <phoneticPr fontId="2"/>
  </si>
  <si>
    <t>年　　月　　日</t>
    <rPh sb="0" eb="1">
      <t>ネン</t>
    </rPh>
    <rPh sb="3" eb="4">
      <t>ガツ</t>
    </rPh>
    <rPh sb="6" eb="7">
      <t>ニチ</t>
    </rPh>
    <phoneticPr fontId="2"/>
  </si>
  <si>
    <t>月</t>
    <rPh sb="0" eb="1">
      <t>ツキ</t>
    </rPh>
    <phoneticPr fontId="2"/>
  </si>
  <si>
    <t>日割計算</t>
    <rPh sb="0" eb="2">
      <t>ヒワ</t>
    </rPh>
    <rPh sb="2" eb="4">
      <t>ケイサン</t>
    </rPh>
    <phoneticPr fontId="2"/>
  </si>
  <si>
    <t>日）</t>
    <rPh sb="0" eb="1">
      <t>ニチ</t>
    </rPh>
    <phoneticPr fontId="2"/>
  </si>
  <si>
    <t>納入金額（b）</t>
    <rPh sb="0" eb="2">
      <t>ノウニュウ</t>
    </rPh>
    <rPh sb="2" eb="4">
      <t>キンガク</t>
    </rPh>
    <phoneticPr fontId="2"/>
  </si>
  <si>
    <t>年間利用月数（c）</t>
    <rPh sb="0" eb="2">
      <t>ネンカン</t>
    </rPh>
    <rPh sb="2" eb="4">
      <t>リヨウ</t>
    </rPh>
    <rPh sb="4" eb="6">
      <t>ツキスウ</t>
    </rPh>
    <phoneticPr fontId="2"/>
  </si>
  <si>
    <t>月額利用料（a）</t>
    <rPh sb="0" eb="2">
      <t>ゲツガク</t>
    </rPh>
    <rPh sb="2" eb="4">
      <t>リヨウ</t>
    </rPh>
    <rPh sb="4" eb="5">
      <t>リョウ</t>
    </rPh>
    <phoneticPr fontId="2"/>
  </si>
  <si>
    <t>入園料月額換算額
b/c=（d）</t>
    <phoneticPr fontId="2"/>
  </si>
  <si>
    <t>利用料合計
a+d=（e）</t>
    <rPh sb="0" eb="3">
      <t>リヨウリョウ</t>
    </rPh>
    <phoneticPr fontId="2"/>
  </si>
  <si>
    <t>（日割日数※1</t>
    <rPh sb="1" eb="3">
      <t>ヒワ</t>
    </rPh>
    <rPh sb="3" eb="5">
      <t>ニッスウ</t>
    </rPh>
    <phoneticPr fontId="2"/>
  </si>
  <si>
    <t>利用料及び入園料</t>
    <rPh sb="0" eb="2">
      <t>リヨウ</t>
    </rPh>
    <rPh sb="2" eb="3">
      <t>リョウ</t>
    </rPh>
    <rPh sb="3" eb="4">
      <t>オヨ</t>
    </rPh>
    <rPh sb="5" eb="8">
      <t>ニュウエンリョウ</t>
    </rPh>
    <phoneticPr fontId="2"/>
  </si>
  <si>
    <t>月額上限額は25,700円。ただし、月途中で入退園があった場合は、日割計算。</t>
    <rPh sb="0" eb="2">
      <t>ゲツガク</t>
    </rPh>
    <rPh sb="2" eb="4">
      <t>ジョウゲン</t>
    </rPh>
    <rPh sb="4" eb="5">
      <t>ガク</t>
    </rPh>
    <rPh sb="12" eb="13">
      <t>エン</t>
    </rPh>
    <rPh sb="18" eb="19">
      <t>ツキ</t>
    </rPh>
    <rPh sb="19" eb="21">
      <t>トチュウ</t>
    </rPh>
    <rPh sb="22" eb="23">
      <t>イ</t>
    </rPh>
    <rPh sb="23" eb="25">
      <t>タイエン</t>
    </rPh>
    <rPh sb="29" eb="31">
      <t>バアイ</t>
    </rPh>
    <rPh sb="33" eb="37">
      <t>ヒワリケイサン</t>
    </rPh>
    <phoneticPr fontId="3"/>
  </si>
  <si>
    <r>
      <t>請求額</t>
    </r>
    <r>
      <rPr>
        <sz val="10"/>
        <color rgb="FFFF0000"/>
        <rFont val="ＭＳ ゴシック"/>
        <family val="3"/>
        <charset val="128"/>
      </rPr>
      <t>（自動計算のため入力不要）</t>
    </r>
    <rPh sb="4" eb="6">
      <t>ジドウ</t>
    </rPh>
    <rPh sb="6" eb="8">
      <t>ケイサン</t>
    </rPh>
    <rPh sb="11" eb="13">
      <t>ニュウリョク</t>
    </rPh>
    <rPh sb="13" eb="15">
      <t>フヨウ</t>
    </rPh>
    <phoneticPr fontId="2"/>
  </si>
  <si>
    <t>入園日が今年度でない場合であっても、今年度分の入園料が発生している場合は記入。</t>
    <rPh sb="0" eb="2">
      <t>ニュウエン</t>
    </rPh>
    <rPh sb="2" eb="3">
      <t>ビ</t>
    </rPh>
    <rPh sb="4" eb="7">
      <t>コンネンド</t>
    </rPh>
    <rPh sb="10" eb="12">
      <t>バアイ</t>
    </rPh>
    <rPh sb="18" eb="21">
      <t>コンネンド</t>
    </rPh>
    <rPh sb="21" eb="22">
      <t>ブン</t>
    </rPh>
    <rPh sb="23" eb="26">
      <t>ニュウエンリョウ</t>
    </rPh>
    <rPh sb="27" eb="29">
      <t>ハッセイ</t>
    </rPh>
    <rPh sb="33" eb="35">
      <t>バアイ</t>
    </rPh>
    <rPh sb="36" eb="38">
      <t>キニュウ</t>
    </rPh>
    <phoneticPr fontId="3"/>
  </si>
  <si>
    <t>日割日数については以下の日数を記入。</t>
    <rPh sb="0" eb="2">
      <t>ヒワ</t>
    </rPh>
    <rPh sb="2" eb="4">
      <t>ニッスウ</t>
    </rPh>
    <rPh sb="9" eb="11">
      <t>イカ</t>
    </rPh>
    <rPh sb="12" eb="14">
      <t>ニッスウ</t>
    </rPh>
    <rPh sb="15" eb="17">
      <t>キニュウ</t>
    </rPh>
    <phoneticPr fontId="3"/>
  </si>
  <si>
    <t>レ及び入園(退園)日を記入</t>
    <phoneticPr fontId="2"/>
  </si>
  <si>
    <t>請求額（eとfを比較して小さい方）</t>
    <phoneticPr fontId="2"/>
  </si>
  <si>
    <t>月額上限額（f） ※3</t>
    <rPh sb="0" eb="2">
      <t>ゲツガク</t>
    </rPh>
    <phoneticPr fontId="2"/>
  </si>
  <si>
    <t>　別紙「施設等利用費請求金額内訳書」のとおり</t>
    <rPh sb="1" eb="3">
      <t>ベッシ</t>
    </rPh>
    <rPh sb="4" eb="7">
      <t>シセツナド</t>
    </rPh>
    <rPh sb="7" eb="9">
      <t>リヨウ</t>
    </rPh>
    <rPh sb="9" eb="10">
      <t>ヒ</t>
    </rPh>
    <rPh sb="10" eb="12">
      <t>セイキュウ</t>
    </rPh>
    <rPh sb="12" eb="13">
      <t>キン</t>
    </rPh>
    <rPh sb="13" eb="14">
      <t>ガク</t>
    </rPh>
    <rPh sb="14" eb="17">
      <t>ウチワケショ</t>
    </rPh>
    <phoneticPr fontId="2"/>
  </si>
  <si>
    <t>小　計</t>
    <rPh sb="0" eb="1">
      <t>ショウ</t>
    </rPh>
    <rPh sb="2" eb="3">
      <t>ケイ</t>
    </rPh>
    <phoneticPr fontId="2"/>
  </si>
  <si>
    <t>認定児童の氏名</t>
    <rPh sb="0" eb="2">
      <t>ニンテイ</t>
    </rPh>
    <rPh sb="2" eb="4">
      <t>ジドウ</t>
    </rPh>
    <rPh sb="5" eb="7">
      <t>シメイ</t>
    </rPh>
    <phoneticPr fontId="2"/>
  </si>
  <si>
    <t>施設等利用費請求金額の内訳となる認定児童全員について記入</t>
    <rPh sb="18" eb="20">
      <t>ジドウ</t>
    </rPh>
    <rPh sb="20" eb="22">
      <t>ゼンイン</t>
    </rPh>
    <phoneticPr fontId="2"/>
  </si>
  <si>
    <r>
      <t xml:space="preserve">当月分利用料（a）
</t>
    </r>
    <r>
      <rPr>
        <sz val="9"/>
        <color theme="1"/>
        <rFont val="ＭＳ ゴシック"/>
        <family val="3"/>
        <charset val="128"/>
      </rPr>
      <t>レ及び金額（日割日数※1）
を記入</t>
    </r>
    <rPh sb="0" eb="2">
      <t>トウゲツ</t>
    </rPh>
    <rPh sb="2" eb="3">
      <t>ブン</t>
    </rPh>
    <rPh sb="3" eb="5">
      <t>リヨウ</t>
    </rPh>
    <rPh sb="5" eb="6">
      <t>リョウ</t>
    </rPh>
    <rPh sb="13" eb="15">
      <t>キンガク</t>
    </rPh>
    <rPh sb="16" eb="18">
      <t>ヒワリ</t>
    </rPh>
    <rPh sb="18" eb="20">
      <t>ニッスウ</t>
    </rPh>
    <phoneticPr fontId="2"/>
  </si>
  <si>
    <t>月分</t>
    <rPh sb="0" eb="1">
      <t>ガツ</t>
    </rPh>
    <rPh sb="1" eb="2">
      <t>ブン</t>
    </rPh>
    <phoneticPr fontId="2"/>
  </si>
  <si>
    <t>保育料</t>
    <rPh sb="0" eb="2">
      <t>ホイク</t>
    </rPh>
    <rPh sb="2" eb="3">
      <t>リョウ</t>
    </rPh>
    <phoneticPr fontId="2"/>
  </si>
  <si>
    <t>】</t>
    <phoneticPr fontId="2"/>
  </si>
  <si>
    <t>　特定子ども・子育て支援提供者として、子ども・子育て支援法第30条の11第３項の規定に基づき、八戸市に居住している施設等利用給付認定保護者に代わり、施設等利用費を下記のとおり申請します。
　なお、施設等利用費の審査及び支払いにあたり、次の事項に同意します。</t>
    <rPh sb="1" eb="3">
      <t>トクテイ</t>
    </rPh>
    <rPh sb="3" eb="4">
      <t>コ</t>
    </rPh>
    <rPh sb="7" eb="9">
      <t>コソダ</t>
    </rPh>
    <rPh sb="10" eb="12">
      <t>シエン</t>
    </rPh>
    <rPh sb="12" eb="15">
      <t>テイキョウシャ</t>
    </rPh>
    <rPh sb="47" eb="49">
      <t>ハチノヘ</t>
    </rPh>
    <rPh sb="49" eb="50">
      <t>シ</t>
    </rPh>
    <rPh sb="51" eb="53">
      <t>キョジュウ</t>
    </rPh>
    <rPh sb="57" eb="60">
      <t>シセツナド</t>
    </rPh>
    <rPh sb="60" eb="62">
      <t>リヨウ</t>
    </rPh>
    <rPh sb="62" eb="64">
      <t>キュウフ</t>
    </rPh>
    <rPh sb="64" eb="66">
      <t>ニンテイ</t>
    </rPh>
    <rPh sb="66" eb="69">
      <t>ホゴシャ</t>
    </rPh>
    <rPh sb="70" eb="71">
      <t>カ</t>
    </rPh>
    <rPh sb="81" eb="82">
      <t>シタ</t>
    </rPh>
    <rPh sb="107" eb="108">
      <t>オヨ</t>
    </rPh>
    <rPh sb="109" eb="111">
      <t>シハラ</t>
    </rPh>
    <phoneticPr fontId="2"/>
  </si>
  <si>
    <t>５．振込先</t>
    <rPh sb="2" eb="4">
      <t>フリコミ</t>
    </rPh>
    <rPh sb="4" eb="5">
      <t>サキ</t>
    </rPh>
    <phoneticPr fontId="3"/>
  </si>
  <si>
    <t>第１号様式</t>
    <rPh sb="0" eb="1">
      <t>ダイ</t>
    </rPh>
    <rPh sb="2" eb="3">
      <t>ゴウ</t>
    </rPh>
    <rPh sb="3" eb="5">
      <t>ヨウシキ</t>
    </rPh>
    <phoneticPr fontId="2"/>
  </si>
  <si>
    <t>第１号様式別紙</t>
    <rPh sb="0" eb="1">
      <t>ダイ</t>
    </rPh>
    <rPh sb="2" eb="3">
      <t>ゴウ</t>
    </rPh>
    <rPh sb="3" eb="5">
      <t>ヨウシキ</t>
    </rPh>
    <rPh sb="5" eb="7">
      <t>ベッシ</t>
    </rPh>
    <phoneticPr fontId="2"/>
  </si>
  <si>
    <t>金 融 機 関 及 び 店 名</t>
    <rPh sb="0" eb="1">
      <t>キン</t>
    </rPh>
    <rPh sb="2" eb="3">
      <t>ユウ</t>
    </rPh>
    <rPh sb="4" eb="5">
      <t>キ</t>
    </rPh>
    <rPh sb="6" eb="7">
      <t>セキ</t>
    </rPh>
    <rPh sb="8" eb="9">
      <t>オヨ</t>
    </rPh>
    <rPh sb="12" eb="13">
      <t>ミセ</t>
    </rPh>
    <rPh sb="14" eb="15">
      <t>メイ</t>
    </rPh>
    <phoneticPr fontId="2"/>
  </si>
  <si>
    <t>店　番</t>
    <rPh sb="0" eb="1">
      <t>ミセ</t>
    </rPh>
    <rPh sb="2" eb="3">
      <t>バン</t>
    </rPh>
    <phoneticPr fontId="2"/>
  </si>
  <si>
    <t>銀行・金庫・農協・組合</t>
    <rPh sb="0" eb="2">
      <t>ギンコウ</t>
    </rPh>
    <rPh sb="3" eb="5">
      <t>キンコ</t>
    </rPh>
    <rPh sb="6" eb="8">
      <t>ノウキョウ</t>
    </rPh>
    <rPh sb="9" eb="11">
      <t>クミアイ</t>
    </rPh>
    <phoneticPr fontId="3"/>
  </si>
  <si>
    <t>店・支店・所</t>
  </si>
  <si>
    <t>預　金　種　目</t>
    <rPh sb="0" eb="1">
      <t>アズカリ</t>
    </rPh>
    <rPh sb="2" eb="3">
      <t>カネ</t>
    </rPh>
    <rPh sb="4" eb="5">
      <t>タネ</t>
    </rPh>
    <rPh sb="6" eb="7">
      <t>メ</t>
    </rPh>
    <phoneticPr fontId="2"/>
  </si>
  <si>
    <t>普通</t>
  </si>
  <si>
    <t>当座</t>
  </si>
  <si>
    <t>口　座　番　号</t>
    <rPh sb="0" eb="1">
      <t>クチ</t>
    </rPh>
    <rPh sb="2" eb="3">
      <t>ザ</t>
    </rPh>
    <rPh sb="4" eb="5">
      <t>バン</t>
    </rPh>
    <rPh sb="6" eb="7">
      <t>ゴウ</t>
    </rPh>
    <phoneticPr fontId="2"/>
  </si>
  <si>
    <t>口座名義（カタカナ）</t>
    <rPh sb="0" eb="2">
      <t>コウザ</t>
    </rPh>
    <rPh sb="2" eb="4">
      <t>メイギ</t>
    </rPh>
    <phoneticPr fontId="2"/>
  </si>
  <si>
    <t>・当月の途中で退園（利用終了）する場合･･･月の初日から退園日までの開園日数</t>
    <rPh sb="1" eb="2">
      <t>トウ</t>
    </rPh>
    <rPh sb="8" eb="9">
      <t>エン</t>
    </rPh>
    <rPh sb="22" eb="23">
      <t>ツキ</t>
    </rPh>
    <rPh sb="24" eb="26">
      <t>ショニチ</t>
    </rPh>
    <phoneticPr fontId="2"/>
  </si>
  <si>
    <t>・当月の途中で入園（利用開始）する場合･･･入園日から月の末日までの開園日数</t>
    <rPh sb="1" eb="2">
      <t>トウ</t>
    </rPh>
    <rPh sb="22" eb="24">
      <t>ニュウエン</t>
    </rPh>
    <rPh sb="27" eb="28">
      <t>ツキ</t>
    </rPh>
    <rPh sb="29" eb="31">
      <t>マツジツ</t>
    </rPh>
    <phoneticPr fontId="2"/>
  </si>
  <si>
    <t>令和</t>
    <rPh sb="0" eb="2">
      <t>レイワ</t>
    </rPh>
    <phoneticPr fontId="2"/>
  </si>
  <si>
    <t>幼稚園(私学助成園)</t>
    <rPh sb="0" eb="3">
      <t>ヨウチエン</t>
    </rPh>
    <rPh sb="4" eb="6">
      <t>シガク</t>
    </rPh>
    <rPh sb="6" eb="8">
      <t>ジョセイ</t>
    </rPh>
    <rPh sb="8" eb="9">
      <t>エン</t>
    </rPh>
    <phoneticPr fontId="2"/>
  </si>
  <si>
    <t>設置者名称</t>
    <rPh sb="0" eb="3">
      <t>セッチシャ</t>
    </rPh>
    <rPh sb="3" eb="5">
      <t>メイショウ</t>
    </rPh>
    <phoneticPr fontId="2"/>
  </si>
  <si>
    <t>施設・事業所の名称</t>
    <rPh sb="0" eb="2">
      <t>シセツ</t>
    </rPh>
    <rPh sb="3" eb="6">
      <t>ジギョウショ</t>
    </rPh>
    <rPh sb="7" eb="9">
      <t>メイショウ</t>
    </rPh>
    <phoneticPr fontId="2"/>
  </si>
  <si>
    <t>所在地</t>
    <rPh sb="0" eb="3">
      <t>ショザイチ</t>
    </rPh>
    <phoneticPr fontId="2"/>
  </si>
  <si>
    <t>下記のとおり、認定児童に対し、幼児教育を提供したことを証明します。</t>
    <phoneticPr fontId="2"/>
  </si>
  <si>
    <t>円</t>
    <rPh sb="0" eb="1">
      <t>エン</t>
    </rPh>
    <phoneticPr fontId="2"/>
  </si>
  <si>
    <t>標準的な利用（提供）時間帯</t>
    <rPh sb="0" eb="3">
      <t>ヒョウジュンテキ</t>
    </rPh>
    <rPh sb="4" eb="6">
      <t>リヨウ</t>
    </rPh>
    <rPh sb="7" eb="9">
      <t>テイキョウ</t>
    </rPh>
    <rPh sb="10" eb="13">
      <t>ジカンタイ</t>
    </rPh>
    <phoneticPr fontId="2"/>
  </si>
  <si>
    <t>令和</t>
    <rPh sb="0" eb="2">
      <t>レイワ</t>
    </rPh>
    <phoneticPr fontId="2"/>
  </si>
  <si>
    <t>担当者職氏名</t>
    <rPh sb="0" eb="2">
      <t>タントウ</t>
    </rPh>
    <rPh sb="2" eb="3">
      <t>シャ</t>
    </rPh>
    <rPh sb="3" eb="4">
      <t>ショク</t>
    </rPh>
    <rPh sb="4" eb="6">
      <t>シメイ</t>
    </rPh>
    <phoneticPr fontId="2"/>
  </si>
  <si>
    <t>(電話番号)</t>
    <rPh sb="1" eb="3">
      <t>デンワ</t>
    </rPh>
    <rPh sb="3" eb="5">
      <t>バンゴウ</t>
    </rPh>
    <phoneticPr fontId="2"/>
  </si>
  <si>
    <t>発行責任者職氏名</t>
    <rPh sb="0" eb="2">
      <t>ハッコウ</t>
    </rPh>
    <rPh sb="2" eb="5">
      <t>セキニンシャ</t>
    </rPh>
    <rPh sb="5" eb="6">
      <t>ショク</t>
    </rPh>
    <rPh sb="6" eb="8">
      <t>シメイ</t>
    </rPh>
    <phoneticPr fontId="2"/>
  </si>
  <si>
    <t>(令和６年度改正版)</t>
    <rPh sb="1" eb="3">
      <t>レイワ</t>
    </rPh>
    <rPh sb="4" eb="5">
      <t>ネン</t>
    </rPh>
    <rPh sb="5" eb="6">
      <t>ド</t>
    </rPh>
    <rPh sb="6" eb="8">
      <t>カイセイ</t>
    </rPh>
    <rPh sb="8" eb="9">
      <t>バン</t>
    </rPh>
    <phoneticPr fontId="2"/>
  </si>
  <si>
    <t>施設等利用費請求金額内訳書</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</si>
</sst>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_ "/>
  </numFmts>
  <fonts count="30">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6"/>
      <name val="ＭＳ Ｐゴシック"/>
      <family val="3"/>
      <charset val="128"/>
    </font>
    <font>
      <sz val="12"/>
      <color theme="1"/>
      <name val="ＭＳ ゴシック"/>
      <family val="3"/>
      <charset val="128"/>
    </font>
    <font>
      <sz val="11"/>
      <color theme="1"/>
      <name val="游ゴシック"/>
      <family val="2"/>
      <scheme val="minor"/>
    </font>
    <font>
      <sz val="11"/>
      <name val="ＭＳ Ｐゴシック"/>
      <family val="3"/>
      <charset val="128"/>
    </font>
    <font>
      <sz val="8"/>
      <color theme="1"/>
      <name val="Meiryo UI"/>
      <family val="3"/>
      <charset val="128"/>
    </font>
    <font>
      <sz val="12"/>
      <color theme="1"/>
      <name val="ＭＳ ゴシック"/>
      <family val="2"/>
      <charset val="128"/>
    </font>
    <font>
      <sz val="11"/>
      <color theme="1"/>
      <name val="ＭＳ ゴシック"/>
      <family val="3"/>
      <charset val="128"/>
    </font>
    <font>
      <sz val="9"/>
      <color theme="1"/>
      <name val="ＭＳ ゴシック"/>
      <family val="3"/>
      <charset val="128"/>
    </font>
    <font>
      <sz val="8"/>
      <color theme="1"/>
      <name val="ＭＳ ゴシック"/>
      <family val="3"/>
      <charset val="128"/>
    </font>
    <font>
      <sz val="10"/>
      <color theme="1"/>
      <name val="ＭＳ ゴシック"/>
      <family val="3"/>
      <charset val="128"/>
    </font>
    <font>
      <b/>
      <sz val="10"/>
      <color theme="1"/>
      <name val="ＭＳ ゴシック"/>
      <family val="3"/>
      <charset val="128"/>
    </font>
    <font>
      <b/>
      <sz val="14"/>
      <color theme="1"/>
      <name val="ＭＳ ゴシック"/>
      <family val="3"/>
      <charset val="128"/>
    </font>
    <font>
      <sz val="10"/>
      <name val="ＭＳ ゴシック"/>
      <family val="3"/>
      <charset val="128"/>
    </font>
    <font>
      <b/>
      <sz val="16"/>
      <color theme="1"/>
      <name val="ＭＳ ゴシック"/>
      <family val="3"/>
      <charset val="128"/>
    </font>
    <font>
      <b/>
      <sz val="12"/>
      <color theme="1"/>
      <name val="ＭＳ ゴシック"/>
      <family val="3"/>
      <charset val="128"/>
    </font>
    <font>
      <sz val="11"/>
      <name val="ＭＳ ゴシック"/>
      <family val="3"/>
      <charset val="128"/>
    </font>
    <font>
      <u/>
      <sz val="10"/>
      <color theme="1"/>
      <name val="ＭＳ ゴシック"/>
      <family val="3"/>
      <charset val="128"/>
    </font>
    <font>
      <sz val="10"/>
      <color rgb="FFFF0000"/>
      <name val="ＭＳ ゴシック"/>
      <family val="3"/>
      <charset val="128"/>
    </font>
    <font>
      <b/>
      <sz val="9"/>
      <color indexed="81"/>
      <name val="MS P ゴシック"/>
      <family val="3"/>
      <charset val="128"/>
    </font>
    <font>
      <b/>
      <sz val="12"/>
      <name val="ＭＳ ゴシック"/>
      <family val="3"/>
      <charset val="128"/>
    </font>
    <font>
      <sz val="12"/>
      <color rgb="FFFF0000"/>
      <name val="ＭＳ ゴシック"/>
      <family val="3"/>
      <charset val="128"/>
    </font>
    <font>
      <b/>
      <sz val="16"/>
      <name val="ＭＳ ゴシック"/>
      <family val="3"/>
      <charset val="128"/>
    </font>
    <font>
      <b/>
      <sz val="14"/>
      <name val="ＭＳ ゴシック"/>
      <family val="3"/>
      <charset val="128"/>
    </font>
    <font>
      <sz val="12"/>
      <name val="ＭＳ ゴシック"/>
      <family val="3"/>
      <charset val="128"/>
    </font>
    <font>
      <sz val="8"/>
      <color theme="1" tint="0.499984740745262"/>
      <name val="ＭＳ ゴシック"/>
      <family val="3"/>
      <charset val="128"/>
    </font>
    <font>
      <sz val="8"/>
      <name val="ＭＳ ゴシック"/>
      <family val="3"/>
      <charset val="128"/>
    </font>
    <font>
      <sz val="9"/>
      <name val="ＭＳ ゴシック"/>
      <family val="3"/>
      <charset val="128"/>
    </font>
  </fonts>
  <fills count="8">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24994659260841701"/>
        <bgColor indexed="64"/>
      </patternFill>
    </fill>
    <fill>
      <patternFill patternType="solid">
        <fgColor theme="0" tint="-0.249977111117893"/>
        <bgColor indexed="64"/>
      </patternFill>
    </fill>
  </fills>
  <borders count="6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bottom/>
      <diagonal/>
    </border>
    <border>
      <left style="hair">
        <color indexed="64"/>
      </left>
      <right/>
      <top/>
      <bottom/>
      <diagonal/>
    </border>
    <border>
      <left/>
      <right/>
      <top style="hair">
        <color indexed="64"/>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hair">
        <color indexed="64"/>
      </bottom>
      <diagonal/>
    </border>
    <border>
      <left style="thin">
        <color indexed="64"/>
      </left>
      <right style="hair">
        <color indexed="64"/>
      </right>
      <top/>
      <bottom style="thin">
        <color indexed="64"/>
      </bottom>
      <diagonal/>
    </border>
    <border>
      <left style="hair">
        <color auto="1"/>
      </left>
      <right style="thin">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hair">
        <color auto="1"/>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hair">
        <color auto="1"/>
      </bottom>
      <diagonal/>
    </border>
    <border>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hair">
        <color auto="1"/>
      </left>
      <right style="hair">
        <color auto="1"/>
      </right>
      <top/>
      <bottom style="hair">
        <color auto="1"/>
      </bottom>
      <diagonal/>
    </border>
    <border>
      <left style="hair">
        <color indexed="64"/>
      </left>
      <right/>
      <top/>
      <bottom style="hair">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hair">
        <color auto="1"/>
      </left>
      <right style="thin">
        <color auto="1"/>
      </right>
      <top/>
      <bottom style="thin">
        <color auto="1"/>
      </bottom>
      <diagonal/>
    </border>
    <border>
      <left style="hair">
        <color auto="1"/>
      </left>
      <right style="thin">
        <color auto="1"/>
      </right>
      <top/>
      <bottom style="hair">
        <color auto="1"/>
      </bottom>
      <diagonal/>
    </border>
    <border>
      <left/>
      <right/>
      <top/>
      <bottom style="double">
        <color indexed="64"/>
      </bottom>
      <diagonal/>
    </border>
    <border>
      <left style="thin">
        <color indexed="64"/>
      </left>
      <right/>
      <top/>
      <bottom style="double">
        <color indexed="64"/>
      </bottom>
      <diagonal/>
    </border>
    <border>
      <left style="thin">
        <color indexed="64"/>
      </left>
      <right style="hair">
        <color indexed="64"/>
      </right>
      <top/>
      <bottom style="hair">
        <color indexed="64"/>
      </bottom>
      <diagonal/>
    </border>
    <border>
      <left/>
      <right style="hair">
        <color indexed="64"/>
      </right>
      <top style="thin">
        <color indexed="64"/>
      </top>
      <bottom/>
      <diagonal/>
    </border>
    <border>
      <left style="hair">
        <color indexed="64"/>
      </left>
      <right/>
      <top style="hair">
        <color indexed="64"/>
      </top>
      <bottom/>
      <diagonal/>
    </border>
    <border>
      <left/>
      <right style="hair">
        <color auto="1"/>
      </right>
      <top style="hair">
        <color auto="1"/>
      </top>
      <bottom/>
      <diagonal/>
    </border>
    <border>
      <left/>
      <right/>
      <top/>
      <bottom style="hair">
        <color auto="1"/>
      </bottom>
      <diagonal/>
    </border>
    <border>
      <left/>
      <right style="hair">
        <color auto="1"/>
      </right>
      <top/>
      <bottom style="hair">
        <color auto="1"/>
      </bottom>
      <diagonal/>
    </border>
    <border>
      <left style="thin">
        <color indexed="64"/>
      </left>
      <right/>
      <top style="hair">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xf numFmtId="38" fontId="5" fillId="0" borderId="0" applyFont="0" applyFill="0" applyBorder="0" applyAlignment="0" applyProtection="0">
      <alignment vertical="center"/>
    </xf>
    <xf numFmtId="0" fontId="6" fillId="0" borderId="0"/>
    <xf numFmtId="0" fontId="5" fillId="0" borderId="0"/>
    <xf numFmtId="38" fontId="5" fillId="0" borderId="0" applyFont="0" applyFill="0" applyBorder="0" applyAlignment="0" applyProtection="0">
      <alignment vertical="center"/>
    </xf>
    <xf numFmtId="0" fontId="1" fillId="0" borderId="0">
      <alignment vertical="center"/>
    </xf>
    <xf numFmtId="0" fontId="8" fillId="0" borderId="0">
      <alignment vertical="center"/>
    </xf>
    <xf numFmtId="38" fontId="8" fillId="0" borderId="0" applyFont="0" applyFill="0" applyBorder="0" applyAlignment="0" applyProtection="0">
      <alignment vertical="center"/>
    </xf>
  </cellStyleXfs>
  <cellXfs count="406">
    <xf numFmtId="0" fontId="0" fillId="0" borderId="0" xfId="0"/>
    <xf numFmtId="0" fontId="4" fillId="0" borderId="0" xfId="0" applyFont="1" applyAlignment="1">
      <alignment horizontal="center" vertical="center"/>
    </xf>
    <xf numFmtId="0" fontId="4" fillId="0" borderId="0" xfId="0" applyFont="1" applyAlignment="1">
      <alignment vertical="center"/>
    </xf>
    <xf numFmtId="0" fontId="4" fillId="0" borderId="0" xfId="0" applyFont="1" applyBorder="1" applyAlignment="1">
      <alignment vertical="center"/>
    </xf>
    <xf numFmtId="0" fontId="12" fillId="0" borderId="0" xfId="0" applyFont="1" applyAlignment="1">
      <alignment vertical="center"/>
    </xf>
    <xf numFmtId="0" fontId="12" fillId="0" borderId="0" xfId="0" applyFont="1" applyFill="1" applyAlignment="1">
      <alignment vertical="center"/>
    </xf>
    <xf numFmtId="0" fontId="10" fillId="0" borderId="0" xfId="0" applyFont="1" applyFill="1" applyBorder="1" applyAlignment="1">
      <alignment vertical="center"/>
    </xf>
    <xf numFmtId="0" fontId="15" fillId="0" borderId="0" xfId="0" applyFont="1" applyAlignment="1">
      <alignment vertical="center"/>
    </xf>
    <xf numFmtId="0" fontId="12" fillId="0" borderId="0" xfId="0" applyFont="1" applyAlignment="1">
      <alignment wrapText="1"/>
    </xf>
    <xf numFmtId="0" fontId="9" fillId="0" borderId="0" xfId="0" applyFont="1" applyAlignment="1">
      <alignment vertical="center"/>
    </xf>
    <xf numFmtId="0" fontId="11" fillId="0" borderId="0" xfId="0" applyFont="1" applyAlignment="1">
      <alignment vertical="center"/>
    </xf>
    <xf numFmtId="0" fontId="9" fillId="0" borderId="0" xfId="0" applyFont="1"/>
    <xf numFmtId="0" fontId="10" fillId="0" borderId="0" xfId="0" applyFont="1" applyAlignment="1">
      <alignment vertical="top"/>
    </xf>
    <xf numFmtId="49" fontId="10" fillId="0" borderId="0" xfId="0" applyNumberFormat="1" applyFont="1" applyAlignment="1">
      <alignment vertical="top"/>
    </xf>
    <xf numFmtId="0" fontId="11" fillId="0" borderId="0" xfId="0" applyFont="1" applyAlignment="1">
      <alignment vertical="top"/>
    </xf>
    <xf numFmtId="0" fontId="4" fillId="0" borderId="0" xfId="0" applyFont="1" applyAlignment="1">
      <alignment vertical="top"/>
    </xf>
    <xf numFmtId="0" fontId="12" fillId="0" borderId="0" xfId="0" applyFont="1" applyBorder="1" applyAlignment="1">
      <alignment vertical="center"/>
    </xf>
    <xf numFmtId="0" fontId="12" fillId="0" borderId="0" xfId="0" applyFont="1" applyFill="1" applyBorder="1" applyAlignment="1">
      <alignment vertical="center"/>
    </xf>
    <xf numFmtId="0" fontId="12" fillId="0" borderId="0" xfId="0" applyFont="1" applyFill="1" applyBorder="1" applyAlignment="1">
      <alignment vertical="center" wrapText="1"/>
    </xf>
    <xf numFmtId="0" fontId="12" fillId="0" borderId="0" xfId="0" applyFont="1" applyBorder="1" applyAlignment="1">
      <alignment horizontal="left" vertical="center"/>
    </xf>
    <xf numFmtId="0" fontId="12" fillId="0" borderId="10" xfId="0" applyFont="1" applyBorder="1" applyAlignment="1">
      <alignment vertical="center"/>
    </xf>
    <xf numFmtId="0" fontId="10" fillId="0" borderId="0" xfId="0" applyFont="1" applyFill="1"/>
    <xf numFmtId="0" fontId="10" fillId="0" borderId="0" xfId="0" applyFont="1" applyFill="1" applyAlignment="1">
      <alignment horizontal="left" vertical="top"/>
    </xf>
    <xf numFmtId="0" fontId="10" fillId="0" borderId="0" xfId="0" applyFont="1"/>
    <xf numFmtId="0" fontId="10" fillId="0" borderId="0" xfId="0" applyFont="1" applyAlignment="1">
      <alignment vertical="center"/>
    </xf>
    <xf numFmtId="0" fontId="9" fillId="0" borderId="4" xfId="0" applyFont="1" applyBorder="1" applyAlignment="1">
      <alignment horizontal="center" vertical="center" shrinkToFit="1"/>
    </xf>
    <xf numFmtId="0" fontId="17" fillId="0" borderId="0" xfId="0" applyFont="1" applyAlignment="1">
      <alignment vertical="center"/>
    </xf>
    <xf numFmtId="0" fontId="13" fillId="0" borderId="0" xfId="0" applyFont="1" applyAlignment="1">
      <alignment vertical="center"/>
    </xf>
    <xf numFmtId="0" fontId="4" fillId="0" borderId="0" xfId="0" applyFont="1" applyBorder="1" applyAlignment="1"/>
    <xf numFmtId="0" fontId="9" fillId="0" borderId="0" xfId="0" applyFont="1" applyBorder="1" applyAlignment="1">
      <alignment vertical="center"/>
    </xf>
    <xf numFmtId="0" fontId="12" fillId="0" borderId="0" xfId="0" applyFont="1" applyBorder="1" applyAlignment="1"/>
    <xf numFmtId="0" fontId="12" fillId="0" borderId="22" xfId="0" applyFont="1" applyBorder="1" applyAlignment="1">
      <alignment vertical="center"/>
    </xf>
    <xf numFmtId="0" fontId="12" fillId="0" borderId="59" xfId="0" applyFont="1" applyBorder="1" applyAlignment="1">
      <alignment vertical="center"/>
    </xf>
    <xf numFmtId="0" fontId="12" fillId="0" borderId="60" xfId="0" applyFont="1" applyBorder="1" applyAlignment="1">
      <alignment vertical="center"/>
    </xf>
    <xf numFmtId="0" fontId="9" fillId="0" borderId="23" xfId="0" applyFont="1" applyBorder="1" applyAlignment="1">
      <alignment vertical="center"/>
    </xf>
    <xf numFmtId="0" fontId="9" fillId="0" borderId="44" xfId="0" applyFont="1" applyBorder="1" applyAlignment="1">
      <alignment vertical="center"/>
    </xf>
    <xf numFmtId="0" fontId="12" fillId="0" borderId="2" xfId="0" applyFont="1" applyFill="1" applyBorder="1" applyAlignment="1">
      <alignment horizontal="left" vertical="center"/>
    </xf>
    <xf numFmtId="0" fontId="10" fillId="0" borderId="0" xfId="0" applyFont="1" applyFill="1" applyBorder="1" applyAlignment="1">
      <alignment horizontal="left" vertical="top"/>
    </xf>
    <xf numFmtId="0" fontId="12" fillId="0" borderId="62" xfId="0" applyFont="1" applyFill="1" applyBorder="1" applyAlignment="1" applyProtection="1">
      <alignment horizontal="left" vertical="center"/>
      <protection locked="0"/>
    </xf>
    <xf numFmtId="0" fontId="12" fillId="0" borderId="2" xfId="0" applyFont="1" applyFill="1" applyBorder="1" applyAlignment="1" applyProtection="1">
      <alignment horizontal="left" vertical="center"/>
      <protection locked="0"/>
    </xf>
    <xf numFmtId="0" fontId="12" fillId="0" borderId="0" xfId="0" applyFont="1" applyFill="1" applyAlignment="1" applyProtection="1">
      <alignment vertical="center"/>
    </xf>
    <xf numFmtId="0" fontId="4" fillId="0" borderId="0" xfId="0" applyFont="1" applyAlignment="1" applyProtection="1">
      <alignment vertical="center"/>
    </xf>
    <xf numFmtId="0" fontId="4" fillId="0" borderId="0" xfId="0" applyFont="1" applyAlignment="1" applyProtection="1">
      <alignment horizontal="right" vertical="center"/>
    </xf>
    <xf numFmtId="0" fontId="4" fillId="0" borderId="0" xfId="0" applyFont="1" applyAlignment="1" applyProtection="1">
      <alignment horizontal="center" vertical="center"/>
    </xf>
    <xf numFmtId="0" fontId="9" fillId="0" borderId="0" xfId="0" applyFont="1" applyBorder="1" applyAlignment="1" applyProtection="1">
      <alignment horizontal="center" vertical="center"/>
    </xf>
    <xf numFmtId="0" fontId="9" fillId="0" borderId="15" xfId="0" applyFont="1" applyBorder="1" applyAlignment="1" applyProtection="1">
      <alignment vertical="center"/>
    </xf>
    <xf numFmtId="0" fontId="12" fillId="0" borderId="15" xfId="0" applyFont="1" applyBorder="1" applyAlignment="1" applyProtection="1">
      <alignment vertical="center"/>
    </xf>
    <xf numFmtId="0" fontId="12" fillId="0" borderId="0" xfId="0" applyFont="1" applyAlignment="1" applyProtection="1">
      <alignment vertical="center" shrinkToFit="1"/>
    </xf>
    <xf numFmtId="0" fontId="12" fillId="0" borderId="0" xfId="0" applyFont="1" applyAlignment="1" applyProtection="1">
      <alignment horizontal="right" vertical="center"/>
    </xf>
    <xf numFmtId="0" fontId="12" fillId="0" borderId="0" xfId="0" applyFont="1" applyAlignment="1" applyProtection="1">
      <alignment vertical="center"/>
    </xf>
    <xf numFmtId="0" fontId="12" fillId="0" borderId="0" xfId="0" applyFont="1" applyAlignment="1" applyProtection="1">
      <alignment horizontal="left" vertical="center" shrinkToFit="1"/>
    </xf>
    <xf numFmtId="0" fontId="12" fillId="0" borderId="5" xfId="0" applyFont="1" applyBorder="1" applyAlignment="1" applyProtection="1">
      <alignment vertical="center"/>
    </xf>
    <xf numFmtId="0" fontId="12" fillId="0" borderId="4" xfId="0" applyFont="1" applyBorder="1" applyAlignment="1" applyProtection="1">
      <alignment vertical="center"/>
    </xf>
    <xf numFmtId="0" fontId="12" fillId="0" borderId="10" xfId="0" applyFont="1" applyBorder="1" applyAlignment="1" applyProtection="1">
      <alignment vertical="center"/>
    </xf>
    <xf numFmtId="0" fontId="12" fillId="0" borderId="0" xfId="0" applyFont="1" applyBorder="1" applyAlignment="1" applyProtection="1">
      <alignment vertical="center"/>
    </xf>
    <xf numFmtId="0" fontId="12" fillId="0" borderId="11" xfId="0" applyFont="1" applyBorder="1" applyAlignment="1" applyProtection="1">
      <alignment horizontal="center" vertical="center"/>
    </xf>
    <xf numFmtId="176" fontId="12" fillId="0" borderId="15" xfId="0" applyNumberFormat="1" applyFont="1" applyFill="1" applyBorder="1" applyAlignment="1" applyProtection="1">
      <alignment vertical="center"/>
    </xf>
    <xf numFmtId="0" fontId="12" fillId="0" borderId="16" xfId="0" applyFont="1" applyBorder="1" applyAlignment="1" applyProtection="1">
      <alignment vertical="center"/>
    </xf>
    <xf numFmtId="0" fontId="12" fillId="0" borderId="16" xfId="0" applyFont="1" applyBorder="1" applyAlignment="1" applyProtection="1">
      <alignment horizontal="center" vertical="center"/>
    </xf>
    <xf numFmtId="38" fontId="12" fillId="0" borderId="0" xfId="0" applyNumberFormat="1" applyFont="1" applyAlignment="1" applyProtection="1">
      <alignment vertical="center"/>
    </xf>
    <xf numFmtId="0" fontId="15" fillId="0" borderId="0" xfId="0" applyFont="1" applyAlignment="1" applyProtection="1">
      <alignment vertical="center"/>
    </xf>
    <xf numFmtId="0" fontId="13" fillId="0" borderId="0" xfId="0" applyFont="1" applyFill="1" applyAlignment="1" applyProtection="1">
      <alignment vertical="center"/>
    </xf>
    <xf numFmtId="0" fontId="13" fillId="0" borderId="4" xfId="0" applyFont="1" applyBorder="1" applyAlignment="1" applyProtection="1">
      <alignment horizontal="center" vertical="center"/>
    </xf>
    <xf numFmtId="0" fontId="13" fillId="0" borderId="0" xfId="0" applyFont="1" applyBorder="1" applyAlignment="1" applyProtection="1">
      <alignment horizontal="left" vertical="center" shrinkToFit="1"/>
    </xf>
    <xf numFmtId="0" fontId="13" fillId="0" borderId="0" xfId="0" applyFont="1" applyBorder="1" applyAlignment="1" applyProtection="1">
      <alignment horizontal="center" vertical="center"/>
    </xf>
    <xf numFmtId="0" fontId="13" fillId="0" borderId="0" xfId="0" applyFont="1" applyBorder="1" applyAlignment="1" applyProtection="1">
      <alignment vertical="center"/>
    </xf>
    <xf numFmtId="176" fontId="13" fillId="0" borderId="0" xfId="0" applyNumberFormat="1" applyFont="1" applyBorder="1" applyAlignment="1" applyProtection="1">
      <alignment horizontal="right" vertical="center"/>
    </xf>
    <xf numFmtId="0" fontId="13" fillId="0" borderId="0" xfId="0" applyFont="1" applyBorder="1" applyAlignment="1" applyProtection="1">
      <alignment horizontal="center" vertical="center" shrinkToFit="1"/>
    </xf>
    <xf numFmtId="38" fontId="13" fillId="0" borderId="0" xfId="1" applyFont="1" applyBorder="1" applyAlignment="1" applyProtection="1">
      <alignment horizontal="center" vertical="center" shrinkToFit="1"/>
    </xf>
    <xf numFmtId="0" fontId="13" fillId="0" borderId="0" xfId="0" applyFont="1" applyAlignment="1" applyProtection="1">
      <alignment horizontal="right" vertical="center"/>
    </xf>
    <xf numFmtId="0" fontId="13" fillId="0" borderId="0" xfId="0" applyFont="1" applyAlignment="1" applyProtection="1">
      <alignment vertical="center"/>
    </xf>
    <xf numFmtId="38" fontId="17" fillId="0" borderId="0" xfId="1" applyFont="1" applyBorder="1" applyAlignment="1" applyProtection="1">
      <alignment horizontal="center" vertical="center"/>
    </xf>
    <xf numFmtId="0" fontId="18" fillId="0" borderId="0" xfId="0" applyFont="1" applyFill="1" applyBorder="1" applyAlignment="1" applyProtection="1">
      <alignment horizontal="left" vertical="center"/>
    </xf>
    <xf numFmtId="0" fontId="18" fillId="0" borderId="0" xfId="0" applyFont="1" applyFill="1" applyBorder="1" applyAlignment="1" applyProtection="1">
      <alignment horizontal="center" vertical="center"/>
    </xf>
    <xf numFmtId="0" fontId="18" fillId="0" borderId="0" xfId="0" applyFont="1" applyFill="1" applyBorder="1" applyAlignment="1" applyProtection="1">
      <alignment vertical="center"/>
    </xf>
    <xf numFmtId="0" fontId="18" fillId="0" borderId="0" xfId="0" applyFont="1" applyFill="1" applyBorder="1" applyAlignment="1" applyProtection="1">
      <alignment vertical="center" wrapText="1"/>
    </xf>
    <xf numFmtId="0" fontId="18" fillId="0" borderId="0" xfId="0" applyFont="1" applyBorder="1" applyAlignment="1" applyProtection="1">
      <alignment vertical="center"/>
    </xf>
    <xf numFmtId="0" fontId="9" fillId="0" borderId="0" xfId="0" applyFont="1" applyFill="1" applyAlignment="1" applyProtection="1">
      <alignment horizontal="left" vertical="center"/>
    </xf>
    <xf numFmtId="0" fontId="9" fillId="0" borderId="0" xfId="0" applyFont="1" applyFill="1" applyBorder="1" applyAlignment="1" applyProtection="1">
      <alignment horizontal="center" vertical="center"/>
    </xf>
    <xf numFmtId="0" fontId="9" fillId="0" borderId="0" xfId="0" applyFont="1" applyFill="1" applyBorder="1" applyAlignment="1" applyProtection="1">
      <alignment vertical="center"/>
    </xf>
    <xf numFmtId="0" fontId="9" fillId="0" borderId="0" xfId="0" applyFont="1" applyFill="1" applyBorder="1" applyAlignment="1" applyProtection="1">
      <alignment vertical="center" wrapText="1"/>
    </xf>
    <xf numFmtId="0" fontId="9" fillId="0" borderId="0" xfId="0" applyFont="1" applyAlignment="1" applyProtection="1">
      <alignment vertical="center"/>
    </xf>
    <xf numFmtId="0" fontId="9" fillId="0" borderId="0" xfId="0" applyFont="1" applyFill="1" applyBorder="1" applyAlignment="1" applyProtection="1">
      <alignment horizontal="left" vertical="center"/>
    </xf>
    <xf numFmtId="0" fontId="9" fillId="0" borderId="0" xfId="0" applyFont="1" applyBorder="1" applyAlignment="1" applyProtection="1">
      <alignment vertical="center"/>
    </xf>
    <xf numFmtId="0" fontId="12" fillId="0" borderId="11" xfId="0" applyFont="1" applyBorder="1" applyAlignment="1" applyProtection="1">
      <alignment horizontal="center" vertical="center"/>
    </xf>
    <xf numFmtId="0" fontId="12" fillId="0" borderId="16" xfId="0" applyFont="1" applyBorder="1" applyAlignment="1" applyProtection="1">
      <alignment horizontal="center" vertical="center"/>
    </xf>
    <xf numFmtId="0" fontId="4" fillId="0" borderId="0" xfId="0" applyFont="1" applyAlignment="1" applyProtection="1">
      <alignment horizontal="center" vertical="center"/>
    </xf>
    <xf numFmtId="177" fontId="4" fillId="0" borderId="0" xfId="0" applyNumberFormat="1" applyFont="1" applyAlignment="1" applyProtection="1">
      <alignment horizontal="center" vertical="center"/>
    </xf>
    <xf numFmtId="0" fontId="23" fillId="0" borderId="0" xfId="0" applyFont="1" applyAlignment="1" applyProtection="1">
      <alignment vertical="center"/>
    </xf>
    <xf numFmtId="0" fontId="25" fillId="0" borderId="0" xfId="0" applyFont="1" applyAlignment="1" applyProtection="1">
      <alignment vertical="center"/>
    </xf>
    <xf numFmtId="0" fontId="26" fillId="0" borderId="0" xfId="0" applyFont="1" applyAlignment="1" applyProtection="1">
      <alignment vertical="center"/>
    </xf>
    <xf numFmtId="0" fontId="15" fillId="0" borderId="0" xfId="0" applyFont="1" applyFill="1" applyAlignment="1" applyProtection="1">
      <alignment vertical="center"/>
    </xf>
    <xf numFmtId="0" fontId="15" fillId="0" borderId="0" xfId="0" applyFont="1" applyBorder="1" applyAlignment="1" applyProtection="1">
      <alignment vertical="center"/>
    </xf>
    <xf numFmtId="0" fontId="15" fillId="0" borderId="0" xfId="0" applyFont="1" applyFill="1" applyBorder="1" applyAlignment="1" applyProtection="1">
      <alignment vertical="center"/>
    </xf>
    <xf numFmtId="0" fontId="15" fillId="0" borderId="0" xfId="0" applyFont="1" applyFill="1" applyBorder="1" applyAlignment="1" applyProtection="1">
      <alignment vertical="center"/>
      <protection locked="0"/>
    </xf>
    <xf numFmtId="0" fontId="26" fillId="0" borderId="0" xfId="0" applyFont="1" applyAlignment="1" applyProtection="1">
      <alignment horizontal="right" vertical="center"/>
    </xf>
    <xf numFmtId="0" fontId="25" fillId="0" borderId="0" xfId="0" applyFont="1" applyAlignment="1" applyProtection="1">
      <alignment horizontal="center" vertical="center"/>
    </xf>
    <xf numFmtId="0" fontId="25" fillId="0" borderId="0" xfId="0" applyFont="1" applyAlignment="1" applyProtection="1">
      <alignment horizontal="center" vertical="center" shrinkToFit="1"/>
    </xf>
    <xf numFmtId="0" fontId="26" fillId="0" borderId="0" xfId="0" applyFont="1" applyAlignment="1">
      <alignment vertical="center"/>
    </xf>
    <xf numFmtId="0" fontId="26" fillId="0" borderId="0" xfId="0" applyFont="1" applyAlignment="1" applyProtection="1">
      <alignment horizontal="center" vertical="center" shrinkToFit="1"/>
    </xf>
    <xf numFmtId="0" fontId="26" fillId="0" borderId="0" xfId="0" applyFont="1" applyAlignment="1" applyProtection="1">
      <alignment horizontal="center" vertical="center"/>
    </xf>
    <xf numFmtId="3" fontId="15" fillId="0" borderId="0" xfId="0" applyNumberFormat="1" applyFont="1" applyFill="1" applyBorder="1" applyAlignment="1" applyProtection="1">
      <alignment vertical="center"/>
      <protection locked="0"/>
    </xf>
    <xf numFmtId="0" fontId="15" fillId="0" borderId="0" xfId="0" applyFont="1" applyBorder="1" applyAlignment="1" applyProtection="1">
      <alignment horizontal="center" vertical="center"/>
    </xf>
    <xf numFmtId="0" fontId="15" fillId="0" borderId="0" xfId="0" applyFont="1" applyFill="1" applyBorder="1" applyAlignment="1" applyProtection="1">
      <alignment horizontal="center" vertical="center"/>
    </xf>
    <xf numFmtId="3" fontId="15" fillId="0" borderId="0" xfId="0" applyNumberFormat="1" applyFont="1" applyFill="1" applyBorder="1" applyAlignment="1" applyProtection="1">
      <alignment horizontal="right" vertical="center"/>
      <protection locked="0"/>
    </xf>
    <xf numFmtId="177" fontId="26" fillId="0" borderId="0" xfId="0" applyNumberFormat="1" applyFont="1" applyAlignment="1" applyProtection="1">
      <alignment horizontal="center" vertical="center"/>
    </xf>
    <xf numFmtId="0" fontId="25" fillId="0" borderId="0" xfId="0" applyFont="1" applyAlignment="1" applyProtection="1">
      <alignment horizontal="center" vertical="center"/>
    </xf>
    <xf numFmtId="0" fontId="25" fillId="0" borderId="0" xfId="0" applyFont="1" applyAlignment="1" applyProtection="1">
      <alignment horizontal="center" vertical="center" shrinkToFit="1"/>
    </xf>
    <xf numFmtId="0" fontId="27" fillId="0" borderId="0" xfId="0" applyFont="1" applyAlignment="1">
      <alignment horizontal="center" vertical="center"/>
    </xf>
    <xf numFmtId="0" fontId="12" fillId="7" borderId="7" xfId="0" applyFont="1" applyFill="1" applyBorder="1" applyAlignment="1">
      <alignment horizontal="center" vertical="center"/>
    </xf>
    <xf numFmtId="0" fontId="12" fillId="7" borderId="8" xfId="0" applyFont="1" applyFill="1" applyBorder="1" applyAlignment="1">
      <alignment horizontal="center" vertical="center"/>
    </xf>
    <xf numFmtId="0" fontId="12" fillId="7" borderId="28" xfId="0" applyFont="1" applyFill="1" applyBorder="1" applyAlignment="1">
      <alignment horizontal="center" vertical="center"/>
    </xf>
    <xf numFmtId="0" fontId="12" fillId="7" borderId="21" xfId="0" applyFont="1" applyFill="1" applyBorder="1" applyAlignment="1">
      <alignment horizontal="center" vertical="center" shrinkToFit="1"/>
    </xf>
    <xf numFmtId="0" fontId="12" fillId="7" borderId="37" xfId="0" applyFont="1" applyFill="1" applyBorder="1" applyAlignment="1">
      <alignment horizontal="center" vertical="center" shrinkToFit="1"/>
    </xf>
    <xf numFmtId="0" fontId="12" fillId="0" borderId="61" xfId="0" applyFont="1" applyFill="1" applyBorder="1" applyAlignment="1" applyProtection="1">
      <alignment horizontal="center" vertical="center"/>
      <protection locked="0"/>
    </xf>
    <xf numFmtId="0" fontId="12" fillId="0" borderId="24" xfId="0" applyFont="1" applyFill="1" applyBorder="1" applyAlignment="1" applyProtection="1">
      <alignment horizontal="center" vertical="center"/>
      <protection locked="0"/>
    </xf>
    <xf numFmtId="0" fontId="12" fillId="0" borderId="24" xfId="0" applyFont="1" applyFill="1" applyBorder="1" applyAlignment="1">
      <alignment horizontal="center" vertical="center" shrinkToFit="1"/>
    </xf>
    <xf numFmtId="0" fontId="12" fillId="0" borderId="29" xfId="0" applyFont="1" applyFill="1" applyBorder="1" applyAlignment="1">
      <alignment horizontal="center" vertical="center" shrinkToFit="1"/>
    </xf>
    <xf numFmtId="0" fontId="12" fillId="0" borderId="4" xfId="0" applyFont="1" applyFill="1" applyBorder="1" applyAlignment="1">
      <alignment horizontal="left" vertical="top" wrapText="1"/>
    </xf>
    <xf numFmtId="0" fontId="12" fillId="0" borderId="35" xfId="0" applyFont="1" applyFill="1" applyBorder="1" applyAlignment="1" applyProtection="1">
      <alignment horizontal="center" vertical="center" shrinkToFit="1"/>
      <protection locked="0"/>
    </xf>
    <xf numFmtId="0" fontId="12" fillId="0" borderId="34" xfId="0" applyFont="1" applyFill="1" applyBorder="1" applyAlignment="1" applyProtection="1">
      <alignment horizontal="center" vertical="center" shrinkToFit="1"/>
      <protection locked="0"/>
    </xf>
    <xf numFmtId="0" fontId="12" fillId="0" borderId="64" xfId="0" applyFont="1" applyFill="1" applyBorder="1" applyAlignment="1" applyProtection="1">
      <alignment horizontal="center" vertical="center"/>
      <protection locked="0"/>
    </xf>
    <xf numFmtId="0" fontId="12" fillId="0" borderId="62" xfId="0" applyFont="1" applyFill="1" applyBorder="1" applyAlignment="1" applyProtection="1">
      <alignment horizontal="center" vertical="center"/>
      <protection locked="0"/>
    </xf>
    <xf numFmtId="0" fontId="12" fillId="0" borderId="65" xfId="0" applyFont="1" applyFill="1" applyBorder="1" applyAlignment="1" applyProtection="1">
      <alignment horizontal="center" vertical="center"/>
      <protection locked="0"/>
    </xf>
    <xf numFmtId="0" fontId="12" fillId="0" borderId="30" xfId="0" applyFont="1" applyBorder="1" applyAlignment="1" applyProtection="1">
      <alignment horizontal="left" vertical="center"/>
      <protection locked="0"/>
    </xf>
    <xf numFmtId="0" fontId="12" fillId="0" borderId="8" xfId="0" applyFont="1" applyBorder="1" applyAlignment="1" applyProtection="1">
      <alignment horizontal="left" vertical="center"/>
      <protection locked="0"/>
    </xf>
    <xf numFmtId="0" fontId="12" fillId="0" borderId="9" xfId="0" applyFont="1" applyBorder="1" applyAlignment="1" applyProtection="1">
      <alignment horizontal="left" vertical="center"/>
      <protection locked="0"/>
    </xf>
    <xf numFmtId="0" fontId="14" fillId="4" borderId="1" xfId="0" applyFont="1" applyFill="1" applyBorder="1" applyAlignment="1">
      <alignment horizontal="center" vertical="center" shrinkToFit="1"/>
    </xf>
    <xf numFmtId="0" fontId="14" fillId="4" borderId="2" xfId="0" applyFont="1" applyFill="1" applyBorder="1" applyAlignment="1">
      <alignment horizontal="center" vertical="center" shrinkToFit="1"/>
    </xf>
    <xf numFmtId="0" fontId="14" fillId="4" borderId="3" xfId="0" applyFont="1" applyFill="1" applyBorder="1" applyAlignment="1">
      <alignment horizontal="center" vertical="center" shrinkToFit="1"/>
    </xf>
    <xf numFmtId="0" fontId="12" fillId="5" borderId="15" xfId="0" applyFont="1" applyFill="1" applyBorder="1" applyAlignment="1" applyProtection="1">
      <alignment horizontal="center" vertical="center"/>
      <protection locked="0"/>
    </xf>
    <xf numFmtId="0" fontId="4" fillId="0" borderId="0" xfId="0" applyFont="1" applyAlignment="1">
      <alignment horizontal="center" vertical="center"/>
    </xf>
    <xf numFmtId="0" fontId="12" fillId="0" borderId="15" xfId="0" applyFont="1" applyBorder="1" applyAlignment="1">
      <alignment horizontal="center" vertical="center"/>
    </xf>
    <xf numFmtId="0" fontId="16" fillId="0" borderId="0" xfId="0" applyFont="1" applyAlignment="1">
      <alignment horizontal="center" vertical="center"/>
    </xf>
    <xf numFmtId="0" fontId="12" fillId="0" borderId="0" xfId="0" applyFont="1" applyAlignment="1">
      <alignment horizontal="center" wrapText="1" shrinkToFit="1"/>
    </xf>
    <xf numFmtId="0" fontId="12" fillId="7" borderId="14" xfId="0" applyFont="1" applyFill="1" applyBorder="1" applyAlignment="1">
      <alignment horizontal="center" vertical="center" wrapText="1"/>
    </xf>
    <xf numFmtId="0" fontId="12" fillId="7" borderId="15" xfId="0" applyFont="1" applyFill="1" applyBorder="1" applyAlignment="1">
      <alignment horizontal="center" vertical="center" wrapText="1"/>
    </xf>
    <xf numFmtId="0" fontId="12" fillId="0" borderId="19" xfId="0" applyFont="1" applyFill="1" applyBorder="1" applyAlignment="1" applyProtection="1">
      <alignment horizontal="center" vertical="center" shrinkToFit="1"/>
      <protection locked="0"/>
    </xf>
    <xf numFmtId="0" fontId="12" fillId="0" borderId="15" xfId="0" applyFont="1" applyFill="1" applyBorder="1" applyAlignment="1" applyProtection="1">
      <alignment horizontal="center" vertical="center" shrinkToFit="1"/>
      <protection locked="0"/>
    </xf>
    <xf numFmtId="0" fontId="12" fillId="0" borderId="16" xfId="0" applyFont="1" applyFill="1" applyBorder="1" applyAlignment="1" applyProtection="1">
      <alignment horizontal="center" vertical="center" shrinkToFit="1"/>
      <protection locked="0"/>
    </xf>
    <xf numFmtId="0" fontId="12" fillId="7" borderId="1"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0" borderId="2" xfId="0" applyFont="1" applyFill="1" applyBorder="1" applyAlignment="1">
      <alignment horizontal="center" vertical="center"/>
    </xf>
    <xf numFmtId="0" fontId="12" fillId="7" borderId="62" xfId="0" applyFont="1" applyFill="1" applyBorder="1" applyAlignment="1">
      <alignment horizontal="center" vertical="center"/>
    </xf>
    <xf numFmtId="0" fontId="12" fillId="7" borderId="2" xfId="0" applyFont="1" applyFill="1" applyBorder="1" applyAlignment="1">
      <alignment horizontal="center" vertical="center"/>
    </xf>
    <xf numFmtId="0" fontId="12" fillId="7" borderId="63" xfId="0" applyFont="1" applyFill="1" applyBorder="1" applyAlignment="1">
      <alignment horizontal="center" vertical="center"/>
    </xf>
    <xf numFmtId="0" fontId="17" fillId="5" borderId="0" xfId="0" applyFont="1" applyFill="1" applyAlignment="1" applyProtection="1">
      <alignment horizontal="center" vertical="center"/>
      <protection locked="0"/>
    </xf>
    <xf numFmtId="0" fontId="17" fillId="0" borderId="0" xfId="0" applyFont="1" applyAlignment="1">
      <alignment horizontal="center" vertical="center"/>
    </xf>
    <xf numFmtId="0" fontId="17" fillId="0" borderId="0" xfId="0" applyFont="1" applyAlignment="1">
      <alignment horizontal="distributed" vertical="center"/>
    </xf>
    <xf numFmtId="0" fontId="12" fillId="0" borderId="0" xfId="0" applyFont="1" applyBorder="1" applyAlignment="1">
      <alignment horizontal="left" vertical="center"/>
    </xf>
    <xf numFmtId="0" fontId="12" fillId="0" borderId="15" xfId="0" applyFont="1" applyFill="1" applyBorder="1" applyAlignment="1">
      <alignment horizontal="left"/>
    </xf>
    <xf numFmtId="0" fontId="12" fillId="0" borderId="0" xfId="0" applyFont="1" applyBorder="1" applyAlignment="1">
      <alignment horizontal="left"/>
    </xf>
    <xf numFmtId="0" fontId="12" fillId="0" borderId="57" xfId="0" applyFont="1" applyBorder="1" applyAlignment="1">
      <alignment horizontal="left" vertical="center" wrapText="1"/>
    </xf>
    <xf numFmtId="0" fontId="12" fillId="0" borderId="13" xfId="0" applyFont="1" applyBorder="1" applyAlignment="1">
      <alignment horizontal="left" vertical="center" wrapText="1"/>
    </xf>
    <xf numFmtId="0" fontId="12" fillId="0" borderId="58" xfId="0" applyFont="1" applyBorder="1" applyAlignment="1">
      <alignment horizontal="left" vertical="center" wrapText="1"/>
    </xf>
    <xf numFmtId="0" fontId="12" fillId="0" borderId="23" xfId="0" applyFont="1" applyBorder="1" applyAlignment="1">
      <alignment horizontal="left" vertical="center" wrapTex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49" fontId="12" fillId="0" borderId="0" xfId="0" applyNumberFormat="1" applyFont="1" applyBorder="1" applyAlignment="1">
      <alignment vertical="center"/>
    </xf>
    <xf numFmtId="49" fontId="12" fillId="0" borderId="59" xfId="0" applyNumberFormat="1" applyFont="1" applyBorder="1" applyAlignment="1">
      <alignment vertical="center"/>
    </xf>
    <xf numFmtId="0" fontId="9" fillId="0" borderId="4" xfId="0" applyFont="1" applyBorder="1" applyAlignment="1">
      <alignment horizontal="center" vertical="center"/>
    </xf>
    <xf numFmtId="0" fontId="9" fillId="0" borderId="6" xfId="0" applyFont="1" applyBorder="1" applyAlignment="1">
      <alignment horizontal="center"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12" fillId="3" borderId="10"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18" xfId="0" applyFont="1" applyFill="1" applyBorder="1" applyAlignment="1">
      <alignment horizontal="center" vertical="center" wrapText="1"/>
    </xf>
    <xf numFmtId="0" fontId="12" fillId="0" borderId="57" xfId="0" applyFont="1" applyFill="1" applyBorder="1" applyAlignment="1" applyProtection="1">
      <alignment horizontal="left" vertical="center" shrinkToFit="1"/>
      <protection locked="0"/>
    </xf>
    <xf numFmtId="0" fontId="12" fillId="0" borderId="13" xfId="0" applyFont="1" applyFill="1" applyBorder="1" applyAlignment="1" applyProtection="1">
      <alignment horizontal="left" vertical="center" shrinkToFit="1"/>
      <protection locked="0"/>
    </xf>
    <xf numFmtId="0" fontId="12" fillId="0" borderId="41" xfId="0" applyFont="1" applyFill="1" applyBorder="1" applyAlignment="1" applyProtection="1">
      <alignment horizontal="left" vertical="center" shrinkToFit="1"/>
      <protection locked="0"/>
    </xf>
    <xf numFmtId="0" fontId="12" fillId="0" borderId="23" xfId="0" applyFont="1" applyFill="1" applyBorder="1" applyAlignment="1" applyProtection="1">
      <alignment horizontal="left" vertical="center" shrinkToFit="1"/>
      <protection locked="0"/>
    </xf>
    <xf numFmtId="0" fontId="12" fillId="0" borderId="0" xfId="0" applyFont="1" applyFill="1" applyBorder="1" applyAlignment="1" applyProtection="1">
      <alignment horizontal="left" vertical="center" shrinkToFit="1"/>
      <protection locked="0"/>
    </xf>
    <xf numFmtId="0" fontId="12" fillId="0" borderId="11" xfId="0" applyFont="1" applyFill="1" applyBorder="1" applyAlignment="1" applyProtection="1">
      <alignment horizontal="left" vertical="center" shrinkToFit="1"/>
      <protection locked="0"/>
    </xf>
    <xf numFmtId="0" fontId="12" fillId="0" borderId="19" xfId="0" applyFont="1" applyFill="1" applyBorder="1" applyAlignment="1" applyProtection="1">
      <alignment horizontal="left" vertical="center" shrinkToFit="1"/>
      <protection locked="0"/>
    </xf>
    <xf numFmtId="0" fontId="12" fillId="0" borderId="15" xfId="0" applyFont="1" applyFill="1" applyBorder="1" applyAlignment="1" applyProtection="1">
      <alignment horizontal="left" vertical="center" shrinkToFit="1"/>
      <protection locked="0"/>
    </xf>
    <xf numFmtId="0" fontId="12" fillId="0" borderId="16" xfId="0" applyFont="1" applyFill="1" applyBorder="1" applyAlignment="1" applyProtection="1">
      <alignment horizontal="left" vertical="center" shrinkToFit="1"/>
      <protection locked="0"/>
    </xf>
    <xf numFmtId="0" fontId="12" fillId="0" borderId="23" xfId="0" applyFont="1" applyFill="1" applyBorder="1" applyAlignment="1" applyProtection="1">
      <alignment horizontal="left" vertical="center"/>
      <protection locked="0"/>
    </xf>
    <xf numFmtId="0" fontId="12" fillId="0" borderId="0" xfId="0" applyFont="1" applyFill="1" applyBorder="1" applyAlignment="1" applyProtection="1">
      <alignment horizontal="left" vertical="center"/>
      <protection locked="0"/>
    </xf>
    <xf numFmtId="0" fontId="12" fillId="0" borderId="11" xfId="0" applyFont="1" applyFill="1" applyBorder="1" applyAlignment="1" applyProtection="1">
      <alignment horizontal="left" vertical="center"/>
      <protection locked="0"/>
    </xf>
    <xf numFmtId="0" fontId="12" fillId="2" borderId="5"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15" xfId="0" applyFont="1" applyFill="1" applyBorder="1" applyAlignment="1">
      <alignment horizontal="center" vertical="center"/>
    </xf>
    <xf numFmtId="3" fontId="17" fillId="0" borderId="17" xfId="0" applyNumberFormat="1" applyFont="1" applyFill="1" applyBorder="1" applyAlignment="1">
      <alignment horizontal="right" vertical="center"/>
    </xf>
    <xf numFmtId="3" fontId="17" fillId="0" borderId="4" xfId="0" applyNumberFormat="1" applyFont="1" applyFill="1" applyBorder="1" applyAlignment="1">
      <alignment horizontal="right" vertical="center"/>
    </xf>
    <xf numFmtId="3" fontId="17" fillId="0" borderId="19" xfId="0" applyNumberFormat="1" applyFont="1" applyFill="1" applyBorder="1" applyAlignment="1">
      <alignment horizontal="right" vertical="center"/>
    </xf>
    <xf numFmtId="3" fontId="17" fillId="0" borderId="15" xfId="0" applyNumberFormat="1" applyFont="1" applyFill="1" applyBorder="1" applyAlignment="1">
      <alignment horizontal="right"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56"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0" xfId="0" applyFont="1" applyFill="1" applyBorder="1" applyAlignment="1">
      <alignment horizontal="center" vertical="center"/>
    </xf>
    <xf numFmtId="0" fontId="12" fillId="3" borderId="22"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15" xfId="0" applyFont="1" applyFill="1" applyBorder="1" applyAlignment="1">
      <alignment horizontal="center" vertical="center"/>
    </xf>
    <xf numFmtId="0" fontId="12" fillId="3" borderId="18" xfId="0" applyFont="1" applyFill="1" applyBorder="1" applyAlignment="1">
      <alignment horizontal="center" vertical="center"/>
    </xf>
    <xf numFmtId="0" fontId="12" fillId="0" borderId="15" xfId="0" applyFont="1" applyBorder="1" applyAlignment="1">
      <alignment horizontal="left"/>
    </xf>
    <xf numFmtId="0" fontId="12" fillId="3" borderId="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28" xfId="0" applyFont="1" applyFill="1" applyBorder="1" applyAlignment="1">
      <alignment horizontal="center" vertical="center"/>
    </xf>
    <xf numFmtId="0" fontId="12" fillId="0" borderId="30" xfId="0" applyFont="1" applyFill="1" applyBorder="1" applyAlignment="1" applyProtection="1">
      <alignment horizontal="left" vertical="center" shrinkToFit="1"/>
      <protection locked="0"/>
    </xf>
    <xf numFmtId="0" fontId="12" fillId="0" borderId="8" xfId="0" applyFont="1" applyFill="1" applyBorder="1" applyAlignment="1" applyProtection="1">
      <alignment horizontal="left" vertical="center" shrinkToFit="1"/>
      <protection locked="0"/>
    </xf>
    <xf numFmtId="0" fontId="12" fillId="0" borderId="9" xfId="0" applyFont="1" applyFill="1" applyBorder="1" applyAlignment="1" applyProtection="1">
      <alignment horizontal="left" vertical="center" shrinkToFit="1"/>
      <protection locked="0"/>
    </xf>
    <xf numFmtId="0" fontId="12" fillId="0" borderId="17" xfId="0" applyFont="1" applyFill="1" applyBorder="1" applyAlignment="1" applyProtection="1">
      <alignment horizontal="left" vertical="center"/>
      <protection locked="0"/>
    </xf>
    <xf numFmtId="0" fontId="12" fillId="0" borderId="4" xfId="0" applyFont="1" applyFill="1" applyBorder="1" applyAlignment="1" applyProtection="1">
      <alignment horizontal="left" vertical="center"/>
      <protection locked="0"/>
    </xf>
    <xf numFmtId="0" fontId="12" fillId="0" borderId="6" xfId="0" applyFont="1" applyFill="1" applyBorder="1" applyAlignment="1" applyProtection="1">
      <alignment horizontal="left" vertical="center"/>
      <protection locked="0"/>
    </xf>
    <xf numFmtId="0" fontId="12" fillId="3" borderId="20" xfId="0" applyFont="1" applyFill="1" applyBorder="1" applyAlignment="1">
      <alignment horizontal="center" vertical="center"/>
    </xf>
    <xf numFmtId="0" fontId="12" fillId="3" borderId="21" xfId="0" applyFont="1" applyFill="1" applyBorder="1" applyAlignment="1">
      <alignment horizontal="center" vertical="center"/>
    </xf>
    <xf numFmtId="0" fontId="12" fillId="3" borderId="40"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0" xfId="0" applyFont="1" applyFill="1" applyBorder="1" applyAlignment="1">
      <alignment horizontal="center" vertical="center" wrapText="1" shrinkToFit="1"/>
    </xf>
    <xf numFmtId="0" fontId="12" fillId="3" borderId="39" xfId="0" applyFont="1" applyFill="1" applyBorder="1" applyAlignment="1">
      <alignment horizontal="center" vertical="center" wrapText="1" shrinkToFit="1"/>
    </xf>
    <xf numFmtId="0" fontId="12" fillId="3" borderId="36" xfId="0" applyFont="1" applyFill="1" applyBorder="1" applyAlignment="1">
      <alignment horizontal="center" vertical="center" wrapText="1" shrinkToFit="1"/>
    </xf>
    <xf numFmtId="0" fontId="12" fillId="3" borderId="35" xfId="0" applyFont="1" applyFill="1" applyBorder="1" applyAlignment="1">
      <alignment horizontal="center" vertical="center" wrapText="1" shrinkToFit="1"/>
    </xf>
    <xf numFmtId="0" fontId="12" fillId="0" borderId="57" xfId="0" applyFont="1" applyBorder="1" applyAlignment="1" applyProtection="1">
      <alignment horizontal="left" vertical="center"/>
      <protection locked="0"/>
    </xf>
    <xf numFmtId="0" fontId="12" fillId="0" borderId="13" xfId="0" applyFont="1" applyBorder="1" applyAlignment="1" applyProtection="1">
      <alignment horizontal="left" vertical="center"/>
      <protection locked="0"/>
    </xf>
    <xf numFmtId="0" fontId="12" fillId="0" borderId="19"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0" fontId="12" fillId="0" borderId="0" xfId="0" applyFont="1" applyFill="1" applyBorder="1" applyAlignment="1" applyProtection="1">
      <alignment horizontal="center" vertical="center" wrapText="1"/>
      <protection locked="0"/>
    </xf>
    <xf numFmtId="0" fontId="12" fillId="0" borderId="11" xfId="0" applyFont="1" applyFill="1" applyBorder="1" applyAlignment="1" applyProtection="1">
      <alignment horizontal="center" vertical="center" wrapText="1"/>
      <protection locked="0"/>
    </xf>
    <xf numFmtId="0" fontId="12" fillId="0" borderId="15" xfId="0" applyFont="1" applyFill="1" applyBorder="1" applyAlignment="1" applyProtection="1">
      <alignment horizontal="center" vertical="center" wrapText="1"/>
      <protection locked="0"/>
    </xf>
    <xf numFmtId="0" fontId="12" fillId="0" borderId="16" xfId="0" applyFont="1" applyFill="1" applyBorder="1" applyAlignment="1" applyProtection="1">
      <alignment horizontal="center" vertical="center" wrapText="1"/>
      <protection locked="0"/>
    </xf>
    <xf numFmtId="0" fontId="12" fillId="0" borderId="32" xfId="0" applyFont="1" applyBorder="1" applyAlignment="1" applyProtection="1">
      <alignment horizontal="left" vertical="center"/>
      <protection locked="0"/>
    </xf>
    <xf numFmtId="0" fontId="12" fillId="0" borderId="25" xfId="0" applyFont="1" applyBorder="1" applyAlignment="1" applyProtection="1">
      <alignment horizontal="left" vertical="center"/>
      <protection locked="0"/>
    </xf>
    <xf numFmtId="0" fontId="12" fillId="0" borderId="26" xfId="0" applyFont="1" applyBorder="1" applyAlignment="1" applyProtection="1">
      <alignment horizontal="left" vertical="center"/>
      <protection locked="0"/>
    </xf>
    <xf numFmtId="0" fontId="12" fillId="0" borderId="15" xfId="0" applyFont="1" applyBorder="1" applyAlignment="1" applyProtection="1">
      <alignment horizontal="center" vertical="center" shrinkToFit="1"/>
    </xf>
    <xf numFmtId="0" fontId="12" fillId="0" borderId="16" xfId="0" applyFont="1" applyBorder="1" applyAlignment="1" applyProtection="1">
      <alignment horizontal="center" vertical="center" shrinkToFit="1"/>
    </xf>
    <xf numFmtId="0" fontId="12" fillId="0" borderId="5" xfId="0" applyFont="1" applyBorder="1" applyAlignment="1" applyProtection="1">
      <alignment horizontal="left" vertical="center" shrinkToFit="1"/>
    </xf>
    <xf numFmtId="0" fontId="12" fillId="0" borderId="4" xfId="0" applyFont="1" applyBorder="1" applyAlignment="1" applyProtection="1">
      <alignment horizontal="left" vertical="center" shrinkToFit="1"/>
    </xf>
    <xf numFmtId="0" fontId="12" fillId="5" borderId="5" xfId="0" applyFont="1" applyFill="1" applyBorder="1" applyAlignment="1" applyProtection="1">
      <alignment horizontal="center" vertical="center" shrinkToFit="1"/>
      <protection locked="0"/>
    </xf>
    <xf numFmtId="0" fontId="12" fillId="5" borderId="4" xfId="0" applyFont="1" applyFill="1" applyBorder="1" applyAlignment="1" applyProtection="1">
      <alignment horizontal="center" vertical="center" shrinkToFit="1"/>
      <protection locked="0"/>
    </xf>
    <xf numFmtId="0" fontId="12" fillId="5" borderId="6" xfId="0" applyFont="1" applyFill="1" applyBorder="1" applyAlignment="1" applyProtection="1">
      <alignment horizontal="center" vertical="center" shrinkToFit="1"/>
      <protection locked="0"/>
    </xf>
    <xf numFmtId="0" fontId="12" fillId="5" borderId="10" xfId="0" applyFont="1" applyFill="1" applyBorder="1" applyAlignment="1" applyProtection="1">
      <alignment horizontal="center" vertical="center" shrinkToFit="1"/>
      <protection locked="0"/>
    </xf>
    <xf numFmtId="0" fontId="12" fillId="5" borderId="0" xfId="0" applyFont="1" applyFill="1" applyBorder="1" applyAlignment="1" applyProtection="1">
      <alignment horizontal="center" vertical="center" shrinkToFit="1"/>
      <protection locked="0"/>
    </xf>
    <xf numFmtId="0" fontId="12" fillId="5" borderId="11" xfId="0" applyFont="1" applyFill="1" applyBorder="1" applyAlignment="1" applyProtection="1">
      <alignment horizontal="center" vertical="center" shrinkToFit="1"/>
      <protection locked="0"/>
    </xf>
    <xf numFmtId="0" fontId="12" fillId="5" borderId="14" xfId="0" applyFont="1" applyFill="1" applyBorder="1" applyAlignment="1" applyProtection="1">
      <alignment horizontal="center" vertical="center" shrinkToFit="1"/>
      <protection locked="0"/>
    </xf>
    <xf numFmtId="0" fontId="12" fillId="5" borderId="15" xfId="0" applyFont="1" applyFill="1" applyBorder="1" applyAlignment="1" applyProtection="1">
      <alignment horizontal="center" vertical="center" shrinkToFit="1"/>
      <protection locked="0"/>
    </xf>
    <xf numFmtId="0" fontId="12" fillId="5" borderId="16" xfId="0" applyFont="1" applyFill="1" applyBorder="1" applyAlignment="1" applyProtection="1">
      <alignment horizontal="center" vertical="center" shrinkToFit="1"/>
      <protection locked="0"/>
    </xf>
    <xf numFmtId="0" fontId="12" fillId="0" borderId="5" xfId="0" applyFont="1" applyBorder="1" applyAlignment="1" applyProtection="1">
      <alignment horizontal="center" vertical="center"/>
    </xf>
    <xf numFmtId="0" fontId="12" fillId="0" borderId="6" xfId="0" applyFont="1" applyBorder="1" applyAlignment="1" applyProtection="1">
      <alignment horizontal="center" vertical="center"/>
    </xf>
    <xf numFmtId="0" fontId="12" fillId="0" borderId="10" xfId="0" applyFont="1" applyBorder="1" applyAlignment="1" applyProtection="1">
      <alignment horizontal="center" vertical="center"/>
    </xf>
    <xf numFmtId="0" fontId="12" fillId="0" borderId="11" xfId="0" applyFont="1" applyBorder="1" applyAlignment="1" applyProtection="1">
      <alignment horizontal="center" vertical="center"/>
    </xf>
    <xf numFmtId="0" fontId="12" fillId="0" borderId="14" xfId="0" applyFont="1" applyBorder="1" applyAlignment="1" applyProtection="1">
      <alignment horizontal="center" vertical="center"/>
    </xf>
    <xf numFmtId="0" fontId="12" fillId="0" borderId="16" xfId="0" applyFont="1" applyBorder="1" applyAlignment="1" applyProtection="1">
      <alignment horizontal="center" vertical="center"/>
    </xf>
    <xf numFmtId="0" fontId="12" fillId="0" borderId="15" xfId="0" applyFont="1" applyBorder="1" applyAlignment="1" applyProtection="1">
      <alignment horizontal="center" vertical="center"/>
    </xf>
    <xf numFmtId="0" fontId="12" fillId="5" borderId="12" xfId="0" applyFont="1" applyFill="1" applyBorder="1" applyAlignment="1" applyProtection="1">
      <alignment horizontal="left" vertical="center" shrinkToFit="1"/>
      <protection locked="0"/>
    </xf>
    <xf numFmtId="0" fontId="12" fillId="5" borderId="13" xfId="0" applyFont="1" applyFill="1" applyBorder="1" applyAlignment="1" applyProtection="1">
      <alignment horizontal="left" vertical="center" shrinkToFit="1"/>
      <protection locked="0"/>
    </xf>
    <xf numFmtId="0" fontId="12" fillId="5" borderId="41" xfId="0" applyFont="1" applyFill="1" applyBorder="1" applyAlignment="1" applyProtection="1">
      <alignment horizontal="left" vertical="center" shrinkToFit="1"/>
      <protection locked="0"/>
    </xf>
    <xf numFmtId="0" fontId="12" fillId="5" borderId="14" xfId="0" applyFont="1" applyFill="1" applyBorder="1" applyAlignment="1" applyProtection="1">
      <alignment horizontal="left" vertical="center" shrinkToFit="1"/>
      <protection locked="0"/>
    </xf>
    <xf numFmtId="0" fontId="12" fillId="5" borderId="15" xfId="0" applyFont="1" applyFill="1" applyBorder="1" applyAlignment="1" applyProtection="1">
      <alignment horizontal="left" vertical="center" shrinkToFit="1"/>
      <protection locked="0"/>
    </xf>
    <xf numFmtId="0" fontId="12" fillId="5" borderId="16" xfId="0" applyFont="1" applyFill="1" applyBorder="1" applyAlignment="1" applyProtection="1">
      <alignment horizontal="left" vertical="center" shrinkToFit="1"/>
      <protection locked="0"/>
    </xf>
    <xf numFmtId="0" fontId="12" fillId="0" borderId="10" xfId="0" applyFont="1" applyBorder="1" applyAlignment="1" applyProtection="1">
      <alignment horizontal="left" vertical="center" shrinkToFit="1"/>
    </xf>
    <xf numFmtId="0" fontId="12" fillId="0" borderId="0" xfId="0" applyFont="1" applyBorder="1" applyAlignment="1" applyProtection="1">
      <alignment horizontal="left" vertical="center" shrinkToFit="1"/>
    </xf>
    <xf numFmtId="0" fontId="12" fillId="5" borderId="7" xfId="0" applyFont="1" applyFill="1" applyBorder="1" applyAlignment="1" applyProtection="1">
      <alignment horizontal="left" vertical="center"/>
      <protection locked="0"/>
    </xf>
    <xf numFmtId="0" fontId="12" fillId="5" borderId="8" xfId="0" applyFont="1" applyFill="1" applyBorder="1" applyAlignment="1" applyProtection="1">
      <alignment horizontal="left" vertical="center"/>
      <protection locked="0"/>
    </xf>
    <xf numFmtId="0" fontId="12" fillId="5" borderId="9" xfId="0" applyFont="1" applyFill="1" applyBorder="1" applyAlignment="1" applyProtection="1">
      <alignment horizontal="left" vertical="center"/>
      <protection locked="0"/>
    </xf>
    <xf numFmtId="0" fontId="12" fillId="0" borderId="14" xfId="0" applyFont="1" applyBorder="1" applyAlignment="1" applyProtection="1">
      <alignment horizontal="left" vertical="center" shrinkToFit="1"/>
    </xf>
    <xf numFmtId="0" fontId="12" fillId="0" borderId="15" xfId="0" applyFont="1" applyBorder="1" applyAlignment="1" applyProtection="1">
      <alignment horizontal="left" vertical="center" shrinkToFit="1"/>
    </xf>
    <xf numFmtId="3" fontId="12" fillId="5" borderId="4" xfId="0" applyNumberFormat="1" applyFont="1" applyFill="1" applyBorder="1" applyAlignment="1" applyProtection="1">
      <alignment horizontal="right" vertical="center"/>
      <protection locked="0"/>
    </xf>
    <xf numFmtId="3" fontId="12" fillId="5" borderId="0" xfId="0" applyNumberFormat="1" applyFont="1" applyFill="1" applyBorder="1" applyAlignment="1" applyProtection="1">
      <alignment horizontal="right" vertical="center"/>
      <protection locked="0"/>
    </xf>
    <xf numFmtId="0" fontId="12" fillId="0" borderId="4" xfId="0" applyFont="1" applyBorder="1" applyAlignment="1" applyProtection="1">
      <alignment horizontal="center" vertical="center"/>
    </xf>
    <xf numFmtId="0" fontId="12" fillId="0" borderId="0" xfId="0" applyFont="1" applyBorder="1" applyAlignment="1" applyProtection="1">
      <alignment horizontal="center" vertical="center"/>
    </xf>
    <xf numFmtId="3" fontId="12" fillId="5" borderId="4" xfId="0" applyNumberFormat="1" applyFont="1" applyFill="1" applyBorder="1" applyAlignment="1" applyProtection="1">
      <alignment horizontal="center" vertical="center" shrinkToFit="1"/>
      <protection locked="0"/>
    </xf>
    <xf numFmtId="0" fontId="12" fillId="5" borderId="0" xfId="0" applyFont="1" applyFill="1" applyBorder="1" applyAlignment="1" applyProtection="1">
      <alignment horizontal="right" vertical="center" shrinkToFit="1"/>
      <protection locked="0"/>
    </xf>
    <xf numFmtId="0" fontId="12" fillId="5" borderId="11" xfId="0" applyFont="1" applyFill="1" applyBorder="1" applyAlignment="1" applyProtection="1">
      <alignment horizontal="right" vertical="center" shrinkToFit="1"/>
      <protection locked="0"/>
    </xf>
    <xf numFmtId="176" fontId="12" fillId="5" borderId="15" xfId="0" applyNumberFormat="1" applyFont="1" applyFill="1" applyBorder="1" applyAlignment="1" applyProtection="1">
      <alignment horizontal="center" vertical="center"/>
      <protection locked="0"/>
    </xf>
    <xf numFmtId="38" fontId="12" fillId="5" borderId="15" xfId="1" applyFont="1" applyFill="1" applyBorder="1" applyAlignment="1" applyProtection="1">
      <alignment horizontal="right" vertical="center" shrinkToFit="1"/>
      <protection locked="0"/>
    </xf>
    <xf numFmtId="0" fontId="12" fillId="0" borderId="28" xfId="0" applyFont="1" applyBorder="1" applyAlignment="1" applyProtection="1">
      <alignment horizontal="center" vertical="center"/>
    </xf>
    <xf numFmtId="0" fontId="12" fillId="0" borderId="37" xfId="0" applyFont="1" applyBorder="1" applyAlignment="1" applyProtection="1">
      <alignment horizontal="center" vertical="center"/>
    </xf>
    <xf numFmtId="38" fontId="15" fillId="0" borderId="21" xfId="1" applyFont="1" applyBorder="1" applyAlignment="1" applyProtection="1">
      <alignment horizontal="right" vertical="center"/>
    </xf>
    <xf numFmtId="38" fontId="15" fillId="0" borderId="30" xfId="1" applyFont="1" applyBorder="1" applyAlignment="1" applyProtection="1">
      <alignment horizontal="right" vertical="center"/>
    </xf>
    <xf numFmtId="0" fontId="15" fillId="0" borderId="28" xfId="0" applyFont="1" applyBorder="1" applyAlignment="1" applyProtection="1">
      <alignment horizontal="center" vertical="center"/>
    </xf>
    <xf numFmtId="0" fontId="15" fillId="0" borderId="21" xfId="0" applyFont="1" applyBorder="1" applyAlignment="1" applyProtection="1">
      <alignment horizontal="center" vertical="center"/>
    </xf>
    <xf numFmtId="38" fontId="15" fillId="0" borderId="20" xfId="1" applyFont="1" applyBorder="1" applyAlignment="1" applyProtection="1">
      <alignment horizontal="right" vertical="center"/>
    </xf>
    <xf numFmtId="0" fontId="12" fillId="0" borderId="4" xfId="0" applyFont="1" applyBorder="1" applyAlignment="1" applyProtection="1">
      <alignment horizontal="left" vertical="center"/>
    </xf>
    <xf numFmtId="0" fontId="12" fillId="6" borderId="5" xfId="0" applyFont="1" applyFill="1" applyBorder="1" applyAlignment="1" applyProtection="1">
      <alignment horizontal="center" vertical="center"/>
    </xf>
    <xf numFmtId="0" fontId="12" fillId="6" borderId="4" xfId="0" applyFont="1" applyFill="1" applyBorder="1" applyAlignment="1" applyProtection="1">
      <alignment horizontal="center" vertical="center"/>
    </xf>
    <xf numFmtId="0" fontId="12" fillId="6" borderId="6" xfId="0" applyFont="1" applyFill="1" applyBorder="1" applyAlignment="1" applyProtection="1">
      <alignment horizontal="center" vertical="center"/>
    </xf>
    <xf numFmtId="0" fontId="12" fillId="6" borderId="10" xfId="0" applyFont="1" applyFill="1" applyBorder="1" applyAlignment="1" applyProtection="1">
      <alignment horizontal="center" vertical="center"/>
    </xf>
    <xf numFmtId="0" fontId="12" fillId="6" borderId="0" xfId="0" applyFont="1" applyFill="1" applyBorder="1" applyAlignment="1" applyProtection="1">
      <alignment horizontal="center" vertical="center"/>
    </xf>
    <xf numFmtId="0" fontId="12" fillId="6" borderId="11" xfId="0" applyFont="1" applyFill="1" applyBorder="1" applyAlignment="1" applyProtection="1">
      <alignment horizontal="center" vertical="center"/>
    </xf>
    <xf numFmtId="0" fontId="12" fillId="6" borderId="14" xfId="0" applyFont="1" applyFill="1" applyBorder="1" applyAlignment="1" applyProtection="1">
      <alignment horizontal="center" vertical="center"/>
    </xf>
    <xf numFmtId="0" fontId="12" fillId="6" borderId="15" xfId="0" applyFont="1" applyFill="1" applyBorder="1" applyAlignment="1" applyProtection="1">
      <alignment horizontal="center" vertical="center"/>
    </xf>
    <xf numFmtId="0" fontId="12" fillId="6" borderId="16" xfId="0" applyFont="1" applyFill="1" applyBorder="1" applyAlignment="1" applyProtection="1">
      <alignment horizontal="center" vertical="center"/>
    </xf>
    <xf numFmtId="0" fontId="12" fillId="6" borderId="49" xfId="0" applyFont="1" applyFill="1" applyBorder="1" applyAlignment="1" applyProtection="1">
      <alignment horizontal="center" vertical="center"/>
    </xf>
    <xf numFmtId="0" fontId="12" fillId="6" borderId="50" xfId="0" applyFont="1" applyFill="1" applyBorder="1" applyAlignment="1" applyProtection="1">
      <alignment horizontal="center" vertical="center" shrinkToFit="1"/>
    </xf>
    <xf numFmtId="0" fontId="12" fillId="6" borderId="42" xfId="0" applyFont="1" applyFill="1" applyBorder="1" applyAlignment="1" applyProtection="1">
      <alignment horizontal="center" vertical="center" shrinkToFit="1"/>
    </xf>
    <xf numFmtId="0" fontId="12" fillId="6" borderId="42" xfId="0" applyFont="1" applyFill="1" applyBorder="1" applyAlignment="1" applyProtection="1">
      <alignment horizontal="center" vertical="center" wrapText="1"/>
    </xf>
    <xf numFmtId="0" fontId="12" fillId="6" borderId="5" xfId="0" applyFont="1" applyFill="1" applyBorder="1" applyAlignment="1" applyProtection="1">
      <alignment horizontal="center" vertical="center" wrapText="1"/>
    </xf>
    <xf numFmtId="0" fontId="12" fillId="6" borderId="4" xfId="0" applyFont="1" applyFill="1" applyBorder="1" applyAlignment="1" applyProtection="1">
      <alignment horizontal="center" vertical="center" wrapText="1"/>
    </xf>
    <xf numFmtId="0" fontId="12" fillId="6" borderId="6" xfId="0" applyFont="1" applyFill="1" applyBorder="1" applyAlignment="1" applyProtection="1">
      <alignment horizontal="center" vertical="center" wrapText="1"/>
    </xf>
    <xf numFmtId="0" fontId="12" fillId="6" borderId="10" xfId="0" applyFont="1" applyFill="1" applyBorder="1" applyAlignment="1" applyProtection="1">
      <alignment horizontal="center" vertical="center" wrapText="1"/>
    </xf>
    <xf numFmtId="0" fontId="12" fillId="6" borderId="0" xfId="0" applyFont="1" applyFill="1" applyBorder="1" applyAlignment="1" applyProtection="1">
      <alignment horizontal="center" vertical="center" wrapText="1"/>
    </xf>
    <xf numFmtId="0" fontId="12" fillId="6" borderId="11" xfId="0" applyFont="1" applyFill="1" applyBorder="1" applyAlignment="1" applyProtection="1">
      <alignment horizontal="center" vertical="center" wrapText="1"/>
    </xf>
    <xf numFmtId="38" fontId="15" fillId="0" borderId="36" xfId="1" applyFont="1" applyBorder="1" applyAlignment="1" applyProtection="1">
      <alignment horizontal="right" vertical="center"/>
    </xf>
    <xf numFmtId="38" fontId="15" fillId="0" borderId="35" xfId="1" applyFont="1" applyBorder="1" applyAlignment="1" applyProtection="1">
      <alignment horizontal="right" vertical="center"/>
    </xf>
    <xf numFmtId="38" fontId="15" fillId="0" borderId="31" xfId="1" applyFont="1" applyBorder="1" applyAlignment="1" applyProtection="1">
      <alignment horizontal="right" vertical="center"/>
    </xf>
    <xf numFmtId="0" fontId="15" fillId="0" borderId="29" xfId="0" applyFont="1" applyBorder="1" applyAlignment="1" applyProtection="1">
      <alignment horizontal="center" vertical="center"/>
    </xf>
    <xf numFmtId="0" fontId="15" fillId="0" borderId="35" xfId="0" applyFont="1" applyBorder="1" applyAlignment="1" applyProtection="1">
      <alignment horizontal="center" vertical="center"/>
    </xf>
    <xf numFmtId="0" fontId="12" fillId="0" borderId="29" xfId="0" applyFont="1" applyBorder="1" applyAlignment="1" applyProtection="1">
      <alignment horizontal="center" vertical="center"/>
    </xf>
    <xf numFmtId="0" fontId="12" fillId="0" borderId="34" xfId="0" applyFont="1" applyBorder="1" applyAlignment="1" applyProtection="1">
      <alignment horizontal="center" vertical="center"/>
    </xf>
    <xf numFmtId="0" fontId="13" fillId="0" borderId="46" xfId="0" applyFont="1" applyBorder="1" applyAlignment="1" applyProtection="1">
      <alignment horizontal="center" vertical="center"/>
    </xf>
    <xf numFmtId="0" fontId="13" fillId="0" borderId="47" xfId="0" applyFont="1" applyBorder="1" applyAlignment="1" applyProtection="1">
      <alignment horizontal="center" vertical="center"/>
    </xf>
    <xf numFmtId="38" fontId="22" fillId="0" borderId="33" xfId="1" applyFont="1" applyBorder="1" applyAlignment="1" applyProtection="1">
      <alignment horizontal="right" vertical="center"/>
    </xf>
    <xf numFmtId="38" fontId="22" fillId="0" borderId="27" xfId="1" applyFont="1" applyBorder="1" applyAlignment="1" applyProtection="1">
      <alignment horizontal="right" vertical="center"/>
    </xf>
    <xf numFmtId="38" fontId="22" fillId="0" borderId="19" xfId="1" applyFont="1" applyBorder="1" applyAlignment="1" applyProtection="1">
      <alignment horizontal="right" vertical="center"/>
    </xf>
    <xf numFmtId="0" fontId="13" fillId="0" borderId="18" xfId="0" applyFont="1" applyBorder="1" applyAlignment="1" applyProtection="1">
      <alignment horizontal="center" vertical="center"/>
    </xf>
    <xf numFmtId="0" fontId="13" fillId="0" borderId="51" xfId="0" applyFont="1" applyBorder="1" applyAlignment="1" applyProtection="1">
      <alignment horizontal="center" vertical="center"/>
    </xf>
    <xf numFmtId="0" fontId="12" fillId="0" borderId="0" xfId="0" applyFont="1" applyBorder="1" applyAlignment="1" applyProtection="1">
      <alignment horizontal="left" vertical="center"/>
    </xf>
    <xf numFmtId="0" fontId="12" fillId="5" borderId="0" xfId="0" applyFont="1" applyFill="1" applyBorder="1" applyAlignment="1" applyProtection="1">
      <alignment horizontal="center" vertical="center"/>
      <protection locked="0"/>
    </xf>
    <xf numFmtId="0" fontId="12" fillId="0" borderId="15" xfId="0" applyFont="1" applyBorder="1" applyAlignment="1" applyProtection="1">
      <alignment horizontal="left" vertical="center"/>
    </xf>
    <xf numFmtId="0" fontId="13" fillId="0" borderId="45" xfId="0" applyFont="1" applyBorder="1" applyAlignment="1" applyProtection="1">
      <alignment horizontal="center" vertical="center"/>
    </xf>
    <xf numFmtId="38" fontId="22" fillId="0" borderId="48" xfId="1" applyFont="1" applyBorder="1" applyAlignment="1" applyProtection="1">
      <alignment horizontal="right" vertical="center"/>
    </xf>
    <xf numFmtId="38" fontId="22" fillId="0" borderId="46" xfId="1" applyFont="1" applyBorder="1" applyAlignment="1" applyProtection="1">
      <alignment horizontal="right" vertical="center"/>
    </xf>
    <xf numFmtId="38" fontId="15" fillId="0" borderId="35" xfId="1" applyNumberFormat="1" applyFont="1" applyBorder="1" applyAlignment="1" applyProtection="1">
      <alignment horizontal="right" vertical="center"/>
    </xf>
    <xf numFmtId="38" fontId="15" fillId="0" borderId="31" xfId="1" applyNumberFormat="1" applyFont="1" applyBorder="1" applyAlignment="1" applyProtection="1">
      <alignment horizontal="right" vertical="center"/>
    </xf>
    <xf numFmtId="0" fontId="12" fillId="0" borderId="15" xfId="0" applyFont="1" applyBorder="1" applyAlignment="1" applyProtection="1">
      <alignment horizontal="center" vertical="center"/>
      <protection locked="0"/>
    </xf>
    <xf numFmtId="0" fontId="12" fillId="6" borderId="15" xfId="0" applyFont="1" applyFill="1" applyBorder="1" applyAlignment="1" applyProtection="1">
      <alignment horizontal="center" vertical="center" wrapText="1"/>
    </xf>
    <xf numFmtId="0" fontId="12" fillId="6" borderId="16" xfId="0" applyFont="1" applyFill="1" applyBorder="1" applyAlignment="1" applyProtection="1">
      <alignment horizontal="center" vertical="center" wrapText="1"/>
    </xf>
    <xf numFmtId="0" fontId="12" fillId="6" borderId="14" xfId="0" applyFont="1" applyFill="1" applyBorder="1" applyAlignment="1" applyProtection="1">
      <alignment horizontal="center" vertical="center" wrapText="1"/>
    </xf>
    <xf numFmtId="0" fontId="10" fillId="6" borderId="10" xfId="0" applyFont="1" applyFill="1" applyBorder="1" applyAlignment="1" applyProtection="1">
      <alignment horizontal="center" vertical="center" wrapText="1"/>
    </xf>
    <xf numFmtId="0" fontId="10" fillId="6" borderId="40" xfId="0" applyFont="1" applyFill="1" applyBorder="1" applyAlignment="1" applyProtection="1">
      <alignment horizontal="center" vertical="center" wrapText="1" shrinkToFit="1"/>
    </xf>
    <xf numFmtId="0" fontId="10" fillId="6" borderId="39" xfId="0" applyFont="1" applyFill="1" applyBorder="1" applyAlignment="1" applyProtection="1">
      <alignment horizontal="center" vertical="center" wrapText="1" shrinkToFit="1"/>
    </xf>
    <xf numFmtId="0" fontId="10" fillId="6" borderId="36" xfId="0" applyFont="1" applyFill="1" applyBorder="1" applyAlignment="1" applyProtection="1">
      <alignment horizontal="center" vertical="center" wrapText="1" shrinkToFit="1"/>
    </xf>
    <xf numFmtId="0" fontId="10" fillId="6" borderId="35" xfId="0" applyFont="1" applyFill="1" applyBorder="1" applyAlignment="1" applyProtection="1">
      <alignment horizontal="center" vertical="center" wrapText="1" shrinkToFit="1"/>
    </xf>
    <xf numFmtId="0" fontId="10" fillId="6" borderId="39" xfId="0" applyFont="1" applyFill="1" applyBorder="1" applyAlignment="1" applyProtection="1">
      <alignment horizontal="center" vertical="center" shrinkToFit="1"/>
    </xf>
    <xf numFmtId="0" fontId="10" fillId="6" borderId="38" xfId="0" applyFont="1" applyFill="1" applyBorder="1" applyAlignment="1" applyProtection="1">
      <alignment horizontal="center" vertical="center" shrinkToFit="1"/>
    </xf>
    <xf numFmtId="0" fontId="10" fillId="6" borderId="35" xfId="0" applyFont="1" applyFill="1" applyBorder="1" applyAlignment="1" applyProtection="1">
      <alignment horizontal="center" vertical="center" shrinkToFit="1"/>
    </xf>
    <xf numFmtId="0" fontId="10" fillId="6" borderId="34" xfId="0" applyFont="1" applyFill="1" applyBorder="1" applyAlignment="1" applyProtection="1">
      <alignment horizontal="center" vertical="center" shrinkToFit="1"/>
    </xf>
    <xf numFmtId="0" fontId="10" fillId="6" borderId="55" xfId="0" applyFont="1" applyFill="1" applyBorder="1" applyAlignment="1" applyProtection="1">
      <alignment horizontal="center" vertical="center" wrapText="1" shrinkToFit="1"/>
    </xf>
    <xf numFmtId="0" fontId="10" fillId="6" borderId="43" xfId="0" applyFont="1" applyFill="1" applyBorder="1" applyAlignment="1" applyProtection="1">
      <alignment horizontal="center" vertical="center" wrapText="1" shrinkToFit="1"/>
    </xf>
    <xf numFmtId="0" fontId="10" fillId="6" borderId="52" xfId="0" applyFont="1" applyFill="1" applyBorder="1" applyAlignment="1" applyProtection="1">
      <alignment horizontal="center" vertical="center" wrapText="1" shrinkToFit="1"/>
    </xf>
    <xf numFmtId="0" fontId="10" fillId="6" borderId="34" xfId="0" applyFont="1" applyFill="1" applyBorder="1" applyAlignment="1" applyProtection="1">
      <alignment horizontal="center" vertical="center" wrapText="1" shrinkToFit="1"/>
    </xf>
    <xf numFmtId="0" fontId="10" fillId="6" borderId="20" xfId="0" applyFont="1" applyFill="1" applyBorder="1" applyAlignment="1" applyProtection="1">
      <alignment horizontal="center" vertical="center" wrapText="1" shrinkToFit="1"/>
    </xf>
    <xf numFmtId="0" fontId="10" fillId="6" borderId="21" xfId="0" applyFont="1" applyFill="1" applyBorder="1" applyAlignment="1" applyProtection="1">
      <alignment horizontal="center" vertical="center" wrapText="1" shrinkToFit="1"/>
    </xf>
    <xf numFmtId="0" fontId="10" fillId="6" borderId="30" xfId="0" applyFont="1" applyFill="1" applyBorder="1" applyAlignment="1" applyProtection="1">
      <alignment horizontal="center" vertical="center" wrapText="1" shrinkToFit="1"/>
    </xf>
    <xf numFmtId="0" fontId="10" fillId="6" borderId="32" xfId="0" applyFont="1" applyFill="1" applyBorder="1" applyAlignment="1" applyProtection="1">
      <alignment horizontal="center" vertical="center" wrapText="1" shrinkToFit="1"/>
    </xf>
    <xf numFmtId="0" fontId="10" fillId="6" borderId="37" xfId="0" applyFont="1" applyFill="1" applyBorder="1" applyAlignment="1" applyProtection="1">
      <alignment horizontal="center" vertical="center" wrapText="1" shrinkToFit="1"/>
    </xf>
    <xf numFmtId="0" fontId="10" fillId="6" borderId="38" xfId="0" applyFont="1" applyFill="1" applyBorder="1" applyAlignment="1" applyProtection="1">
      <alignment horizontal="center" vertical="center" wrapText="1" shrinkToFit="1"/>
    </xf>
    <xf numFmtId="0" fontId="4" fillId="5" borderId="1" xfId="0" applyFont="1" applyFill="1" applyBorder="1" applyAlignment="1" applyProtection="1">
      <alignment horizontal="center" vertical="center"/>
      <protection locked="0"/>
    </xf>
    <xf numFmtId="0" fontId="4" fillId="5" borderId="2" xfId="0" applyFont="1" applyFill="1" applyBorder="1" applyAlignment="1" applyProtection="1">
      <alignment horizontal="center" vertical="center"/>
      <protection locked="0"/>
    </xf>
    <xf numFmtId="0" fontId="4" fillId="5" borderId="3" xfId="0" applyFont="1" applyFill="1" applyBorder="1" applyAlignment="1" applyProtection="1">
      <alignment horizontal="center" vertical="center"/>
      <protection locked="0"/>
    </xf>
    <xf numFmtId="0" fontId="4" fillId="0" borderId="10" xfId="0" applyFont="1" applyBorder="1" applyAlignment="1" applyProtection="1">
      <alignment horizontal="center" vertical="center"/>
    </xf>
    <xf numFmtId="0" fontId="4" fillId="0" borderId="0" xfId="0" applyFont="1" applyAlignment="1" applyProtection="1">
      <alignment horizontal="center" vertical="center"/>
    </xf>
    <xf numFmtId="0" fontId="25" fillId="0" borderId="0" xfId="0" applyFont="1" applyAlignment="1" applyProtection="1">
      <alignment horizontal="center" vertical="center"/>
    </xf>
    <xf numFmtId="0" fontId="25" fillId="0" borderId="0" xfId="0" applyFont="1" applyFill="1" applyAlignment="1" applyProtection="1">
      <alignment horizontal="center" vertical="center"/>
    </xf>
    <xf numFmtId="0" fontId="25" fillId="0" borderId="0" xfId="0" applyFont="1" applyAlignment="1" applyProtection="1">
      <alignment horizontal="center" vertical="center" shrinkToFit="1"/>
    </xf>
    <xf numFmtId="0" fontId="29" fillId="5" borderId="2" xfId="0" applyFont="1" applyFill="1" applyBorder="1" applyAlignment="1" applyProtection="1">
      <alignment horizontal="center" vertical="center" wrapText="1"/>
      <protection locked="0"/>
    </xf>
    <xf numFmtId="0" fontId="28" fillId="0" borderId="0" xfId="0" applyFont="1" applyFill="1" applyBorder="1" applyAlignment="1">
      <alignment horizontal="distributed" vertical="center"/>
    </xf>
    <xf numFmtId="0" fontId="17" fillId="4" borderId="1" xfId="0" applyFont="1" applyFill="1" applyBorder="1" applyAlignment="1" applyProtection="1">
      <alignment horizontal="center" vertical="center" shrinkToFit="1"/>
    </xf>
    <xf numFmtId="0" fontId="17" fillId="4" borderId="2" xfId="0" applyFont="1" applyFill="1" applyBorder="1" applyAlignment="1" applyProtection="1">
      <alignment horizontal="center" vertical="center" shrinkToFit="1"/>
    </xf>
    <xf numFmtId="0" fontId="17" fillId="4" borderId="3" xfId="0" applyFont="1" applyFill="1" applyBorder="1" applyAlignment="1" applyProtection="1">
      <alignment horizontal="center" vertical="center" shrinkToFit="1"/>
    </xf>
    <xf numFmtId="0" fontId="24" fillId="0" borderId="0" xfId="0" applyFont="1" applyAlignment="1" applyProtection="1">
      <alignment horizontal="center" vertical="center"/>
    </xf>
    <xf numFmtId="0" fontId="12" fillId="6" borderId="1"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 xfId="0" applyFont="1" applyFill="1" applyBorder="1" applyAlignment="1" applyProtection="1">
      <alignment horizontal="center" vertical="center"/>
    </xf>
    <xf numFmtId="0" fontId="12" fillId="6" borderId="5" xfId="0" applyFont="1" applyFill="1" applyBorder="1" applyAlignment="1" applyProtection="1">
      <alignment horizontal="center" vertical="center" shrinkToFit="1"/>
    </xf>
    <xf numFmtId="0" fontId="12" fillId="6" borderId="6" xfId="0" applyFont="1" applyFill="1" applyBorder="1" applyAlignment="1" applyProtection="1">
      <alignment horizontal="center" vertical="center" shrinkToFit="1"/>
    </xf>
    <xf numFmtId="0" fontId="12" fillId="6" borderId="10" xfId="0" applyFont="1" applyFill="1" applyBorder="1" applyAlignment="1" applyProtection="1">
      <alignment horizontal="center" vertical="center" shrinkToFit="1"/>
    </xf>
    <xf numFmtId="0" fontId="12" fillId="6" borderId="11" xfId="0" applyFont="1" applyFill="1" applyBorder="1" applyAlignment="1" applyProtection="1">
      <alignment horizontal="center" vertical="center" shrinkToFit="1"/>
    </xf>
    <xf numFmtId="0" fontId="12" fillId="6" borderId="14" xfId="0" applyFont="1" applyFill="1" applyBorder="1" applyAlignment="1" applyProtection="1">
      <alignment horizontal="center" vertical="center" shrinkToFit="1"/>
    </xf>
    <xf numFmtId="0" fontId="12" fillId="6" borderId="16" xfId="0" applyFont="1" applyFill="1" applyBorder="1" applyAlignment="1" applyProtection="1">
      <alignment horizontal="center" vertical="center" shrinkToFit="1"/>
    </xf>
    <xf numFmtId="0" fontId="15" fillId="0" borderId="1" xfId="0" applyFont="1" applyBorder="1" applyAlignment="1" applyProtection="1">
      <alignment horizontal="center" vertical="center"/>
    </xf>
    <xf numFmtId="0" fontId="15" fillId="0" borderId="2" xfId="0" applyFont="1" applyBorder="1" applyAlignment="1" applyProtection="1">
      <alignment horizontal="center" vertical="center"/>
    </xf>
    <xf numFmtId="0" fontId="15" fillId="0" borderId="1" xfId="0" applyFont="1" applyBorder="1" applyAlignment="1" applyProtection="1">
      <alignment horizontal="center" vertical="center" shrinkToFit="1"/>
    </xf>
    <xf numFmtId="0" fontId="15" fillId="0" borderId="2" xfId="0" applyFont="1" applyBorder="1" applyAlignment="1" applyProtection="1">
      <alignment horizontal="center" vertical="center" shrinkToFit="1"/>
    </xf>
    <xf numFmtId="0" fontId="15" fillId="0" borderId="3" xfId="0" applyFont="1" applyBorder="1" applyAlignment="1" applyProtection="1">
      <alignment horizontal="center" vertical="center" shrinkToFit="1"/>
    </xf>
    <xf numFmtId="0" fontId="15" fillId="0" borderId="14" xfId="0" applyFont="1" applyBorder="1" applyAlignment="1" applyProtection="1">
      <alignment horizontal="center" vertical="center"/>
    </xf>
    <xf numFmtId="0" fontId="15" fillId="0" borderId="15" xfId="0" applyFont="1" applyBorder="1" applyAlignment="1" applyProtection="1">
      <alignment horizontal="center" vertical="center"/>
    </xf>
    <xf numFmtId="0" fontId="15" fillId="5" borderId="42" xfId="0" applyFont="1" applyFill="1" applyBorder="1" applyAlignment="1" applyProtection="1">
      <alignment horizontal="center" vertical="center"/>
      <protection locked="0"/>
    </xf>
    <xf numFmtId="0" fontId="15" fillId="5" borderId="1" xfId="0" applyFont="1" applyFill="1" applyBorder="1" applyAlignment="1" applyProtection="1">
      <alignment horizontal="center" vertical="center"/>
      <protection locked="0"/>
    </xf>
    <xf numFmtId="0" fontId="15" fillId="5" borderId="2" xfId="0" applyFont="1" applyFill="1" applyBorder="1" applyAlignment="1" applyProtection="1">
      <alignment horizontal="center" vertical="center"/>
      <protection locked="0"/>
    </xf>
    <xf numFmtId="3" fontId="15" fillId="5" borderId="1" xfId="0" applyNumberFormat="1" applyFont="1" applyFill="1" applyBorder="1" applyAlignment="1" applyProtection="1">
      <alignment horizontal="center" vertical="center"/>
      <protection locked="0"/>
    </xf>
    <xf numFmtId="3" fontId="15" fillId="5" borderId="2" xfId="0" applyNumberFormat="1" applyFont="1" applyFill="1" applyBorder="1" applyAlignment="1" applyProtection="1">
      <alignment horizontal="center" vertical="center"/>
      <protection locked="0"/>
    </xf>
    <xf numFmtId="0" fontId="15" fillId="0" borderId="3" xfId="0" applyFont="1" applyBorder="1" applyAlignment="1" applyProtection="1">
      <alignment horizontal="center" vertical="center"/>
    </xf>
    <xf numFmtId="0" fontId="29" fillId="5" borderId="15" xfId="0" applyFont="1" applyFill="1" applyBorder="1" applyAlignment="1" applyProtection="1">
      <alignment horizontal="center" vertical="center" wrapText="1"/>
      <protection locked="0"/>
    </xf>
    <xf numFmtId="0" fontId="12" fillId="0" borderId="54" xfId="0" applyFont="1" applyBorder="1" applyAlignment="1" applyProtection="1">
      <alignment horizontal="center" vertical="center"/>
    </xf>
    <xf numFmtId="0" fontId="12" fillId="0" borderId="53" xfId="0" applyFont="1" applyBorder="1" applyAlignment="1" applyProtection="1">
      <alignment horizontal="center" vertical="center"/>
    </xf>
    <xf numFmtId="0" fontId="12" fillId="0" borderId="53" xfId="0" applyFont="1" applyBorder="1" applyAlignment="1" applyProtection="1">
      <alignment horizontal="left" vertical="center"/>
    </xf>
    <xf numFmtId="0" fontId="12" fillId="5" borderId="53" xfId="0" applyFont="1" applyFill="1" applyBorder="1" applyAlignment="1" applyProtection="1">
      <alignment horizontal="center" vertical="center"/>
      <protection locked="0"/>
    </xf>
    <xf numFmtId="177" fontId="26" fillId="0" borderId="0" xfId="0" applyNumberFormat="1" applyFont="1" applyAlignment="1" applyProtection="1">
      <alignment horizontal="center" vertical="center"/>
    </xf>
    <xf numFmtId="0" fontId="18" fillId="0" borderId="0" xfId="0" applyFont="1" applyAlignment="1" applyProtection="1">
      <alignment horizontal="center" vertical="center"/>
    </xf>
    <xf numFmtId="0" fontId="18" fillId="0" borderId="0" xfId="0" applyFont="1" applyFill="1" applyAlignment="1" applyProtection="1">
      <alignment horizontal="center" vertical="center"/>
    </xf>
    <xf numFmtId="177" fontId="4" fillId="0" borderId="0" xfId="0" applyNumberFormat="1" applyFont="1" applyAlignment="1" applyProtection="1">
      <alignment horizontal="center" vertical="center"/>
    </xf>
    <xf numFmtId="0" fontId="15" fillId="0" borderId="42" xfId="0" applyFont="1" applyFill="1" applyBorder="1" applyAlignment="1" applyProtection="1">
      <alignment horizontal="center" vertical="center"/>
    </xf>
    <xf numFmtId="0" fontId="29" fillId="0" borderId="2" xfId="0" applyFont="1" applyFill="1" applyBorder="1" applyAlignment="1" applyProtection="1">
      <alignment horizontal="center" vertical="center" wrapText="1"/>
    </xf>
    <xf numFmtId="3" fontId="15" fillId="0" borderId="1" xfId="0" applyNumberFormat="1" applyFont="1" applyFill="1" applyBorder="1" applyAlignment="1" applyProtection="1">
      <alignment horizontal="center" vertical="center"/>
    </xf>
    <xf numFmtId="3" fontId="15" fillId="0" borderId="2" xfId="0" applyNumberFormat="1" applyFont="1" applyFill="1" applyBorder="1" applyAlignment="1" applyProtection="1">
      <alignment horizontal="center" vertical="center"/>
    </xf>
    <xf numFmtId="0" fontId="15" fillId="0" borderId="2" xfId="0" applyFont="1" applyFill="1" applyBorder="1" applyAlignment="1" applyProtection="1">
      <alignment horizontal="center" vertical="center"/>
    </xf>
    <xf numFmtId="0" fontId="15" fillId="0" borderId="3" xfId="0" applyFont="1" applyFill="1" applyBorder="1" applyAlignment="1" applyProtection="1">
      <alignment horizontal="center" vertical="center"/>
    </xf>
    <xf numFmtId="0" fontId="29" fillId="0" borderId="15"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xf>
    <xf numFmtId="0" fontId="12" fillId="0" borderId="5" xfId="0" applyFont="1" applyBorder="1" applyAlignment="1" applyProtection="1">
      <alignment horizontal="center" vertical="center" shrinkToFit="1"/>
    </xf>
    <xf numFmtId="0" fontId="12" fillId="0" borderId="6" xfId="0" applyFont="1" applyBorder="1" applyAlignment="1" applyProtection="1">
      <alignment horizontal="center" vertical="center" shrinkToFit="1"/>
    </xf>
    <xf numFmtId="0" fontId="12" fillId="0" borderId="10" xfId="0" applyFont="1" applyBorder="1" applyAlignment="1" applyProtection="1">
      <alignment horizontal="center" vertical="center" shrinkToFit="1"/>
    </xf>
    <xf numFmtId="0" fontId="12" fillId="0" borderId="11" xfId="0" applyFont="1" applyBorder="1" applyAlignment="1" applyProtection="1">
      <alignment horizontal="center" vertical="center" shrinkToFit="1"/>
    </xf>
    <xf numFmtId="0" fontId="12" fillId="0" borderId="14" xfId="0" applyFont="1" applyBorder="1" applyAlignment="1" applyProtection="1">
      <alignment horizontal="center" vertical="center" shrinkToFit="1"/>
    </xf>
    <xf numFmtId="0" fontId="11" fillId="0" borderId="1"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cellXfs>
  <cellStyles count="8">
    <cellStyle name="桁区切り" xfId="1" builtinId="6"/>
    <cellStyle name="桁区切り 2" xfId="4" xr:uid="{00000000-0005-0000-0000-000001000000}"/>
    <cellStyle name="桁区切り 3" xfId="7" xr:uid="{00000000-0005-0000-0000-000002000000}"/>
    <cellStyle name="標準" xfId="0" builtinId="0"/>
    <cellStyle name="標準 2" xfId="2" xr:uid="{00000000-0005-0000-0000-000004000000}"/>
    <cellStyle name="標準 2 2" xfId="3" xr:uid="{00000000-0005-0000-0000-000005000000}"/>
    <cellStyle name="標準 3" xfId="5" xr:uid="{00000000-0005-0000-0000-000006000000}"/>
    <cellStyle name="標準 4" xfId="6"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00.xml><?xml version="1.0" encoding="utf-8"?>
<formControlPr xmlns="http://schemas.microsoft.com/office/spreadsheetml/2009/9/main" objectType="CheckBox" lockText="1" noThreeD="1"/>
</file>

<file path=xl/ctrlProps/ctrlProp1001.xml><?xml version="1.0" encoding="utf-8"?>
<formControlPr xmlns="http://schemas.microsoft.com/office/spreadsheetml/2009/9/main" objectType="CheckBox" lockText="1" noThreeD="1"/>
</file>

<file path=xl/ctrlProps/ctrlProp1002.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checked="Checked"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lockText="1" noThreeD="1"/>
</file>

<file path=xl/ctrlProps/ctrlProp932.xml><?xml version="1.0" encoding="utf-8"?>
<formControlPr xmlns="http://schemas.microsoft.com/office/spreadsheetml/2009/9/main" objectType="CheckBox"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80.xml><?xml version="1.0" encoding="utf-8"?>
<formControlPr xmlns="http://schemas.microsoft.com/office/spreadsheetml/2009/9/main" objectType="CheckBox" lockText="1" noThreeD="1"/>
</file>

<file path=xl/ctrlProps/ctrlProp981.xml><?xml version="1.0" encoding="utf-8"?>
<formControlPr xmlns="http://schemas.microsoft.com/office/spreadsheetml/2009/9/main" objectType="CheckBox" lockText="1" noThreeD="1"/>
</file>

<file path=xl/ctrlProps/ctrlProp982.xml><?xml version="1.0" encoding="utf-8"?>
<formControlPr xmlns="http://schemas.microsoft.com/office/spreadsheetml/2009/9/main" objectType="CheckBox" lockText="1" noThreeD="1"/>
</file>

<file path=xl/ctrlProps/ctrlProp983.xml><?xml version="1.0" encoding="utf-8"?>
<formControlPr xmlns="http://schemas.microsoft.com/office/spreadsheetml/2009/9/main" objectType="CheckBox" lockText="1" noThreeD="1"/>
</file>

<file path=xl/ctrlProps/ctrlProp984.xml><?xml version="1.0" encoding="utf-8"?>
<formControlPr xmlns="http://schemas.microsoft.com/office/spreadsheetml/2009/9/main" objectType="CheckBox" lockText="1" noThreeD="1"/>
</file>

<file path=xl/ctrlProps/ctrlProp985.xml><?xml version="1.0" encoding="utf-8"?>
<formControlPr xmlns="http://schemas.microsoft.com/office/spreadsheetml/2009/9/main" objectType="CheckBox" lockText="1" noThreeD="1"/>
</file>

<file path=xl/ctrlProps/ctrlProp986.xml><?xml version="1.0" encoding="utf-8"?>
<formControlPr xmlns="http://schemas.microsoft.com/office/spreadsheetml/2009/9/main" objectType="CheckBox" lockText="1" noThreeD="1"/>
</file>

<file path=xl/ctrlProps/ctrlProp987.xml><?xml version="1.0" encoding="utf-8"?>
<formControlPr xmlns="http://schemas.microsoft.com/office/spreadsheetml/2009/9/main" objectType="CheckBox" lockText="1" noThreeD="1"/>
</file>

<file path=xl/ctrlProps/ctrlProp988.xml><?xml version="1.0" encoding="utf-8"?>
<formControlPr xmlns="http://schemas.microsoft.com/office/spreadsheetml/2009/9/main" objectType="CheckBox" lockText="1" noThreeD="1"/>
</file>

<file path=xl/ctrlProps/ctrlProp989.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ctrlProps/ctrlProp990.xml><?xml version="1.0" encoding="utf-8"?>
<formControlPr xmlns="http://schemas.microsoft.com/office/spreadsheetml/2009/9/main" objectType="CheckBox" lockText="1" noThreeD="1"/>
</file>

<file path=xl/ctrlProps/ctrlProp991.xml><?xml version="1.0" encoding="utf-8"?>
<formControlPr xmlns="http://schemas.microsoft.com/office/spreadsheetml/2009/9/main" objectType="CheckBox" lockText="1" noThreeD="1"/>
</file>

<file path=xl/ctrlProps/ctrlProp992.xml><?xml version="1.0" encoding="utf-8"?>
<formControlPr xmlns="http://schemas.microsoft.com/office/spreadsheetml/2009/9/main" objectType="CheckBox" lockText="1" noThreeD="1"/>
</file>

<file path=xl/ctrlProps/ctrlProp993.xml><?xml version="1.0" encoding="utf-8"?>
<formControlPr xmlns="http://schemas.microsoft.com/office/spreadsheetml/2009/9/main" objectType="CheckBox" lockText="1" noThreeD="1"/>
</file>

<file path=xl/ctrlProps/ctrlProp994.xml><?xml version="1.0" encoding="utf-8"?>
<formControlPr xmlns="http://schemas.microsoft.com/office/spreadsheetml/2009/9/main" objectType="CheckBox" lockText="1" noThreeD="1"/>
</file>

<file path=xl/ctrlProps/ctrlProp995.xml><?xml version="1.0" encoding="utf-8"?>
<formControlPr xmlns="http://schemas.microsoft.com/office/spreadsheetml/2009/9/main" objectType="CheckBox" lockText="1" noThreeD="1"/>
</file>

<file path=xl/ctrlProps/ctrlProp996.xml><?xml version="1.0" encoding="utf-8"?>
<formControlPr xmlns="http://schemas.microsoft.com/office/spreadsheetml/2009/9/main" objectType="CheckBox" lockText="1" noThreeD="1"/>
</file>

<file path=xl/ctrlProps/ctrlProp997.xml><?xml version="1.0" encoding="utf-8"?>
<formControlPr xmlns="http://schemas.microsoft.com/office/spreadsheetml/2009/9/main" objectType="CheckBox" lockText="1" noThreeD="1"/>
</file>

<file path=xl/ctrlProps/ctrlProp998.xml><?xml version="1.0" encoding="utf-8"?>
<formControlPr xmlns="http://schemas.microsoft.com/office/spreadsheetml/2009/9/main" objectType="CheckBox" lockText="1" noThreeD="1"/>
</file>

<file path=xl/ctrlProps/ctrlProp9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0</xdr:colOff>
          <xdr:row>39</xdr:row>
          <xdr:rowOff>66675</xdr:rowOff>
        </xdr:from>
        <xdr:to>
          <xdr:col>22</xdr:col>
          <xdr:colOff>0</xdr:colOff>
          <xdr:row>39</xdr:row>
          <xdr:rowOff>333375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39</xdr:row>
          <xdr:rowOff>66675</xdr:rowOff>
        </xdr:from>
        <xdr:to>
          <xdr:col>29</xdr:col>
          <xdr:colOff>85725</xdr:colOff>
          <xdr:row>39</xdr:row>
          <xdr:rowOff>333375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52918</xdr:colOff>
      <xdr:row>38</xdr:row>
      <xdr:rowOff>63500</xdr:rowOff>
    </xdr:from>
    <xdr:to>
      <xdr:col>18</xdr:col>
      <xdr:colOff>42333</xdr:colOff>
      <xdr:row>38</xdr:row>
      <xdr:rowOff>349250</xdr:rowOff>
    </xdr:to>
    <xdr:sp macro="" textlink="">
      <xdr:nvSpPr>
        <xdr:cNvPr id="2" name="楕円 1">
          <a:extLst>
            <a:ext uri="{FF2B5EF4-FFF2-40B4-BE49-F238E27FC236}">
              <a16:creationId xmlns:a16="http://schemas.microsoft.com/office/drawing/2014/main" id="{00000000-0008-0000-0000-000002000000}"/>
            </a:ext>
          </a:extLst>
        </xdr:cNvPr>
        <xdr:cNvSpPr/>
      </xdr:nvSpPr>
      <xdr:spPr>
        <a:xfrm>
          <a:off x="1291168" y="8731250"/>
          <a:ext cx="465665" cy="28575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63500</xdr:colOff>
      <xdr:row>38</xdr:row>
      <xdr:rowOff>63500</xdr:rowOff>
    </xdr:from>
    <xdr:to>
      <xdr:col>55</xdr:col>
      <xdr:colOff>52915</xdr:colOff>
      <xdr:row>38</xdr:row>
      <xdr:rowOff>349250</xdr:rowOff>
    </xdr:to>
    <xdr:sp macro="" textlink="">
      <xdr:nvSpPr>
        <xdr:cNvPr id="5" name="楕円 4">
          <a:extLst>
            <a:ext uri="{FF2B5EF4-FFF2-40B4-BE49-F238E27FC236}">
              <a16:creationId xmlns:a16="http://schemas.microsoft.com/office/drawing/2014/main" id="{00000000-0008-0000-0000-000005000000}"/>
            </a:ext>
          </a:extLst>
        </xdr:cNvPr>
        <xdr:cNvSpPr/>
      </xdr:nvSpPr>
      <xdr:spPr>
        <a:xfrm>
          <a:off x="4826000" y="8731250"/>
          <a:ext cx="465665" cy="28575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0</xdr:colOff>
          <xdr:row>19</xdr:row>
          <xdr:rowOff>66675</xdr:rowOff>
        </xdr:from>
        <xdr:to>
          <xdr:col>32</xdr:col>
          <xdr:colOff>9525</xdr:colOff>
          <xdr:row>21</xdr:row>
          <xdr:rowOff>19050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9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19</xdr:row>
          <xdr:rowOff>47625</xdr:rowOff>
        </xdr:from>
        <xdr:to>
          <xdr:col>67</xdr:col>
          <xdr:colOff>0</xdr:colOff>
          <xdr:row>21</xdr:row>
          <xdr:rowOff>9525</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9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38</xdr:row>
          <xdr:rowOff>171450</xdr:rowOff>
        </xdr:from>
        <xdr:to>
          <xdr:col>67</xdr:col>
          <xdr:colOff>0</xdr:colOff>
          <xdr:row>40</xdr:row>
          <xdr:rowOff>19050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9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39</xdr:row>
          <xdr:rowOff>180975</xdr:rowOff>
        </xdr:from>
        <xdr:to>
          <xdr:col>67</xdr:col>
          <xdr:colOff>0</xdr:colOff>
          <xdr:row>41</xdr:row>
          <xdr:rowOff>19050</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09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40</xdr:row>
          <xdr:rowOff>171450</xdr:rowOff>
        </xdr:from>
        <xdr:to>
          <xdr:col>67</xdr:col>
          <xdr:colOff>0</xdr:colOff>
          <xdr:row>42</xdr:row>
          <xdr:rowOff>19050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09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41</xdr:row>
          <xdr:rowOff>171450</xdr:rowOff>
        </xdr:from>
        <xdr:to>
          <xdr:col>67</xdr:col>
          <xdr:colOff>0</xdr:colOff>
          <xdr:row>43</xdr:row>
          <xdr:rowOff>19050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09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42</xdr:row>
          <xdr:rowOff>180975</xdr:rowOff>
        </xdr:from>
        <xdr:to>
          <xdr:col>67</xdr:col>
          <xdr:colOff>0</xdr:colOff>
          <xdr:row>44</xdr:row>
          <xdr:rowOff>19050</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09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43</xdr:row>
          <xdr:rowOff>171450</xdr:rowOff>
        </xdr:from>
        <xdr:to>
          <xdr:col>67</xdr:col>
          <xdr:colOff>0</xdr:colOff>
          <xdr:row>45</xdr:row>
          <xdr:rowOff>19050</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00000000-0008-0000-09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44</xdr:row>
          <xdr:rowOff>171450</xdr:rowOff>
        </xdr:from>
        <xdr:to>
          <xdr:col>67</xdr:col>
          <xdr:colOff>0</xdr:colOff>
          <xdr:row>46</xdr:row>
          <xdr:rowOff>19050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09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45</xdr:row>
          <xdr:rowOff>180975</xdr:rowOff>
        </xdr:from>
        <xdr:to>
          <xdr:col>67</xdr:col>
          <xdr:colOff>0</xdr:colOff>
          <xdr:row>47</xdr:row>
          <xdr:rowOff>19050</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00000000-0008-0000-09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46</xdr:row>
          <xdr:rowOff>171450</xdr:rowOff>
        </xdr:from>
        <xdr:to>
          <xdr:col>67</xdr:col>
          <xdr:colOff>0</xdr:colOff>
          <xdr:row>48</xdr:row>
          <xdr:rowOff>19050</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09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47</xdr:row>
          <xdr:rowOff>171450</xdr:rowOff>
        </xdr:from>
        <xdr:to>
          <xdr:col>67</xdr:col>
          <xdr:colOff>0</xdr:colOff>
          <xdr:row>49</xdr:row>
          <xdr:rowOff>19050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9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48</xdr:row>
          <xdr:rowOff>180975</xdr:rowOff>
        </xdr:from>
        <xdr:to>
          <xdr:col>67</xdr:col>
          <xdr:colOff>0</xdr:colOff>
          <xdr:row>50</xdr:row>
          <xdr:rowOff>19050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9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49</xdr:row>
          <xdr:rowOff>171450</xdr:rowOff>
        </xdr:from>
        <xdr:to>
          <xdr:col>67</xdr:col>
          <xdr:colOff>0</xdr:colOff>
          <xdr:row>51</xdr:row>
          <xdr:rowOff>19050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9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50</xdr:row>
          <xdr:rowOff>171450</xdr:rowOff>
        </xdr:from>
        <xdr:to>
          <xdr:col>67</xdr:col>
          <xdr:colOff>0</xdr:colOff>
          <xdr:row>52</xdr:row>
          <xdr:rowOff>19050</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9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51</xdr:row>
          <xdr:rowOff>180975</xdr:rowOff>
        </xdr:from>
        <xdr:to>
          <xdr:col>67</xdr:col>
          <xdr:colOff>0</xdr:colOff>
          <xdr:row>53</xdr:row>
          <xdr:rowOff>19050</xdr:rowOff>
        </xdr:to>
        <xdr:sp macro="" textlink="">
          <xdr:nvSpPr>
            <xdr:cNvPr id="12304" name="Check Box 16" hidden="1">
              <a:extLst>
                <a:ext uri="{63B3BB69-23CF-44E3-9099-C40C66FF867C}">
                  <a14:compatExt spid="_x0000_s12304"/>
                </a:ext>
                <a:ext uri="{FF2B5EF4-FFF2-40B4-BE49-F238E27FC236}">
                  <a16:creationId xmlns:a16="http://schemas.microsoft.com/office/drawing/2014/main" id="{00000000-0008-0000-09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52</xdr:row>
          <xdr:rowOff>171450</xdr:rowOff>
        </xdr:from>
        <xdr:to>
          <xdr:col>67</xdr:col>
          <xdr:colOff>0</xdr:colOff>
          <xdr:row>54</xdr:row>
          <xdr:rowOff>19050</xdr:rowOff>
        </xdr:to>
        <xdr:sp macro="" textlink="">
          <xdr:nvSpPr>
            <xdr:cNvPr id="12305" name="Check Box 17" hidden="1">
              <a:extLst>
                <a:ext uri="{63B3BB69-23CF-44E3-9099-C40C66FF867C}">
                  <a14:compatExt spid="_x0000_s12305"/>
                </a:ext>
                <a:ext uri="{FF2B5EF4-FFF2-40B4-BE49-F238E27FC236}">
                  <a16:creationId xmlns:a16="http://schemas.microsoft.com/office/drawing/2014/main" id="{00000000-0008-0000-09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53</xdr:row>
          <xdr:rowOff>171450</xdr:rowOff>
        </xdr:from>
        <xdr:to>
          <xdr:col>67</xdr:col>
          <xdr:colOff>0</xdr:colOff>
          <xdr:row>55</xdr:row>
          <xdr:rowOff>19050</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9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54</xdr:row>
          <xdr:rowOff>180975</xdr:rowOff>
        </xdr:from>
        <xdr:to>
          <xdr:col>67</xdr:col>
          <xdr:colOff>0</xdr:colOff>
          <xdr:row>56</xdr:row>
          <xdr:rowOff>19050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9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20</xdr:row>
          <xdr:rowOff>161925</xdr:rowOff>
        </xdr:from>
        <xdr:to>
          <xdr:col>32</xdr:col>
          <xdr:colOff>9525</xdr:colOff>
          <xdr:row>22</xdr:row>
          <xdr:rowOff>19050</xdr:rowOff>
        </xdr:to>
        <xdr:sp macro="" textlink="">
          <xdr:nvSpPr>
            <xdr:cNvPr id="12308" name="Check Box 20" hidden="1">
              <a:extLst>
                <a:ext uri="{63B3BB69-23CF-44E3-9099-C40C66FF867C}">
                  <a14:compatExt spid="_x0000_s12308"/>
                </a:ext>
                <a:ext uri="{FF2B5EF4-FFF2-40B4-BE49-F238E27FC236}">
                  <a16:creationId xmlns:a16="http://schemas.microsoft.com/office/drawing/2014/main" id="{00000000-0008-0000-0900-00001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20</xdr:row>
          <xdr:rowOff>171450</xdr:rowOff>
        </xdr:from>
        <xdr:to>
          <xdr:col>67</xdr:col>
          <xdr:colOff>0</xdr:colOff>
          <xdr:row>22</xdr:row>
          <xdr:rowOff>28575</xdr:rowOff>
        </xdr:to>
        <xdr:sp macro="" textlink="">
          <xdr:nvSpPr>
            <xdr:cNvPr id="12309" name="Check Box 21" hidden="1">
              <a:extLst>
                <a:ext uri="{63B3BB69-23CF-44E3-9099-C40C66FF867C}">
                  <a14:compatExt spid="_x0000_s12309"/>
                </a:ext>
                <a:ext uri="{FF2B5EF4-FFF2-40B4-BE49-F238E27FC236}">
                  <a16:creationId xmlns:a16="http://schemas.microsoft.com/office/drawing/2014/main" id="{00000000-0008-0000-0900-00001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21</xdr:row>
          <xdr:rowOff>180975</xdr:rowOff>
        </xdr:from>
        <xdr:to>
          <xdr:col>67</xdr:col>
          <xdr:colOff>0</xdr:colOff>
          <xdr:row>23</xdr:row>
          <xdr:rowOff>28575</xdr:rowOff>
        </xdr:to>
        <xdr:sp macro="" textlink="">
          <xdr:nvSpPr>
            <xdr:cNvPr id="12310" name="Check Box 22" hidden="1">
              <a:extLst>
                <a:ext uri="{63B3BB69-23CF-44E3-9099-C40C66FF867C}">
                  <a14:compatExt spid="_x0000_s12310"/>
                </a:ext>
                <a:ext uri="{FF2B5EF4-FFF2-40B4-BE49-F238E27FC236}">
                  <a16:creationId xmlns:a16="http://schemas.microsoft.com/office/drawing/2014/main" id="{00000000-0008-0000-0900-00001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22</xdr:row>
          <xdr:rowOff>171450</xdr:rowOff>
        </xdr:from>
        <xdr:to>
          <xdr:col>67</xdr:col>
          <xdr:colOff>0</xdr:colOff>
          <xdr:row>24</xdr:row>
          <xdr:rowOff>28575</xdr:rowOff>
        </xdr:to>
        <xdr:sp macro="" textlink="">
          <xdr:nvSpPr>
            <xdr:cNvPr id="12311" name="Check Box 23" hidden="1">
              <a:extLst>
                <a:ext uri="{63B3BB69-23CF-44E3-9099-C40C66FF867C}">
                  <a14:compatExt spid="_x0000_s12311"/>
                </a:ext>
                <a:ext uri="{FF2B5EF4-FFF2-40B4-BE49-F238E27FC236}">
                  <a16:creationId xmlns:a16="http://schemas.microsoft.com/office/drawing/2014/main" id="{00000000-0008-0000-0900-00001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23</xdr:row>
          <xdr:rowOff>171450</xdr:rowOff>
        </xdr:from>
        <xdr:to>
          <xdr:col>67</xdr:col>
          <xdr:colOff>0</xdr:colOff>
          <xdr:row>25</xdr:row>
          <xdr:rowOff>28575</xdr:rowOff>
        </xdr:to>
        <xdr:sp macro="" textlink="">
          <xdr:nvSpPr>
            <xdr:cNvPr id="12312" name="Check Box 24" hidden="1">
              <a:extLst>
                <a:ext uri="{63B3BB69-23CF-44E3-9099-C40C66FF867C}">
                  <a14:compatExt spid="_x0000_s12312"/>
                </a:ext>
                <a:ext uri="{FF2B5EF4-FFF2-40B4-BE49-F238E27FC236}">
                  <a16:creationId xmlns:a16="http://schemas.microsoft.com/office/drawing/2014/main" id="{00000000-0008-0000-09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24</xdr:row>
          <xdr:rowOff>180975</xdr:rowOff>
        </xdr:from>
        <xdr:to>
          <xdr:col>67</xdr:col>
          <xdr:colOff>0</xdr:colOff>
          <xdr:row>26</xdr:row>
          <xdr:rowOff>28575</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id="{00000000-0008-0000-09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25</xdr:row>
          <xdr:rowOff>171450</xdr:rowOff>
        </xdr:from>
        <xdr:to>
          <xdr:col>67</xdr:col>
          <xdr:colOff>0</xdr:colOff>
          <xdr:row>27</xdr:row>
          <xdr:rowOff>28575</xdr:rowOff>
        </xdr:to>
        <xdr:sp macro="" textlink="">
          <xdr:nvSpPr>
            <xdr:cNvPr id="12314" name="Check Box 26" hidden="1">
              <a:extLst>
                <a:ext uri="{63B3BB69-23CF-44E3-9099-C40C66FF867C}">
                  <a14:compatExt spid="_x0000_s12314"/>
                </a:ext>
                <a:ext uri="{FF2B5EF4-FFF2-40B4-BE49-F238E27FC236}">
                  <a16:creationId xmlns:a16="http://schemas.microsoft.com/office/drawing/2014/main" id="{00000000-0008-0000-0900-00001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26</xdr:row>
          <xdr:rowOff>171450</xdr:rowOff>
        </xdr:from>
        <xdr:to>
          <xdr:col>67</xdr:col>
          <xdr:colOff>0</xdr:colOff>
          <xdr:row>28</xdr:row>
          <xdr:rowOff>28575</xdr:rowOff>
        </xdr:to>
        <xdr:sp macro="" textlink="">
          <xdr:nvSpPr>
            <xdr:cNvPr id="12315" name="Check Box 27" hidden="1">
              <a:extLst>
                <a:ext uri="{63B3BB69-23CF-44E3-9099-C40C66FF867C}">
                  <a14:compatExt spid="_x0000_s12315"/>
                </a:ext>
                <a:ext uri="{FF2B5EF4-FFF2-40B4-BE49-F238E27FC236}">
                  <a16:creationId xmlns:a16="http://schemas.microsoft.com/office/drawing/2014/main" id="{00000000-0008-0000-0900-00001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27</xdr:row>
          <xdr:rowOff>180975</xdr:rowOff>
        </xdr:from>
        <xdr:to>
          <xdr:col>67</xdr:col>
          <xdr:colOff>0</xdr:colOff>
          <xdr:row>29</xdr:row>
          <xdr:rowOff>28575</xdr:rowOff>
        </xdr:to>
        <xdr:sp macro="" textlink="">
          <xdr:nvSpPr>
            <xdr:cNvPr id="12316" name="Check Box 28" hidden="1">
              <a:extLst>
                <a:ext uri="{63B3BB69-23CF-44E3-9099-C40C66FF867C}">
                  <a14:compatExt spid="_x0000_s12316"/>
                </a:ext>
                <a:ext uri="{FF2B5EF4-FFF2-40B4-BE49-F238E27FC236}">
                  <a16:creationId xmlns:a16="http://schemas.microsoft.com/office/drawing/2014/main" id="{00000000-0008-0000-0900-00001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28</xdr:row>
          <xdr:rowOff>171450</xdr:rowOff>
        </xdr:from>
        <xdr:to>
          <xdr:col>67</xdr:col>
          <xdr:colOff>0</xdr:colOff>
          <xdr:row>30</xdr:row>
          <xdr:rowOff>28575</xdr:rowOff>
        </xdr:to>
        <xdr:sp macro="" textlink="">
          <xdr:nvSpPr>
            <xdr:cNvPr id="12317" name="Check Box 29" hidden="1">
              <a:extLst>
                <a:ext uri="{63B3BB69-23CF-44E3-9099-C40C66FF867C}">
                  <a14:compatExt spid="_x0000_s12317"/>
                </a:ext>
                <a:ext uri="{FF2B5EF4-FFF2-40B4-BE49-F238E27FC236}">
                  <a16:creationId xmlns:a16="http://schemas.microsoft.com/office/drawing/2014/main" id="{00000000-0008-0000-0900-00001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29</xdr:row>
          <xdr:rowOff>171450</xdr:rowOff>
        </xdr:from>
        <xdr:to>
          <xdr:col>67</xdr:col>
          <xdr:colOff>0</xdr:colOff>
          <xdr:row>31</xdr:row>
          <xdr:rowOff>28575</xdr:rowOff>
        </xdr:to>
        <xdr:sp macro="" textlink="">
          <xdr:nvSpPr>
            <xdr:cNvPr id="12318" name="Check Box 30" hidden="1">
              <a:extLst>
                <a:ext uri="{63B3BB69-23CF-44E3-9099-C40C66FF867C}">
                  <a14:compatExt spid="_x0000_s12318"/>
                </a:ext>
                <a:ext uri="{FF2B5EF4-FFF2-40B4-BE49-F238E27FC236}">
                  <a16:creationId xmlns:a16="http://schemas.microsoft.com/office/drawing/2014/main" id="{00000000-0008-0000-09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30</xdr:row>
          <xdr:rowOff>180975</xdr:rowOff>
        </xdr:from>
        <xdr:to>
          <xdr:col>67</xdr:col>
          <xdr:colOff>0</xdr:colOff>
          <xdr:row>32</xdr:row>
          <xdr:rowOff>28575</xdr:rowOff>
        </xdr:to>
        <xdr:sp macro="" textlink="">
          <xdr:nvSpPr>
            <xdr:cNvPr id="12319" name="Check Box 31" hidden="1">
              <a:extLst>
                <a:ext uri="{63B3BB69-23CF-44E3-9099-C40C66FF867C}">
                  <a14:compatExt spid="_x0000_s12319"/>
                </a:ext>
                <a:ext uri="{FF2B5EF4-FFF2-40B4-BE49-F238E27FC236}">
                  <a16:creationId xmlns:a16="http://schemas.microsoft.com/office/drawing/2014/main" id="{00000000-0008-0000-0900-00001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31</xdr:row>
          <xdr:rowOff>171450</xdr:rowOff>
        </xdr:from>
        <xdr:to>
          <xdr:col>67</xdr:col>
          <xdr:colOff>0</xdr:colOff>
          <xdr:row>33</xdr:row>
          <xdr:rowOff>28575</xdr:rowOff>
        </xdr:to>
        <xdr:sp macro="" textlink="">
          <xdr:nvSpPr>
            <xdr:cNvPr id="12320" name="Check Box 32" hidden="1">
              <a:extLst>
                <a:ext uri="{63B3BB69-23CF-44E3-9099-C40C66FF867C}">
                  <a14:compatExt spid="_x0000_s12320"/>
                </a:ext>
                <a:ext uri="{FF2B5EF4-FFF2-40B4-BE49-F238E27FC236}">
                  <a16:creationId xmlns:a16="http://schemas.microsoft.com/office/drawing/2014/main" id="{00000000-0008-0000-0900-00002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32</xdr:row>
          <xdr:rowOff>171450</xdr:rowOff>
        </xdr:from>
        <xdr:to>
          <xdr:col>67</xdr:col>
          <xdr:colOff>0</xdr:colOff>
          <xdr:row>34</xdr:row>
          <xdr:rowOff>28575</xdr:rowOff>
        </xdr:to>
        <xdr:sp macro="" textlink="">
          <xdr:nvSpPr>
            <xdr:cNvPr id="12321" name="Check Box 33" hidden="1">
              <a:extLst>
                <a:ext uri="{63B3BB69-23CF-44E3-9099-C40C66FF867C}">
                  <a14:compatExt spid="_x0000_s12321"/>
                </a:ext>
                <a:ext uri="{FF2B5EF4-FFF2-40B4-BE49-F238E27FC236}">
                  <a16:creationId xmlns:a16="http://schemas.microsoft.com/office/drawing/2014/main" id="{00000000-0008-0000-0900-00002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33</xdr:row>
          <xdr:rowOff>180975</xdr:rowOff>
        </xdr:from>
        <xdr:to>
          <xdr:col>67</xdr:col>
          <xdr:colOff>0</xdr:colOff>
          <xdr:row>35</xdr:row>
          <xdr:rowOff>28575</xdr:rowOff>
        </xdr:to>
        <xdr:sp macro="" textlink="">
          <xdr:nvSpPr>
            <xdr:cNvPr id="12322" name="Check Box 34" hidden="1">
              <a:extLst>
                <a:ext uri="{63B3BB69-23CF-44E3-9099-C40C66FF867C}">
                  <a14:compatExt spid="_x0000_s12322"/>
                </a:ext>
                <a:ext uri="{FF2B5EF4-FFF2-40B4-BE49-F238E27FC236}">
                  <a16:creationId xmlns:a16="http://schemas.microsoft.com/office/drawing/2014/main" id="{00000000-0008-0000-0900-00002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34</xdr:row>
          <xdr:rowOff>171450</xdr:rowOff>
        </xdr:from>
        <xdr:to>
          <xdr:col>67</xdr:col>
          <xdr:colOff>0</xdr:colOff>
          <xdr:row>36</xdr:row>
          <xdr:rowOff>28575</xdr:rowOff>
        </xdr:to>
        <xdr:sp macro="" textlink="">
          <xdr:nvSpPr>
            <xdr:cNvPr id="12323" name="Check Box 35" hidden="1">
              <a:extLst>
                <a:ext uri="{63B3BB69-23CF-44E3-9099-C40C66FF867C}">
                  <a14:compatExt spid="_x0000_s12323"/>
                </a:ext>
                <a:ext uri="{FF2B5EF4-FFF2-40B4-BE49-F238E27FC236}">
                  <a16:creationId xmlns:a16="http://schemas.microsoft.com/office/drawing/2014/main" id="{00000000-0008-0000-0900-00002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35</xdr:row>
          <xdr:rowOff>171450</xdr:rowOff>
        </xdr:from>
        <xdr:to>
          <xdr:col>67</xdr:col>
          <xdr:colOff>0</xdr:colOff>
          <xdr:row>37</xdr:row>
          <xdr:rowOff>28575</xdr:rowOff>
        </xdr:to>
        <xdr:sp macro="" textlink="">
          <xdr:nvSpPr>
            <xdr:cNvPr id="12324" name="Check Box 36" hidden="1">
              <a:extLst>
                <a:ext uri="{63B3BB69-23CF-44E3-9099-C40C66FF867C}">
                  <a14:compatExt spid="_x0000_s12324"/>
                </a:ext>
                <a:ext uri="{FF2B5EF4-FFF2-40B4-BE49-F238E27FC236}">
                  <a16:creationId xmlns:a16="http://schemas.microsoft.com/office/drawing/2014/main" id="{00000000-0008-0000-0900-00002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36</xdr:row>
          <xdr:rowOff>180975</xdr:rowOff>
        </xdr:from>
        <xdr:to>
          <xdr:col>67</xdr:col>
          <xdr:colOff>0</xdr:colOff>
          <xdr:row>38</xdr:row>
          <xdr:rowOff>28575</xdr:rowOff>
        </xdr:to>
        <xdr:sp macro="" textlink="">
          <xdr:nvSpPr>
            <xdr:cNvPr id="12325" name="Check Box 37" hidden="1">
              <a:extLst>
                <a:ext uri="{63B3BB69-23CF-44E3-9099-C40C66FF867C}">
                  <a14:compatExt spid="_x0000_s12325"/>
                </a:ext>
                <a:ext uri="{FF2B5EF4-FFF2-40B4-BE49-F238E27FC236}">
                  <a16:creationId xmlns:a16="http://schemas.microsoft.com/office/drawing/2014/main" id="{00000000-0008-0000-0900-00002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55</xdr:row>
          <xdr:rowOff>171450</xdr:rowOff>
        </xdr:from>
        <xdr:to>
          <xdr:col>67</xdr:col>
          <xdr:colOff>0</xdr:colOff>
          <xdr:row>57</xdr:row>
          <xdr:rowOff>19050</xdr:rowOff>
        </xdr:to>
        <xdr:sp macro="" textlink="">
          <xdr:nvSpPr>
            <xdr:cNvPr id="12326" name="Check Box 38" hidden="1">
              <a:extLst>
                <a:ext uri="{63B3BB69-23CF-44E3-9099-C40C66FF867C}">
                  <a14:compatExt spid="_x0000_s12326"/>
                </a:ext>
                <a:ext uri="{FF2B5EF4-FFF2-40B4-BE49-F238E27FC236}">
                  <a16:creationId xmlns:a16="http://schemas.microsoft.com/office/drawing/2014/main" id="{00000000-0008-0000-0900-00002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56</xdr:row>
          <xdr:rowOff>171450</xdr:rowOff>
        </xdr:from>
        <xdr:to>
          <xdr:col>67</xdr:col>
          <xdr:colOff>0</xdr:colOff>
          <xdr:row>58</xdr:row>
          <xdr:rowOff>19050</xdr:rowOff>
        </xdr:to>
        <xdr:sp macro="" textlink="">
          <xdr:nvSpPr>
            <xdr:cNvPr id="12327" name="Check Box 39" hidden="1">
              <a:extLst>
                <a:ext uri="{63B3BB69-23CF-44E3-9099-C40C66FF867C}">
                  <a14:compatExt spid="_x0000_s12327"/>
                </a:ext>
                <a:ext uri="{FF2B5EF4-FFF2-40B4-BE49-F238E27FC236}">
                  <a16:creationId xmlns:a16="http://schemas.microsoft.com/office/drawing/2014/main" id="{00000000-0008-0000-0900-00002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57</xdr:row>
          <xdr:rowOff>180975</xdr:rowOff>
        </xdr:from>
        <xdr:to>
          <xdr:col>67</xdr:col>
          <xdr:colOff>0</xdr:colOff>
          <xdr:row>59</xdr:row>
          <xdr:rowOff>19050</xdr:rowOff>
        </xdr:to>
        <xdr:sp macro="" textlink="">
          <xdr:nvSpPr>
            <xdr:cNvPr id="12328" name="Check Box 40" hidden="1">
              <a:extLst>
                <a:ext uri="{63B3BB69-23CF-44E3-9099-C40C66FF867C}">
                  <a14:compatExt spid="_x0000_s12328"/>
                </a:ext>
                <a:ext uri="{FF2B5EF4-FFF2-40B4-BE49-F238E27FC236}">
                  <a16:creationId xmlns:a16="http://schemas.microsoft.com/office/drawing/2014/main" id="{00000000-0008-0000-0900-00002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58</xdr:row>
          <xdr:rowOff>171450</xdr:rowOff>
        </xdr:from>
        <xdr:to>
          <xdr:col>67</xdr:col>
          <xdr:colOff>0</xdr:colOff>
          <xdr:row>60</xdr:row>
          <xdr:rowOff>19050</xdr:rowOff>
        </xdr:to>
        <xdr:sp macro="" textlink="">
          <xdr:nvSpPr>
            <xdr:cNvPr id="12329" name="Check Box 41" hidden="1">
              <a:extLst>
                <a:ext uri="{63B3BB69-23CF-44E3-9099-C40C66FF867C}">
                  <a14:compatExt spid="_x0000_s12329"/>
                </a:ext>
                <a:ext uri="{FF2B5EF4-FFF2-40B4-BE49-F238E27FC236}">
                  <a16:creationId xmlns:a16="http://schemas.microsoft.com/office/drawing/2014/main" id="{00000000-0008-0000-0900-00002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59</xdr:row>
          <xdr:rowOff>171450</xdr:rowOff>
        </xdr:from>
        <xdr:to>
          <xdr:col>67</xdr:col>
          <xdr:colOff>0</xdr:colOff>
          <xdr:row>61</xdr:row>
          <xdr:rowOff>19050</xdr:rowOff>
        </xdr:to>
        <xdr:sp macro="" textlink="">
          <xdr:nvSpPr>
            <xdr:cNvPr id="12330" name="Check Box 42" hidden="1">
              <a:extLst>
                <a:ext uri="{63B3BB69-23CF-44E3-9099-C40C66FF867C}">
                  <a14:compatExt spid="_x0000_s12330"/>
                </a:ext>
                <a:ext uri="{FF2B5EF4-FFF2-40B4-BE49-F238E27FC236}">
                  <a16:creationId xmlns:a16="http://schemas.microsoft.com/office/drawing/2014/main" id="{00000000-0008-0000-0900-00002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60</xdr:row>
          <xdr:rowOff>180975</xdr:rowOff>
        </xdr:from>
        <xdr:to>
          <xdr:col>67</xdr:col>
          <xdr:colOff>0</xdr:colOff>
          <xdr:row>62</xdr:row>
          <xdr:rowOff>19050</xdr:rowOff>
        </xdr:to>
        <xdr:sp macro="" textlink="">
          <xdr:nvSpPr>
            <xdr:cNvPr id="12331" name="Check Box 43" hidden="1">
              <a:extLst>
                <a:ext uri="{63B3BB69-23CF-44E3-9099-C40C66FF867C}">
                  <a14:compatExt spid="_x0000_s12331"/>
                </a:ext>
                <a:ext uri="{FF2B5EF4-FFF2-40B4-BE49-F238E27FC236}">
                  <a16:creationId xmlns:a16="http://schemas.microsoft.com/office/drawing/2014/main" id="{00000000-0008-0000-0900-00002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61</xdr:row>
          <xdr:rowOff>171450</xdr:rowOff>
        </xdr:from>
        <xdr:to>
          <xdr:col>67</xdr:col>
          <xdr:colOff>0</xdr:colOff>
          <xdr:row>63</xdr:row>
          <xdr:rowOff>19050</xdr:rowOff>
        </xdr:to>
        <xdr:sp macro="" textlink="">
          <xdr:nvSpPr>
            <xdr:cNvPr id="12332" name="Check Box 44" hidden="1">
              <a:extLst>
                <a:ext uri="{63B3BB69-23CF-44E3-9099-C40C66FF867C}">
                  <a14:compatExt spid="_x0000_s12332"/>
                </a:ext>
                <a:ext uri="{FF2B5EF4-FFF2-40B4-BE49-F238E27FC236}">
                  <a16:creationId xmlns:a16="http://schemas.microsoft.com/office/drawing/2014/main" id="{00000000-0008-0000-0900-00002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62</xdr:row>
          <xdr:rowOff>171450</xdr:rowOff>
        </xdr:from>
        <xdr:to>
          <xdr:col>67</xdr:col>
          <xdr:colOff>0</xdr:colOff>
          <xdr:row>64</xdr:row>
          <xdr:rowOff>19050</xdr:rowOff>
        </xdr:to>
        <xdr:sp macro="" textlink="">
          <xdr:nvSpPr>
            <xdr:cNvPr id="12333" name="Check Box 45" hidden="1">
              <a:extLst>
                <a:ext uri="{63B3BB69-23CF-44E3-9099-C40C66FF867C}">
                  <a14:compatExt spid="_x0000_s12333"/>
                </a:ext>
                <a:ext uri="{FF2B5EF4-FFF2-40B4-BE49-F238E27FC236}">
                  <a16:creationId xmlns:a16="http://schemas.microsoft.com/office/drawing/2014/main" id="{00000000-0008-0000-0900-00002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63</xdr:row>
          <xdr:rowOff>180975</xdr:rowOff>
        </xdr:from>
        <xdr:to>
          <xdr:col>67</xdr:col>
          <xdr:colOff>0</xdr:colOff>
          <xdr:row>65</xdr:row>
          <xdr:rowOff>19050</xdr:rowOff>
        </xdr:to>
        <xdr:sp macro="" textlink="">
          <xdr:nvSpPr>
            <xdr:cNvPr id="12334" name="Check Box 46" hidden="1">
              <a:extLst>
                <a:ext uri="{63B3BB69-23CF-44E3-9099-C40C66FF867C}">
                  <a14:compatExt spid="_x0000_s12334"/>
                </a:ext>
                <a:ext uri="{FF2B5EF4-FFF2-40B4-BE49-F238E27FC236}">
                  <a16:creationId xmlns:a16="http://schemas.microsoft.com/office/drawing/2014/main" id="{00000000-0008-0000-0900-00002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22</xdr:row>
          <xdr:rowOff>180975</xdr:rowOff>
        </xdr:from>
        <xdr:to>
          <xdr:col>32</xdr:col>
          <xdr:colOff>9525</xdr:colOff>
          <xdr:row>24</xdr:row>
          <xdr:rowOff>19050</xdr:rowOff>
        </xdr:to>
        <xdr:sp macro="" textlink="">
          <xdr:nvSpPr>
            <xdr:cNvPr id="12335" name="Check Box 47" hidden="1">
              <a:extLst>
                <a:ext uri="{63B3BB69-23CF-44E3-9099-C40C66FF867C}">
                  <a14:compatExt spid="_x0000_s12335"/>
                </a:ext>
                <a:ext uri="{FF2B5EF4-FFF2-40B4-BE49-F238E27FC236}">
                  <a16:creationId xmlns:a16="http://schemas.microsoft.com/office/drawing/2014/main" id="{00000000-0008-0000-0900-00002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23</xdr:row>
          <xdr:rowOff>161925</xdr:rowOff>
        </xdr:from>
        <xdr:to>
          <xdr:col>32</xdr:col>
          <xdr:colOff>9525</xdr:colOff>
          <xdr:row>25</xdr:row>
          <xdr:rowOff>9525</xdr:rowOff>
        </xdr:to>
        <xdr:sp macro="" textlink="">
          <xdr:nvSpPr>
            <xdr:cNvPr id="12336" name="Check Box 48" hidden="1">
              <a:extLst>
                <a:ext uri="{63B3BB69-23CF-44E3-9099-C40C66FF867C}">
                  <a14:compatExt spid="_x0000_s12336"/>
                </a:ext>
                <a:ext uri="{FF2B5EF4-FFF2-40B4-BE49-F238E27FC236}">
                  <a16:creationId xmlns:a16="http://schemas.microsoft.com/office/drawing/2014/main" id="{00000000-0008-0000-0900-00003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180975</xdr:rowOff>
        </xdr:from>
        <xdr:to>
          <xdr:col>32</xdr:col>
          <xdr:colOff>9525</xdr:colOff>
          <xdr:row>27</xdr:row>
          <xdr:rowOff>19050</xdr:rowOff>
        </xdr:to>
        <xdr:sp macro="" textlink="">
          <xdr:nvSpPr>
            <xdr:cNvPr id="12337" name="Check Box 49" hidden="1">
              <a:extLst>
                <a:ext uri="{63B3BB69-23CF-44E3-9099-C40C66FF867C}">
                  <a14:compatExt spid="_x0000_s12337"/>
                </a:ext>
                <a:ext uri="{FF2B5EF4-FFF2-40B4-BE49-F238E27FC236}">
                  <a16:creationId xmlns:a16="http://schemas.microsoft.com/office/drawing/2014/main" id="{00000000-0008-0000-0900-00003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161925</xdr:rowOff>
        </xdr:from>
        <xdr:to>
          <xdr:col>32</xdr:col>
          <xdr:colOff>9525</xdr:colOff>
          <xdr:row>28</xdr:row>
          <xdr:rowOff>9525</xdr:rowOff>
        </xdr:to>
        <xdr:sp macro="" textlink="">
          <xdr:nvSpPr>
            <xdr:cNvPr id="12338" name="Check Box 50" hidden="1">
              <a:extLst>
                <a:ext uri="{63B3BB69-23CF-44E3-9099-C40C66FF867C}">
                  <a14:compatExt spid="_x0000_s12338"/>
                </a:ext>
                <a:ext uri="{FF2B5EF4-FFF2-40B4-BE49-F238E27FC236}">
                  <a16:creationId xmlns:a16="http://schemas.microsoft.com/office/drawing/2014/main" id="{00000000-0008-0000-0900-00003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28</xdr:row>
          <xdr:rowOff>180975</xdr:rowOff>
        </xdr:from>
        <xdr:to>
          <xdr:col>32</xdr:col>
          <xdr:colOff>9525</xdr:colOff>
          <xdr:row>30</xdr:row>
          <xdr:rowOff>19050</xdr:rowOff>
        </xdr:to>
        <xdr:sp macro="" textlink="">
          <xdr:nvSpPr>
            <xdr:cNvPr id="12339" name="Check Box 51" hidden="1">
              <a:extLst>
                <a:ext uri="{63B3BB69-23CF-44E3-9099-C40C66FF867C}">
                  <a14:compatExt spid="_x0000_s12339"/>
                </a:ext>
                <a:ext uri="{FF2B5EF4-FFF2-40B4-BE49-F238E27FC236}">
                  <a16:creationId xmlns:a16="http://schemas.microsoft.com/office/drawing/2014/main" id="{00000000-0008-0000-0900-00003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29</xdr:row>
          <xdr:rowOff>161925</xdr:rowOff>
        </xdr:from>
        <xdr:to>
          <xdr:col>32</xdr:col>
          <xdr:colOff>9525</xdr:colOff>
          <xdr:row>31</xdr:row>
          <xdr:rowOff>9525</xdr:rowOff>
        </xdr:to>
        <xdr:sp macro="" textlink="">
          <xdr:nvSpPr>
            <xdr:cNvPr id="12340" name="Check Box 52" hidden="1">
              <a:extLst>
                <a:ext uri="{63B3BB69-23CF-44E3-9099-C40C66FF867C}">
                  <a14:compatExt spid="_x0000_s12340"/>
                </a:ext>
                <a:ext uri="{FF2B5EF4-FFF2-40B4-BE49-F238E27FC236}">
                  <a16:creationId xmlns:a16="http://schemas.microsoft.com/office/drawing/2014/main" id="{00000000-0008-0000-0900-00003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31</xdr:row>
          <xdr:rowOff>180975</xdr:rowOff>
        </xdr:from>
        <xdr:to>
          <xdr:col>32</xdr:col>
          <xdr:colOff>9525</xdr:colOff>
          <xdr:row>33</xdr:row>
          <xdr:rowOff>19050</xdr:rowOff>
        </xdr:to>
        <xdr:sp macro="" textlink="">
          <xdr:nvSpPr>
            <xdr:cNvPr id="12341" name="Check Box 53" hidden="1">
              <a:extLst>
                <a:ext uri="{63B3BB69-23CF-44E3-9099-C40C66FF867C}">
                  <a14:compatExt spid="_x0000_s12341"/>
                </a:ext>
                <a:ext uri="{FF2B5EF4-FFF2-40B4-BE49-F238E27FC236}">
                  <a16:creationId xmlns:a16="http://schemas.microsoft.com/office/drawing/2014/main" id="{00000000-0008-0000-0900-00003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32</xdr:row>
          <xdr:rowOff>161925</xdr:rowOff>
        </xdr:from>
        <xdr:to>
          <xdr:col>32</xdr:col>
          <xdr:colOff>9525</xdr:colOff>
          <xdr:row>34</xdr:row>
          <xdr:rowOff>9525</xdr:rowOff>
        </xdr:to>
        <xdr:sp macro="" textlink="">
          <xdr:nvSpPr>
            <xdr:cNvPr id="12342" name="Check Box 54" hidden="1">
              <a:extLst>
                <a:ext uri="{63B3BB69-23CF-44E3-9099-C40C66FF867C}">
                  <a14:compatExt spid="_x0000_s12342"/>
                </a:ext>
                <a:ext uri="{FF2B5EF4-FFF2-40B4-BE49-F238E27FC236}">
                  <a16:creationId xmlns:a16="http://schemas.microsoft.com/office/drawing/2014/main" id="{00000000-0008-0000-0900-00003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34</xdr:row>
          <xdr:rowOff>180975</xdr:rowOff>
        </xdr:from>
        <xdr:to>
          <xdr:col>32</xdr:col>
          <xdr:colOff>9525</xdr:colOff>
          <xdr:row>36</xdr:row>
          <xdr:rowOff>19050</xdr:rowOff>
        </xdr:to>
        <xdr:sp macro="" textlink="">
          <xdr:nvSpPr>
            <xdr:cNvPr id="12343" name="Check Box 55" hidden="1">
              <a:extLst>
                <a:ext uri="{63B3BB69-23CF-44E3-9099-C40C66FF867C}">
                  <a14:compatExt spid="_x0000_s12343"/>
                </a:ext>
                <a:ext uri="{FF2B5EF4-FFF2-40B4-BE49-F238E27FC236}">
                  <a16:creationId xmlns:a16="http://schemas.microsoft.com/office/drawing/2014/main" id="{00000000-0008-0000-0900-00003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35</xdr:row>
          <xdr:rowOff>161925</xdr:rowOff>
        </xdr:from>
        <xdr:to>
          <xdr:col>32</xdr:col>
          <xdr:colOff>9525</xdr:colOff>
          <xdr:row>37</xdr:row>
          <xdr:rowOff>9525</xdr:rowOff>
        </xdr:to>
        <xdr:sp macro="" textlink="">
          <xdr:nvSpPr>
            <xdr:cNvPr id="12344" name="Check Box 56" hidden="1">
              <a:extLst>
                <a:ext uri="{63B3BB69-23CF-44E3-9099-C40C66FF867C}">
                  <a14:compatExt spid="_x0000_s12344"/>
                </a:ext>
                <a:ext uri="{FF2B5EF4-FFF2-40B4-BE49-F238E27FC236}">
                  <a16:creationId xmlns:a16="http://schemas.microsoft.com/office/drawing/2014/main" id="{00000000-0008-0000-0900-00003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37</xdr:row>
          <xdr:rowOff>180975</xdr:rowOff>
        </xdr:from>
        <xdr:to>
          <xdr:col>32</xdr:col>
          <xdr:colOff>9525</xdr:colOff>
          <xdr:row>39</xdr:row>
          <xdr:rowOff>19050</xdr:rowOff>
        </xdr:to>
        <xdr:sp macro="" textlink="">
          <xdr:nvSpPr>
            <xdr:cNvPr id="12345" name="Check Box 57" hidden="1">
              <a:extLst>
                <a:ext uri="{63B3BB69-23CF-44E3-9099-C40C66FF867C}">
                  <a14:compatExt spid="_x0000_s12345"/>
                </a:ext>
                <a:ext uri="{FF2B5EF4-FFF2-40B4-BE49-F238E27FC236}">
                  <a16:creationId xmlns:a16="http://schemas.microsoft.com/office/drawing/2014/main" id="{00000000-0008-0000-0900-00003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38</xdr:row>
          <xdr:rowOff>161925</xdr:rowOff>
        </xdr:from>
        <xdr:to>
          <xdr:col>32</xdr:col>
          <xdr:colOff>9525</xdr:colOff>
          <xdr:row>40</xdr:row>
          <xdr:rowOff>9525</xdr:rowOff>
        </xdr:to>
        <xdr:sp macro="" textlink="">
          <xdr:nvSpPr>
            <xdr:cNvPr id="12346" name="Check Box 58" hidden="1">
              <a:extLst>
                <a:ext uri="{63B3BB69-23CF-44E3-9099-C40C66FF867C}">
                  <a14:compatExt spid="_x0000_s12346"/>
                </a:ext>
                <a:ext uri="{FF2B5EF4-FFF2-40B4-BE49-F238E27FC236}">
                  <a16:creationId xmlns:a16="http://schemas.microsoft.com/office/drawing/2014/main" id="{00000000-0008-0000-0900-00003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40</xdr:row>
          <xdr:rowOff>180975</xdr:rowOff>
        </xdr:from>
        <xdr:to>
          <xdr:col>32</xdr:col>
          <xdr:colOff>9525</xdr:colOff>
          <xdr:row>42</xdr:row>
          <xdr:rowOff>19050</xdr:rowOff>
        </xdr:to>
        <xdr:sp macro="" textlink="">
          <xdr:nvSpPr>
            <xdr:cNvPr id="12347" name="Check Box 59" hidden="1">
              <a:extLst>
                <a:ext uri="{63B3BB69-23CF-44E3-9099-C40C66FF867C}">
                  <a14:compatExt spid="_x0000_s12347"/>
                </a:ext>
                <a:ext uri="{FF2B5EF4-FFF2-40B4-BE49-F238E27FC236}">
                  <a16:creationId xmlns:a16="http://schemas.microsoft.com/office/drawing/2014/main" id="{00000000-0008-0000-0900-00003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41</xdr:row>
          <xdr:rowOff>161925</xdr:rowOff>
        </xdr:from>
        <xdr:to>
          <xdr:col>32</xdr:col>
          <xdr:colOff>9525</xdr:colOff>
          <xdr:row>43</xdr:row>
          <xdr:rowOff>9525</xdr:rowOff>
        </xdr:to>
        <xdr:sp macro="" textlink="">
          <xdr:nvSpPr>
            <xdr:cNvPr id="12348" name="Check Box 60" hidden="1">
              <a:extLst>
                <a:ext uri="{63B3BB69-23CF-44E3-9099-C40C66FF867C}">
                  <a14:compatExt spid="_x0000_s12348"/>
                </a:ext>
                <a:ext uri="{FF2B5EF4-FFF2-40B4-BE49-F238E27FC236}">
                  <a16:creationId xmlns:a16="http://schemas.microsoft.com/office/drawing/2014/main" id="{00000000-0008-0000-0900-00003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43</xdr:row>
          <xdr:rowOff>180975</xdr:rowOff>
        </xdr:from>
        <xdr:to>
          <xdr:col>32</xdr:col>
          <xdr:colOff>9525</xdr:colOff>
          <xdr:row>45</xdr:row>
          <xdr:rowOff>19050</xdr:rowOff>
        </xdr:to>
        <xdr:sp macro="" textlink="">
          <xdr:nvSpPr>
            <xdr:cNvPr id="12349" name="Check Box 61" hidden="1">
              <a:extLst>
                <a:ext uri="{63B3BB69-23CF-44E3-9099-C40C66FF867C}">
                  <a14:compatExt spid="_x0000_s12349"/>
                </a:ext>
                <a:ext uri="{FF2B5EF4-FFF2-40B4-BE49-F238E27FC236}">
                  <a16:creationId xmlns:a16="http://schemas.microsoft.com/office/drawing/2014/main" id="{00000000-0008-0000-0900-00003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44</xdr:row>
          <xdr:rowOff>161925</xdr:rowOff>
        </xdr:from>
        <xdr:to>
          <xdr:col>32</xdr:col>
          <xdr:colOff>9525</xdr:colOff>
          <xdr:row>46</xdr:row>
          <xdr:rowOff>9525</xdr:rowOff>
        </xdr:to>
        <xdr:sp macro="" textlink="">
          <xdr:nvSpPr>
            <xdr:cNvPr id="12350" name="Check Box 62" hidden="1">
              <a:extLst>
                <a:ext uri="{63B3BB69-23CF-44E3-9099-C40C66FF867C}">
                  <a14:compatExt spid="_x0000_s12350"/>
                </a:ext>
                <a:ext uri="{FF2B5EF4-FFF2-40B4-BE49-F238E27FC236}">
                  <a16:creationId xmlns:a16="http://schemas.microsoft.com/office/drawing/2014/main" id="{00000000-0008-0000-0900-00003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46</xdr:row>
          <xdr:rowOff>180975</xdr:rowOff>
        </xdr:from>
        <xdr:to>
          <xdr:col>32</xdr:col>
          <xdr:colOff>9525</xdr:colOff>
          <xdr:row>48</xdr:row>
          <xdr:rowOff>19050</xdr:rowOff>
        </xdr:to>
        <xdr:sp macro="" textlink="">
          <xdr:nvSpPr>
            <xdr:cNvPr id="12351" name="Check Box 63" hidden="1">
              <a:extLst>
                <a:ext uri="{63B3BB69-23CF-44E3-9099-C40C66FF867C}">
                  <a14:compatExt spid="_x0000_s12351"/>
                </a:ext>
                <a:ext uri="{FF2B5EF4-FFF2-40B4-BE49-F238E27FC236}">
                  <a16:creationId xmlns:a16="http://schemas.microsoft.com/office/drawing/2014/main" id="{00000000-0008-0000-0900-00003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47</xdr:row>
          <xdr:rowOff>161925</xdr:rowOff>
        </xdr:from>
        <xdr:to>
          <xdr:col>32</xdr:col>
          <xdr:colOff>9525</xdr:colOff>
          <xdr:row>49</xdr:row>
          <xdr:rowOff>9525</xdr:rowOff>
        </xdr:to>
        <xdr:sp macro="" textlink="">
          <xdr:nvSpPr>
            <xdr:cNvPr id="12352" name="Check Box 64" hidden="1">
              <a:extLst>
                <a:ext uri="{63B3BB69-23CF-44E3-9099-C40C66FF867C}">
                  <a14:compatExt spid="_x0000_s12352"/>
                </a:ext>
                <a:ext uri="{FF2B5EF4-FFF2-40B4-BE49-F238E27FC236}">
                  <a16:creationId xmlns:a16="http://schemas.microsoft.com/office/drawing/2014/main" id="{00000000-0008-0000-0900-00004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49</xdr:row>
          <xdr:rowOff>180975</xdr:rowOff>
        </xdr:from>
        <xdr:to>
          <xdr:col>32</xdr:col>
          <xdr:colOff>9525</xdr:colOff>
          <xdr:row>51</xdr:row>
          <xdr:rowOff>19050</xdr:rowOff>
        </xdr:to>
        <xdr:sp macro="" textlink="">
          <xdr:nvSpPr>
            <xdr:cNvPr id="12353" name="Check Box 65" hidden="1">
              <a:extLst>
                <a:ext uri="{63B3BB69-23CF-44E3-9099-C40C66FF867C}">
                  <a14:compatExt spid="_x0000_s12353"/>
                </a:ext>
                <a:ext uri="{FF2B5EF4-FFF2-40B4-BE49-F238E27FC236}">
                  <a16:creationId xmlns:a16="http://schemas.microsoft.com/office/drawing/2014/main" id="{00000000-0008-0000-0900-00004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50</xdr:row>
          <xdr:rowOff>161925</xdr:rowOff>
        </xdr:from>
        <xdr:to>
          <xdr:col>32</xdr:col>
          <xdr:colOff>9525</xdr:colOff>
          <xdr:row>52</xdr:row>
          <xdr:rowOff>9525</xdr:rowOff>
        </xdr:to>
        <xdr:sp macro="" textlink="">
          <xdr:nvSpPr>
            <xdr:cNvPr id="12354" name="Check Box 66" hidden="1">
              <a:extLst>
                <a:ext uri="{63B3BB69-23CF-44E3-9099-C40C66FF867C}">
                  <a14:compatExt spid="_x0000_s12354"/>
                </a:ext>
                <a:ext uri="{FF2B5EF4-FFF2-40B4-BE49-F238E27FC236}">
                  <a16:creationId xmlns:a16="http://schemas.microsoft.com/office/drawing/2014/main" id="{00000000-0008-0000-0900-00004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52</xdr:row>
          <xdr:rowOff>180975</xdr:rowOff>
        </xdr:from>
        <xdr:to>
          <xdr:col>32</xdr:col>
          <xdr:colOff>9525</xdr:colOff>
          <xdr:row>54</xdr:row>
          <xdr:rowOff>19050</xdr:rowOff>
        </xdr:to>
        <xdr:sp macro="" textlink="">
          <xdr:nvSpPr>
            <xdr:cNvPr id="12355" name="Check Box 67" hidden="1">
              <a:extLst>
                <a:ext uri="{63B3BB69-23CF-44E3-9099-C40C66FF867C}">
                  <a14:compatExt spid="_x0000_s12355"/>
                </a:ext>
                <a:ext uri="{FF2B5EF4-FFF2-40B4-BE49-F238E27FC236}">
                  <a16:creationId xmlns:a16="http://schemas.microsoft.com/office/drawing/2014/main" id="{00000000-0008-0000-0900-00004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53</xdr:row>
          <xdr:rowOff>161925</xdr:rowOff>
        </xdr:from>
        <xdr:to>
          <xdr:col>32</xdr:col>
          <xdr:colOff>9525</xdr:colOff>
          <xdr:row>55</xdr:row>
          <xdr:rowOff>9525</xdr:rowOff>
        </xdr:to>
        <xdr:sp macro="" textlink="">
          <xdr:nvSpPr>
            <xdr:cNvPr id="12356" name="Check Box 68" hidden="1">
              <a:extLst>
                <a:ext uri="{63B3BB69-23CF-44E3-9099-C40C66FF867C}">
                  <a14:compatExt spid="_x0000_s12356"/>
                </a:ext>
                <a:ext uri="{FF2B5EF4-FFF2-40B4-BE49-F238E27FC236}">
                  <a16:creationId xmlns:a16="http://schemas.microsoft.com/office/drawing/2014/main" id="{00000000-0008-0000-0900-00004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55</xdr:row>
          <xdr:rowOff>180975</xdr:rowOff>
        </xdr:from>
        <xdr:to>
          <xdr:col>32</xdr:col>
          <xdr:colOff>9525</xdr:colOff>
          <xdr:row>57</xdr:row>
          <xdr:rowOff>19050</xdr:rowOff>
        </xdr:to>
        <xdr:sp macro="" textlink="">
          <xdr:nvSpPr>
            <xdr:cNvPr id="12357" name="Check Box 69" hidden="1">
              <a:extLst>
                <a:ext uri="{63B3BB69-23CF-44E3-9099-C40C66FF867C}">
                  <a14:compatExt spid="_x0000_s12357"/>
                </a:ext>
                <a:ext uri="{FF2B5EF4-FFF2-40B4-BE49-F238E27FC236}">
                  <a16:creationId xmlns:a16="http://schemas.microsoft.com/office/drawing/2014/main" id="{00000000-0008-0000-0900-00004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56</xdr:row>
          <xdr:rowOff>161925</xdr:rowOff>
        </xdr:from>
        <xdr:to>
          <xdr:col>32</xdr:col>
          <xdr:colOff>9525</xdr:colOff>
          <xdr:row>58</xdr:row>
          <xdr:rowOff>9525</xdr:rowOff>
        </xdr:to>
        <xdr:sp macro="" textlink="">
          <xdr:nvSpPr>
            <xdr:cNvPr id="12358" name="Check Box 70" hidden="1">
              <a:extLst>
                <a:ext uri="{63B3BB69-23CF-44E3-9099-C40C66FF867C}">
                  <a14:compatExt spid="_x0000_s12358"/>
                </a:ext>
                <a:ext uri="{FF2B5EF4-FFF2-40B4-BE49-F238E27FC236}">
                  <a16:creationId xmlns:a16="http://schemas.microsoft.com/office/drawing/2014/main" id="{00000000-0008-0000-0900-00004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58</xdr:row>
          <xdr:rowOff>180975</xdr:rowOff>
        </xdr:from>
        <xdr:to>
          <xdr:col>32</xdr:col>
          <xdr:colOff>9525</xdr:colOff>
          <xdr:row>60</xdr:row>
          <xdr:rowOff>19050</xdr:rowOff>
        </xdr:to>
        <xdr:sp macro="" textlink="">
          <xdr:nvSpPr>
            <xdr:cNvPr id="12359" name="Check Box 71" hidden="1">
              <a:extLst>
                <a:ext uri="{63B3BB69-23CF-44E3-9099-C40C66FF867C}">
                  <a14:compatExt spid="_x0000_s12359"/>
                </a:ext>
                <a:ext uri="{FF2B5EF4-FFF2-40B4-BE49-F238E27FC236}">
                  <a16:creationId xmlns:a16="http://schemas.microsoft.com/office/drawing/2014/main" id="{00000000-0008-0000-0900-00004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59</xdr:row>
          <xdr:rowOff>161925</xdr:rowOff>
        </xdr:from>
        <xdr:to>
          <xdr:col>32</xdr:col>
          <xdr:colOff>9525</xdr:colOff>
          <xdr:row>61</xdr:row>
          <xdr:rowOff>9525</xdr:rowOff>
        </xdr:to>
        <xdr:sp macro="" textlink="">
          <xdr:nvSpPr>
            <xdr:cNvPr id="12360" name="Check Box 72" hidden="1">
              <a:extLst>
                <a:ext uri="{63B3BB69-23CF-44E3-9099-C40C66FF867C}">
                  <a14:compatExt spid="_x0000_s12360"/>
                </a:ext>
                <a:ext uri="{FF2B5EF4-FFF2-40B4-BE49-F238E27FC236}">
                  <a16:creationId xmlns:a16="http://schemas.microsoft.com/office/drawing/2014/main" id="{00000000-0008-0000-0900-00004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61</xdr:row>
          <xdr:rowOff>180975</xdr:rowOff>
        </xdr:from>
        <xdr:to>
          <xdr:col>32</xdr:col>
          <xdr:colOff>9525</xdr:colOff>
          <xdr:row>63</xdr:row>
          <xdr:rowOff>19050</xdr:rowOff>
        </xdr:to>
        <xdr:sp macro="" textlink="">
          <xdr:nvSpPr>
            <xdr:cNvPr id="12361" name="Check Box 73" hidden="1">
              <a:extLst>
                <a:ext uri="{63B3BB69-23CF-44E3-9099-C40C66FF867C}">
                  <a14:compatExt spid="_x0000_s12361"/>
                </a:ext>
                <a:ext uri="{FF2B5EF4-FFF2-40B4-BE49-F238E27FC236}">
                  <a16:creationId xmlns:a16="http://schemas.microsoft.com/office/drawing/2014/main" id="{00000000-0008-0000-0900-00004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62</xdr:row>
          <xdr:rowOff>161925</xdr:rowOff>
        </xdr:from>
        <xdr:to>
          <xdr:col>32</xdr:col>
          <xdr:colOff>9525</xdr:colOff>
          <xdr:row>64</xdr:row>
          <xdr:rowOff>9525</xdr:rowOff>
        </xdr:to>
        <xdr:sp macro="" textlink="">
          <xdr:nvSpPr>
            <xdr:cNvPr id="12362" name="Check Box 74" hidden="1">
              <a:extLst>
                <a:ext uri="{63B3BB69-23CF-44E3-9099-C40C66FF867C}">
                  <a14:compatExt spid="_x0000_s12362"/>
                </a:ext>
                <a:ext uri="{FF2B5EF4-FFF2-40B4-BE49-F238E27FC236}">
                  <a16:creationId xmlns:a16="http://schemas.microsoft.com/office/drawing/2014/main" id="{00000000-0008-0000-0900-00004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64</xdr:row>
          <xdr:rowOff>171450</xdr:rowOff>
        </xdr:from>
        <xdr:to>
          <xdr:col>67</xdr:col>
          <xdr:colOff>0</xdr:colOff>
          <xdr:row>66</xdr:row>
          <xdr:rowOff>19050</xdr:rowOff>
        </xdr:to>
        <xdr:sp macro="" textlink="">
          <xdr:nvSpPr>
            <xdr:cNvPr id="12363" name="Check Box 75" hidden="1">
              <a:extLst>
                <a:ext uri="{63B3BB69-23CF-44E3-9099-C40C66FF867C}">
                  <a14:compatExt spid="_x0000_s12363"/>
                </a:ext>
                <a:ext uri="{FF2B5EF4-FFF2-40B4-BE49-F238E27FC236}">
                  <a16:creationId xmlns:a16="http://schemas.microsoft.com/office/drawing/2014/main" id="{00000000-0008-0000-0900-00004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65</xdr:row>
          <xdr:rowOff>171450</xdr:rowOff>
        </xdr:from>
        <xdr:to>
          <xdr:col>67</xdr:col>
          <xdr:colOff>0</xdr:colOff>
          <xdr:row>67</xdr:row>
          <xdr:rowOff>19050</xdr:rowOff>
        </xdr:to>
        <xdr:sp macro="" textlink="">
          <xdr:nvSpPr>
            <xdr:cNvPr id="12364" name="Check Box 76" hidden="1">
              <a:extLst>
                <a:ext uri="{63B3BB69-23CF-44E3-9099-C40C66FF867C}">
                  <a14:compatExt spid="_x0000_s12364"/>
                </a:ext>
                <a:ext uri="{FF2B5EF4-FFF2-40B4-BE49-F238E27FC236}">
                  <a16:creationId xmlns:a16="http://schemas.microsoft.com/office/drawing/2014/main" id="{00000000-0008-0000-0900-00004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66</xdr:row>
          <xdr:rowOff>180975</xdr:rowOff>
        </xdr:from>
        <xdr:to>
          <xdr:col>67</xdr:col>
          <xdr:colOff>0</xdr:colOff>
          <xdr:row>68</xdr:row>
          <xdr:rowOff>19050</xdr:rowOff>
        </xdr:to>
        <xdr:sp macro="" textlink="">
          <xdr:nvSpPr>
            <xdr:cNvPr id="12365" name="Check Box 77" hidden="1">
              <a:extLst>
                <a:ext uri="{63B3BB69-23CF-44E3-9099-C40C66FF867C}">
                  <a14:compatExt spid="_x0000_s12365"/>
                </a:ext>
                <a:ext uri="{FF2B5EF4-FFF2-40B4-BE49-F238E27FC236}">
                  <a16:creationId xmlns:a16="http://schemas.microsoft.com/office/drawing/2014/main" id="{00000000-0008-0000-0900-00004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67</xdr:row>
          <xdr:rowOff>171450</xdr:rowOff>
        </xdr:from>
        <xdr:to>
          <xdr:col>67</xdr:col>
          <xdr:colOff>0</xdr:colOff>
          <xdr:row>69</xdr:row>
          <xdr:rowOff>19050</xdr:rowOff>
        </xdr:to>
        <xdr:sp macro="" textlink="">
          <xdr:nvSpPr>
            <xdr:cNvPr id="12366" name="Check Box 78" hidden="1">
              <a:extLst>
                <a:ext uri="{63B3BB69-23CF-44E3-9099-C40C66FF867C}">
                  <a14:compatExt spid="_x0000_s12366"/>
                </a:ext>
                <a:ext uri="{FF2B5EF4-FFF2-40B4-BE49-F238E27FC236}">
                  <a16:creationId xmlns:a16="http://schemas.microsoft.com/office/drawing/2014/main" id="{00000000-0008-0000-0900-00004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68</xdr:row>
          <xdr:rowOff>171450</xdr:rowOff>
        </xdr:from>
        <xdr:to>
          <xdr:col>67</xdr:col>
          <xdr:colOff>0</xdr:colOff>
          <xdr:row>70</xdr:row>
          <xdr:rowOff>19050</xdr:rowOff>
        </xdr:to>
        <xdr:sp macro="" textlink="">
          <xdr:nvSpPr>
            <xdr:cNvPr id="12367" name="Check Box 79" hidden="1">
              <a:extLst>
                <a:ext uri="{63B3BB69-23CF-44E3-9099-C40C66FF867C}">
                  <a14:compatExt spid="_x0000_s12367"/>
                </a:ext>
                <a:ext uri="{FF2B5EF4-FFF2-40B4-BE49-F238E27FC236}">
                  <a16:creationId xmlns:a16="http://schemas.microsoft.com/office/drawing/2014/main" id="{00000000-0008-0000-0900-00004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69</xdr:row>
          <xdr:rowOff>180975</xdr:rowOff>
        </xdr:from>
        <xdr:to>
          <xdr:col>67</xdr:col>
          <xdr:colOff>0</xdr:colOff>
          <xdr:row>71</xdr:row>
          <xdr:rowOff>19050</xdr:rowOff>
        </xdr:to>
        <xdr:sp macro="" textlink="">
          <xdr:nvSpPr>
            <xdr:cNvPr id="12368" name="Check Box 80" hidden="1">
              <a:extLst>
                <a:ext uri="{63B3BB69-23CF-44E3-9099-C40C66FF867C}">
                  <a14:compatExt spid="_x0000_s12368"/>
                </a:ext>
                <a:ext uri="{FF2B5EF4-FFF2-40B4-BE49-F238E27FC236}">
                  <a16:creationId xmlns:a16="http://schemas.microsoft.com/office/drawing/2014/main" id="{00000000-0008-0000-0900-00005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70</xdr:row>
          <xdr:rowOff>171450</xdr:rowOff>
        </xdr:from>
        <xdr:to>
          <xdr:col>67</xdr:col>
          <xdr:colOff>0</xdr:colOff>
          <xdr:row>72</xdr:row>
          <xdr:rowOff>19050</xdr:rowOff>
        </xdr:to>
        <xdr:sp macro="" textlink="">
          <xdr:nvSpPr>
            <xdr:cNvPr id="12369" name="Check Box 81" hidden="1">
              <a:extLst>
                <a:ext uri="{63B3BB69-23CF-44E3-9099-C40C66FF867C}">
                  <a14:compatExt spid="_x0000_s12369"/>
                </a:ext>
                <a:ext uri="{FF2B5EF4-FFF2-40B4-BE49-F238E27FC236}">
                  <a16:creationId xmlns:a16="http://schemas.microsoft.com/office/drawing/2014/main" id="{00000000-0008-0000-0900-00005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71</xdr:row>
          <xdr:rowOff>171450</xdr:rowOff>
        </xdr:from>
        <xdr:to>
          <xdr:col>67</xdr:col>
          <xdr:colOff>0</xdr:colOff>
          <xdr:row>73</xdr:row>
          <xdr:rowOff>19050</xdr:rowOff>
        </xdr:to>
        <xdr:sp macro="" textlink="">
          <xdr:nvSpPr>
            <xdr:cNvPr id="12370" name="Check Box 82" hidden="1">
              <a:extLst>
                <a:ext uri="{63B3BB69-23CF-44E3-9099-C40C66FF867C}">
                  <a14:compatExt spid="_x0000_s12370"/>
                </a:ext>
                <a:ext uri="{FF2B5EF4-FFF2-40B4-BE49-F238E27FC236}">
                  <a16:creationId xmlns:a16="http://schemas.microsoft.com/office/drawing/2014/main" id="{00000000-0008-0000-0900-00005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72</xdr:row>
          <xdr:rowOff>180975</xdr:rowOff>
        </xdr:from>
        <xdr:to>
          <xdr:col>67</xdr:col>
          <xdr:colOff>0</xdr:colOff>
          <xdr:row>74</xdr:row>
          <xdr:rowOff>19050</xdr:rowOff>
        </xdr:to>
        <xdr:sp macro="" textlink="">
          <xdr:nvSpPr>
            <xdr:cNvPr id="12371" name="Check Box 83" hidden="1">
              <a:extLst>
                <a:ext uri="{63B3BB69-23CF-44E3-9099-C40C66FF867C}">
                  <a14:compatExt spid="_x0000_s12371"/>
                </a:ext>
                <a:ext uri="{FF2B5EF4-FFF2-40B4-BE49-F238E27FC236}">
                  <a16:creationId xmlns:a16="http://schemas.microsoft.com/office/drawing/2014/main" id="{00000000-0008-0000-0900-00005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73</xdr:row>
          <xdr:rowOff>171450</xdr:rowOff>
        </xdr:from>
        <xdr:to>
          <xdr:col>67</xdr:col>
          <xdr:colOff>0</xdr:colOff>
          <xdr:row>75</xdr:row>
          <xdr:rowOff>19050</xdr:rowOff>
        </xdr:to>
        <xdr:sp macro="" textlink="">
          <xdr:nvSpPr>
            <xdr:cNvPr id="12372" name="Check Box 84" hidden="1">
              <a:extLst>
                <a:ext uri="{63B3BB69-23CF-44E3-9099-C40C66FF867C}">
                  <a14:compatExt spid="_x0000_s12372"/>
                </a:ext>
                <a:ext uri="{FF2B5EF4-FFF2-40B4-BE49-F238E27FC236}">
                  <a16:creationId xmlns:a16="http://schemas.microsoft.com/office/drawing/2014/main" id="{00000000-0008-0000-0900-00005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74</xdr:row>
          <xdr:rowOff>171450</xdr:rowOff>
        </xdr:from>
        <xdr:to>
          <xdr:col>67</xdr:col>
          <xdr:colOff>0</xdr:colOff>
          <xdr:row>76</xdr:row>
          <xdr:rowOff>19050</xdr:rowOff>
        </xdr:to>
        <xdr:sp macro="" textlink="">
          <xdr:nvSpPr>
            <xdr:cNvPr id="12373" name="Check Box 85" hidden="1">
              <a:extLst>
                <a:ext uri="{63B3BB69-23CF-44E3-9099-C40C66FF867C}">
                  <a14:compatExt spid="_x0000_s12373"/>
                </a:ext>
                <a:ext uri="{FF2B5EF4-FFF2-40B4-BE49-F238E27FC236}">
                  <a16:creationId xmlns:a16="http://schemas.microsoft.com/office/drawing/2014/main" id="{00000000-0008-0000-0900-00005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75</xdr:row>
          <xdr:rowOff>180975</xdr:rowOff>
        </xdr:from>
        <xdr:to>
          <xdr:col>67</xdr:col>
          <xdr:colOff>0</xdr:colOff>
          <xdr:row>77</xdr:row>
          <xdr:rowOff>19050</xdr:rowOff>
        </xdr:to>
        <xdr:sp macro="" textlink="">
          <xdr:nvSpPr>
            <xdr:cNvPr id="12374" name="Check Box 86" hidden="1">
              <a:extLst>
                <a:ext uri="{63B3BB69-23CF-44E3-9099-C40C66FF867C}">
                  <a14:compatExt spid="_x0000_s12374"/>
                </a:ext>
                <a:ext uri="{FF2B5EF4-FFF2-40B4-BE49-F238E27FC236}">
                  <a16:creationId xmlns:a16="http://schemas.microsoft.com/office/drawing/2014/main" id="{00000000-0008-0000-0900-00005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76</xdr:row>
          <xdr:rowOff>171450</xdr:rowOff>
        </xdr:from>
        <xdr:to>
          <xdr:col>67</xdr:col>
          <xdr:colOff>0</xdr:colOff>
          <xdr:row>78</xdr:row>
          <xdr:rowOff>19050</xdr:rowOff>
        </xdr:to>
        <xdr:sp macro="" textlink="">
          <xdr:nvSpPr>
            <xdr:cNvPr id="12375" name="Check Box 87" hidden="1">
              <a:extLst>
                <a:ext uri="{63B3BB69-23CF-44E3-9099-C40C66FF867C}">
                  <a14:compatExt spid="_x0000_s12375"/>
                </a:ext>
                <a:ext uri="{FF2B5EF4-FFF2-40B4-BE49-F238E27FC236}">
                  <a16:creationId xmlns:a16="http://schemas.microsoft.com/office/drawing/2014/main" id="{00000000-0008-0000-0900-00005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77</xdr:row>
          <xdr:rowOff>171450</xdr:rowOff>
        </xdr:from>
        <xdr:to>
          <xdr:col>67</xdr:col>
          <xdr:colOff>0</xdr:colOff>
          <xdr:row>79</xdr:row>
          <xdr:rowOff>19050</xdr:rowOff>
        </xdr:to>
        <xdr:sp macro="" textlink="">
          <xdr:nvSpPr>
            <xdr:cNvPr id="12376" name="Check Box 88" hidden="1">
              <a:extLst>
                <a:ext uri="{63B3BB69-23CF-44E3-9099-C40C66FF867C}">
                  <a14:compatExt spid="_x0000_s12376"/>
                </a:ext>
                <a:ext uri="{FF2B5EF4-FFF2-40B4-BE49-F238E27FC236}">
                  <a16:creationId xmlns:a16="http://schemas.microsoft.com/office/drawing/2014/main" id="{00000000-0008-0000-0900-00005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78</xdr:row>
          <xdr:rowOff>180975</xdr:rowOff>
        </xdr:from>
        <xdr:to>
          <xdr:col>67</xdr:col>
          <xdr:colOff>0</xdr:colOff>
          <xdr:row>80</xdr:row>
          <xdr:rowOff>19050</xdr:rowOff>
        </xdr:to>
        <xdr:sp macro="" textlink="">
          <xdr:nvSpPr>
            <xdr:cNvPr id="12377" name="Check Box 89" hidden="1">
              <a:extLst>
                <a:ext uri="{63B3BB69-23CF-44E3-9099-C40C66FF867C}">
                  <a14:compatExt spid="_x0000_s12377"/>
                </a:ext>
                <a:ext uri="{FF2B5EF4-FFF2-40B4-BE49-F238E27FC236}">
                  <a16:creationId xmlns:a16="http://schemas.microsoft.com/office/drawing/2014/main" id="{00000000-0008-0000-0900-00005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64</xdr:row>
          <xdr:rowOff>180975</xdr:rowOff>
        </xdr:from>
        <xdr:to>
          <xdr:col>32</xdr:col>
          <xdr:colOff>9525</xdr:colOff>
          <xdr:row>66</xdr:row>
          <xdr:rowOff>19050</xdr:rowOff>
        </xdr:to>
        <xdr:sp macro="" textlink="">
          <xdr:nvSpPr>
            <xdr:cNvPr id="12378" name="Check Box 90" hidden="1">
              <a:extLst>
                <a:ext uri="{63B3BB69-23CF-44E3-9099-C40C66FF867C}">
                  <a14:compatExt spid="_x0000_s12378"/>
                </a:ext>
                <a:ext uri="{FF2B5EF4-FFF2-40B4-BE49-F238E27FC236}">
                  <a16:creationId xmlns:a16="http://schemas.microsoft.com/office/drawing/2014/main" id="{00000000-0008-0000-0900-00005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65</xdr:row>
          <xdr:rowOff>161925</xdr:rowOff>
        </xdr:from>
        <xdr:to>
          <xdr:col>32</xdr:col>
          <xdr:colOff>9525</xdr:colOff>
          <xdr:row>67</xdr:row>
          <xdr:rowOff>9525</xdr:rowOff>
        </xdr:to>
        <xdr:sp macro="" textlink="">
          <xdr:nvSpPr>
            <xdr:cNvPr id="12379" name="Check Box 91" hidden="1">
              <a:extLst>
                <a:ext uri="{63B3BB69-23CF-44E3-9099-C40C66FF867C}">
                  <a14:compatExt spid="_x0000_s12379"/>
                </a:ext>
                <a:ext uri="{FF2B5EF4-FFF2-40B4-BE49-F238E27FC236}">
                  <a16:creationId xmlns:a16="http://schemas.microsoft.com/office/drawing/2014/main" id="{00000000-0008-0000-0900-00005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67</xdr:row>
          <xdr:rowOff>180975</xdr:rowOff>
        </xdr:from>
        <xdr:to>
          <xdr:col>32</xdr:col>
          <xdr:colOff>9525</xdr:colOff>
          <xdr:row>69</xdr:row>
          <xdr:rowOff>19050</xdr:rowOff>
        </xdr:to>
        <xdr:sp macro="" textlink="">
          <xdr:nvSpPr>
            <xdr:cNvPr id="12380" name="Check Box 92" hidden="1">
              <a:extLst>
                <a:ext uri="{63B3BB69-23CF-44E3-9099-C40C66FF867C}">
                  <a14:compatExt spid="_x0000_s12380"/>
                </a:ext>
                <a:ext uri="{FF2B5EF4-FFF2-40B4-BE49-F238E27FC236}">
                  <a16:creationId xmlns:a16="http://schemas.microsoft.com/office/drawing/2014/main" id="{00000000-0008-0000-0900-00005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68</xdr:row>
          <xdr:rowOff>161925</xdr:rowOff>
        </xdr:from>
        <xdr:to>
          <xdr:col>32</xdr:col>
          <xdr:colOff>9525</xdr:colOff>
          <xdr:row>70</xdr:row>
          <xdr:rowOff>9525</xdr:rowOff>
        </xdr:to>
        <xdr:sp macro="" textlink="">
          <xdr:nvSpPr>
            <xdr:cNvPr id="12381" name="Check Box 93" hidden="1">
              <a:extLst>
                <a:ext uri="{63B3BB69-23CF-44E3-9099-C40C66FF867C}">
                  <a14:compatExt spid="_x0000_s12381"/>
                </a:ext>
                <a:ext uri="{FF2B5EF4-FFF2-40B4-BE49-F238E27FC236}">
                  <a16:creationId xmlns:a16="http://schemas.microsoft.com/office/drawing/2014/main" id="{00000000-0008-0000-0900-00005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70</xdr:row>
          <xdr:rowOff>180975</xdr:rowOff>
        </xdr:from>
        <xdr:to>
          <xdr:col>32</xdr:col>
          <xdr:colOff>9525</xdr:colOff>
          <xdr:row>72</xdr:row>
          <xdr:rowOff>19050</xdr:rowOff>
        </xdr:to>
        <xdr:sp macro="" textlink="">
          <xdr:nvSpPr>
            <xdr:cNvPr id="12382" name="Check Box 94" hidden="1">
              <a:extLst>
                <a:ext uri="{63B3BB69-23CF-44E3-9099-C40C66FF867C}">
                  <a14:compatExt spid="_x0000_s12382"/>
                </a:ext>
                <a:ext uri="{FF2B5EF4-FFF2-40B4-BE49-F238E27FC236}">
                  <a16:creationId xmlns:a16="http://schemas.microsoft.com/office/drawing/2014/main" id="{00000000-0008-0000-0900-00005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71</xdr:row>
          <xdr:rowOff>161925</xdr:rowOff>
        </xdr:from>
        <xdr:to>
          <xdr:col>32</xdr:col>
          <xdr:colOff>9525</xdr:colOff>
          <xdr:row>73</xdr:row>
          <xdr:rowOff>9525</xdr:rowOff>
        </xdr:to>
        <xdr:sp macro="" textlink="">
          <xdr:nvSpPr>
            <xdr:cNvPr id="12383" name="Check Box 95" hidden="1">
              <a:extLst>
                <a:ext uri="{63B3BB69-23CF-44E3-9099-C40C66FF867C}">
                  <a14:compatExt spid="_x0000_s12383"/>
                </a:ext>
                <a:ext uri="{FF2B5EF4-FFF2-40B4-BE49-F238E27FC236}">
                  <a16:creationId xmlns:a16="http://schemas.microsoft.com/office/drawing/2014/main" id="{00000000-0008-0000-0900-00005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73</xdr:row>
          <xdr:rowOff>180975</xdr:rowOff>
        </xdr:from>
        <xdr:to>
          <xdr:col>32</xdr:col>
          <xdr:colOff>9525</xdr:colOff>
          <xdr:row>75</xdr:row>
          <xdr:rowOff>19050</xdr:rowOff>
        </xdr:to>
        <xdr:sp macro="" textlink="">
          <xdr:nvSpPr>
            <xdr:cNvPr id="12384" name="Check Box 96" hidden="1">
              <a:extLst>
                <a:ext uri="{63B3BB69-23CF-44E3-9099-C40C66FF867C}">
                  <a14:compatExt spid="_x0000_s12384"/>
                </a:ext>
                <a:ext uri="{FF2B5EF4-FFF2-40B4-BE49-F238E27FC236}">
                  <a16:creationId xmlns:a16="http://schemas.microsoft.com/office/drawing/2014/main" id="{00000000-0008-0000-0900-00006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74</xdr:row>
          <xdr:rowOff>161925</xdr:rowOff>
        </xdr:from>
        <xdr:to>
          <xdr:col>32</xdr:col>
          <xdr:colOff>9525</xdr:colOff>
          <xdr:row>76</xdr:row>
          <xdr:rowOff>9525</xdr:rowOff>
        </xdr:to>
        <xdr:sp macro="" textlink="">
          <xdr:nvSpPr>
            <xdr:cNvPr id="12385" name="Check Box 97" hidden="1">
              <a:extLst>
                <a:ext uri="{63B3BB69-23CF-44E3-9099-C40C66FF867C}">
                  <a14:compatExt spid="_x0000_s12385"/>
                </a:ext>
                <a:ext uri="{FF2B5EF4-FFF2-40B4-BE49-F238E27FC236}">
                  <a16:creationId xmlns:a16="http://schemas.microsoft.com/office/drawing/2014/main" id="{00000000-0008-0000-0900-00006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76</xdr:row>
          <xdr:rowOff>180975</xdr:rowOff>
        </xdr:from>
        <xdr:to>
          <xdr:col>32</xdr:col>
          <xdr:colOff>9525</xdr:colOff>
          <xdr:row>78</xdr:row>
          <xdr:rowOff>19050</xdr:rowOff>
        </xdr:to>
        <xdr:sp macro="" textlink="">
          <xdr:nvSpPr>
            <xdr:cNvPr id="12386" name="Check Box 98" hidden="1">
              <a:extLst>
                <a:ext uri="{63B3BB69-23CF-44E3-9099-C40C66FF867C}">
                  <a14:compatExt spid="_x0000_s12386"/>
                </a:ext>
                <a:ext uri="{FF2B5EF4-FFF2-40B4-BE49-F238E27FC236}">
                  <a16:creationId xmlns:a16="http://schemas.microsoft.com/office/drawing/2014/main" id="{00000000-0008-0000-0900-00006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77</xdr:row>
          <xdr:rowOff>161925</xdr:rowOff>
        </xdr:from>
        <xdr:to>
          <xdr:col>32</xdr:col>
          <xdr:colOff>9525</xdr:colOff>
          <xdr:row>79</xdr:row>
          <xdr:rowOff>9525</xdr:rowOff>
        </xdr:to>
        <xdr:sp macro="" textlink="">
          <xdr:nvSpPr>
            <xdr:cNvPr id="12387" name="Check Box 99" hidden="1">
              <a:extLst>
                <a:ext uri="{63B3BB69-23CF-44E3-9099-C40C66FF867C}">
                  <a14:compatExt spid="_x0000_s12387"/>
                </a:ext>
                <a:ext uri="{FF2B5EF4-FFF2-40B4-BE49-F238E27FC236}">
                  <a16:creationId xmlns:a16="http://schemas.microsoft.com/office/drawing/2014/main" id="{00000000-0008-0000-0900-00006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37</xdr:row>
          <xdr:rowOff>180975</xdr:rowOff>
        </xdr:from>
        <xdr:to>
          <xdr:col>67</xdr:col>
          <xdr:colOff>0</xdr:colOff>
          <xdr:row>39</xdr:row>
          <xdr:rowOff>28575</xdr:rowOff>
        </xdr:to>
        <xdr:sp macro="" textlink="">
          <xdr:nvSpPr>
            <xdr:cNvPr id="12388" name="Check Box 100" hidden="1">
              <a:extLst>
                <a:ext uri="{63B3BB69-23CF-44E3-9099-C40C66FF867C}">
                  <a14:compatExt spid="_x0000_s12388"/>
                </a:ext>
                <a:ext uri="{FF2B5EF4-FFF2-40B4-BE49-F238E27FC236}">
                  <a16:creationId xmlns:a16="http://schemas.microsoft.com/office/drawing/2014/main" id="{00000000-0008-0000-0900-00006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0</xdr:colOff>
          <xdr:row>19</xdr:row>
          <xdr:rowOff>66675</xdr:rowOff>
        </xdr:from>
        <xdr:to>
          <xdr:col>32</xdr:col>
          <xdr:colOff>9525</xdr:colOff>
          <xdr:row>21</xdr:row>
          <xdr:rowOff>19050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A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19</xdr:row>
          <xdr:rowOff>47625</xdr:rowOff>
        </xdr:from>
        <xdr:to>
          <xdr:col>67</xdr:col>
          <xdr:colOff>0</xdr:colOff>
          <xdr:row>21</xdr:row>
          <xdr:rowOff>9525</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A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38</xdr:row>
          <xdr:rowOff>171450</xdr:rowOff>
        </xdr:from>
        <xdr:to>
          <xdr:col>67</xdr:col>
          <xdr:colOff>0</xdr:colOff>
          <xdr:row>40</xdr:row>
          <xdr:rowOff>19050</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A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39</xdr:row>
          <xdr:rowOff>180975</xdr:rowOff>
        </xdr:from>
        <xdr:to>
          <xdr:col>67</xdr:col>
          <xdr:colOff>0</xdr:colOff>
          <xdr:row>41</xdr:row>
          <xdr:rowOff>19050</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A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40</xdr:row>
          <xdr:rowOff>171450</xdr:rowOff>
        </xdr:from>
        <xdr:to>
          <xdr:col>67</xdr:col>
          <xdr:colOff>0</xdr:colOff>
          <xdr:row>42</xdr:row>
          <xdr:rowOff>19050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A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41</xdr:row>
          <xdr:rowOff>171450</xdr:rowOff>
        </xdr:from>
        <xdr:to>
          <xdr:col>67</xdr:col>
          <xdr:colOff>0</xdr:colOff>
          <xdr:row>43</xdr:row>
          <xdr:rowOff>19050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A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42</xdr:row>
          <xdr:rowOff>180975</xdr:rowOff>
        </xdr:from>
        <xdr:to>
          <xdr:col>67</xdr:col>
          <xdr:colOff>0</xdr:colOff>
          <xdr:row>44</xdr:row>
          <xdr:rowOff>19050</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A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43</xdr:row>
          <xdr:rowOff>171450</xdr:rowOff>
        </xdr:from>
        <xdr:to>
          <xdr:col>67</xdr:col>
          <xdr:colOff>0</xdr:colOff>
          <xdr:row>45</xdr:row>
          <xdr:rowOff>19050</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A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44</xdr:row>
          <xdr:rowOff>171450</xdr:rowOff>
        </xdr:from>
        <xdr:to>
          <xdr:col>67</xdr:col>
          <xdr:colOff>0</xdr:colOff>
          <xdr:row>46</xdr:row>
          <xdr:rowOff>19050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A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45</xdr:row>
          <xdr:rowOff>180975</xdr:rowOff>
        </xdr:from>
        <xdr:to>
          <xdr:col>67</xdr:col>
          <xdr:colOff>0</xdr:colOff>
          <xdr:row>47</xdr:row>
          <xdr:rowOff>19050</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A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46</xdr:row>
          <xdr:rowOff>171450</xdr:rowOff>
        </xdr:from>
        <xdr:to>
          <xdr:col>67</xdr:col>
          <xdr:colOff>0</xdr:colOff>
          <xdr:row>48</xdr:row>
          <xdr:rowOff>19050</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A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47</xdr:row>
          <xdr:rowOff>171450</xdr:rowOff>
        </xdr:from>
        <xdr:to>
          <xdr:col>67</xdr:col>
          <xdr:colOff>0</xdr:colOff>
          <xdr:row>49</xdr:row>
          <xdr:rowOff>19050</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A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48</xdr:row>
          <xdr:rowOff>180975</xdr:rowOff>
        </xdr:from>
        <xdr:to>
          <xdr:col>67</xdr:col>
          <xdr:colOff>0</xdr:colOff>
          <xdr:row>50</xdr:row>
          <xdr:rowOff>19050</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A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49</xdr:row>
          <xdr:rowOff>171450</xdr:rowOff>
        </xdr:from>
        <xdr:to>
          <xdr:col>67</xdr:col>
          <xdr:colOff>0</xdr:colOff>
          <xdr:row>51</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A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50</xdr:row>
          <xdr:rowOff>171450</xdr:rowOff>
        </xdr:from>
        <xdr:to>
          <xdr:col>67</xdr:col>
          <xdr:colOff>0</xdr:colOff>
          <xdr:row>52</xdr:row>
          <xdr:rowOff>19050</xdr:rowOff>
        </xdr:to>
        <xdr:sp macro="" textlink="">
          <xdr:nvSpPr>
            <xdr:cNvPr id="13327" name="Check Box 15" hidden="1">
              <a:extLst>
                <a:ext uri="{63B3BB69-23CF-44E3-9099-C40C66FF867C}">
                  <a14:compatExt spid="_x0000_s13327"/>
                </a:ext>
                <a:ext uri="{FF2B5EF4-FFF2-40B4-BE49-F238E27FC236}">
                  <a16:creationId xmlns:a16="http://schemas.microsoft.com/office/drawing/2014/main" id="{00000000-0008-0000-0A00-00000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51</xdr:row>
          <xdr:rowOff>180975</xdr:rowOff>
        </xdr:from>
        <xdr:to>
          <xdr:col>67</xdr:col>
          <xdr:colOff>0</xdr:colOff>
          <xdr:row>53</xdr:row>
          <xdr:rowOff>19050</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A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52</xdr:row>
          <xdr:rowOff>171450</xdr:rowOff>
        </xdr:from>
        <xdr:to>
          <xdr:col>67</xdr:col>
          <xdr:colOff>0</xdr:colOff>
          <xdr:row>54</xdr:row>
          <xdr:rowOff>19050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A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53</xdr:row>
          <xdr:rowOff>171450</xdr:rowOff>
        </xdr:from>
        <xdr:to>
          <xdr:col>67</xdr:col>
          <xdr:colOff>0</xdr:colOff>
          <xdr:row>55</xdr:row>
          <xdr:rowOff>19050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A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54</xdr:row>
          <xdr:rowOff>180975</xdr:rowOff>
        </xdr:from>
        <xdr:to>
          <xdr:col>67</xdr:col>
          <xdr:colOff>0</xdr:colOff>
          <xdr:row>56</xdr:row>
          <xdr:rowOff>19050</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A00-00001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20</xdr:row>
          <xdr:rowOff>161925</xdr:rowOff>
        </xdr:from>
        <xdr:to>
          <xdr:col>32</xdr:col>
          <xdr:colOff>9525</xdr:colOff>
          <xdr:row>22</xdr:row>
          <xdr:rowOff>19050</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A00-00001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20</xdr:row>
          <xdr:rowOff>171450</xdr:rowOff>
        </xdr:from>
        <xdr:to>
          <xdr:col>67</xdr:col>
          <xdr:colOff>0</xdr:colOff>
          <xdr:row>22</xdr:row>
          <xdr:rowOff>28575</xdr:rowOff>
        </xdr:to>
        <xdr:sp macro="" textlink="">
          <xdr:nvSpPr>
            <xdr:cNvPr id="13333" name="Check Box 21" hidden="1">
              <a:extLst>
                <a:ext uri="{63B3BB69-23CF-44E3-9099-C40C66FF867C}">
                  <a14:compatExt spid="_x0000_s13333"/>
                </a:ext>
                <a:ext uri="{FF2B5EF4-FFF2-40B4-BE49-F238E27FC236}">
                  <a16:creationId xmlns:a16="http://schemas.microsoft.com/office/drawing/2014/main" id="{00000000-0008-0000-0A00-00001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21</xdr:row>
          <xdr:rowOff>180975</xdr:rowOff>
        </xdr:from>
        <xdr:to>
          <xdr:col>67</xdr:col>
          <xdr:colOff>0</xdr:colOff>
          <xdr:row>23</xdr:row>
          <xdr:rowOff>28575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A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22</xdr:row>
          <xdr:rowOff>171450</xdr:rowOff>
        </xdr:from>
        <xdr:to>
          <xdr:col>67</xdr:col>
          <xdr:colOff>0</xdr:colOff>
          <xdr:row>24</xdr:row>
          <xdr:rowOff>28575</xdr:rowOff>
        </xdr:to>
        <xdr:sp macro="" textlink="">
          <xdr:nvSpPr>
            <xdr:cNvPr id="13335" name="Check Box 23" hidden="1">
              <a:extLst>
                <a:ext uri="{63B3BB69-23CF-44E3-9099-C40C66FF867C}">
                  <a14:compatExt spid="_x0000_s13335"/>
                </a:ext>
                <a:ext uri="{FF2B5EF4-FFF2-40B4-BE49-F238E27FC236}">
                  <a16:creationId xmlns:a16="http://schemas.microsoft.com/office/drawing/2014/main" id="{00000000-0008-0000-0A00-00001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23</xdr:row>
          <xdr:rowOff>171450</xdr:rowOff>
        </xdr:from>
        <xdr:to>
          <xdr:col>67</xdr:col>
          <xdr:colOff>0</xdr:colOff>
          <xdr:row>25</xdr:row>
          <xdr:rowOff>28575</xdr:rowOff>
        </xdr:to>
        <xdr:sp macro="" textlink="">
          <xdr:nvSpPr>
            <xdr:cNvPr id="13336" name="Check Box 24" hidden="1">
              <a:extLst>
                <a:ext uri="{63B3BB69-23CF-44E3-9099-C40C66FF867C}">
                  <a14:compatExt spid="_x0000_s13336"/>
                </a:ext>
                <a:ext uri="{FF2B5EF4-FFF2-40B4-BE49-F238E27FC236}">
                  <a16:creationId xmlns:a16="http://schemas.microsoft.com/office/drawing/2014/main" id="{00000000-0008-0000-0A00-00001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24</xdr:row>
          <xdr:rowOff>180975</xdr:rowOff>
        </xdr:from>
        <xdr:to>
          <xdr:col>67</xdr:col>
          <xdr:colOff>0</xdr:colOff>
          <xdr:row>26</xdr:row>
          <xdr:rowOff>28575</xdr:rowOff>
        </xdr:to>
        <xdr:sp macro="" textlink="">
          <xdr:nvSpPr>
            <xdr:cNvPr id="13337" name="Check Box 25" hidden="1">
              <a:extLst>
                <a:ext uri="{63B3BB69-23CF-44E3-9099-C40C66FF867C}">
                  <a14:compatExt spid="_x0000_s13337"/>
                </a:ext>
                <a:ext uri="{FF2B5EF4-FFF2-40B4-BE49-F238E27FC236}">
                  <a16:creationId xmlns:a16="http://schemas.microsoft.com/office/drawing/2014/main" id="{00000000-0008-0000-0A00-00001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25</xdr:row>
          <xdr:rowOff>171450</xdr:rowOff>
        </xdr:from>
        <xdr:to>
          <xdr:col>67</xdr:col>
          <xdr:colOff>0</xdr:colOff>
          <xdr:row>27</xdr:row>
          <xdr:rowOff>28575</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A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26</xdr:row>
          <xdr:rowOff>171450</xdr:rowOff>
        </xdr:from>
        <xdr:to>
          <xdr:col>67</xdr:col>
          <xdr:colOff>0</xdr:colOff>
          <xdr:row>28</xdr:row>
          <xdr:rowOff>28575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A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27</xdr:row>
          <xdr:rowOff>180975</xdr:rowOff>
        </xdr:from>
        <xdr:to>
          <xdr:col>67</xdr:col>
          <xdr:colOff>0</xdr:colOff>
          <xdr:row>29</xdr:row>
          <xdr:rowOff>28575</xdr:rowOff>
        </xdr:to>
        <xdr:sp macro="" textlink="">
          <xdr:nvSpPr>
            <xdr:cNvPr id="13340" name="Check Box 28" hidden="1">
              <a:extLst>
                <a:ext uri="{63B3BB69-23CF-44E3-9099-C40C66FF867C}">
                  <a14:compatExt spid="_x0000_s13340"/>
                </a:ext>
                <a:ext uri="{FF2B5EF4-FFF2-40B4-BE49-F238E27FC236}">
                  <a16:creationId xmlns:a16="http://schemas.microsoft.com/office/drawing/2014/main" id="{00000000-0008-0000-0A00-00001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28</xdr:row>
          <xdr:rowOff>171450</xdr:rowOff>
        </xdr:from>
        <xdr:to>
          <xdr:col>67</xdr:col>
          <xdr:colOff>0</xdr:colOff>
          <xdr:row>30</xdr:row>
          <xdr:rowOff>28575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A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29</xdr:row>
          <xdr:rowOff>171450</xdr:rowOff>
        </xdr:from>
        <xdr:to>
          <xdr:col>67</xdr:col>
          <xdr:colOff>0</xdr:colOff>
          <xdr:row>31</xdr:row>
          <xdr:rowOff>28575</xdr:rowOff>
        </xdr:to>
        <xdr:sp macro="" textlink="">
          <xdr:nvSpPr>
            <xdr:cNvPr id="13342" name="Check Box 30" hidden="1">
              <a:extLst>
                <a:ext uri="{63B3BB69-23CF-44E3-9099-C40C66FF867C}">
                  <a14:compatExt spid="_x0000_s13342"/>
                </a:ext>
                <a:ext uri="{FF2B5EF4-FFF2-40B4-BE49-F238E27FC236}">
                  <a16:creationId xmlns:a16="http://schemas.microsoft.com/office/drawing/2014/main" id="{00000000-0008-0000-0A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30</xdr:row>
          <xdr:rowOff>180975</xdr:rowOff>
        </xdr:from>
        <xdr:to>
          <xdr:col>67</xdr:col>
          <xdr:colOff>0</xdr:colOff>
          <xdr:row>32</xdr:row>
          <xdr:rowOff>28575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A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31</xdr:row>
          <xdr:rowOff>171450</xdr:rowOff>
        </xdr:from>
        <xdr:to>
          <xdr:col>67</xdr:col>
          <xdr:colOff>0</xdr:colOff>
          <xdr:row>33</xdr:row>
          <xdr:rowOff>28575</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A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32</xdr:row>
          <xdr:rowOff>171450</xdr:rowOff>
        </xdr:from>
        <xdr:to>
          <xdr:col>67</xdr:col>
          <xdr:colOff>0</xdr:colOff>
          <xdr:row>34</xdr:row>
          <xdr:rowOff>28575</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A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33</xdr:row>
          <xdr:rowOff>180975</xdr:rowOff>
        </xdr:from>
        <xdr:to>
          <xdr:col>67</xdr:col>
          <xdr:colOff>0</xdr:colOff>
          <xdr:row>35</xdr:row>
          <xdr:rowOff>28575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A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34</xdr:row>
          <xdr:rowOff>171450</xdr:rowOff>
        </xdr:from>
        <xdr:to>
          <xdr:col>67</xdr:col>
          <xdr:colOff>0</xdr:colOff>
          <xdr:row>36</xdr:row>
          <xdr:rowOff>28575</xdr:rowOff>
        </xdr:to>
        <xdr:sp macro="" textlink="">
          <xdr:nvSpPr>
            <xdr:cNvPr id="13347" name="Check Box 35" hidden="1">
              <a:extLst>
                <a:ext uri="{63B3BB69-23CF-44E3-9099-C40C66FF867C}">
                  <a14:compatExt spid="_x0000_s13347"/>
                </a:ext>
                <a:ext uri="{FF2B5EF4-FFF2-40B4-BE49-F238E27FC236}">
                  <a16:creationId xmlns:a16="http://schemas.microsoft.com/office/drawing/2014/main" id="{00000000-0008-0000-0A00-00002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35</xdr:row>
          <xdr:rowOff>171450</xdr:rowOff>
        </xdr:from>
        <xdr:to>
          <xdr:col>67</xdr:col>
          <xdr:colOff>0</xdr:colOff>
          <xdr:row>37</xdr:row>
          <xdr:rowOff>28575</xdr:rowOff>
        </xdr:to>
        <xdr:sp macro="" textlink="">
          <xdr:nvSpPr>
            <xdr:cNvPr id="13348" name="Check Box 36" hidden="1">
              <a:extLst>
                <a:ext uri="{63B3BB69-23CF-44E3-9099-C40C66FF867C}">
                  <a14:compatExt spid="_x0000_s13348"/>
                </a:ext>
                <a:ext uri="{FF2B5EF4-FFF2-40B4-BE49-F238E27FC236}">
                  <a16:creationId xmlns:a16="http://schemas.microsoft.com/office/drawing/2014/main" id="{00000000-0008-0000-0A00-00002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36</xdr:row>
          <xdr:rowOff>180975</xdr:rowOff>
        </xdr:from>
        <xdr:to>
          <xdr:col>67</xdr:col>
          <xdr:colOff>0</xdr:colOff>
          <xdr:row>38</xdr:row>
          <xdr:rowOff>28575</xdr:rowOff>
        </xdr:to>
        <xdr:sp macro="" textlink="">
          <xdr:nvSpPr>
            <xdr:cNvPr id="13349" name="Check Box 37" hidden="1">
              <a:extLst>
                <a:ext uri="{63B3BB69-23CF-44E3-9099-C40C66FF867C}">
                  <a14:compatExt spid="_x0000_s13349"/>
                </a:ext>
                <a:ext uri="{FF2B5EF4-FFF2-40B4-BE49-F238E27FC236}">
                  <a16:creationId xmlns:a16="http://schemas.microsoft.com/office/drawing/2014/main" id="{00000000-0008-0000-0A00-00002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55</xdr:row>
          <xdr:rowOff>171450</xdr:rowOff>
        </xdr:from>
        <xdr:to>
          <xdr:col>67</xdr:col>
          <xdr:colOff>0</xdr:colOff>
          <xdr:row>57</xdr:row>
          <xdr:rowOff>19050</xdr:rowOff>
        </xdr:to>
        <xdr:sp macro="" textlink="">
          <xdr:nvSpPr>
            <xdr:cNvPr id="13350" name="Check Box 38" hidden="1">
              <a:extLst>
                <a:ext uri="{63B3BB69-23CF-44E3-9099-C40C66FF867C}">
                  <a14:compatExt spid="_x0000_s13350"/>
                </a:ext>
                <a:ext uri="{FF2B5EF4-FFF2-40B4-BE49-F238E27FC236}">
                  <a16:creationId xmlns:a16="http://schemas.microsoft.com/office/drawing/2014/main" id="{00000000-0008-0000-0A00-00002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56</xdr:row>
          <xdr:rowOff>171450</xdr:rowOff>
        </xdr:from>
        <xdr:to>
          <xdr:col>67</xdr:col>
          <xdr:colOff>0</xdr:colOff>
          <xdr:row>58</xdr:row>
          <xdr:rowOff>19050</xdr:rowOff>
        </xdr:to>
        <xdr:sp macro="" textlink="">
          <xdr:nvSpPr>
            <xdr:cNvPr id="13351" name="Check Box 39" hidden="1">
              <a:extLst>
                <a:ext uri="{63B3BB69-23CF-44E3-9099-C40C66FF867C}">
                  <a14:compatExt spid="_x0000_s13351"/>
                </a:ext>
                <a:ext uri="{FF2B5EF4-FFF2-40B4-BE49-F238E27FC236}">
                  <a16:creationId xmlns:a16="http://schemas.microsoft.com/office/drawing/2014/main" id="{00000000-0008-0000-0A00-00002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57</xdr:row>
          <xdr:rowOff>180975</xdr:rowOff>
        </xdr:from>
        <xdr:to>
          <xdr:col>67</xdr:col>
          <xdr:colOff>0</xdr:colOff>
          <xdr:row>59</xdr:row>
          <xdr:rowOff>19050</xdr:rowOff>
        </xdr:to>
        <xdr:sp macro="" textlink="">
          <xdr:nvSpPr>
            <xdr:cNvPr id="13352" name="Check Box 40" hidden="1">
              <a:extLst>
                <a:ext uri="{63B3BB69-23CF-44E3-9099-C40C66FF867C}">
                  <a14:compatExt spid="_x0000_s13352"/>
                </a:ext>
                <a:ext uri="{FF2B5EF4-FFF2-40B4-BE49-F238E27FC236}">
                  <a16:creationId xmlns:a16="http://schemas.microsoft.com/office/drawing/2014/main" id="{00000000-0008-0000-0A00-00002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58</xdr:row>
          <xdr:rowOff>171450</xdr:rowOff>
        </xdr:from>
        <xdr:to>
          <xdr:col>67</xdr:col>
          <xdr:colOff>0</xdr:colOff>
          <xdr:row>60</xdr:row>
          <xdr:rowOff>19050</xdr:rowOff>
        </xdr:to>
        <xdr:sp macro="" textlink="">
          <xdr:nvSpPr>
            <xdr:cNvPr id="13353" name="Check Box 41" hidden="1">
              <a:extLst>
                <a:ext uri="{63B3BB69-23CF-44E3-9099-C40C66FF867C}">
                  <a14:compatExt spid="_x0000_s13353"/>
                </a:ext>
                <a:ext uri="{FF2B5EF4-FFF2-40B4-BE49-F238E27FC236}">
                  <a16:creationId xmlns:a16="http://schemas.microsoft.com/office/drawing/2014/main" id="{00000000-0008-0000-0A00-00002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59</xdr:row>
          <xdr:rowOff>171450</xdr:rowOff>
        </xdr:from>
        <xdr:to>
          <xdr:col>67</xdr:col>
          <xdr:colOff>0</xdr:colOff>
          <xdr:row>61</xdr:row>
          <xdr:rowOff>19050</xdr:rowOff>
        </xdr:to>
        <xdr:sp macro="" textlink="">
          <xdr:nvSpPr>
            <xdr:cNvPr id="13354" name="Check Box 42" hidden="1">
              <a:extLst>
                <a:ext uri="{63B3BB69-23CF-44E3-9099-C40C66FF867C}">
                  <a14:compatExt spid="_x0000_s13354"/>
                </a:ext>
                <a:ext uri="{FF2B5EF4-FFF2-40B4-BE49-F238E27FC236}">
                  <a16:creationId xmlns:a16="http://schemas.microsoft.com/office/drawing/2014/main" id="{00000000-0008-0000-0A00-00002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60</xdr:row>
          <xdr:rowOff>180975</xdr:rowOff>
        </xdr:from>
        <xdr:to>
          <xdr:col>67</xdr:col>
          <xdr:colOff>0</xdr:colOff>
          <xdr:row>62</xdr:row>
          <xdr:rowOff>19050</xdr:rowOff>
        </xdr:to>
        <xdr:sp macro="" textlink="">
          <xdr:nvSpPr>
            <xdr:cNvPr id="13355" name="Check Box 43" hidden="1">
              <a:extLst>
                <a:ext uri="{63B3BB69-23CF-44E3-9099-C40C66FF867C}">
                  <a14:compatExt spid="_x0000_s13355"/>
                </a:ext>
                <a:ext uri="{FF2B5EF4-FFF2-40B4-BE49-F238E27FC236}">
                  <a16:creationId xmlns:a16="http://schemas.microsoft.com/office/drawing/2014/main" id="{00000000-0008-0000-0A00-00002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61</xdr:row>
          <xdr:rowOff>171450</xdr:rowOff>
        </xdr:from>
        <xdr:to>
          <xdr:col>67</xdr:col>
          <xdr:colOff>0</xdr:colOff>
          <xdr:row>63</xdr:row>
          <xdr:rowOff>19050</xdr:rowOff>
        </xdr:to>
        <xdr:sp macro="" textlink="">
          <xdr:nvSpPr>
            <xdr:cNvPr id="13356" name="Check Box 44" hidden="1">
              <a:extLst>
                <a:ext uri="{63B3BB69-23CF-44E3-9099-C40C66FF867C}">
                  <a14:compatExt spid="_x0000_s13356"/>
                </a:ext>
                <a:ext uri="{FF2B5EF4-FFF2-40B4-BE49-F238E27FC236}">
                  <a16:creationId xmlns:a16="http://schemas.microsoft.com/office/drawing/2014/main" id="{00000000-0008-0000-0A00-00002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62</xdr:row>
          <xdr:rowOff>171450</xdr:rowOff>
        </xdr:from>
        <xdr:to>
          <xdr:col>67</xdr:col>
          <xdr:colOff>0</xdr:colOff>
          <xdr:row>64</xdr:row>
          <xdr:rowOff>19050</xdr:rowOff>
        </xdr:to>
        <xdr:sp macro="" textlink="">
          <xdr:nvSpPr>
            <xdr:cNvPr id="13357" name="Check Box 45" hidden="1">
              <a:extLst>
                <a:ext uri="{63B3BB69-23CF-44E3-9099-C40C66FF867C}">
                  <a14:compatExt spid="_x0000_s13357"/>
                </a:ext>
                <a:ext uri="{FF2B5EF4-FFF2-40B4-BE49-F238E27FC236}">
                  <a16:creationId xmlns:a16="http://schemas.microsoft.com/office/drawing/2014/main" id="{00000000-0008-0000-0A00-00002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63</xdr:row>
          <xdr:rowOff>180975</xdr:rowOff>
        </xdr:from>
        <xdr:to>
          <xdr:col>67</xdr:col>
          <xdr:colOff>0</xdr:colOff>
          <xdr:row>65</xdr:row>
          <xdr:rowOff>19050</xdr:rowOff>
        </xdr:to>
        <xdr:sp macro="" textlink="">
          <xdr:nvSpPr>
            <xdr:cNvPr id="13358" name="Check Box 46" hidden="1">
              <a:extLst>
                <a:ext uri="{63B3BB69-23CF-44E3-9099-C40C66FF867C}">
                  <a14:compatExt spid="_x0000_s13358"/>
                </a:ext>
                <a:ext uri="{FF2B5EF4-FFF2-40B4-BE49-F238E27FC236}">
                  <a16:creationId xmlns:a16="http://schemas.microsoft.com/office/drawing/2014/main" id="{00000000-0008-0000-0A00-00002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22</xdr:row>
          <xdr:rowOff>180975</xdr:rowOff>
        </xdr:from>
        <xdr:to>
          <xdr:col>32</xdr:col>
          <xdr:colOff>9525</xdr:colOff>
          <xdr:row>24</xdr:row>
          <xdr:rowOff>19050</xdr:rowOff>
        </xdr:to>
        <xdr:sp macro="" textlink="">
          <xdr:nvSpPr>
            <xdr:cNvPr id="13359" name="Check Box 47" hidden="1">
              <a:extLst>
                <a:ext uri="{63B3BB69-23CF-44E3-9099-C40C66FF867C}">
                  <a14:compatExt spid="_x0000_s13359"/>
                </a:ext>
                <a:ext uri="{FF2B5EF4-FFF2-40B4-BE49-F238E27FC236}">
                  <a16:creationId xmlns:a16="http://schemas.microsoft.com/office/drawing/2014/main" id="{00000000-0008-0000-0A00-00002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23</xdr:row>
          <xdr:rowOff>161925</xdr:rowOff>
        </xdr:from>
        <xdr:to>
          <xdr:col>32</xdr:col>
          <xdr:colOff>9525</xdr:colOff>
          <xdr:row>25</xdr:row>
          <xdr:rowOff>9525</xdr:rowOff>
        </xdr:to>
        <xdr:sp macro="" textlink="">
          <xdr:nvSpPr>
            <xdr:cNvPr id="13360" name="Check Box 48" hidden="1">
              <a:extLst>
                <a:ext uri="{63B3BB69-23CF-44E3-9099-C40C66FF867C}">
                  <a14:compatExt spid="_x0000_s13360"/>
                </a:ext>
                <a:ext uri="{FF2B5EF4-FFF2-40B4-BE49-F238E27FC236}">
                  <a16:creationId xmlns:a16="http://schemas.microsoft.com/office/drawing/2014/main" id="{00000000-0008-0000-0A00-00003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180975</xdr:rowOff>
        </xdr:from>
        <xdr:to>
          <xdr:col>32</xdr:col>
          <xdr:colOff>9525</xdr:colOff>
          <xdr:row>27</xdr:row>
          <xdr:rowOff>19050</xdr:rowOff>
        </xdr:to>
        <xdr:sp macro="" textlink="">
          <xdr:nvSpPr>
            <xdr:cNvPr id="13361" name="Check Box 49" hidden="1">
              <a:extLst>
                <a:ext uri="{63B3BB69-23CF-44E3-9099-C40C66FF867C}">
                  <a14:compatExt spid="_x0000_s13361"/>
                </a:ext>
                <a:ext uri="{FF2B5EF4-FFF2-40B4-BE49-F238E27FC236}">
                  <a16:creationId xmlns:a16="http://schemas.microsoft.com/office/drawing/2014/main" id="{00000000-0008-0000-0A00-00003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161925</xdr:rowOff>
        </xdr:from>
        <xdr:to>
          <xdr:col>32</xdr:col>
          <xdr:colOff>9525</xdr:colOff>
          <xdr:row>28</xdr:row>
          <xdr:rowOff>9525</xdr:rowOff>
        </xdr:to>
        <xdr:sp macro="" textlink="">
          <xdr:nvSpPr>
            <xdr:cNvPr id="13362" name="Check Box 50" hidden="1">
              <a:extLst>
                <a:ext uri="{63B3BB69-23CF-44E3-9099-C40C66FF867C}">
                  <a14:compatExt spid="_x0000_s13362"/>
                </a:ext>
                <a:ext uri="{FF2B5EF4-FFF2-40B4-BE49-F238E27FC236}">
                  <a16:creationId xmlns:a16="http://schemas.microsoft.com/office/drawing/2014/main" id="{00000000-0008-0000-0A00-00003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28</xdr:row>
          <xdr:rowOff>180975</xdr:rowOff>
        </xdr:from>
        <xdr:to>
          <xdr:col>32</xdr:col>
          <xdr:colOff>9525</xdr:colOff>
          <xdr:row>30</xdr:row>
          <xdr:rowOff>19050</xdr:rowOff>
        </xdr:to>
        <xdr:sp macro="" textlink="">
          <xdr:nvSpPr>
            <xdr:cNvPr id="13363" name="Check Box 51" hidden="1">
              <a:extLst>
                <a:ext uri="{63B3BB69-23CF-44E3-9099-C40C66FF867C}">
                  <a14:compatExt spid="_x0000_s13363"/>
                </a:ext>
                <a:ext uri="{FF2B5EF4-FFF2-40B4-BE49-F238E27FC236}">
                  <a16:creationId xmlns:a16="http://schemas.microsoft.com/office/drawing/2014/main" id="{00000000-0008-0000-0A00-00003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29</xdr:row>
          <xdr:rowOff>161925</xdr:rowOff>
        </xdr:from>
        <xdr:to>
          <xdr:col>32</xdr:col>
          <xdr:colOff>9525</xdr:colOff>
          <xdr:row>31</xdr:row>
          <xdr:rowOff>9525</xdr:rowOff>
        </xdr:to>
        <xdr:sp macro="" textlink="">
          <xdr:nvSpPr>
            <xdr:cNvPr id="13364" name="Check Box 52" hidden="1">
              <a:extLst>
                <a:ext uri="{63B3BB69-23CF-44E3-9099-C40C66FF867C}">
                  <a14:compatExt spid="_x0000_s13364"/>
                </a:ext>
                <a:ext uri="{FF2B5EF4-FFF2-40B4-BE49-F238E27FC236}">
                  <a16:creationId xmlns:a16="http://schemas.microsoft.com/office/drawing/2014/main" id="{00000000-0008-0000-0A00-00003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31</xdr:row>
          <xdr:rowOff>180975</xdr:rowOff>
        </xdr:from>
        <xdr:to>
          <xdr:col>32</xdr:col>
          <xdr:colOff>9525</xdr:colOff>
          <xdr:row>33</xdr:row>
          <xdr:rowOff>19050</xdr:rowOff>
        </xdr:to>
        <xdr:sp macro="" textlink="">
          <xdr:nvSpPr>
            <xdr:cNvPr id="13365" name="Check Box 53" hidden="1">
              <a:extLst>
                <a:ext uri="{63B3BB69-23CF-44E3-9099-C40C66FF867C}">
                  <a14:compatExt spid="_x0000_s13365"/>
                </a:ext>
                <a:ext uri="{FF2B5EF4-FFF2-40B4-BE49-F238E27FC236}">
                  <a16:creationId xmlns:a16="http://schemas.microsoft.com/office/drawing/2014/main" id="{00000000-0008-0000-0A00-00003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32</xdr:row>
          <xdr:rowOff>161925</xdr:rowOff>
        </xdr:from>
        <xdr:to>
          <xdr:col>32</xdr:col>
          <xdr:colOff>9525</xdr:colOff>
          <xdr:row>34</xdr:row>
          <xdr:rowOff>9525</xdr:rowOff>
        </xdr:to>
        <xdr:sp macro="" textlink="">
          <xdr:nvSpPr>
            <xdr:cNvPr id="13366" name="Check Box 54" hidden="1">
              <a:extLst>
                <a:ext uri="{63B3BB69-23CF-44E3-9099-C40C66FF867C}">
                  <a14:compatExt spid="_x0000_s13366"/>
                </a:ext>
                <a:ext uri="{FF2B5EF4-FFF2-40B4-BE49-F238E27FC236}">
                  <a16:creationId xmlns:a16="http://schemas.microsoft.com/office/drawing/2014/main" id="{00000000-0008-0000-0A00-00003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34</xdr:row>
          <xdr:rowOff>180975</xdr:rowOff>
        </xdr:from>
        <xdr:to>
          <xdr:col>32</xdr:col>
          <xdr:colOff>9525</xdr:colOff>
          <xdr:row>36</xdr:row>
          <xdr:rowOff>19050</xdr:rowOff>
        </xdr:to>
        <xdr:sp macro="" textlink="">
          <xdr:nvSpPr>
            <xdr:cNvPr id="13367" name="Check Box 55" hidden="1">
              <a:extLst>
                <a:ext uri="{63B3BB69-23CF-44E3-9099-C40C66FF867C}">
                  <a14:compatExt spid="_x0000_s13367"/>
                </a:ext>
                <a:ext uri="{FF2B5EF4-FFF2-40B4-BE49-F238E27FC236}">
                  <a16:creationId xmlns:a16="http://schemas.microsoft.com/office/drawing/2014/main" id="{00000000-0008-0000-0A00-00003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35</xdr:row>
          <xdr:rowOff>161925</xdr:rowOff>
        </xdr:from>
        <xdr:to>
          <xdr:col>32</xdr:col>
          <xdr:colOff>9525</xdr:colOff>
          <xdr:row>37</xdr:row>
          <xdr:rowOff>9525</xdr:rowOff>
        </xdr:to>
        <xdr:sp macro="" textlink="">
          <xdr:nvSpPr>
            <xdr:cNvPr id="13368" name="Check Box 56" hidden="1">
              <a:extLst>
                <a:ext uri="{63B3BB69-23CF-44E3-9099-C40C66FF867C}">
                  <a14:compatExt spid="_x0000_s13368"/>
                </a:ext>
                <a:ext uri="{FF2B5EF4-FFF2-40B4-BE49-F238E27FC236}">
                  <a16:creationId xmlns:a16="http://schemas.microsoft.com/office/drawing/2014/main" id="{00000000-0008-0000-0A00-00003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37</xdr:row>
          <xdr:rowOff>180975</xdr:rowOff>
        </xdr:from>
        <xdr:to>
          <xdr:col>32</xdr:col>
          <xdr:colOff>9525</xdr:colOff>
          <xdr:row>39</xdr:row>
          <xdr:rowOff>19050</xdr:rowOff>
        </xdr:to>
        <xdr:sp macro="" textlink="">
          <xdr:nvSpPr>
            <xdr:cNvPr id="13369" name="Check Box 57" hidden="1">
              <a:extLst>
                <a:ext uri="{63B3BB69-23CF-44E3-9099-C40C66FF867C}">
                  <a14:compatExt spid="_x0000_s13369"/>
                </a:ext>
                <a:ext uri="{FF2B5EF4-FFF2-40B4-BE49-F238E27FC236}">
                  <a16:creationId xmlns:a16="http://schemas.microsoft.com/office/drawing/2014/main" id="{00000000-0008-0000-0A00-00003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38</xdr:row>
          <xdr:rowOff>161925</xdr:rowOff>
        </xdr:from>
        <xdr:to>
          <xdr:col>32</xdr:col>
          <xdr:colOff>9525</xdr:colOff>
          <xdr:row>40</xdr:row>
          <xdr:rowOff>9525</xdr:rowOff>
        </xdr:to>
        <xdr:sp macro="" textlink="">
          <xdr:nvSpPr>
            <xdr:cNvPr id="13370" name="Check Box 58" hidden="1">
              <a:extLst>
                <a:ext uri="{63B3BB69-23CF-44E3-9099-C40C66FF867C}">
                  <a14:compatExt spid="_x0000_s13370"/>
                </a:ext>
                <a:ext uri="{FF2B5EF4-FFF2-40B4-BE49-F238E27FC236}">
                  <a16:creationId xmlns:a16="http://schemas.microsoft.com/office/drawing/2014/main" id="{00000000-0008-0000-0A00-00003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40</xdr:row>
          <xdr:rowOff>180975</xdr:rowOff>
        </xdr:from>
        <xdr:to>
          <xdr:col>32</xdr:col>
          <xdr:colOff>9525</xdr:colOff>
          <xdr:row>42</xdr:row>
          <xdr:rowOff>19050</xdr:rowOff>
        </xdr:to>
        <xdr:sp macro="" textlink="">
          <xdr:nvSpPr>
            <xdr:cNvPr id="13371" name="Check Box 59" hidden="1">
              <a:extLst>
                <a:ext uri="{63B3BB69-23CF-44E3-9099-C40C66FF867C}">
                  <a14:compatExt spid="_x0000_s13371"/>
                </a:ext>
                <a:ext uri="{FF2B5EF4-FFF2-40B4-BE49-F238E27FC236}">
                  <a16:creationId xmlns:a16="http://schemas.microsoft.com/office/drawing/2014/main" id="{00000000-0008-0000-0A00-00003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41</xdr:row>
          <xdr:rowOff>161925</xdr:rowOff>
        </xdr:from>
        <xdr:to>
          <xdr:col>32</xdr:col>
          <xdr:colOff>9525</xdr:colOff>
          <xdr:row>43</xdr:row>
          <xdr:rowOff>9525</xdr:rowOff>
        </xdr:to>
        <xdr:sp macro="" textlink="">
          <xdr:nvSpPr>
            <xdr:cNvPr id="13372" name="Check Box 60" hidden="1">
              <a:extLst>
                <a:ext uri="{63B3BB69-23CF-44E3-9099-C40C66FF867C}">
                  <a14:compatExt spid="_x0000_s13372"/>
                </a:ext>
                <a:ext uri="{FF2B5EF4-FFF2-40B4-BE49-F238E27FC236}">
                  <a16:creationId xmlns:a16="http://schemas.microsoft.com/office/drawing/2014/main" id="{00000000-0008-0000-0A00-00003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43</xdr:row>
          <xdr:rowOff>180975</xdr:rowOff>
        </xdr:from>
        <xdr:to>
          <xdr:col>32</xdr:col>
          <xdr:colOff>9525</xdr:colOff>
          <xdr:row>45</xdr:row>
          <xdr:rowOff>19050</xdr:rowOff>
        </xdr:to>
        <xdr:sp macro="" textlink="">
          <xdr:nvSpPr>
            <xdr:cNvPr id="13373" name="Check Box 61" hidden="1">
              <a:extLst>
                <a:ext uri="{63B3BB69-23CF-44E3-9099-C40C66FF867C}">
                  <a14:compatExt spid="_x0000_s13373"/>
                </a:ext>
                <a:ext uri="{FF2B5EF4-FFF2-40B4-BE49-F238E27FC236}">
                  <a16:creationId xmlns:a16="http://schemas.microsoft.com/office/drawing/2014/main" id="{00000000-0008-0000-0A00-00003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44</xdr:row>
          <xdr:rowOff>161925</xdr:rowOff>
        </xdr:from>
        <xdr:to>
          <xdr:col>32</xdr:col>
          <xdr:colOff>9525</xdr:colOff>
          <xdr:row>46</xdr:row>
          <xdr:rowOff>9525</xdr:rowOff>
        </xdr:to>
        <xdr:sp macro="" textlink="">
          <xdr:nvSpPr>
            <xdr:cNvPr id="13374" name="Check Box 62" hidden="1">
              <a:extLst>
                <a:ext uri="{63B3BB69-23CF-44E3-9099-C40C66FF867C}">
                  <a14:compatExt spid="_x0000_s13374"/>
                </a:ext>
                <a:ext uri="{FF2B5EF4-FFF2-40B4-BE49-F238E27FC236}">
                  <a16:creationId xmlns:a16="http://schemas.microsoft.com/office/drawing/2014/main" id="{00000000-0008-0000-0A00-00003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46</xdr:row>
          <xdr:rowOff>180975</xdr:rowOff>
        </xdr:from>
        <xdr:to>
          <xdr:col>32</xdr:col>
          <xdr:colOff>9525</xdr:colOff>
          <xdr:row>48</xdr:row>
          <xdr:rowOff>19050</xdr:rowOff>
        </xdr:to>
        <xdr:sp macro="" textlink="">
          <xdr:nvSpPr>
            <xdr:cNvPr id="13375" name="Check Box 63" hidden="1">
              <a:extLst>
                <a:ext uri="{63B3BB69-23CF-44E3-9099-C40C66FF867C}">
                  <a14:compatExt spid="_x0000_s13375"/>
                </a:ext>
                <a:ext uri="{FF2B5EF4-FFF2-40B4-BE49-F238E27FC236}">
                  <a16:creationId xmlns:a16="http://schemas.microsoft.com/office/drawing/2014/main" id="{00000000-0008-0000-0A00-00003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47</xdr:row>
          <xdr:rowOff>161925</xdr:rowOff>
        </xdr:from>
        <xdr:to>
          <xdr:col>32</xdr:col>
          <xdr:colOff>9525</xdr:colOff>
          <xdr:row>49</xdr:row>
          <xdr:rowOff>9525</xdr:rowOff>
        </xdr:to>
        <xdr:sp macro="" textlink="">
          <xdr:nvSpPr>
            <xdr:cNvPr id="13376" name="Check Box 64" hidden="1">
              <a:extLst>
                <a:ext uri="{63B3BB69-23CF-44E3-9099-C40C66FF867C}">
                  <a14:compatExt spid="_x0000_s13376"/>
                </a:ext>
                <a:ext uri="{FF2B5EF4-FFF2-40B4-BE49-F238E27FC236}">
                  <a16:creationId xmlns:a16="http://schemas.microsoft.com/office/drawing/2014/main" id="{00000000-0008-0000-0A00-00004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49</xdr:row>
          <xdr:rowOff>180975</xdr:rowOff>
        </xdr:from>
        <xdr:to>
          <xdr:col>32</xdr:col>
          <xdr:colOff>9525</xdr:colOff>
          <xdr:row>51</xdr:row>
          <xdr:rowOff>19050</xdr:rowOff>
        </xdr:to>
        <xdr:sp macro="" textlink="">
          <xdr:nvSpPr>
            <xdr:cNvPr id="13377" name="Check Box 65" hidden="1">
              <a:extLst>
                <a:ext uri="{63B3BB69-23CF-44E3-9099-C40C66FF867C}">
                  <a14:compatExt spid="_x0000_s13377"/>
                </a:ext>
                <a:ext uri="{FF2B5EF4-FFF2-40B4-BE49-F238E27FC236}">
                  <a16:creationId xmlns:a16="http://schemas.microsoft.com/office/drawing/2014/main" id="{00000000-0008-0000-0A00-00004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50</xdr:row>
          <xdr:rowOff>161925</xdr:rowOff>
        </xdr:from>
        <xdr:to>
          <xdr:col>32</xdr:col>
          <xdr:colOff>9525</xdr:colOff>
          <xdr:row>52</xdr:row>
          <xdr:rowOff>9525</xdr:rowOff>
        </xdr:to>
        <xdr:sp macro="" textlink="">
          <xdr:nvSpPr>
            <xdr:cNvPr id="13378" name="Check Box 66" hidden="1">
              <a:extLst>
                <a:ext uri="{63B3BB69-23CF-44E3-9099-C40C66FF867C}">
                  <a14:compatExt spid="_x0000_s13378"/>
                </a:ext>
                <a:ext uri="{FF2B5EF4-FFF2-40B4-BE49-F238E27FC236}">
                  <a16:creationId xmlns:a16="http://schemas.microsoft.com/office/drawing/2014/main" id="{00000000-0008-0000-0A00-00004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52</xdr:row>
          <xdr:rowOff>180975</xdr:rowOff>
        </xdr:from>
        <xdr:to>
          <xdr:col>32</xdr:col>
          <xdr:colOff>9525</xdr:colOff>
          <xdr:row>54</xdr:row>
          <xdr:rowOff>19050</xdr:rowOff>
        </xdr:to>
        <xdr:sp macro="" textlink="">
          <xdr:nvSpPr>
            <xdr:cNvPr id="13379" name="Check Box 67" hidden="1">
              <a:extLst>
                <a:ext uri="{63B3BB69-23CF-44E3-9099-C40C66FF867C}">
                  <a14:compatExt spid="_x0000_s13379"/>
                </a:ext>
                <a:ext uri="{FF2B5EF4-FFF2-40B4-BE49-F238E27FC236}">
                  <a16:creationId xmlns:a16="http://schemas.microsoft.com/office/drawing/2014/main" id="{00000000-0008-0000-0A00-00004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53</xdr:row>
          <xdr:rowOff>161925</xdr:rowOff>
        </xdr:from>
        <xdr:to>
          <xdr:col>32</xdr:col>
          <xdr:colOff>9525</xdr:colOff>
          <xdr:row>55</xdr:row>
          <xdr:rowOff>9525</xdr:rowOff>
        </xdr:to>
        <xdr:sp macro="" textlink="">
          <xdr:nvSpPr>
            <xdr:cNvPr id="13380" name="Check Box 68" hidden="1">
              <a:extLst>
                <a:ext uri="{63B3BB69-23CF-44E3-9099-C40C66FF867C}">
                  <a14:compatExt spid="_x0000_s13380"/>
                </a:ext>
                <a:ext uri="{FF2B5EF4-FFF2-40B4-BE49-F238E27FC236}">
                  <a16:creationId xmlns:a16="http://schemas.microsoft.com/office/drawing/2014/main" id="{00000000-0008-0000-0A00-00004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55</xdr:row>
          <xdr:rowOff>180975</xdr:rowOff>
        </xdr:from>
        <xdr:to>
          <xdr:col>32</xdr:col>
          <xdr:colOff>9525</xdr:colOff>
          <xdr:row>57</xdr:row>
          <xdr:rowOff>19050</xdr:rowOff>
        </xdr:to>
        <xdr:sp macro="" textlink="">
          <xdr:nvSpPr>
            <xdr:cNvPr id="13381" name="Check Box 69" hidden="1">
              <a:extLst>
                <a:ext uri="{63B3BB69-23CF-44E3-9099-C40C66FF867C}">
                  <a14:compatExt spid="_x0000_s13381"/>
                </a:ext>
                <a:ext uri="{FF2B5EF4-FFF2-40B4-BE49-F238E27FC236}">
                  <a16:creationId xmlns:a16="http://schemas.microsoft.com/office/drawing/2014/main" id="{00000000-0008-0000-0A00-00004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56</xdr:row>
          <xdr:rowOff>161925</xdr:rowOff>
        </xdr:from>
        <xdr:to>
          <xdr:col>32</xdr:col>
          <xdr:colOff>9525</xdr:colOff>
          <xdr:row>58</xdr:row>
          <xdr:rowOff>9525</xdr:rowOff>
        </xdr:to>
        <xdr:sp macro="" textlink="">
          <xdr:nvSpPr>
            <xdr:cNvPr id="13382" name="Check Box 70" hidden="1">
              <a:extLst>
                <a:ext uri="{63B3BB69-23CF-44E3-9099-C40C66FF867C}">
                  <a14:compatExt spid="_x0000_s13382"/>
                </a:ext>
                <a:ext uri="{FF2B5EF4-FFF2-40B4-BE49-F238E27FC236}">
                  <a16:creationId xmlns:a16="http://schemas.microsoft.com/office/drawing/2014/main" id="{00000000-0008-0000-0A00-00004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58</xdr:row>
          <xdr:rowOff>180975</xdr:rowOff>
        </xdr:from>
        <xdr:to>
          <xdr:col>32</xdr:col>
          <xdr:colOff>9525</xdr:colOff>
          <xdr:row>60</xdr:row>
          <xdr:rowOff>19050</xdr:rowOff>
        </xdr:to>
        <xdr:sp macro="" textlink="">
          <xdr:nvSpPr>
            <xdr:cNvPr id="13383" name="Check Box 71" hidden="1">
              <a:extLst>
                <a:ext uri="{63B3BB69-23CF-44E3-9099-C40C66FF867C}">
                  <a14:compatExt spid="_x0000_s13383"/>
                </a:ext>
                <a:ext uri="{FF2B5EF4-FFF2-40B4-BE49-F238E27FC236}">
                  <a16:creationId xmlns:a16="http://schemas.microsoft.com/office/drawing/2014/main" id="{00000000-0008-0000-0A00-00004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59</xdr:row>
          <xdr:rowOff>161925</xdr:rowOff>
        </xdr:from>
        <xdr:to>
          <xdr:col>32</xdr:col>
          <xdr:colOff>9525</xdr:colOff>
          <xdr:row>61</xdr:row>
          <xdr:rowOff>9525</xdr:rowOff>
        </xdr:to>
        <xdr:sp macro="" textlink="">
          <xdr:nvSpPr>
            <xdr:cNvPr id="13384" name="Check Box 72" hidden="1">
              <a:extLst>
                <a:ext uri="{63B3BB69-23CF-44E3-9099-C40C66FF867C}">
                  <a14:compatExt spid="_x0000_s13384"/>
                </a:ext>
                <a:ext uri="{FF2B5EF4-FFF2-40B4-BE49-F238E27FC236}">
                  <a16:creationId xmlns:a16="http://schemas.microsoft.com/office/drawing/2014/main" id="{00000000-0008-0000-0A00-00004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61</xdr:row>
          <xdr:rowOff>180975</xdr:rowOff>
        </xdr:from>
        <xdr:to>
          <xdr:col>32</xdr:col>
          <xdr:colOff>9525</xdr:colOff>
          <xdr:row>63</xdr:row>
          <xdr:rowOff>19050</xdr:rowOff>
        </xdr:to>
        <xdr:sp macro="" textlink="">
          <xdr:nvSpPr>
            <xdr:cNvPr id="13385" name="Check Box 73" hidden="1">
              <a:extLst>
                <a:ext uri="{63B3BB69-23CF-44E3-9099-C40C66FF867C}">
                  <a14:compatExt spid="_x0000_s13385"/>
                </a:ext>
                <a:ext uri="{FF2B5EF4-FFF2-40B4-BE49-F238E27FC236}">
                  <a16:creationId xmlns:a16="http://schemas.microsoft.com/office/drawing/2014/main" id="{00000000-0008-0000-0A00-00004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62</xdr:row>
          <xdr:rowOff>161925</xdr:rowOff>
        </xdr:from>
        <xdr:to>
          <xdr:col>32</xdr:col>
          <xdr:colOff>9525</xdr:colOff>
          <xdr:row>64</xdr:row>
          <xdr:rowOff>9525</xdr:rowOff>
        </xdr:to>
        <xdr:sp macro="" textlink="">
          <xdr:nvSpPr>
            <xdr:cNvPr id="13386" name="Check Box 74" hidden="1">
              <a:extLst>
                <a:ext uri="{63B3BB69-23CF-44E3-9099-C40C66FF867C}">
                  <a14:compatExt spid="_x0000_s13386"/>
                </a:ext>
                <a:ext uri="{FF2B5EF4-FFF2-40B4-BE49-F238E27FC236}">
                  <a16:creationId xmlns:a16="http://schemas.microsoft.com/office/drawing/2014/main" id="{00000000-0008-0000-0A00-00004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64</xdr:row>
          <xdr:rowOff>171450</xdr:rowOff>
        </xdr:from>
        <xdr:to>
          <xdr:col>67</xdr:col>
          <xdr:colOff>0</xdr:colOff>
          <xdr:row>66</xdr:row>
          <xdr:rowOff>19050</xdr:rowOff>
        </xdr:to>
        <xdr:sp macro="" textlink="">
          <xdr:nvSpPr>
            <xdr:cNvPr id="13387" name="Check Box 75" hidden="1">
              <a:extLst>
                <a:ext uri="{63B3BB69-23CF-44E3-9099-C40C66FF867C}">
                  <a14:compatExt spid="_x0000_s13387"/>
                </a:ext>
                <a:ext uri="{FF2B5EF4-FFF2-40B4-BE49-F238E27FC236}">
                  <a16:creationId xmlns:a16="http://schemas.microsoft.com/office/drawing/2014/main" id="{00000000-0008-0000-0A00-00004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65</xdr:row>
          <xdr:rowOff>171450</xdr:rowOff>
        </xdr:from>
        <xdr:to>
          <xdr:col>67</xdr:col>
          <xdr:colOff>0</xdr:colOff>
          <xdr:row>67</xdr:row>
          <xdr:rowOff>19050</xdr:rowOff>
        </xdr:to>
        <xdr:sp macro="" textlink="">
          <xdr:nvSpPr>
            <xdr:cNvPr id="13388" name="Check Box 76" hidden="1">
              <a:extLst>
                <a:ext uri="{63B3BB69-23CF-44E3-9099-C40C66FF867C}">
                  <a14:compatExt spid="_x0000_s13388"/>
                </a:ext>
                <a:ext uri="{FF2B5EF4-FFF2-40B4-BE49-F238E27FC236}">
                  <a16:creationId xmlns:a16="http://schemas.microsoft.com/office/drawing/2014/main" id="{00000000-0008-0000-0A00-00004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66</xdr:row>
          <xdr:rowOff>180975</xdr:rowOff>
        </xdr:from>
        <xdr:to>
          <xdr:col>67</xdr:col>
          <xdr:colOff>0</xdr:colOff>
          <xdr:row>68</xdr:row>
          <xdr:rowOff>19050</xdr:rowOff>
        </xdr:to>
        <xdr:sp macro="" textlink="">
          <xdr:nvSpPr>
            <xdr:cNvPr id="13389" name="Check Box 77" hidden="1">
              <a:extLst>
                <a:ext uri="{63B3BB69-23CF-44E3-9099-C40C66FF867C}">
                  <a14:compatExt spid="_x0000_s13389"/>
                </a:ext>
                <a:ext uri="{FF2B5EF4-FFF2-40B4-BE49-F238E27FC236}">
                  <a16:creationId xmlns:a16="http://schemas.microsoft.com/office/drawing/2014/main" id="{00000000-0008-0000-0A00-00004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67</xdr:row>
          <xdr:rowOff>171450</xdr:rowOff>
        </xdr:from>
        <xdr:to>
          <xdr:col>67</xdr:col>
          <xdr:colOff>0</xdr:colOff>
          <xdr:row>69</xdr:row>
          <xdr:rowOff>19050</xdr:rowOff>
        </xdr:to>
        <xdr:sp macro="" textlink="">
          <xdr:nvSpPr>
            <xdr:cNvPr id="13390" name="Check Box 78" hidden="1">
              <a:extLst>
                <a:ext uri="{63B3BB69-23CF-44E3-9099-C40C66FF867C}">
                  <a14:compatExt spid="_x0000_s13390"/>
                </a:ext>
                <a:ext uri="{FF2B5EF4-FFF2-40B4-BE49-F238E27FC236}">
                  <a16:creationId xmlns:a16="http://schemas.microsoft.com/office/drawing/2014/main" id="{00000000-0008-0000-0A00-00004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68</xdr:row>
          <xdr:rowOff>171450</xdr:rowOff>
        </xdr:from>
        <xdr:to>
          <xdr:col>67</xdr:col>
          <xdr:colOff>0</xdr:colOff>
          <xdr:row>70</xdr:row>
          <xdr:rowOff>19050</xdr:rowOff>
        </xdr:to>
        <xdr:sp macro="" textlink="">
          <xdr:nvSpPr>
            <xdr:cNvPr id="13391" name="Check Box 79" hidden="1">
              <a:extLst>
                <a:ext uri="{63B3BB69-23CF-44E3-9099-C40C66FF867C}">
                  <a14:compatExt spid="_x0000_s13391"/>
                </a:ext>
                <a:ext uri="{FF2B5EF4-FFF2-40B4-BE49-F238E27FC236}">
                  <a16:creationId xmlns:a16="http://schemas.microsoft.com/office/drawing/2014/main" id="{00000000-0008-0000-0A00-00004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69</xdr:row>
          <xdr:rowOff>180975</xdr:rowOff>
        </xdr:from>
        <xdr:to>
          <xdr:col>67</xdr:col>
          <xdr:colOff>0</xdr:colOff>
          <xdr:row>71</xdr:row>
          <xdr:rowOff>19050</xdr:rowOff>
        </xdr:to>
        <xdr:sp macro="" textlink="">
          <xdr:nvSpPr>
            <xdr:cNvPr id="13392" name="Check Box 80" hidden="1">
              <a:extLst>
                <a:ext uri="{63B3BB69-23CF-44E3-9099-C40C66FF867C}">
                  <a14:compatExt spid="_x0000_s13392"/>
                </a:ext>
                <a:ext uri="{FF2B5EF4-FFF2-40B4-BE49-F238E27FC236}">
                  <a16:creationId xmlns:a16="http://schemas.microsoft.com/office/drawing/2014/main" id="{00000000-0008-0000-0A00-00005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70</xdr:row>
          <xdr:rowOff>171450</xdr:rowOff>
        </xdr:from>
        <xdr:to>
          <xdr:col>67</xdr:col>
          <xdr:colOff>0</xdr:colOff>
          <xdr:row>72</xdr:row>
          <xdr:rowOff>19050</xdr:rowOff>
        </xdr:to>
        <xdr:sp macro="" textlink="">
          <xdr:nvSpPr>
            <xdr:cNvPr id="13393" name="Check Box 81" hidden="1">
              <a:extLst>
                <a:ext uri="{63B3BB69-23CF-44E3-9099-C40C66FF867C}">
                  <a14:compatExt spid="_x0000_s13393"/>
                </a:ext>
                <a:ext uri="{FF2B5EF4-FFF2-40B4-BE49-F238E27FC236}">
                  <a16:creationId xmlns:a16="http://schemas.microsoft.com/office/drawing/2014/main" id="{00000000-0008-0000-0A00-00005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71</xdr:row>
          <xdr:rowOff>171450</xdr:rowOff>
        </xdr:from>
        <xdr:to>
          <xdr:col>67</xdr:col>
          <xdr:colOff>0</xdr:colOff>
          <xdr:row>73</xdr:row>
          <xdr:rowOff>19050</xdr:rowOff>
        </xdr:to>
        <xdr:sp macro="" textlink="">
          <xdr:nvSpPr>
            <xdr:cNvPr id="13394" name="Check Box 82" hidden="1">
              <a:extLst>
                <a:ext uri="{63B3BB69-23CF-44E3-9099-C40C66FF867C}">
                  <a14:compatExt spid="_x0000_s13394"/>
                </a:ext>
                <a:ext uri="{FF2B5EF4-FFF2-40B4-BE49-F238E27FC236}">
                  <a16:creationId xmlns:a16="http://schemas.microsoft.com/office/drawing/2014/main" id="{00000000-0008-0000-0A00-00005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72</xdr:row>
          <xdr:rowOff>180975</xdr:rowOff>
        </xdr:from>
        <xdr:to>
          <xdr:col>67</xdr:col>
          <xdr:colOff>0</xdr:colOff>
          <xdr:row>74</xdr:row>
          <xdr:rowOff>19050</xdr:rowOff>
        </xdr:to>
        <xdr:sp macro="" textlink="">
          <xdr:nvSpPr>
            <xdr:cNvPr id="13395" name="Check Box 83" hidden="1">
              <a:extLst>
                <a:ext uri="{63B3BB69-23CF-44E3-9099-C40C66FF867C}">
                  <a14:compatExt spid="_x0000_s13395"/>
                </a:ext>
                <a:ext uri="{FF2B5EF4-FFF2-40B4-BE49-F238E27FC236}">
                  <a16:creationId xmlns:a16="http://schemas.microsoft.com/office/drawing/2014/main" id="{00000000-0008-0000-0A00-00005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73</xdr:row>
          <xdr:rowOff>171450</xdr:rowOff>
        </xdr:from>
        <xdr:to>
          <xdr:col>67</xdr:col>
          <xdr:colOff>0</xdr:colOff>
          <xdr:row>75</xdr:row>
          <xdr:rowOff>19050</xdr:rowOff>
        </xdr:to>
        <xdr:sp macro="" textlink="">
          <xdr:nvSpPr>
            <xdr:cNvPr id="13396" name="Check Box 84" hidden="1">
              <a:extLst>
                <a:ext uri="{63B3BB69-23CF-44E3-9099-C40C66FF867C}">
                  <a14:compatExt spid="_x0000_s13396"/>
                </a:ext>
                <a:ext uri="{FF2B5EF4-FFF2-40B4-BE49-F238E27FC236}">
                  <a16:creationId xmlns:a16="http://schemas.microsoft.com/office/drawing/2014/main" id="{00000000-0008-0000-0A00-00005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74</xdr:row>
          <xdr:rowOff>171450</xdr:rowOff>
        </xdr:from>
        <xdr:to>
          <xdr:col>67</xdr:col>
          <xdr:colOff>0</xdr:colOff>
          <xdr:row>76</xdr:row>
          <xdr:rowOff>19050</xdr:rowOff>
        </xdr:to>
        <xdr:sp macro="" textlink="">
          <xdr:nvSpPr>
            <xdr:cNvPr id="13397" name="Check Box 85" hidden="1">
              <a:extLst>
                <a:ext uri="{63B3BB69-23CF-44E3-9099-C40C66FF867C}">
                  <a14:compatExt spid="_x0000_s13397"/>
                </a:ext>
                <a:ext uri="{FF2B5EF4-FFF2-40B4-BE49-F238E27FC236}">
                  <a16:creationId xmlns:a16="http://schemas.microsoft.com/office/drawing/2014/main" id="{00000000-0008-0000-0A00-00005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75</xdr:row>
          <xdr:rowOff>180975</xdr:rowOff>
        </xdr:from>
        <xdr:to>
          <xdr:col>67</xdr:col>
          <xdr:colOff>0</xdr:colOff>
          <xdr:row>77</xdr:row>
          <xdr:rowOff>19050</xdr:rowOff>
        </xdr:to>
        <xdr:sp macro="" textlink="">
          <xdr:nvSpPr>
            <xdr:cNvPr id="13398" name="Check Box 86" hidden="1">
              <a:extLst>
                <a:ext uri="{63B3BB69-23CF-44E3-9099-C40C66FF867C}">
                  <a14:compatExt spid="_x0000_s13398"/>
                </a:ext>
                <a:ext uri="{FF2B5EF4-FFF2-40B4-BE49-F238E27FC236}">
                  <a16:creationId xmlns:a16="http://schemas.microsoft.com/office/drawing/2014/main" id="{00000000-0008-0000-0A00-00005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76</xdr:row>
          <xdr:rowOff>171450</xdr:rowOff>
        </xdr:from>
        <xdr:to>
          <xdr:col>67</xdr:col>
          <xdr:colOff>0</xdr:colOff>
          <xdr:row>78</xdr:row>
          <xdr:rowOff>19050</xdr:rowOff>
        </xdr:to>
        <xdr:sp macro="" textlink="">
          <xdr:nvSpPr>
            <xdr:cNvPr id="13399" name="Check Box 87" hidden="1">
              <a:extLst>
                <a:ext uri="{63B3BB69-23CF-44E3-9099-C40C66FF867C}">
                  <a14:compatExt spid="_x0000_s13399"/>
                </a:ext>
                <a:ext uri="{FF2B5EF4-FFF2-40B4-BE49-F238E27FC236}">
                  <a16:creationId xmlns:a16="http://schemas.microsoft.com/office/drawing/2014/main" id="{00000000-0008-0000-0A00-00005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77</xdr:row>
          <xdr:rowOff>171450</xdr:rowOff>
        </xdr:from>
        <xdr:to>
          <xdr:col>67</xdr:col>
          <xdr:colOff>0</xdr:colOff>
          <xdr:row>79</xdr:row>
          <xdr:rowOff>19050</xdr:rowOff>
        </xdr:to>
        <xdr:sp macro="" textlink="">
          <xdr:nvSpPr>
            <xdr:cNvPr id="13400" name="Check Box 88" hidden="1">
              <a:extLst>
                <a:ext uri="{63B3BB69-23CF-44E3-9099-C40C66FF867C}">
                  <a14:compatExt spid="_x0000_s13400"/>
                </a:ext>
                <a:ext uri="{FF2B5EF4-FFF2-40B4-BE49-F238E27FC236}">
                  <a16:creationId xmlns:a16="http://schemas.microsoft.com/office/drawing/2014/main" id="{00000000-0008-0000-0A00-00005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78</xdr:row>
          <xdr:rowOff>180975</xdr:rowOff>
        </xdr:from>
        <xdr:to>
          <xdr:col>67</xdr:col>
          <xdr:colOff>0</xdr:colOff>
          <xdr:row>80</xdr:row>
          <xdr:rowOff>19050</xdr:rowOff>
        </xdr:to>
        <xdr:sp macro="" textlink="">
          <xdr:nvSpPr>
            <xdr:cNvPr id="13401" name="Check Box 89" hidden="1">
              <a:extLst>
                <a:ext uri="{63B3BB69-23CF-44E3-9099-C40C66FF867C}">
                  <a14:compatExt spid="_x0000_s13401"/>
                </a:ext>
                <a:ext uri="{FF2B5EF4-FFF2-40B4-BE49-F238E27FC236}">
                  <a16:creationId xmlns:a16="http://schemas.microsoft.com/office/drawing/2014/main" id="{00000000-0008-0000-0A00-00005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64</xdr:row>
          <xdr:rowOff>180975</xdr:rowOff>
        </xdr:from>
        <xdr:to>
          <xdr:col>32</xdr:col>
          <xdr:colOff>9525</xdr:colOff>
          <xdr:row>66</xdr:row>
          <xdr:rowOff>19050</xdr:rowOff>
        </xdr:to>
        <xdr:sp macro="" textlink="">
          <xdr:nvSpPr>
            <xdr:cNvPr id="13402" name="Check Box 90" hidden="1">
              <a:extLst>
                <a:ext uri="{63B3BB69-23CF-44E3-9099-C40C66FF867C}">
                  <a14:compatExt spid="_x0000_s13402"/>
                </a:ext>
                <a:ext uri="{FF2B5EF4-FFF2-40B4-BE49-F238E27FC236}">
                  <a16:creationId xmlns:a16="http://schemas.microsoft.com/office/drawing/2014/main" id="{00000000-0008-0000-0A00-00005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65</xdr:row>
          <xdr:rowOff>161925</xdr:rowOff>
        </xdr:from>
        <xdr:to>
          <xdr:col>32</xdr:col>
          <xdr:colOff>9525</xdr:colOff>
          <xdr:row>67</xdr:row>
          <xdr:rowOff>9525</xdr:rowOff>
        </xdr:to>
        <xdr:sp macro="" textlink="">
          <xdr:nvSpPr>
            <xdr:cNvPr id="13403" name="Check Box 91" hidden="1">
              <a:extLst>
                <a:ext uri="{63B3BB69-23CF-44E3-9099-C40C66FF867C}">
                  <a14:compatExt spid="_x0000_s13403"/>
                </a:ext>
                <a:ext uri="{FF2B5EF4-FFF2-40B4-BE49-F238E27FC236}">
                  <a16:creationId xmlns:a16="http://schemas.microsoft.com/office/drawing/2014/main" id="{00000000-0008-0000-0A00-00005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67</xdr:row>
          <xdr:rowOff>180975</xdr:rowOff>
        </xdr:from>
        <xdr:to>
          <xdr:col>32</xdr:col>
          <xdr:colOff>9525</xdr:colOff>
          <xdr:row>69</xdr:row>
          <xdr:rowOff>19050</xdr:rowOff>
        </xdr:to>
        <xdr:sp macro="" textlink="">
          <xdr:nvSpPr>
            <xdr:cNvPr id="13404" name="Check Box 92" hidden="1">
              <a:extLst>
                <a:ext uri="{63B3BB69-23CF-44E3-9099-C40C66FF867C}">
                  <a14:compatExt spid="_x0000_s13404"/>
                </a:ext>
                <a:ext uri="{FF2B5EF4-FFF2-40B4-BE49-F238E27FC236}">
                  <a16:creationId xmlns:a16="http://schemas.microsoft.com/office/drawing/2014/main" id="{00000000-0008-0000-0A00-00005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68</xdr:row>
          <xdr:rowOff>161925</xdr:rowOff>
        </xdr:from>
        <xdr:to>
          <xdr:col>32</xdr:col>
          <xdr:colOff>9525</xdr:colOff>
          <xdr:row>70</xdr:row>
          <xdr:rowOff>9525</xdr:rowOff>
        </xdr:to>
        <xdr:sp macro="" textlink="">
          <xdr:nvSpPr>
            <xdr:cNvPr id="13405" name="Check Box 93" hidden="1">
              <a:extLst>
                <a:ext uri="{63B3BB69-23CF-44E3-9099-C40C66FF867C}">
                  <a14:compatExt spid="_x0000_s13405"/>
                </a:ext>
                <a:ext uri="{FF2B5EF4-FFF2-40B4-BE49-F238E27FC236}">
                  <a16:creationId xmlns:a16="http://schemas.microsoft.com/office/drawing/2014/main" id="{00000000-0008-0000-0A00-00005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70</xdr:row>
          <xdr:rowOff>180975</xdr:rowOff>
        </xdr:from>
        <xdr:to>
          <xdr:col>32</xdr:col>
          <xdr:colOff>9525</xdr:colOff>
          <xdr:row>72</xdr:row>
          <xdr:rowOff>19050</xdr:rowOff>
        </xdr:to>
        <xdr:sp macro="" textlink="">
          <xdr:nvSpPr>
            <xdr:cNvPr id="13406" name="Check Box 94" hidden="1">
              <a:extLst>
                <a:ext uri="{63B3BB69-23CF-44E3-9099-C40C66FF867C}">
                  <a14:compatExt spid="_x0000_s13406"/>
                </a:ext>
                <a:ext uri="{FF2B5EF4-FFF2-40B4-BE49-F238E27FC236}">
                  <a16:creationId xmlns:a16="http://schemas.microsoft.com/office/drawing/2014/main" id="{00000000-0008-0000-0A00-00005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71</xdr:row>
          <xdr:rowOff>161925</xdr:rowOff>
        </xdr:from>
        <xdr:to>
          <xdr:col>32</xdr:col>
          <xdr:colOff>9525</xdr:colOff>
          <xdr:row>73</xdr:row>
          <xdr:rowOff>9525</xdr:rowOff>
        </xdr:to>
        <xdr:sp macro="" textlink="">
          <xdr:nvSpPr>
            <xdr:cNvPr id="13407" name="Check Box 95" hidden="1">
              <a:extLst>
                <a:ext uri="{63B3BB69-23CF-44E3-9099-C40C66FF867C}">
                  <a14:compatExt spid="_x0000_s13407"/>
                </a:ext>
                <a:ext uri="{FF2B5EF4-FFF2-40B4-BE49-F238E27FC236}">
                  <a16:creationId xmlns:a16="http://schemas.microsoft.com/office/drawing/2014/main" id="{00000000-0008-0000-0A00-00005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73</xdr:row>
          <xdr:rowOff>180975</xdr:rowOff>
        </xdr:from>
        <xdr:to>
          <xdr:col>32</xdr:col>
          <xdr:colOff>9525</xdr:colOff>
          <xdr:row>75</xdr:row>
          <xdr:rowOff>19050</xdr:rowOff>
        </xdr:to>
        <xdr:sp macro="" textlink="">
          <xdr:nvSpPr>
            <xdr:cNvPr id="13408" name="Check Box 96" hidden="1">
              <a:extLst>
                <a:ext uri="{63B3BB69-23CF-44E3-9099-C40C66FF867C}">
                  <a14:compatExt spid="_x0000_s13408"/>
                </a:ext>
                <a:ext uri="{FF2B5EF4-FFF2-40B4-BE49-F238E27FC236}">
                  <a16:creationId xmlns:a16="http://schemas.microsoft.com/office/drawing/2014/main" id="{00000000-0008-0000-0A00-00006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74</xdr:row>
          <xdr:rowOff>161925</xdr:rowOff>
        </xdr:from>
        <xdr:to>
          <xdr:col>32</xdr:col>
          <xdr:colOff>9525</xdr:colOff>
          <xdr:row>76</xdr:row>
          <xdr:rowOff>9525</xdr:rowOff>
        </xdr:to>
        <xdr:sp macro="" textlink="">
          <xdr:nvSpPr>
            <xdr:cNvPr id="13409" name="Check Box 97" hidden="1">
              <a:extLst>
                <a:ext uri="{63B3BB69-23CF-44E3-9099-C40C66FF867C}">
                  <a14:compatExt spid="_x0000_s13409"/>
                </a:ext>
                <a:ext uri="{FF2B5EF4-FFF2-40B4-BE49-F238E27FC236}">
                  <a16:creationId xmlns:a16="http://schemas.microsoft.com/office/drawing/2014/main" id="{00000000-0008-0000-0A00-00006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76</xdr:row>
          <xdr:rowOff>180975</xdr:rowOff>
        </xdr:from>
        <xdr:to>
          <xdr:col>32</xdr:col>
          <xdr:colOff>9525</xdr:colOff>
          <xdr:row>78</xdr:row>
          <xdr:rowOff>19050</xdr:rowOff>
        </xdr:to>
        <xdr:sp macro="" textlink="">
          <xdr:nvSpPr>
            <xdr:cNvPr id="13410" name="Check Box 98" hidden="1">
              <a:extLst>
                <a:ext uri="{63B3BB69-23CF-44E3-9099-C40C66FF867C}">
                  <a14:compatExt spid="_x0000_s13410"/>
                </a:ext>
                <a:ext uri="{FF2B5EF4-FFF2-40B4-BE49-F238E27FC236}">
                  <a16:creationId xmlns:a16="http://schemas.microsoft.com/office/drawing/2014/main" id="{00000000-0008-0000-0A00-00006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77</xdr:row>
          <xdr:rowOff>161925</xdr:rowOff>
        </xdr:from>
        <xdr:to>
          <xdr:col>32</xdr:col>
          <xdr:colOff>9525</xdr:colOff>
          <xdr:row>79</xdr:row>
          <xdr:rowOff>9525</xdr:rowOff>
        </xdr:to>
        <xdr:sp macro="" textlink="">
          <xdr:nvSpPr>
            <xdr:cNvPr id="13411" name="Check Box 99" hidden="1">
              <a:extLst>
                <a:ext uri="{63B3BB69-23CF-44E3-9099-C40C66FF867C}">
                  <a14:compatExt spid="_x0000_s13411"/>
                </a:ext>
                <a:ext uri="{FF2B5EF4-FFF2-40B4-BE49-F238E27FC236}">
                  <a16:creationId xmlns:a16="http://schemas.microsoft.com/office/drawing/2014/main" id="{00000000-0008-0000-0A00-00006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37</xdr:row>
          <xdr:rowOff>180975</xdr:rowOff>
        </xdr:from>
        <xdr:to>
          <xdr:col>67</xdr:col>
          <xdr:colOff>0</xdr:colOff>
          <xdr:row>39</xdr:row>
          <xdr:rowOff>28575</xdr:rowOff>
        </xdr:to>
        <xdr:sp macro="" textlink="">
          <xdr:nvSpPr>
            <xdr:cNvPr id="13412" name="Check Box 100" hidden="1">
              <a:extLst>
                <a:ext uri="{63B3BB69-23CF-44E3-9099-C40C66FF867C}">
                  <a14:compatExt spid="_x0000_s13412"/>
                </a:ext>
                <a:ext uri="{FF2B5EF4-FFF2-40B4-BE49-F238E27FC236}">
                  <a16:creationId xmlns:a16="http://schemas.microsoft.com/office/drawing/2014/main" id="{00000000-0008-0000-0A00-00006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0</xdr:colOff>
          <xdr:row>19</xdr:row>
          <xdr:rowOff>66675</xdr:rowOff>
        </xdr:from>
        <xdr:to>
          <xdr:col>32</xdr:col>
          <xdr:colOff>9525</xdr:colOff>
          <xdr:row>21</xdr:row>
          <xdr:rowOff>19050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19</xdr:row>
          <xdr:rowOff>47625</xdr:rowOff>
        </xdr:from>
        <xdr:to>
          <xdr:col>67</xdr:col>
          <xdr:colOff>0</xdr:colOff>
          <xdr:row>21</xdr:row>
          <xdr:rowOff>9525</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1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38</xdr:row>
          <xdr:rowOff>171450</xdr:rowOff>
        </xdr:from>
        <xdr:to>
          <xdr:col>67</xdr:col>
          <xdr:colOff>0</xdr:colOff>
          <xdr:row>40</xdr:row>
          <xdr:rowOff>19050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1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39</xdr:row>
          <xdr:rowOff>180975</xdr:rowOff>
        </xdr:from>
        <xdr:to>
          <xdr:col>67</xdr:col>
          <xdr:colOff>0</xdr:colOff>
          <xdr:row>41</xdr:row>
          <xdr:rowOff>19050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1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40</xdr:row>
          <xdr:rowOff>171450</xdr:rowOff>
        </xdr:from>
        <xdr:to>
          <xdr:col>67</xdr:col>
          <xdr:colOff>0</xdr:colOff>
          <xdr:row>42</xdr:row>
          <xdr:rowOff>19050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1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41</xdr:row>
          <xdr:rowOff>171450</xdr:rowOff>
        </xdr:from>
        <xdr:to>
          <xdr:col>67</xdr:col>
          <xdr:colOff>0</xdr:colOff>
          <xdr:row>43</xdr:row>
          <xdr:rowOff>19050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1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42</xdr:row>
          <xdr:rowOff>180975</xdr:rowOff>
        </xdr:from>
        <xdr:to>
          <xdr:col>67</xdr:col>
          <xdr:colOff>0</xdr:colOff>
          <xdr:row>44</xdr:row>
          <xdr:rowOff>19050</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1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43</xdr:row>
          <xdr:rowOff>171450</xdr:rowOff>
        </xdr:from>
        <xdr:to>
          <xdr:col>67</xdr:col>
          <xdr:colOff>0</xdr:colOff>
          <xdr:row>45</xdr:row>
          <xdr:rowOff>19050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1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44</xdr:row>
          <xdr:rowOff>171450</xdr:rowOff>
        </xdr:from>
        <xdr:to>
          <xdr:col>67</xdr:col>
          <xdr:colOff>0</xdr:colOff>
          <xdr:row>46</xdr:row>
          <xdr:rowOff>19050</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1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45</xdr:row>
          <xdr:rowOff>180975</xdr:rowOff>
        </xdr:from>
        <xdr:to>
          <xdr:col>67</xdr:col>
          <xdr:colOff>0</xdr:colOff>
          <xdr:row>47</xdr:row>
          <xdr:rowOff>19050</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1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46</xdr:row>
          <xdr:rowOff>171450</xdr:rowOff>
        </xdr:from>
        <xdr:to>
          <xdr:col>67</xdr:col>
          <xdr:colOff>0</xdr:colOff>
          <xdr:row>48</xdr:row>
          <xdr:rowOff>19050</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1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47</xdr:row>
          <xdr:rowOff>171450</xdr:rowOff>
        </xdr:from>
        <xdr:to>
          <xdr:col>67</xdr:col>
          <xdr:colOff>0</xdr:colOff>
          <xdr:row>49</xdr:row>
          <xdr:rowOff>19050</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1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48</xdr:row>
          <xdr:rowOff>180975</xdr:rowOff>
        </xdr:from>
        <xdr:to>
          <xdr:col>67</xdr:col>
          <xdr:colOff>0</xdr:colOff>
          <xdr:row>50</xdr:row>
          <xdr:rowOff>19050</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1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49</xdr:row>
          <xdr:rowOff>171450</xdr:rowOff>
        </xdr:from>
        <xdr:to>
          <xdr:col>67</xdr:col>
          <xdr:colOff>0</xdr:colOff>
          <xdr:row>51</xdr:row>
          <xdr:rowOff>19050</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1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50</xdr:row>
          <xdr:rowOff>171450</xdr:rowOff>
        </xdr:from>
        <xdr:to>
          <xdr:col>67</xdr:col>
          <xdr:colOff>0</xdr:colOff>
          <xdr:row>52</xdr:row>
          <xdr:rowOff>19050</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1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51</xdr:row>
          <xdr:rowOff>180975</xdr:rowOff>
        </xdr:from>
        <xdr:to>
          <xdr:col>67</xdr:col>
          <xdr:colOff>0</xdr:colOff>
          <xdr:row>53</xdr:row>
          <xdr:rowOff>19050</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1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52</xdr:row>
          <xdr:rowOff>171450</xdr:rowOff>
        </xdr:from>
        <xdr:to>
          <xdr:col>67</xdr:col>
          <xdr:colOff>0</xdr:colOff>
          <xdr:row>54</xdr:row>
          <xdr:rowOff>19050</xdr:rowOff>
        </xdr:to>
        <xdr:sp macro="" textlink="">
          <xdr:nvSpPr>
            <xdr:cNvPr id="4137" name="Check Box 41" hidden="1">
              <a:extLst>
                <a:ext uri="{63B3BB69-23CF-44E3-9099-C40C66FF867C}">
                  <a14:compatExt spid="_x0000_s4137"/>
                </a:ext>
                <a:ext uri="{FF2B5EF4-FFF2-40B4-BE49-F238E27FC236}">
                  <a16:creationId xmlns:a16="http://schemas.microsoft.com/office/drawing/2014/main" id="{00000000-0008-0000-01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53</xdr:row>
          <xdr:rowOff>171450</xdr:rowOff>
        </xdr:from>
        <xdr:to>
          <xdr:col>67</xdr:col>
          <xdr:colOff>0</xdr:colOff>
          <xdr:row>55</xdr:row>
          <xdr:rowOff>19050</xdr:rowOff>
        </xdr:to>
        <xdr:sp macro="" textlink="">
          <xdr:nvSpPr>
            <xdr:cNvPr id="4138" name="Check Box 42" hidden="1">
              <a:extLst>
                <a:ext uri="{63B3BB69-23CF-44E3-9099-C40C66FF867C}">
                  <a14:compatExt spid="_x0000_s4138"/>
                </a:ext>
                <a:ext uri="{FF2B5EF4-FFF2-40B4-BE49-F238E27FC236}">
                  <a16:creationId xmlns:a16="http://schemas.microsoft.com/office/drawing/2014/main" id="{00000000-0008-0000-01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54</xdr:row>
          <xdr:rowOff>180975</xdr:rowOff>
        </xdr:from>
        <xdr:to>
          <xdr:col>67</xdr:col>
          <xdr:colOff>0</xdr:colOff>
          <xdr:row>56</xdr:row>
          <xdr:rowOff>19050</xdr:rowOff>
        </xdr:to>
        <xdr:sp macro="" textlink="">
          <xdr:nvSpPr>
            <xdr:cNvPr id="4139" name="Check Box 43" hidden="1">
              <a:extLst>
                <a:ext uri="{63B3BB69-23CF-44E3-9099-C40C66FF867C}">
                  <a14:compatExt spid="_x0000_s4139"/>
                </a:ext>
                <a:ext uri="{FF2B5EF4-FFF2-40B4-BE49-F238E27FC236}">
                  <a16:creationId xmlns:a16="http://schemas.microsoft.com/office/drawing/2014/main" id="{00000000-0008-0000-01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20</xdr:row>
          <xdr:rowOff>161925</xdr:rowOff>
        </xdr:from>
        <xdr:to>
          <xdr:col>32</xdr:col>
          <xdr:colOff>9525</xdr:colOff>
          <xdr:row>22</xdr:row>
          <xdr:rowOff>19050</xdr:rowOff>
        </xdr:to>
        <xdr:sp macro="" textlink="">
          <xdr:nvSpPr>
            <xdr:cNvPr id="4153" name="Check Box 57" hidden="1">
              <a:extLst>
                <a:ext uri="{63B3BB69-23CF-44E3-9099-C40C66FF867C}">
                  <a14:compatExt spid="_x0000_s4153"/>
                </a:ext>
                <a:ext uri="{FF2B5EF4-FFF2-40B4-BE49-F238E27FC236}">
                  <a16:creationId xmlns:a16="http://schemas.microsoft.com/office/drawing/2014/main" id="{00000000-0008-0000-0100-00003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20</xdr:row>
          <xdr:rowOff>171450</xdr:rowOff>
        </xdr:from>
        <xdr:to>
          <xdr:col>67</xdr:col>
          <xdr:colOff>0</xdr:colOff>
          <xdr:row>22</xdr:row>
          <xdr:rowOff>28575</xdr:rowOff>
        </xdr:to>
        <xdr:sp macro="" textlink="">
          <xdr:nvSpPr>
            <xdr:cNvPr id="4170" name="Check Box 74" hidden="1">
              <a:extLst>
                <a:ext uri="{63B3BB69-23CF-44E3-9099-C40C66FF867C}">
                  <a14:compatExt spid="_x0000_s4170"/>
                </a:ext>
                <a:ext uri="{FF2B5EF4-FFF2-40B4-BE49-F238E27FC236}">
                  <a16:creationId xmlns:a16="http://schemas.microsoft.com/office/drawing/2014/main" id="{00000000-0008-0000-0100-00004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21</xdr:row>
          <xdr:rowOff>180975</xdr:rowOff>
        </xdr:from>
        <xdr:to>
          <xdr:col>67</xdr:col>
          <xdr:colOff>0</xdr:colOff>
          <xdr:row>23</xdr:row>
          <xdr:rowOff>28575</xdr:rowOff>
        </xdr:to>
        <xdr:sp macro="" textlink="">
          <xdr:nvSpPr>
            <xdr:cNvPr id="4171" name="Check Box 75" hidden="1">
              <a:extLst>
                <a:ext uri="{63B3BB69-23CF-44E3-9099-C40C66FF867C}">
                  <a14:compatExt spid="_x0000_s4171"/>
                </a:ext>
                <a:ext uri="{FF2B5EF4-FFF2-40B4-BE49-F238E27FC236}">
                  <a16:creationId xmlns:a16="http://schemas.microsoft.com/office/drawing/2014/main" id="{00000000-0008-0000-0100-00004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22</xdr:row>
          <xdr:rowOff>171450</xdr:rowOff>
        </xdr:from>
        <xdr:to>
          <xdr:col>67</xdr:col>
          <xdr:colOff>0</xdr:colOff>
          <xdr:row>24</xdr:row>
          <xdr:rowOff>28575</xdr:rowOff>
        </xdr:to>
        <xdr:sp macro="" textlink="">
          <xdr:nvSpPr>
            <xdr:cNvPr id="4172" name="Check Box 76" hidden="1">
              <a:extLst>
                <a:ext uri="{63B3BB69-23CF-44E3-9099-C40C66FF867C}">
                  <a14:compatExt spid="_x0000_s4172"/>
                </a:ext>
                <a:ext uri="{FF2B5EF4-FFF2-40B4-BE49-F238E27FC236}">
                  <a16:creationId xmlns:a16="http://schemas.microsoft.com/office/drawing/2014/main" id="{00000000-0008-0000-0100-00004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23</xdr:row>
          <xdr:rowOff>171450</xdr:rowOff>
        </xdr:from>
        <xdr:to>
          <xdr:col>67</xdr:col>
          <xdr:colOff>0</xdr:colOff>
          <xdr:row>25</xdr:row>
          <xdr:rowOff>28575</xdr:rowOff>
        </xdr:to>
        <xdr:sp macro="" textlink="">
          <xdr:nvSpPr>
            <xdr:cNvPr id="4173" name="Check Box 77" hidden="1">
              <a:extLst>
                <a:ext uri="{63B3BB69-23CF-44E3-9099-C40C66FF867C}">
                  <a14:compatExt spid="_x0000_s4173"/>
                </a:ext>
                <a:ext uri="{FF2B5EF4-FFF2-40B4-BE49-F238E27FC236}">
                  <a16:creationId xmlns:a16="http://schemas.microsoft.com/office/drawing/2014/main" id="{00000000-0008-0000-0100-00004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24</xdr:row>
          <xdr:rowOff>180975</xdr:rowOff>
        </xdr:from>
        <xdr:to>
          <xdr:col>67</xdr:col>
          <xdr:colOff>0</xdr:colOff>
          <xdr:row>26</xdr:row>
          <xdr:rowOff>28575</xdr:rowOff>
        </xdr:to>
        <xdr:sp macro="" textlink="">
          <xdr:nvSpPr>
            <xdr:cNvPr id="4174" name="Check Box 78" hidden="1">
              <a:extLst>
                <a:ext uri="{63B3BB69-23CF-44E3-9099-C40C66FF867C}">
                  <a14:compatExt spid="_x0000_s4174"/>
                </a:ext>
                <a:ext uri="{FF2B5EF4-FFF2-40B4-BE49-F238E27FC236}">
                  <a16:creationId xmlns:a16="http://schemas.microsoft.com/office/drawing/2014/main" id="{00000000-0008-0000-0100-00004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25</xdr:row>
          <xdr:rowOff>171450</xdr:rowOff>
        </xdr:from>
        <xdr:to>
          <xdr:col>67</xdr:col>
          <xdr:colOff>0</xdr:colOff>
          <xdr:row>27</xdr:row>
          <xdr:rowOff>28575</xdr:rowOff>
        </xdr:to>
        <xdr:sp macro="" textlink="">
          <xdr:nvSpPr>
            <xdr:cNvPr id="4175" name="Check Box 79" hidden="1">
              <a:extLst>
                <a:ext uri="{63B3BB69-23CF-44E3-9099-C40C66FF867C}">
                  <a14:compatExt spid="_x0000_s4175"/>
                </a:ext>
                <a:ext uri="{FF2B5EF4-FFF2-40B4-BE49-F238E27FC236}">
                  <a16:creationId xmlns:a16="http://schemas.microsoft.com/office/drawing/2014/main" id="{00000000-0008-0000-0100-00004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26</xdr:row>
          <xdr:rowOff>171450</xdr:rowOff>
        </xdr:from>
        <xdr:to>
          <xdr:col>67</xdr:col>
          <xdr:colOff>0</xdr:colOff>
          <xdr:row>28</xdr:row>
          <xdr:rowOff>28575</xdr:rowOff>
        </xdr:to>
        <xdr:sp macro="" textlink="">
          <xdr:nvSpPr>
            <xdr:cNvPr id="4176" name="Check Box 80" hidden="1">
              <a:extLst>
                <a:ext uri="{63B3BB69-23CF-44E3-9099-C40C66FF867C}">
                  <a14:compatExt spid="_x0000_s4176"/>
                </a:ext>
                <a:ext uri="{FF2B5EF4-FFF2-40B4-BE49-F238E27FC236}">
                  <a16:creationId xmlns:a16="http://schemas.microsoft.com/office/drawing/2014/main" id="{00000000-0008-0000-0100-00005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27</xdr:row>
          <xdr:rowOff>180975</xdr:rowOff>
        </xdr:from>
        <xdr:to>
          <xdr:col>67</xdr:col>
          <xdr:colOff>0</xdr:colOff>
          <xdr:row>29</xdr:row>
          <xdr:rowOff>28575</xdr:rowOff>
        </xdr:to>
        <xdr:sp macro="" textlink="">
          <xdr:nvSpPr>
            <xdr:cNvPr id="4177" name="Check Box 81" hidden="1">
              <a:extLst>
                <a:ext uri="{63B3BB69-23CF-44E3-9099-C40C66FF867C}">
                  <a14:compatExt spid="_x0000_s4177"/>
                </a:ext>
                <a:ext uri="{FF2B5EF4-FFF2-40B4-BE49-F238E27FC236}">
                  <a16:creationId xmlns:a16="http://schemas.microsoft.com/office/drawing/2014/main" id="{00000000-0008-0000-0100-00005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28</xdr:row>
          <xdr:rowOff>171450</xdr:rowOff>
        </xdr:from>
        <xdr:to>
          <xdr:col>67</xdr:col>
          <xdr:colOff>0</xdr:colOff>
          <xdr:row>30</xdr:row>
          <xdr:rowOff>28575</xdr:rowOff>
        </xdr:to>
        <xdr:sp macro="" textlink="">
          <xdr:nvSpPr>
            <xdr:cNvPr id="4178" name="Check Box 82" hidden="1">
              <a:extLst>
                <a:ext uri="{63B3BB69-23CF-44E3-9099-C40C66FF867C}">
                  <a14:compatExt spid="_x0000_s4178"/>
                </a:ext>
                <a:ext uri="{FF2B5EF4-FFF2-40B4-BE49-F238E27FC236}">
                  <a16:creationId xmlns:a16="http://schemas.microsoft.com/office/drawing/2014/main" id="{00000000-0008-0000-0100-00005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29</xdr:row>
          <xdr:rowOff>171450</xdr:rowOff>
        </xdr:from>
        <xdr:to>
          <xdr:col>67</xdr:col>
          <xdr:colOff>0</xdr:colOff>
          <xdr:row>31</xdr:row>
          <xdr:rowOff>28575</xdr:rowOff>
        </xdr:to>
        <xdr:sp macro="" textlink="">
          <xdr:nvSpPr>
            <xdr:cNvPr id="4179" name="Check Box 83" hidden="1">
              <a:extLst>
                <a:ext uri="{63B3BB69-23CF-44E3-9099-C40C66FF867C}">
                  <a14:compatExt spid="_x0000_s4179"/>
                </a:ext>
                <a:ext uri="{FF2B5EF4-FFF2-40B4-BE49-F238E27FC236}">
                  <a16:creationId xmlns:a16="http://schemas.microsoft.com/office/drawing/2014/main" id="{00000000-0008-0000-0100-00005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30</xdr:row>
          <xdr:rowOff>180975</xdr:rowOff>
        </xdr:from>
        <xdr:to>
          <xdr:col>67</xdr:col>
          <xdr:colOff>0</xdr:colOff>
          <xdr:row>32</xdr:row>
          <xdr:rowOff>28575</xdr:rowOff>
        </xdr:to>
        <xdr:sp macro="" textlink="">
          <xdr:nvSpPr>
            <xdr:cNvPr id="4180" name="Check Box 84" hidden="1">
              <a:extLst>
                <a:ext uri="{63B3BB69-23CF-44E3-9099-C40C66FF867C}">
                  <a14:compatExt spid="_x0000_s4180"/>
                </a:ext>
                <a:ext uri="{FF2B5EF4-FFF2-40B4-BE49-F238E27FC236}">
                  <a16:creationId xmlns:a16="http://schemas.microsoft.com/office/drawing/2014/main" id="{00000000-0008-0000-0100-00005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31</xdr:row>
          <xdr:rowOff>171450</xdr:rowOff>
        </xdr:from>
        <xdr:to>
          <xdr:col>67</xdr:col>
          <xdr:colOff>0</xdr:colOff>
          <xdr:row>33</xdr:row>
          <xdr:rowOff>28575</xdr:rowOff>
        </xdr:to>
        <xdr:sp macro="" textlink="">
          <xdr:nvSpPr>
            <xdr:cNvPr id="4181" name="Check Box 85" hidden="1">
              <a:extLst>
                <a:ext uri="{63B3BB69-23CF-44E3-9099-C40C66FF867C}">
                  <a14:compatExt spid="_x0000_s4181"/>
                </a:ext>
                <a:ext uri="{FF2B5EF4-FFF2-40B4-BE49-F238E27FC236}">
                  <a16:creationId xmlns:a16="http://schemas.microsoft.com/office/drawing/2014/main" id="{00000000-0008-0000-0100-00005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32</xdr:row>
          <xdr:rowOff>171450</xdr:rowOff>
        </xdr:from>
        <xdr:to>
          <xdr:col>67</xdr:col>
          <xdr:colOff>0</xdr:colOff>
          <xdr:row>34</xdr:row>
          <xdr:rowOff>28575</xdr:rowOff>
        </xdr:to>
        <xdr:sp macro="" textlink="">
          <xdr:nvSpPr>
            <xdr:cNvPr id="4182" name="Check Box 86" hidden="1">
              <a:extLst>
                <a:ext uri="{63B3BB69-23CF-44E3-9099-C40C66FF867C}">
                  <a14:compatExt spid="_x0000_s4182"/>
                </a:ext>
                <a:ext uri="{FF2B5EF4-FFF2-40B4-BE49-F238E27FC236}">
                  <a16:creationId xmlns:a16="http://schemas.microsoft.com/office/drawing/2014/main" id="{00000000-0008-0000-0100-00005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33</xdr:row>
          <xdr:rowOff>180975</xdr:rowOff>
        </xdr:from>
        <xdr:to>
          <xdr:col>67</xdr:col>
          <xdr:colOff>0</xdr:colOff>
          <xdr:row>35</xdr:row>
          <xdr:rowOff>28575</xdr:rowOff>
        </xdr:to>
        <xdr:sp macro="" textlink="">
          <xdr:nvSpPr>
            <xdr:cNvPr id="4183" name="Check Box 87" hidden="1">
              <a:extLst>
                <a:ext uri="{63B3BB69-23CF-44E3-9099-C40C66FF867C}">
                  <a14:compatExt spid="_x0000_s4183"/>
                </a:ext>
                <a:ext uri="{FF2B5EF4-FFF2-40B4-BE49-F238E27FC236}">
                  <a16:creationId xmlns:a16="http://schemas.microsoft.com/office/drawing/2014/main" id="{00000000-0008-0000-0100-00005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34</xdr:row>
          <xdr:rowOff>171450</xdr:rowOff>
        </xdr:from>
        <xdr:to>
          <xdr:col>67</xdr:col>
          <xdr:colOff>0</xdr:colOff>
          <xdr:row>36</xdr:row>
          <xdr:rowOff>28575</xdr:rowOff>
        </xdr:to>
        <xdr:sp macro="" textlink="">
          <xdr:nvSpPr>
            <xdr:cNvPr id="4184" name="Check Box 88" hidden="1">
              <a:extLst>
                <a:ext uri="{63B3BB69-23CF-44E3-9099-C40C66FF867C}">
                  <a14:compatExt spid="_x0000_s4184"/>
                </a:ext>
                <a:ext uri="{FF2B5EF4-FFF2-40B4-BE49-F238E27FC236}">
                  <a16:creationId xmlns:a16="http://schemas.microsoft.com/office/drawing/2014/main" id="{00000000-0008-0000-0100-00005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35</xdr:row>
          <xdr:rowOff>171450</xdr:rowOff>
        </xdr:from>
        <xdr:to>
          <xdr:col>67</xdr:col>
          <xdr:colOff>0</xdr:colOff>
          <xdr:row>37</xdr:row>
          <xdr:rowOff>28575</xdr:rowOff>
        </xdr:to>
        <xdr:sp macro="" textlink="">
          <xdr:nvSpPr>
            <xdr:cNvPr id="4185" name="Check Box 89" hidden="1">
              <a:extLst>
                <a:ext uri="{63B3BB69-23CF-44E3-9099-C40C66FF867C}">
                  <a14:compatExt spid="_x0000_s4185"/>
                </a:ext>
                <a:ext uri="{FF2B5EF4-FFF2-40B4-BE49-F238E27FC236}">
                  <a16:creationId xmlns:a16="http://schemas.microsoft.com/office/drawing/2014/main" id="{00000000-0008-0000-0100-00005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36</xdr:row>
          <xdr:rowOff>180975</xdr:rowOff>
        </xdr:from>
        <xdr:to>
          <xdr:col>67</xdr:col>
          <xdr:colOff>0</xdr:colOff>
          <xdr:row>38</xdr:row>
          <xdr:rowOff>28575</xdr:rowOff>
        </xdr:to>
        <xdr:sp macro="" textlink="">
          <xdr:nvSpPr>
            <xdr:cNvPr id="4186" name="Check Box 90" hidden="1">
              <a:extLst>
                <a:ext uri="{63B3BB69-23CF-44E3-9099-C40C66FF867C}">
                  <a14:compatExt spid="_x0000_s4186"/>
                </a:ext>
                <a:ext uri="{FF2B5EF4-FFF2-40B4-BE49-F238E27FC236}">
                  <a16:creationId xmlns:a16="http://schemas.microsoft.com/office/drawing/2014/main" id="{00000000-0008-0000-0100-00005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55</xdr:row>
          <xdr:rowOff>171450</xdr:rowOff>
        </xdr:from>
        <xdr:to>
          <xdr:col>67</xdr:col>
          <xdr:colOff>0</xdr:colOff>
          <xdr:row>57</xdr:row>
          <xdr:rowOff>19050</xdr:rowOff>
        </xdr:to>
        <xdr:sp macro="" textlink="">
          <xdr:nvSpPr>
            <xdr:cNvPr id="4208" name="Check Box 112" hidden="1">
              <a:extLst>
                <a:ext uri="{63B3BB69-23CF-44E3-9099-C40C66FF867C}">
                  <a14:compatExt spid="_x0000_s4208"/>
                </a:ext>
                <a:ext uri="{FF2B5EF4-FFF2-40B4-BE49-F238E27FC236}">
                  <a16:creationId xmlns:a16="http://schemas.microsoft.com/office/drawing/2014/main" id="{00000000-0008-0000-0100-00007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56</xdr:row>
          <xdr:rowOff>171450</xdr:rowOff>
        </xdr:from>
        <xdr:to>
          <xdr:col>67</xdr:col>
          <xdr:colOff>0</xdr:colOff>
          <xdr:row>58</xdr:row>
          <xdr:rowOff>19050</xdr:rowOff>
        </xdr:to>
        <xdr:sp macro="" textlink="">
          <xdr:nvSpPr>
            <xdr:cNvPr id="4209" name="Check Box 113" hidden="1">
              <a:extLst>
                <a:ext uri="{63B3BB69-23CF-44E3-9099-C40C66FF867C}">
                  <a14:compatExt spid="_x0000_s4209"/>
                </a:ext>
                <a:ext uri="{FF2B5EF4-FFF2-40B4-BE49-F238E27FC236}">
                  <a16:creationId xmlns:a16="http://schemas.microsoft.com/office/drawing/2014/main" id="{00000000-0008-0000-0100-00007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57</xdr:row>
          <xdr:rowOff>180975</xdr:rowOff>
        </xdr:from>
        <xdr:to>
          <xdr:col>67</xdr:col>
          <xdr:colOff>0</xdr:colOff>
          <xdr:row>59</xdr:row>
          <xdr:rowOff>19050</xdr:rowOff>
        </xdr:to>
        <xdr:sp macro="" textlink="">
          <xdr:nvSpPr>
            <xdr:cNvPr id="4210" name="Check Box 114" hidden="1">
              <a:extLst>
                <a:ext uri="{63B3BB69-23CF-44E3-9099-C40C66FF867C}">
                  <a14:compatExt spid="_x0000_s4210"/>
                </a:ext>
                <a:ext uri="{FF2B5EF4-FFF2-40B4-BE49-F238E27FC236}">
                  <a16:creationId xmlns:a16="http://schemas.microsoft.com/office/drawing/2014/main" id="{00000000-0008-0000-0100-00007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58</xdr:row>
          <xdr:rowOff>171450</xdr:rowOff>
        </xdr:from>
        <xdr:to>
          <xdr:col>67</xdr:col>
          <xdr:colOff>0</xdr:colOff>
          <xdr:row>60</xdr:row>
          <xdr:rowOff>19050</xdr:rowOff>
        </xdr:to>
        <xdr:sp macro="" textlink="">
          <xdr:nvSpPr>
            <xdr:cNvPr id="4211" name="Check Box 115" hidden="1">
              <a:extLst>
                <a:ext uri="{63B3BB69-23CF-44E3-9099-C40C66FF867C}">
                  <a14:compatExt spid="_x0000_s4211"/>
                </a:ext>
                <a:ext uri="{FF2B5EF4-FFF2-40B4-BE49-F238E27FC236}">
                  <a16:creationId xmlns:a16="http://schemas.microsoft.com/office/drawing/2014/main" id="{00000000-0008-0000-0100-00007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59</xdr:row>
          <xdr:rowOff>171450</xdr:rowOff>
        </xdr:from>
        <xdr:to>
          <xdr:col>67</xdr:col>
          <xdr:colOff>0</xdr:colOff>
          <xdr:row>61</xdr:row>
          <xdr:rowOff>19050</xdr:rowOff>
        </xdr:to>
        <xdr:sp macro="" textlink="">
          <xdr:nvSpPr>
            <xdr:cNvPr id="4212" name="Check Box 116" hidden="1">
              <a:extLst>
                <a:ext uri="{63B3BB69-23CF-44E3-9099-C40C66FF867C}">
                  <a14:compatExt spid="_x0000_s4212"/>
                </a:ext>
                <a:ext uri="{FF2B5EF4-FFF2-40B4-BE49-F238E27FC236}">
                  <a16:creationId xmlns:a16="http://schemas.microsoft.com/office/drawing/2014/main" id="{00000000-0008-0000-0100-00007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60</xdr:row>
          <xdr:rowOff>180975</xdr:rowOff>
        </xdr:from>
        <xdr:to>
          <xdr:col>67</xdr:col>
          <xdr:colOff>0</xdr:colOff>
          <xdr:row>62</xdr:row>
          <xdr:rowOff>19050</xdr:rowOff>
        </xdr:to>
        <xdr:sp macro="" textlink="">
          <xdr:nvSpPr>
            <xdr:cNvPr id="4213" name="Check Box 117" hidden="1">
              <a:extLst>
                <a:ext uri="{63B3BB69-23CF-44E3-9099-C40C66FF867C}">
                  <a14:compatExt spid="_x0000_s4213"/>
                </a:ext>
                <a:ext uri="{FF2B5EF4-FFF2-40B4-BE49-F238E27FC236}">
                  <a16:creationId xmlns:a16="http://schemas.microsoft.com/office/drawing/2014/main" id="{00000000-0008-0000-0100-00007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61</xdr:row>
          <xdr:rowOff>171450</xdr:rowOff>
        </xdr:from>
        <xdr:to>
          <xdr:col>67</xdr:col>
          <xdr:colOff>0</xdr:colOff>
          <xdr:row>63</xdr:row>
          <xdr:rowOff>19050</xdr:rowOff>
        </xdr:to>
        <xdr:sp macro="" textlink="">
          <xdr:nvSpPr>
            <xdr:cNvPr id="4214" name="Check Box 118" hidden="1">
              <a:extLst>
                <a:ext uri="{63B3BB69-23CF-44E3-9099-C40C66FF867C}">
                  <a14:compatExt spid="_x0000_s4214"/>
                </a:ext>
                <a:ext uri="{FF2B5EF4-FFF2-40B4-BE49-F238E27FC236}">
                  <a16:creationId xmlns:a16="http://schemas.microsoft.com/office/drawing/2014/main" id="{00000000-0008-0000-0100-00007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62</xdr:row>
          <xdr:rowOff>171450</xdr:rowOff>
        </xdr:from>
        <xdr:to>
          <xdr:col>67</xdr:col>
          <xdr:colOff>0</xdr:colOff>
          <xdr:row>64</xdr:row>
          <xdr:rowOff>19050</xdr:rowOff>
        </xdr:to>
        <xdr:sp macro="" textlink="">
          <xdr:nvSpPr>
            <xdr:cNvPr id="4215" name="Check Box 119" hidden="1">
              <a:extLst>
                <a:ext uri="{63B3BB69-23CF-44E3-9099-C40C66FF867C}">
                  <a14:compatExt spid="_x0000_s4215"/>
                </a:ext>
                <a:ext uri="{FF2B5EF4-FFF2-40B4-BE49-F238E27FC236}">
                  <a16:creationId xmlns:a16="http://schemas.microsoft.com/office/drawing/2014/main" id="{00000000-0008-0000-0100-00007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63</xdr:row>
          <xdr:rowOff>180975</xdr:rowOff>
        </xdr:from>
        <xdr:to>
          <xdr:col>67</xdr:col>
          <xdr:colOff>0</xdr:colOff>
          <xdr:row>65</xdr:row>
          <xdr:rowOff>19050</xdr:rowOff>
        </xdr:to>
        <xdr:sp macro="" textlink="">
          <xdr:nvSpPr>
            <xdr:cNvPr id="4216" name="Check Box 120" hidden="1">
              <a:extLst>
                <a:ext uri="{63B3BB69-23CF-44E3-9099-C40C66FF867C}">
                  <a14:compatExt spid="_x0000_s4216"/>
                </a:ext>
                <a:ext uri="{FF2B5EF4-FFF2-40B4-BE49-F238E27FC236}">
                  <a16:creationId xmlns:a16="http://schemas.microsoft.com/office/drawing/2014/main" id="{00000000-0008-0000-0100-00007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22</xdr:row>
          <xdr:rowOff>180975</xdr:rowOff>
        </xdr:from>
        <xdr:to>
          <xdr:col>32</xdr:col>
          <xdr:colOff>9525</xdr:colOff>
          <xdr:row>24</xdr:row>
          <xdr:rowOff>19050</xdr:rowOff>
        </xdr:to>
        <xdr:sp macro="" textlink="">
          <xdr:nvSpPr>
            <xdr:cNvPr id="4228" name="Check Box 132" hidden="1">
              <a:extLst>
                <a:ext uri="{63B3BB69-23CF-44E3-9099-C40C66FF867C}">
                  <a14:compatExt spid="_x0000_s4228"/>
                </a:ext>
                <a:ext uri="{FF2B5EF4-FFF2-40B4-BE49-F238E27FC236}">
                  <a16:creationId xmlns:a16="http://schemas.microsoft.com/office/drawing/2014/main" id="{00000000-0008-0000-0100-00008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23</xdr:row>
          <xdr:rowOff>161925</xdr:rowOff>
        </xdr:from>
        <xdr:to>
          <xdr:col>32</xdr:col>
          <xdr:colOff>9525</xdr:colOff>
          <xdr:row>25</xdr:row>
          <xdr:rowOff>9525</xdr:rowOff>
        </xdr:to>
        <xdr:sp macro="" textlink="">
          <xdr:nvSpPr>
            <xdr:cNvPr id="4229" name="Check Box 133" hidden="1">
              <a:extLst>
                <a:ext uri="{63B3BB69-23CF-44E3-9099-C40C66FF867C}">
                  <a14:compatExt spid="_x0000_s4229"/>
                </a:ext>
                <a:ext uri="{FF2B5EF4-FFF2-40B4-BE49-F238E27FC236}">
                  <a16:creationId xmlns:a16="http://schemas.microsoft.com/office/drawing/2014/main" id="{00000000-0008-0000-0100-00008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180975</xdr:rowOff>
        </xdr:from>
        <xdr:to>
          <xdr:col>32</xdr:col>
          <xdr:colOff>9525</xdr:colOff>
          <xdr:row>27</xdr:row>
          <xdr:rowOff>19050</xdr:rowOff>
        </xdr:to>
        <xdr:sp macro="" textlink="">
          <xdr:nvSpPr>
            <xdr:cNvPr id="4230" name="Check Box 134" hidden="1">
              <a:extLst>
                <a:ext uri="{63B3BB69-23CF-44E3-9099-C40C66FF867C}">
                  <a14:compatExt spid="_x0000_s4230"/>
                </a:ext>
                <a:ext uri="{FF2B5EF4-FFF2-40B4-BE49-F238E27FC236}">
                  <a16:creationId xmlns:a16="http://schemas.microsoft.com/office/drawing/2014/main" id="{00000000-0008-0000-0100-00008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161925</xdr:rowOff>
        </xdr:from>
        <xdr:to>
          <xdr:col>32</xdr:col>
          <xdr:colOff>9525</xdr:colOff>
          <xdr:row>28</xdr:row>
          <xdr:rowOff>9525</xdr:rowOff>
        </xdr:to>
        <xdr:sp macro="" textlink="">
          <xdr:nvSpPr>
            <xdr:cNvPr id="4231" name="Check Box 135" hidden="1">
              <a:extLst>
                <a:ext uri="{63B3BB69-23CF-44E3-9099-C40C66FF867C}">
                  <a14:compatExt spid="_x0000_s4231"/>
                </a:ext>
                <a:ext uri="{FF2B5EF4-FFF2-40B4-BE49-F238E27FC236}">
                  <a16:creationId xmlns:a16="http://schemas.microsoft.com/office/drawing/2014/main" id="{00000000-0008-0000-0100-00008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28</xdr:row>
          <xdr:rowOff>180975</xdr:rowOff>
        </xdr:from>
        <xdr:to>
          <xdr:col>32</xdr:col>
          <xdr:colOff>9525</xdr:colOff>
          <xdr:row>30</xdr:row>
          <xdr:rowOff>19050</xdr:rowOff>
        </xdr:to>
        <xdr:sp macro="" textlink="">
          <xdr:nvSpPr>
            <xdr:cNvPr id="4232" name="Check Box 136" hidden="1">
              <a:extLst>
                <a:ext uri="{63B3BB69-23CF-44E3-9099-C40C66FF867C}">
                  <a14:compatExt spid="_x0000_s4232"/>
                </a:ext>
                <a:ext uri="{FF2B5EF4-FFF2-40B4-BE49-F238E27FC236}">
                  <a16:creationId xmlns:a16="http://schemas.microsoft.com/office/drawing/2014/main" id="{00000000-0008-0000-0100-00008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29</xdr:row>
          <xdr:rowOff>161925</xdr:rowOff>
        </xdr:from>
        <xdr:to>
          <xdr:col>32</xdr:col>
          <xdr:colOff>9525</xdr:colOff>
          <xdr:row>31</xdr:row>
          <xdr:rowOff>9525</xdr:rowOff>
        </xdr:to>
        <xdr:sp macro="" textlink="">
          <xdr:nvSpPr>
            <xdr:cNvPr id="4233" name="Check Box 137" hidden="1">
              <a:extLst>
                <a:ext uri="{63B3BB69-23CF-44E3-9099-C40C66FF867C}">
                  <a14:compatExt spid="_x0000_s4233"/>
                </a:ext>
                <a:ext uri="{FF2B5EF4-FFF2-40B4-BE49-F238E27FC236}">
                  <a16:creationId xmlns:a16="http://schemas.microsoft.com/office/drawing/2014/main" id="{00000000-0008-0000-0100-00008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31</xdr:row>
          <xdr:rowOff>180975</xdr:rowOff>
        </xdr:from>
        <xdr:to>
          <xdr:col>32</xdr:col>
          <xdr:colOff>9525</xdr:colOff>
          <xdr:row>33</xdr:row>
          <xdr:rowOff>19050</xdr:rowOff>
        </xdr:to>
        <xdr:sp macro="" textlink="">
          <xdr:nvSpPr>
            <xdr:cNvPr id="4234" name="Check Box 138" hidden="1">
              <a:extLst>
                <a:ext uri="{63B3BB69-23CF-44E3-9099-C40C66FF867C}">
                  <a14:compatExt spid="_x0000_s4234"/>
                </a:ext>
                <a:ext uri="{FF2B5EF4-FFF2-40B4-BE49-F238E27FC236}">
                  <a16:creationId xmlns:a16="http://schemas.microsoft.com/office/drawing/2014/main" id="{00000000-0008-0000-0100-00008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32</xdr:row>
          <xdr:rowOff>161925</xdr:rowOff>
        </xdr:from>
        <xdr:to>
          <xdr:col>32</xdr:col>
          <xdr:colOff>9525</xdr:colOff>
          <xdr:row>34</xdr:row>
          <xdr:rowOff>9525</xdr:rowOff>
        </xdr:to>
        <xdr:sp macro="" textlink="">
          <xdr:nvSpPr>
            <xdr:cNvPr id="4235" name="Check Box 139" hidden="1">
              <a:extLst>
                <a:ext uri="{63B3BB69-23CF-44E3-9099-C40C66FF867C}">
                  <a14:compatExt spid="_x0000_s4235"/>
                </a:ext>
                <a:ext uri="{FF2B5EF4-FFF2-40B4-BE49-F238E27FC236}">
                  <a16:creationId xmlns:a16="http://schemas.microsoft.com/office/drawing/2014/main" id="{00000000-0008-0000-0100-00008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34</xdr:row>
          <xdr:rowOff>180975</xdr:rowOff>
        </xdr:from>
        <xdr:to>
          <xdr:col>32</xdr:col>
          <xdr:colOff>9525</xdr:colOff>
          <xdr:row>36</xdr:row>
          <xdr:rowOff>19050</xdr:rowOff>
        </xdr:to>
        <xdr:sp macro="" textlink="">
          <xdr:nvSpPr>
            <xdr:cNvPr id="4236" name="Check Box 140" hidden="1">
              <a:extLst>
                <a:ext uri="{63B3BB69-23CF-44E3-9099-C40C66FF867C}">
                  <a14:compatExt spid="_x0000_s4236"/>
                </a:ext>
                <a:ext uri="{FF2B5EF4-FFF2-40B4-BE49-F238E27FC236}">
                  <a16:creationId xmlns:a16="http://schemas.microsoft.com/office/drawing/2014/main" id="{00000000-0008-0000-0100-00008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35</xdr:row>
          <xdr:rowOff>161925</xdr:rowOff>
        </xdr:from>
        <xdr:to>
          <xdr:col>32</xdr:col>
          <xdr:colOff>9525</xdr:colOff>
          <xdr:row>37</xdr:row>
          <xdr:rowOff>9525</xdr:rowOff>
        </xdr:to>
        <xdr:sp macro="" textlink="">
          <xdr:nvSpPr>
            <xdr:cNvPr id="4237" name="Check Box 141" hidden="1">
              <a:extLst>
                <a:ext uri="{63B3BB69-23CF-44E3-9099-C40C66FF867C}">
                  <a14:compatExt spid="_x0000_s4237"/>
                </a:ext>
                <a:ext uri="{FF2B5EF4-FFF2-40B4-BE49-F238E27FC236}">
                  <a16:creationId xmlns:a16="http://schemas.microsoft.com/office/drawing/2014/main" id="{00000000-0008-0000-0100-00008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37</xdr:row>
          <xdr:rowOff>180975</xdr:rowOff>
        </xdr:from>
        <xdr:to>
          <xdr:col>32</xdr:col>
          <xdr:colOff>9525</xdr:colOff>
          <xdr:row>39</xdr:row>
          <xdr:rowOff>19050</xdr:rowOff>
        </xdr:to>
        <xdr:sp macro="" textlink="">
          <xdr:nvSpPr>
            <xdr:cNvPr id="4238" name="Check Box 142" hidden="1">
              <a:extLst>
                <a:ext uri="{63B3BB69-23CF-44E3-9099-C40C66FF867C}">
                  <a14:compatExt spid="_x0000_s4238"/>
                </a:ext>
                <a:ext uri="{FF2B5EF4-FFF2-40B4-BE49-F238E27FC236}">
                  <a16:creationId xmlns:a16="http://schemas.microsoft.com/office/drawing/2014/main" id="{00000000-0008-0000-0100-00008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38</xdr:row>
          <xdr:rowOff>161925</xdr:rowOff>
        </xdr:from>
        <xdr:to>
          <xdr:col>32</xdr:col>
          <xdr:colOff>9525</xdr:colOff>
          <xdr:row>40</xdr:row>
          <xdr:rowOff>9525</xdr:rowOff>
        </xdr:to>
        <xdr:sp macro="" textlink="">
          <xdr:nvSpPr>
            <xdr:cNvPr id="4239" name="Check Box 143" hidden="1">
              <a:extLst>
                <a:ext uri="{63B3BB69-23CF-44E3-9099-C40C66FF867C}">
                  <a14:compatExt spid="_x0000_s4239"/>
                </a:ext>
                <a:ext uri="{FF2B5EF4-FFF2-40B4-BE49-F238E27FC236}">
                  <a16:creationId xmlns:a16="http://schemas.microsoft.com/office/drawing/2014/main" id="{00000000-0008-0000-0100-00008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40</xdr:row>
          <xdr:rowOff>180975</xdr:rowOff>
        </xdr:from>
        <xdr:to>
          <xdr:col>32</xdr:col>
          <xdr:colOff>9525</xdr:colOff>
          <xdr:row>42</xdr:row>
          <xdr:rowOff>19050</xdr:rowOff>
        </xdr:to>
        <xdr:sp macro="" textlink="">
          <xdr:nvSpPr>
            <xdr:cNvPr id="4240" name="Check Box 144" hidden="1">
              <a:extLst>
                <a:ext uri="{63B3BB69-23CF-44E3-9099-C40C66FF867C}">
                  <a14:compatExt spid="_x0000_s4240"/>
                </a:ext>
                <a:ext uri="{FF2B5EF4-FFF2-40B4-BE49-F238E27FC236}">
                  <a16:creationId xmlns:a16="http://schemas.microsoft.com/office/drawing/2014/main" id="{00000000-0008-0000-0100-00009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41</xdr:row>
          <xdr:rowOff>161925</xdr:rowOff>
        </xdr:from>
        <xdr:to>
          <xdr:col>32</xdr:col>
          <xdr:colOff>9525</xdr:colOff>
          <xdr:row>43</xdr:row>
          <xdr:rowOff>9525</xdr:rowOff>
        </xdr:to>
        <xdr:sp macro="" textlink="">
          <xdr:nvSpPr>
            <xdr:cNvPr id="4241" name="Check Box 145" hidden="1">
              <a:extLst>
                <a:ext uri="{63B3BB69-23CF-44E3-9099-C40C66FF867C}">
                  <a14:compatExt spid="_x0000_s4241"/>
                </a:ext>
                <a:ext uri="{FF2B5EF4-FFF2-40B4-BE49-F238E27FC236}">
                  <a16:creationId xmlns:a16="http://schemas.microsoft.com/office/drawing/2014/main" id="{00000000-0008-0000-0100-00009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43</xdr:row>
          <xdr:rowOff>180975</xdr:rowOff>
        </xdr:from>
        <xdr:to>
          <xdr:col>32</xdr:col>
          <xdr:colOff>9525</xdr:colOff>
          <xdr:row>45</xdr:row>
          <xdr:rowOff>19050</xdr:rowOff>
        </xdr:to>
        <xdr:sp macro="" textlink="">
          <xdr:nvSpPr>
            <xdr:cNvPr id="4242" name="Check Box 146" hidden="1">
              <a:extLst>
                <a:ext uri="{63B3BB69-23CF-44E3-9099-C40C66FF867C}">
                  <a14:compatExt spid="_x0000_s4242"/>
                </a:ext>
                <a:ext uri="{FF2B5EF4-FFF2-40B4-BE49-F238E27FC236}">
                  <a16:creationId xmlns:a16="http://schemas.microsoft.com/office/drawing/2014/main" id="{00000000-0008-0000-0100-00009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44</xdr:row>
          <xdr:rowOff>161925</xdr:rowOff>
        </xdr:from>
        <xdr:to>
          <xdr:col>32</xdr:col>
          <xdr:colOff>9525</xdr:colOff>
          <xdr:row>46</xdr:row>
          <xdr:rowOff>9525</xdr:rowOff>
        </xdr:to>
        <xdr:sp macro="" textlink="">
          <xdr:nvSpPr>
            <xdr:cNvPr id="4243" name="Check Box 147" hidden="1">
              <a:extLst>
                <a:ext uri="{63B3BB69-23CF-44E3-9099-C40C66FF867C}">
                  <a14:compatExt spid="_x0000_s4243"/>
                </a:ext>
                <a:ext uri="{FF2B5EF4-FFF2-40B4-BE49-F238E27FC236}">
                  <a16:creationId xmlns:a16="http://schemas.microsoft.com/office/drawing/2014/main" id="{00000000-0008-0000-0100-00009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46</xdr:row>
          <xdr:rowOff>180975</xdr:rowOff>
        </xdr:from>
        <xdr:to>
          <xdr:col>32</xdr:col>
          <xdr:colOff>9525</xdr:colOff>
          <xdr:row>48</xdr:row>
          <xdr:rowOff>19050</xdr:rowOff>
        </xdr:to>
        <xdr:sp macro="" textlink="">
          <xdr:nvSpPr>
            <xdr:cNvPr id="4244" name="Check Box 148" hidden="1">
              <a:extLst>
                <a:ext uri="{63B3BB69-23CF-44E3-9099-C40C66FF867C}">
                  <a14:compatExt spid="_x0000_s4244"/>
                </a:ext>
                <a:ext uri="{FF2B5EF4-FFF2-40B4-BE49-F238E27FC236}">
                  <a16:creationId xmlns:a16="http://schemas.microsoft.com/office/drawing/2014/main" id="{00000000-0008-0000-0100-00009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47</xdr:row>
          <xdr:rowOff>161925</xdr:rowOff>
        </xdr:from>
        <xdr:to>
          <xdr:col>32</xdr:col>
          <xdr:colOff>9525</xdr:colOff>
          <xdr:row>49</xdr:row>
          <xdr:rowOff>9525</xdr:rowOff>
        </xdr:to>
        <xdr:sp macro="" textlink="">
          <xdr:nvSpPr>
            <xdr:cNvPr id="4245" name="Check Box 149" hidden="1">
              <a:extLst>
                <a:ext uri="{63B3BB69-23CF-44E3-9099-C40C66FF867C}">
                  <a14:compatExt spid="_x0000_s4245"/>
                </a:ext>
                <a:ext uri="{FF2B5EF4-FFF2-40B4-BE49-F238E27FC236}">
                  <a16:creationId xmlns:a16="http://schemas.microsoft.com/office/drawing/2014/main" id="{00000000-0008-0000-0100-00009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49</xdr:row>
          <xdr:rowOff>180975</xdr:rowOff>
        </xdr:from>
        <xdr:to>
          <xdr:col>32</xdr:col>
          <xdr:colOff>9525</xdr:colOff>
          <xdr:row>51</xdr:row>
          <xdr:rowOff>19050</xdr:rowOff>
        </xdr:to>
        <xdr:sp macro="" textlink="">
          <xdr:nvSpPr>
            <xdr:cNvPr id="4246" name="Check Box 150" hidden="1">
              <a:extLst>
                <a:ext uri="{63B3BB69-23CF-44E3-9099-C40C66FF867C}">
                  <a14:compatExt spid="_x0000_s4246"/>
                </a:ext>
                <a:ext uri="{FF2B5EF4-FFF2-40B4-BE49-F238E27FC236}">
                  <a16:creationId xmlns:a16="http://schemas.microsoft.com/office/drawing/2014/main" id="{00000000-0008-0000-0100-00009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50</xdr:row>
          <xdr:rowOff>161925</xdr:rowOff>
        </xdr:from>
        <xdr:to>
          <xdr:col>32</xdr:col>
          <xdr:colOff>9525</xdr:colOff>
          <xdr:row>52</xdr:row>
          <xdr:rowOff>9525</xdr:rowOff>
        </xdr:to>
        <xdr:sp macro="" textlink="">
          <xdr:nvSpPr>
            <xdr:cNvPr id="4247" name="Check Box 151" hidden="1">
              <a:extLst>
                <a:ext uri="{63B3BB69-23CF-44E3-9099-C40C66FF867C}">
                  <a14:compatExt spid="_x0000_s4247"/>
                </a:ext>
                <a:ext uri="{FF2B5EF4-FFF2-40B4-BE49-F238E27FC236}">
                  <a16:creationId xmlns:a16="http://schemas.microsoft.com/office/drawing/2014/main" id="{00000000-0008-0000-0100-00009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52</xdr:row>
          <xdr:rowOff>180975</xdr:rowOff>
        </xdr:from>
        <xdr:to>
          <xdr:col>32</xdr:col>
          <xdr:colOff>9525</xdr:colOff>
          <xdr:row>54</xdr:row>
          <xdr:rowOff>19050</xdr:rowOff>
        </xdr:to>
        <xdr:sp macro="" textlink="">
          <xdr:nvSpPr>
            <xdr:cNvPr id="4248" name="Check Box 152" hidden="1">
              <a:extLst>
                <a:ext uri="{63B3BB69-23CF-44E3-9099-C40C66FF867C}">
                  <a14:compatExt spid="_x0000_s4248"/>
                </a:ext>
                <a:ext uri="{FF2B5EF4-FFF2-40B4-BE49-F238E27FC236}">
                  <a16:creationId xmlns:a16="http://schemas.microsoft.com/office/drawing/2014/main" id="{00000000-0008-0000-0100-00009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53</xdr:row>
          <xdr:rowOff>161925</xdr:rowOff>
        </xdr:from>
        <xdr:to>
          <xdr:col>32</xdr:col>
          <xdr:colOff>9525</xdr:colOff>
          <xdr:row>55</xdr:row>
          <xdr:rowOff>9525</xdr:rowOff>
        </xdr:to>
        <xdr:sp macro="" textlink="">
          <xdr:nvSpPr>
            <xdr:cNvPr id="4249" name="Check Box 153" hidden="1">
              <a:extLst>
                <a:ext uri="{63B3BB69-23CF-44E3-9099-C40C66FF867C}">
                  <a14:compatExt spid="_x0000_s4249"/>
                </a:ext>
                <a:ext uri="{FF2B5EF4-FFF2-40B4-BE49-F238E27FC236}">
                  <a16:creationId xmlns:a16="http://schemas.microsoft.com/office/drawing/2014/main" id="{00000000-0008-0000-0100-00009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55</xdr:row>
          <xdr:rowOff>180975</xdr:rowOff>
        </xdr:from>
        <xdr:to>
          <xdr:col>32</xdr:col>
          <xdr:colOff>9525</xdr:colOff>
          <xdr:row>57</xdr:row>
          <xdr:rowOff>19050</xdr:rowOff>
        </xdr:to>
        <xdr:sp macro="" textlink="">
          <xdr:nvSpPr>
            <xdr:cNvPr id="4250" name="Check Box 154" hidden="1">
              <a:extLst>
                <a:ext uri="{63B3BB69-23CF-44E3-9099-C40C66FF867C}">
                  <a14:compatExt spid="_x0000_s4250"/>
                </a:ext>
                <a:ext uri="{FF2B5EF4-FFF2-40B4-BE49-F238E27FC236}">
                  <a16:creationId xmlns:a16="http://schemas.microsoft.com/office/drawing/2014/main" id="{00000000-0008-0000-0100-00009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56</xdr:row>
          <xdr:rowOff>161925</xdr:rowOff>
        </xdr:from>
        <xdr:to>
          <xdr:col>32</xdr:col>
          <xdr:colOff>9525</xdr:colOff>
          <xdr:row>58</xdr:row>
          <xdr:rowOff>9525</xdr:rowOff>
        </xdr:to>
        <xdr:sp macro="" textlink="">
          <xdr:nvSpPr>
            <xdr:cNvPr id="4251" name="Check Box 155" hidden="1">
              <a:extLst>
                <a:ext uri="{63B3BB69-23CF-44E3-9099-C40C66FF867C}">
                  <a14:compatExt spid="_x0000_s4251"/>
                </a:ext>
                <a:ext uri="{FF2B5EF4-FFF2-40B4-BE49-F238E27FC236}">
                  <a16:creationId xmlns:a16="http://schemas.microsoft.com/office/drawing/2014/main" id="{00000000-0008-0000-0100-00009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58</xdr:row>
          <xdr:rowOff>180975</xdr:rowOff>
        </xdr:from>
        <xdr:to>
          <xdr:col>32</xdr:col>
          <xdr:colOff>9525</xdr:colOff>
          <xdr:row>60</xdr:row>
          <xdr:rowOff>19050</xdr:rowOff>
        </xdr:to>
        <xdr:sp macro="" textlink="">
          <xdr:nvSpPr>
            <xdr:cNvPr id="4252" name="Check Box 156" hidden="1">
              <a:extLst>
                <a:ext uri="{63B3BB69-23CF-44E3-9099-C40C66FF867C}">
                  <a14:compatExt spid="_x0000_s4252"/>
                </a:ext>
                <a:ext uri="{FF2B5EF4-FFF2-40B4-BE49-F238E27FC236}">
                  <a16:creationId xmlns:a16="http://schemas.microsoft.com/office/drawing/2014/main" id="{00000000-0008-0000-0100-00009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59</xdr:row>
          <xdr:rowOff>161925</xdr:rowOff>
        </xdr:from>
        <xdr:to>
          <xdr:col>32</xdr:col>
          <xdr:colOff>9525</xdr:colOff>
          <xdr:row>61</xdr:row>
          <xdr:rowOff>9525</xdr:rowOff>
        </xdr:to>
        <xdr:sp macro="" textlink="">
          <xdr:nvSpPr>
            <xdr:cNvPr id="4253" name="Check Box 157" hidden="1">
              <a:extLst>
                <a:ext uri="{63B3BB69-23CF-44E3-9099-C40C66FF867C}">
                  <a14:compatExt spid="_x0000_s4253"/>
                </a:ext>
                <a:ext uri="{FF2B5EF4-FFF2-40B4-BE49-F238E27FC236}">
                  <a16:creationId xmlns:a16="http://schemas.microsoft.com/office/drawing/2014/main" id="{00000000-0008-0000-0100-00009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61</xdr:row>
          <xdr:rowOff>180975</xdr:rowOff>
        </xdr:from>
        <xdr:to>
          <xdr:col>32</xdr:col>
          <xdr:colOff>9525</xdr:colOff>
          <xdr:row>63</xdr:row>
          <xdr:rowOff>19050</xdr:rowOff>
        </xdr:to>
        <xdr:sp macro="" textlink="">
          <xdr:nvSpPr>
            <xdr:cNvPr id="4254" name="Check Box 158" hidden="1">
              <a:extLst>
                <a:ext uri="{63B3BB69-23CF-44E3-9099-C40C66FF867C}">
                  <a14:compatExt spid="_x0000_s4254"/>
                </a:ext>
                <a:ext uri="{FF2B5EF4-FFF2-40B4-BE49-F238E27FC236}">
                  <a16:creationId xmlns:a16="http://schemas.microsoft.com/office/drawing/2014/main" id="{00000000-0008-0000-0100-00009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62</xdr:row>
          <xdr:rowOff>161925</xdr:rowOff>
        </xdr:from>
        <xdr:to>
          <xdr:col>32</xdr:col>
          <xdr:colOff>9525</xdr:colOff>
          <xdr:row>64</xdr:row>
          <xdr:rowOff>9525</xdr:rowOff>
        </xdr:to>
        <xdr:sp macro="" textlink="">
          <xdr:nvSpPr>
            <xdr:cNvPr id="4255" name="Check Box 159" hidden="1">
              <a:extLst>
                <a:ext uri="{63B3BB69-23CF-44E3-9099-C40C66FF867C}">
                  <a14:compatExt spid="_x0000_s4255"/>
                </a:ext>
                <a:ext uri="{FF2B5EF4-FFF2-40B4-BE49-F238E27FC236}">
                  <a16:creationId xmlns:a16="http://schemas.microsoft.com/office/drawing/2014/main" id="{00000000-0008-0000-0100-00009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64</xdr:row>
          <xdr:rowOff>171450</xdr:rowOff>
        </xdr:from>
        <xdr:to>
          <xdr:col>67</xdr:col>
          <xdr:colOff>0</xdr:colOff>
          <xdr:row>66</xdr:row>
          <xdr:rowOff>19050</xdr:rowOff>
        </xdr:to>
        <xdr:sp macro="" textlink="">
          <xdr:nvSpPr>
            <xdr:cNvPr id="4256" name="Check Box 160" hidden="1">
              <a:extLst>
                <a:ext uri="{63B3BB69-23CF-44E3-9099-C40C66FF867C}">
                  <a14:compatExt spid="_x0000_s4256"/>
                </a:ext>
                <a:ext uri="{FF2B5EF4-FFF2-40B4-BE49-F238E27FC236}">
                  <a16:creationId xmlns:a16="http://schemas.microsoft.com/office/drawing/2014/main" id="{00000000-0008-0000-0100-0000A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65</xdr:row>
          <xdr:rowOff>171450</xdr:rowOff>
        </xdr:from>
        <xdr:to>
          <xdr:col>67</xdr:col>
          <xdr:colOff>0</xdr:colOff>
          <xdr:row>67</xdr:row>
          <xdr:rowOff>19050</xdr:rowOff>
        </xdr:to>
        <xdr:sp macro="" textlink="">
          <xdr:nvSpPr>
            <xdr:cNvPr id="4257" name="Check Box 161" hidden="1">
              <a:extLst>
                <a:ext uri="{63B3BB69-23CF-44E3-9099-C40C66FF867C}">
                  <a14:compatExt spid="_x0000_s4257"/>
                </a:ext>
                <a:ext uri="{FF2B5EF4-FFF2-40B4-BE49-F238E27FC236}">
                  <a16:creationId xmlns:a16="http://schemas.microsoft.com/office/drawing/2014/main" id="{00000000-0008-0000-0100-0000A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66</xdr:row>
          <xdr:rowOff>180975</xdr:rowOff>
        </xdr:from>
        <xdr:to>
          <xdr:col>67</xdr:col>
          <xdr:colOff>0</xdr:colOff>
          <xdr:row>68</xdr:row>
          <xdr:rowOff>19050</xdr:rowOff>
        </xdr:to>
        <xdr:sp macro="" textlink="">
          <xdr:nvSpPr>
            <xdr:cNvPr id="4258" name="Check Box 162" hidden="1">
              <a:extLst>
                <a:ext uri="{63B3BB69-23CF-44E3-9099-C40C66FF867C}">
                  <a14:compatExt spid="_x0000_s4258"/>
                </a:ext>
                <a:ext uri="{FF2B5EF4-FFF2-40B4-BE49-F238E27FC236}">
                  <a16:creationId xmlns:a16="http://schemas.microsoft.com/office/drawing/2014/main" id="{00000000-0008-0000-0100-0000A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67</xdr:row>
          <xdr:rowOff>171450</xdr:rowOff>
        </xdr:from>
        <xdr:to>
          <xdr:col>67</xdr:col>
          <xdr:colOff>0</xdr:colOff>
          <xdr:row>69</xdr:row>
          <xdr:rowOff>19050</xdr:rowOff>
        </xdr:to>
        <xdr:sp macro="" textlink="">
          <xdr:nvSpPr>
            <xdr:cNvPr id="4259" name="Check Box 163" hidden="1">
              <a:extLst>
                <a:ext uri="{63B3BB69-23CF-44E3-9099-C40C66FF867C}">
                  <a14:compatExt spid="_x0000_s4259"/>
                </a:ext>
                <a:ext uri="{FF2B5EF4-FFF2-40B4-BE49-F238E27FC236}">
                  <a16:creationId xmlns:a16="http://schemas.microsoft.com/office/drawing/2014/main" id="{00000000-0008-0000-0100-0000A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68</xdr:row>
          <xdr:rowOff>171450</xdr:rowOff>
        </xdr:from>
        <xdr:to>
          <xdr:col>67</xdr:col>
          <xdr:colOff>0</xdr:colOff>
          <xdr:row>70</xdr:row>
          <xdr:rowOff>19050</xdr:rowOff>
        </xdr:to>
        <xdr:sp macro="" textlink="">
          <xdr:nvSpPr>
            <xdr:cNvPr id="4260" name="Check Box 164" hidden="1">
              <a:extLst>
                <a:ext uri="{63B3BB69-23CF-44E3-9099-C40C66FF867C}">
                  <a14:compatExt spid="_x0000_s4260"/>
                </a:ext>
                <a:ext uri="{FF2B5EF4-FFF2-40B4-BE49-F238E27FC236}">
                  <a16:creationId xmlns:a16="http://schemas.microsoft.com/office/drawing/2014/main" id="{00000000-0008-0000-0100-0000A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69</xdr:row>
          <xdr:rowOff>180975</xdr:rowOff>
        </xdr:from>
        <xdr:to>
          <xdr:col>67</xdr:col>
          <xdr:colOff>0</xdr:colOff>
          <xdr:row>71</xdr:row>
          <xdr:rowOff>19050</xdr:rowOff>
        </xdr:to>
        <xdr:sp macro="" textlink="">
          <xdr:nvSpPr>
            <xdr:cNvPr id="4261" name="Check Box 165" hidden="1">
              <a:extLst>
                <a:ext uri="{63B3BB69-23CF-44E3-9099-C40C66FF867C}">
                  <a14:compatExt spid="_x0000_s4261"/>
                </a:ext>
                <a:ext uri="{FF2B5EF4-FFF2-40B4-BE49-F238E27FC236}">
                  <a16:creationId xmlns:a16="http://schemas.microsoft.com/office/drawing/2014/main" id="{00000000-0008-0000-0100-0000A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70</xdr:row>
          <xdr:rowOff>171450</xdr:rowOff>
        </xdr:from>
        <xdr:to>
          <xdr:col>67</xdr:col>
          <xdr:colOff>0</xdr:colOff>
          <xdr:row>72</xdr:row>
          <xdr:rowOff>19050</xdr:rowOff>
        </xdr:to>
        <xdr:sp macro="" textlink="">
          <xdr:nvSpPr>
            <xdr:cNvPr id="4262" name="Check Box 166" hidden="1">
              <a:extLst>
                <a:ext uri="{63B3BB69-23CF-44E3-9099-C40C66FF867C}">
                  <a14:compatExt spid="_x0000_s4262"/>
                </a:ext>
                <a:ext uri="{FF2B5EF4-FFF2-40B4-BE49-F238E27FC236}">
                  <a16:creationId xmlns:a16="http://schemas.microsoft.com/office/drawing/2014/main" id="{00000000-0008-0000-0100-0000A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71</xdr:row>
          <xdr:rowOff>171450</xdr:rowOff>
        </xdr:from>
        <xdr:to>
          <xdr:col>67</xdr:col>
          <xdr:colOff>0</xdr:colOff>
          <xdr:row>73</xdr:row>
          <xdr:rowOff>19050</xdr:rowOff>
        </xdr:to>
        <xdr:sp macro="" textlink="">
          <xdr:nvSpPr>
            <xdr:cNvPr id="4263" name="Check Box 167" hidden="1">
              <a:extLst>
                <a:ext uri="{63B3BB69-23CF-44E3-9099-C40C66FF867C}">
                  <a14:compatExt spid="_x0000_s4263"/>
                </a:ext>
                <a:ext uri="{FF2B5EF4-FFF2-40B4-BE49-F238E27FC236}">
                  <a16:creationId xmlns:a16="http://schemas.microsoft.com/office/drawing/2014/main" id="{00000000-0008-0000-0100-0000A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72</xdr:row>
          <xdr:rowOff>180975</xdr:rowOff>
        </xdr:from>
        <xdr:to>
          <xdr:col>67</xdr:col>
          <xdr:colOff>0</xdr:colOff>
          <xdr:row>74</xdr:row>
          <xdr:rowOff>19050</xdr:rowOff>
        </xdr:to>
        <xdr:sp macro="" textlink="">
          <xdr:nvSpPr>
            <xdr:cNvPr id="4264" name="Check Box 168" hidden="1">
              <a:extLst>
                <a:ext uri="{63B3BB69-23CF-44E3-9099-C40C66FF867C}">
                  <a14:compatExt spid="_x0000_s4264"/>
                </a:ext>
                <a:ext uri="{FF2B5EF4-FFF2-40B4-BE49-F238E27FC236}">
                  <a16:creationId xmlns:a16="http://schemas.microsoft.com/office/drawing/2014/main" id="{00000000-0008-0000-0100-0000A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73</xdr:row>
          <xdr:rowOff>171450</xdr:rowOff>
        </xdr:from>
        <xdr:to>
          <xdr:col>67</xdr:col>
          <xdr:colOff>0</xdr:colOff>
          <xdr:row>75</xdr:row>
          <xdr:rowOff>19050</xdr:rowOff>
        </xdr:to>
        <xdr:sp macro="" textlink="">
          <xdr:nvSpPr>
            <xdr:cNvPr id="4265" name="Check Box 169" hidden="1">
              <a:extLst>
                <a:ext uri="{63B3BB69-23CF-44E3-9099-C40C66FF867C}">
                  <a14:compatExt spid="_x0000_s4265"/>
                </a:ext>
                <a:ext uri="{FF2B5EF4-FFF2-40B4-BE49-F238E27FC236}">
                  <a16:creationId xmlns:a16="http://schemas.microsoft.com/office/drawing/2014/main" id="{00000000-0008-0000-0100-0000A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74</xdr:row>
          <xdr:rowOff>171450</xdr:rowOff>
        </xdr:from>
        <xdr:to>
          <xdr:col>67</xdr:col>
          <xdr:colOff>0</xdr:colOff>
          <xdr:row>76</xdr:row>
          <xdr:rowOff>19050</xdr:rowOff>
        </xdr:to>
        <xdr:sp macro="" textlink="">
          <xdr:nvSpPr>
            <xdr:cNvPr id="4266" name="Check Box 170" hidden="1">
              <a:extLst>
                <a:ext uri="{63B3BB69-23CF-44E3-9099-C40C66FF867C}">
                  <a14:compatExt spid="_x0000_s4266"/>
                </a:ext>
                <a:ext uri="{FF2B5EF4-FFF2-40B4-BE49-F238E27FC236}">
                  <a16:creationId xmlns:a16="http://schemas.microsoft.com/office/drawing/2014/main" id="{00000000-0008-0000-0100-0000A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75</xdr:row>
          <xdr:rowOff>180975</xdr:rowOff>
        </xdr:from>
        <xdr:to>
          <xdr:col>67</xdr:col>
          <xdr:colOff>0</xdr:colOff>
          <xdr:row>77</xdr:row>
          <xdr:rowOff>19050</xdr:rowOff>
        </xdr:to>
        <xdr:sp macro="" textlink="">
          <xdr:nvSpPr>
            <xdr:cNvPr id="4267" name="Check Box 171" hidden="1">
              <a:extLst>
                <a:ext uri="{63B3BB69-23CF-44E3-9099-C40C66FF867C}">
                  <a14:compatExt spid="_x0000_s4267"/>
                </a:ext>
                <a:ext uri="{FF2B5EF4-FFF2-40B4-BE49-F238E27FC236}">
                  <a16:creationId xmlns:a16="http://schemas.microsoft.com/office/drawing/2014/main" id="{00000000-0008-0000-0100-0000A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76</xdr:row>
          <xdr:rowOff>171450</xdr:rowOff>
        </xdr:from>
        <xdr:to>
          <xdr:col>67</xdr:col>
          <xdr:colOff>0</xdr:colOff>
          <xdr:row>78</xdr:row>
          <xdr:rowOff>19050</xdr:rowOff>
        </xdr:to>
        <xdr:sp macro="" textlink="">
          <xdr:nvSpPr>
            <xdr:cNvPr id="4268" name="Check Box 172" hidden="1">
              <a:extLst>
                <a:ext uri="{63B3BB69-23CF-44E3-9099-C40C66FF867C}">
                  <a14:compatExt spid="_x0000_s4268"/>
                </a:ext>
                <a:ext uri="{FF2B5EF4-FFF2-40B4-BE49-F238E27FC236}">
                  <a16:creationId xmlns:a16="http://schemas.microsoft.com/office/drawing/2014/main" id="{00000000-0008-0000-0100-0000A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77</xdr:row>
          <xdr:rowOff>171450</xdr:rowOff>
        </xdr:from>
        <xdr:to>
          <xdr:col>67</xdr:col>
          <xdr:colOff>0</xdr:colOff>
          <xdr:row>79</xdr:row>
          <xdr:rowOff>19050</xdr:rowOff>
        </xdr:to>
        <xdr:sp macro="" textlink="">
          <xdr:nvSpPr>
            <xdr:cNvPr id="4269" name="Check Box 173" hidden="1">
              <a:extLst>
                <a:ext uri="{63B3BB69-23CF-44E3-9099-C40C66FF867C}">
                  <a14:compatExt spid="_x0000_s4269"/>
                </a:ext>
                <a:ext uri="{FF2B5EF4-FFF2-40B4-BE49-F238E27FC236}">
                  <a16:creationId xmlns:a16="http://schemas.microsoft.com/office/drawing/2014/main" id="{00000000-0008-0000-0100-0000A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78</xdr:row>
          <xdr:rowOff>180975</xdr:rowOff>
        </xdr:from>
        <xdr:to>
          <xdr:col>67</xdr:col>
          <xdr:colOff>0</xdr:colOff>
          <xdr:row>80</xdr:row>
          <xdr:rowOff>19050</xdr:rowOff>
        </xdr:to>
        <xdr:sp macro="" textlink="">
          <xdr:nvSpPr>
            <xdr:cNvPr id="4270" name="Check Box 174" hidden="1">
              <a:extLst>
                <a:ext uri="{63B3BB69-23CF-44E3-9099-C40C66FF867C}">
                  <a14:compatExt spid="_x0000_s4270"/>
                </a:ext>
                <a:ext uri="{FF2B5EF4-FFF2-40B4-BE49-F238E27FC236}">
                  <a16:creationId xmlns:a16="http://schemas.microsoft.com/office/drawing/2014/main" id="{00000000-0008-0000-0100-0000A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64</xdr:row>
          <xdr:rowOff>180975</xdr:rowOff>
        </xdr:from>
        <xdr:to>
          <xdr:col>32</xdr:col>
          <xdr:colOff>9525</xdr:colOff>
          <xdr:row>66</xdr:row>
          <xdr:rowOff>19050</xdr:rowOff>
        </xdr:to>
        <xdr:sp macro="" textlink="">
          <xdr:nvSpPr>
            <xdr:cNvPr id="4271" name="Check Box 175" hidden="1">
              <a:extLst>
                <a:ext uri="{63B3BB69-23CF-44E3-9099-C40C66FF867C}">
                  <a14:compatExt spid="_x0000_s4271"/>
                </a:ext>
                <a:ext uri="{FF2B5EF4-FFF2-40B4-BE49-F238E27FC236}">
                  <a16:creationId xmlns:a16="http://schemas.microsoft.com/office/drawing/2014/main" id="{00000000-0008-0000-0100-0000A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65</xdr:row>
          <xdr:rowOff>161925</xdr:rowOff>
        </xdr:from>
        <xdr:to>
          <xdr:col>32</xdr:col>
          <xdr:colOff>9525</xdr:colOff>
          <xdr:row>67</xdr:row>
          <xdr:rowOff>9525</xdr:rowOff>
        </xdr:to>
        <xdr:sp macro="" textlink="">
          <xdr:nvSpPr>
            <xdr:cNvPr id="4272" name="Check Box 176" hidden="1">
              <a:extLst>
                <a:ext uri="{63B3BB69-23CF-44E3-9099-C40C66FF867C}">
                  <a14:compatExt spid="_x0000_s4272"/>
                </a:ext>
                <a:ext uri="{FF2B5EF4-FFF2-40B4-BE49-F238E27FC236}">
                  <a16:creationId xmlns:a16="http://schemas.microsoft.com/office/drawing/2014/main" id="{00000000-0008-0000-0100-0000B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67</xdr:row>
          <xdr:rowOff>180975</xdr:rowOff>
        </xdr:from>
        <xdr:to>
          <xdr:col>32</xdr:col>
          <xdr:colOff>9525</xdr:colOff>
          <xdr:row>69</xdr:row>
          <xdr:rowOff>19050</xdr:rowOff>
        </xdr:to>
        <xdr:sp macro="" textlink="">
          <xdr:nvSpPr>
            <xdr:cNvPr id="4273" name="Check Box 177" hidden="1">
              <a:extLst>
                <a:ext uri="{63B3BB69-23CF-44E3-9099-C40C66FF867C}">
                  <a14:compatExt spid="_x0000_s4273"/>
                </a:ext>
                <a:ext uri="{FF2B5EF4-FFF2-40B4-BE49-F238E27FC236}">
                  <a16:creationId xmlns:a16="http://schemas.microsoft.com/office/drawing/2014/main" id="{00000000-0008-0000-0100-0000B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68</xdr:row>
          <xdr:rowOff>161925</xdr:rowOff>
        </xdr:from>
        <xdr:to>
          <xdr:col>32</xdr:col>
          <xdr:colOff>9525</xdr:colOff>
          <xdr:row>70</xdr:row>
          <xdr:rowOff>9525</xdr:rowOff>
        </xdr:to>
        <xdr:sp macro="" textlink="">
          <xdr:nvSpPr>
            <xdr:cNvPr id="4274" name="Check Box 178" hidden="1">
              <a:extLst>
                <a:ext uri="{63B3BB69-23CF-44E3-9099-C40C66FF867C}">
                  <a14:compatExt spid="_x0000_s4274"/>
                </a:ext>
                <a:ext uri="{FF2B5EF4-FFF2-40B4-BE49-F238E27FC236}">
                  <a16:creationId xmlns:a16="http://schemas.microsoft.com/office/drawing/2014/main" id="{00000000-0008-0000-0100-0000B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70</xdr:row>
          <xdr:rowOff>180975</xdr:rowOff>
        </xdr:from>
        <xdr:to>
          <xdr:col>32</xdr:col>
          <xdr:colOff>9525</xdr:colOff>
          <xdr:row>72</xdr:row>
          <xdr:rowOff>19050</xdr:rowOff>
        </xdr:to>
        <xdr:sp macro="" textlink="">
          <xdr:nvSpPr>
            <xdr:cNvPr id="4275" name="Check Box 179" hidden="1">
              <a:extLst>
                <a:ext uri="{63B3BB69-23CF-44E3-9099-C40C66FF867C}">
                  <a14:compatExt spid="_x0000_s4275"/>
                </a:ext>
                <a:ext uri="{FF2B5EF4-FFF2-40B4-BE49-F238E27FC236}">
                  <a16:creationId xmlns:a16="http://schemas.microsoft.com/office/drawing/2014/main" id="{00000000-0008-0000-0100-0000B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71</xdr:row>
          <xdr:rowOff>161925</xdr:rowOff>
        </xdr:from>
        <xdr:to>
          <xdr:col>32</xdr:col>
          <xdr:colOff>9525</xdr:colOff>
          <xdr:row>73</xdr:row>
          <xdr:rowOff>9525</xdr:rowOff>
        </xdr:to>
        <xdr:sp macro="" textlink="">
          <xdr:nvSpPr>
            <xdr:cNvPr id="4276" name="Check Box 180" hidden="1">
              <a:extLst>
                <a:ext uri="{63B3BB69-23CF-44E3-9099-C40C66FF867C}">
                  <a14:compatExt spid="_x0000_s4276"/>
                </a:ext>
                <a:ext uri="{FF2B5EF4-FFF2-40B4-BE49-F238E27FC236}">
                  <a16:creationId xmlns:a16="http://schemas.microsoft.com/office/drawing/2014/main" id="{00000000-0008-0000-0100-0000B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73</xdr:row>
          <xdr:rowOff>180975</xdr:rowOff>
        </xdr:from>
        <xdr:to>
          <xdr:col>32</xdr:col>
          <xdr:colOff>9525</xdr:colOff>
          <xdr:row>75</xdr:row>
          <xdr:rowOff>19050</xdr:rowOff>
        </xdr:to>
        <xdr:sp macro="" textlink="">
          <xdr:nvSpPr>
            <xdr:cNvPr id="4277" name="Check Box 181" hidden="1">
              <a:extLst>
                <a:ext uri="{63B3BB69-23CF-44E3-9099-C40C66FF867C}">
                  <a14:compatExt spid="_x0000_s4277"/>
                </a:ext>
                <a:ext uri="{FF2B5EF4-FFF2-40B4-BE49-F238E27FC236}">
                  <a16:creationId xmlns:a16="http://schemas.microsoft.com/office/drawing/2014/main" id="{00000000-0008-0000-0100-0000B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74</xdr:row>
          <xdr:rowOff>161925</xdr:rowOff>
        </xdr:from>
        <xdr:to>
          <xdr:col>32</xdr:col>
          <xdr:colOff>9525</xdr:colOff>
          <xdr:row>76</xdr:row>
          <xdr:rowOff>9525</xdr:rowOff>
        </xdr:to>
        <xdr:sp macro="" textlink="">
          <xdr:nvSpPr>
            <xdr:cNvPr id="4278" name="Check Box 182" hidden="1">
              <a:extLst>
                <a:ext uri="{63B3BB69-23CF-44E3-9099-C40C66FF867C}">
                  <a14:compatExt spid="_x0000_s4278"/>
                </a:ext>
                <a:ext uri="{FF2B5EF4-FFF2-40B4-BE49-F238E27FC236}">
                  <a16:creationId xmlns:a16="http://schemas.microsoft.com/office/drawing/2014/main" id="{00000000-0008-0000-0100-0000B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76</xdr:row>
          <xdr:rowOff>180975</xdr:rowOff>
        </xdr:from>
        <xdr:to>
          <xdr:col>32</xdr:col>
          <xdr:colOff>9525</xdr:colOff>
          <xdr:row>78</xdr:row>
          <xdr:rowOff>19050</xdr:rowOff>
        </xdr:to>
        <xdr:sp macro="" textlink="">
          <xdr:nvSpPr>
            <xdr:cNvPr id="4279" name="Check Box 183" hidden="1">
              <a:extLst>
                <a:ext uri="{63B3BB69-23CF-44E3-9099-C40C66FF867C}">
                  <a14:compatExt spid="_x0000_s4279"/>
                </a:ext>
                <a:ext uri="{FF2B5EF4-FFF2-40B4-BE49-F238E27FC236}">
                  <a16:creationId xmlns:a16="http://schemas.microsoft.com/office/drawing/2014/main" id="{00000000-0008-0000-0100-0000B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77</xdr:row>
          <xdr:rowOff>161925</xdr:rowOff>
        </xdr:from>
        <xdr:to>
          <xdr:col>32</xdr:col>
          <xdr:colOff>9525</xdr:colOff>
          <xdr:row>79</xdr:row>
          <xdr:rowOff>9525</xdr:rowOff>
        </xdr:to>
        <xdr:sp macro="" textlink="">
          <xdr:nvSpPr>
            <xdr:cNvPr id="4280" name="Check Box 184" hidden="1">
              <a:extLst>
                <a:ext uri="{63B3BB69-23CF-44E3-9099-C40C66FF867C}">
                  <a14:compatExt spid="_x0000_s4280"/>
                </a:ext>
                <a:ext uri="{FF2B5EF4-FFF2-40B4-BE49-F238E27FC236}">
                  <a16:creationId xmlns:a16="http://schemas.microsoft.com/office/drawing/2014/main" id="{00000000-0008-0000-0100-0000B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37</xdr:row>
          <xdr:rowOff>180975</xdr:rowOff>
        </xdr:from>
        <xdr:to>
          <xdr:col>67</xdr:col>
          <xdr:colOff>0</xdr:colOff>
          <xdr:row>39</xdr:row>
          <xdr:rowOff>28575</xdr:rowOff>
        </xdr:to>
        <xdr:sp macro="" textlink="">
          <xdr:nvSpPr>
            <xdr:cNvPr id="4282" name="Check Box 186" hidden="1">
              <a:extLst>
                <a:ext uri="{63B3BB69-23CF-44E3-9099-C40C66FF867C}">
                  <a14:compatExt spid="_x0000_s4282"/>
                </a:ext>
                <a:ext uri="{FF2B5EF4-FFF2-40B4-BE49-F238E27FC236}">
                  <a16:creationId xmlns:a16="http://schemas.microsoft.com/office/drawing/2014/main" id="{00000000-0008-0000-0100-0000B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0</xdr:colOff>
          <xdr:row>19</xdr:row>
          <xdr:rowOff>66675</xdr:rowOff>
        </xdr:from>
        <xdr:to>
          <xdr:col>32</xdr:col>
          <xdr:colOff>9525</xdr:colOff>
          <xdr:row>21</xdr:row>
          <xdr:rowOff>19050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19</xdr:row>
          <xdr:rowOff>47625</xdr:rowOff>
        </xdr:from>
        <xdr:to>
          <xdr:col>67</xdr:col>
          <xdr:colOff>0</xdr:colOff>
          <xdr:row>21</xdr:row>
          <xdr:rowOff>9525</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38</xdr:row>
          <xdr:rowOff>171450</xdr:rowOff>
        </xdr:from>
        <xdr:to>
          <xdr:col>67</xdr:col>
          <xdr:colOff>0</xdr:colOff>
          <xdr:row>40</xdr:row>
          <xdr:rowOff>19050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2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39</xdr:row>
          <xdr:rowOff>180975</xdr:rowOff>
        </xdr:from>
        <xdr:to>
          <xdr:col>67</xdr:col>
          <xdr:colOff>0</xdr:colOff>
          <xdr:row>41</xdr:row>
          <xdr:rowOff>19050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2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40</xdr:row>
          <xdr:rowOff>171450</xdr:rowOff>
        </xdr:from>
        <xdr:to>
          <xdr:col>67</xdr:col>
          <xdr:colOff>0</xdr:colOff>
          <xdr:row>42</xdr:row>
          <xdr:rowOff>19050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2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41</xdr:row>
          <xdr:rowOff>171450</xdr:rowOff>
        </xdr:from>
        <xdr:to>
          <xdr:col>67</xdr:col>
          <xdr:colOff>0</xdr:colOff>
          <xdr:row>43</xdr:row>
          <xdr:rowOff>19050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2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42</xdr:row>
          <xdr:rowOff>180975</xdr:rowOff>
        </xdr:from>
        <xdr:to>
          <xdr:col>67</xdr:col>
          <xdr:colOff>0</xdr:colOff>
          <xdr:row>44</xdr:row>
          <xdr:rowOff>19050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2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43</xdr:row>
          <xdr:rowOff>171450</xdr:rowOff>
        </xdr:from>
        <xdr:to>
          <xdr:col>67</xdr:col>
          <xdr:colOff>0</xdr:colOff>
          <xdr:row>45</xdr:row>
          <xdr:rowOff>19050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2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44</xdr:row>
          <xdr:rowOff>171450</xdr:rowOff>
        </xdr:from>
        <xdr:to>
          <xdr:col>67</xdr:col>
          <xdr:colOff>0</xdr:colOff>
          <xdr:row>46</xdr:row>
          <xdr:rowOff>19050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2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45</xdr:row>
          <xdr:rowOff>180975</xdr:rowOff>
        </xdr:from>
        <xdr:to>
          <xdr:col>67</xdr:col>
          <xdr:colOff>0</xdr:colOff>
          <xdr:row>47</xdr:row>
          <xdr:rowOff>19050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2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46</xdr:row>
          <xdr:rowOff>171450</xdr:rowOff>
        </xdr:from>
        <xdr:to>
          <xdr:col>67</xdr:col>
          <xdr:colOff>0</xdr:colOff>
          <xdr:row>48</xdr:row>
          <xdr:rowOff>19050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2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47</xdr:row>
          <xdr:rowOff>171450</xdr:rowOff>
        </xdr:from>
        <xdr:to>
          <xdr:col>67</xdr:col>
          <xdr:colOff>0</xdr:colOff>
          <xdr:row>49</xdr:row>
          <xdr:rowOff>19050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2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48</xdr:row>
          <xdr:rowOff>180975</xdr:rowOff>
        </xdr:from>
        <xdr:to>
          <xdr:col>67</xdr:col>
          <xdr:colOff>0</xdr:colOff>
          <xdr:row>50</xdr:row>
          <xdr:rowOff>19050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2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49</xdr:row>
          <xdr:rowOff>171450</xdr:rowOff>
        </xdr:from>
        <xdr:to>
          <xdr:col>67</xdr:col>
          <xdr:colOff>0</xdr:colOff>
          <xdr:row>51</xdr:row>
          <xdr:rowOff>19050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2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50</xdr:row>
          <xdr:rowOff>171450</xdr:rowOff>
        </xdr:from>
        <xdr:to>
          <xdr:col>67</xdr:col>
          <xdr:colOff>0</xdr:colOff>
          <xdr:row>52</xdr:row>
          <xdr:rowOff>19050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2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51</xdr:row>
          <xdr:rowOff>180975</xdr:rowOff>
        </xdr:from>
        <xdr:to>
          <xdr:col>67</xdr:col>
          <xdr:colOff>0</xdr:colOff>
          <xdr:row>53</xdr:row>
          <xdr:rowOff>19050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2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52</xdr:row>
          <xdr:rowOff>171450</xdr:rowOff>
        </xdr:from>
        <xdr:to>
          <xdr:col>67</xdr:col>
          <xdr:colOff>0</xdr:colOff>
          <xdr:row>54</xdr:row>
          <xdr:rowOff>19050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2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53</xdr:row>
          <xdr:rowOff>171450</xdr:rowOff>
        </xdr:from>
        <xdr:to>
          <xdr:col>67</xdr:col>
          <xdr:colOff>0</xdr:colOff>
          <xdr:row>55</xdr:row>
          <xdr:rowOff>19050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2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54</xdr:row>
          <xdr:rowOff>180975</xdr:rowOff>
        </xdr:from>
        <xdr:to>
          <xdr:col>67</xdr:col>
          <xdr:colOff>0</xdr:colOff>
          <xdr:row>56</xdr:row>
          <xdr:rowOff>19050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2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20</xdr:row>
          <xdr:rowOff>161925</xdr:rowOff>
        </xdr:from>
        <xdr:to>
          <xdr:col>32</xdr:col>
          <xdr:colOff>9525</xdr:colOff>
          <xdr:row>22</xdr:row>
          <xdr:rowOff>19050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2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20</xdr:row>
          <xdr:rowOff>171450</xdr:rowOff>
        </xdr:from>
        <xdr:to>
          <xdr:col>67</xdr:col>
          <xdr:colOff>0</xdr:colOff>
          <xdr:row>22</xdr:row>
          <xdr:rowOff>28575</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2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21</xdr:row>
          <xdr:rowOff>180975</xdr:rowOff>
        </xdr:from>
        <xdr:to>
          <xdr:col>67</xdr:col>
          <xdr:colOff>0</xdr:colOff>
          <xdr:row>23</xdr:row>
          <xdr:rowOff>28575</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2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22</xdr:row>
          <xdr:rowOff>171450</xdr:rowOff>
        </xdr:from>
        <xdr:to>
          <xdr:col>67</xdr:col>
          <xdr:colOff>0</xdr:colOff>
          <xdr:row>24</xdr:row>
          <xdr:rowOff>28575</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2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23</xdr:row>
          <xdr:rowOff>171450</xdr:rowOff>
        </xdr:from>
        <xdr:to>
          <xdr:col>67</xdr:col>
          <xdr:colOff>0</xdr:colOff>
          <xdr:row>25</xdr:row>
          <xdr:rowOff>28575</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2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24</xdr:row>
          <xdr:rowOff>180975</xdr:rowOff>
        </xdr:from>
        <xdr:to>
          <xdr:col>67</xdr:col>
          <xdr:colOff>0</xdr:colOff>
          <xdr:row>26</xdr:row>
          <xdr:rowOff>28575</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2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25</xdr:row>
          <xdr:rowOff>171450</xdr:rowOff>
        </xdr:from>
        <xdr:to>
          <xdr:col>67</xdr:col>
          <xdr:colOff>0</xdr:colOff>
          <xdr:row>27</xdr:row>
          <xdr:rowOff>28575</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2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26</xdr:row>
          <xdr:rowOff>171450</xdr:rowOff>
        </xdr:from>
        <xdr:to>
          <xdr:col>67</xdr:col>
          <xdr:colOff>0</xdr:colOff>
          <xdr:row>28</xdr:row>
          <xdr:rowOff>28575</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2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27</xdr:row>
          <xdr:rowOff>180975</xdr:rowOff>
        </xdr:from>
        <xdr:to>
          <xdr:col>67</xdr:col>
          <xdr:colOff>0</xdr:colOff>
          <xdr:row>29</xdr:row>
          <xdr:rowOff>28575</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2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28</xdr:row>
          <xdr:rowOff>171450</xdr:rowOff>
        </xdr:from>
        <xdr:to>
          <xdr:col>67</xdr:col>
          <xdr:colOff>0</xdr:colOff>
          <xdr:row>30</xdr:row>
          <xdr:rowOff>28575</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2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29</xdr:row>
          <xdr:rowOff>171450</xdr:rowOff>
        </xdr:from>
        <xdr:to>
          <xdr:col>67</xdr:col>
          <xdr:colOff>0</xdr:colOff>
          <xdr:row>31</xdr:row>
          <xdr:rowOff>28575</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2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30</xdr:row>
          <xdr:rowOff>180975</xdr:rowOff>
        </xdr:from>
        <xdr:to>
          <xdr:col>67</xdr:col>
          <xdr:colOff>0</xdr:colOff>
          <xdr:row>32</xdr:row>
          <xdr:rowOff>28575</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2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31</xdr:row>
          <xdr:rowOff>171450</xdr:rowOff>
        </xdr:from>
        <xdr:to>
          <xdr:col>67</xdr:col>
          <xdr:colOff>0</xdr:colOff>
          <xdr:row>33</xdr:row>
          <xdr:rowOff>28575</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2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32</xdr:row>
          <xdr:rowOff>171450</xdr:rowOff>
        </xdr:from>
        <xdr:to>
          <xdr:col>67</xdr:col>
          <xdr:colOff>0</xdr:colOff>
          <xdr:row>34</xdr:row>
          <xdr:rowOff>28575</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2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33</xdr:row>
          <xdr:rowOff>180975</xdr:rowOff>
        </xdr:from>
        <xdr:to>
          <xdr:col>67</xdr:col>
          <xdr:colOff>0</xdr:colOff>
          <xdr:row>35</xdr:row>
          <xdr:rowOff>28575</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2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34</xdr:row>
          <xdr:rowOff>171450</xdr:rowOff>
        </xdr:from>
        <xdr:to>
          <xdr:col>67</xdr:col>
          <xdr:colOff>0</xdr:colOff>
          <xdr:row>36</xdr:row>
          <xdr:rowOff>28575</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2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35</xdr:row>
          <xdr:rowOff>171450</xdr:rowOff>
        </xdr:from>
        <xdr:to>
          <xdr:col>67</xdr:col>
          <xdr:colOff>0</xdr:colOff>
          <xdr:row>37</xdr:row>
          <xdr:rowOff>28575</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2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36</xdr:row>
          <xdr:rowOff>180975</xdr:rowOff>
        </xdr:from>
        <xdr:to>
          <xdr:col>67</xdr:col>
          <xdr:colOff>0</xdr:colOff>
          <xdr:row>38</xdr:row>
          <xdr:rowOff>28575</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2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55</xdr:row>
          <xdr:rowOff>171450</xdr:rowOff>
        </xdr:from>
        <xdr:to>
          <xdr:col>67</xdr:col>
          <xdr:colOff>0</xdr:colOff>
          <xdr:row>57</xdr:row>
          <xdr:rowOff>19050</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2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56</xdr:row>
          <xdr:rowOff>171450</xdr:rowOff>
        </xdr:from>
        <xdr:to>
          <xdr:col>67</xdr:col>
          <xdr:colOff>0</xdr:colOff>
          <xdr:row>58</xdr:row>
          <xdr:rowOff>19050</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200-00002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57</xdr:row>
          <xdr:rowOff>180975</xdr:rowOff>
        </xdr:from>
        <xdr:to>
          <xdr:col>67</xdr:col>
          <xdr:colOff>0</xdr:colOff>
          <xdr:row>59</xdr:row>
          <xdr:rowOff>19050</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2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58</xdr:row>
          <xdr:rowOff>171450</xdr:rowOff>
        </xdr:from>
        <xdr:to>
          <xdr:col>67</xdr:col>
          <xdr:colOff>0</xdr:colOff>
          <xdr:row>60</xdr:row>
          <xdr:rowOff>19050</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200-00002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59</xdr:row>
          <xdr:rowOff>171450</xdr:rowOff>
        </xdr:from>
        <xdr:to>
          <xdr:col>67</xdr:col>
          <xdr:colOff>0</xdr:colOff>
          <xdr:row>61</xdr:row>
          <xdr:rowOff>19050</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200-00002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60</xdr:row>
          <xdr:rowOff>180975</xdr:rowOff>
        </xdr:from>
        <xdr:to>
          <xdr:col>67</xdr:col>
          <xdr:colOff>0</xdr:colOff>
          <xdr:row>62</xdr:row>
          <xdr:rowOff>19050</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200-00002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61</xdr:row>
          <xdr:rowOff>171450</xdr:rowOff>
        </xdr:from>
        <xdr:to>
          <xdr:col>67</xdr:col>
          <xdr:colOff>0</xdr:colOff>
          <xdr:row>63</xdr:row>
          <xdr:rowOff>19050</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200-00002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62</xdr:row>
          <xdr:rowOff>171450</xdr:rowOff>
        </xdr:from>
        <xdr:to>
          <xdr:col>67</xdr:col>
          <xdr:colOff>0</xdr:colOff>
          <xdr:row>64</xdr:row>
          <xdr:rowOff>19050</xdr:rowOff>
        </xdr:to>
        <xdr:sp macro="" textlink="">
          <xdr:nvSpPr>
            <xdr:cNvPr id="5165" name="Check Box 45" hidden="1">
              <a:extLst>
                <a:ext uri="{63B3BB69-23CF-44E3-9099-C40C66FF867C}">
                  <a14:compatExt spid="_x0000_s5165"/>
                </a:ext>
                <a:ext uri="{FF2B5EF4-FFF2-40B4-BE49-F238E27FC236}">
                  <a16:creationId xmlns:a16="http://schemas.microsoft.com/office/drawing/2014/main" id="{00000000-0008-0000-0200-00002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63</xdr:row>
          <xdr:rowOff>180975</xdr:rowOff>
        </xdr:from>
        <xdr:to>
          <xdr:col>67</xdr:col>
          <xdr:colOff>0</xdr:colOff>
          <xdr:row>65</xdr:row>
          <xdr:rowOff>19050</xdr:rowOff>
        </xdr:to>
        <xdr:sp macro="" textlink="">
          <xdr:nvSpPr>
            <xdr:cNvPr id="5166" name="Check Box 46" hidden="1">
              <a:extLst>
                <a:ext uri="{63B3BB69-23CF-44E3-9099-C40C66FF867C}">
                  <a14:compatExt spid="_x0000_s5166"/>
                </a:ext>
                <a:ext uri="{FF2B5EF4-FFF2-40B4-BE49-F238E27FC236}">
                  <a16:creationId xmlns:a16="http://schemas.microsoft.com/office/drawing/2014/main" id="{00000000-0008-0000-0200-00002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22</xdr:row>
          <xdr:rowOff>180975</xdr:rowOff>
        </xdr:from>
        <xdr:to>
          <xdr:col>32</xdr:col>
          <xdr:colOff>9525</xdr:colOff>
          <xdr:row>24</xdr:row>
          <xdr:rowOff>19050</xdr:rowOff>
        </xdr:to>
        <xdr:sp macro="" textlink="">
          <xdr:nvSpPr>
            <xdr:cNvPr id="5167" name="Check Box 47" hidden="1">
              <a:extLst>
                <a:ext uri="{63B3BB69-23CF-44E3-9099-C40C66FF867C}">
                  <a14:compatExt spid="_x0000_s5167"/>
                </a:ext>
                <a:ext uri="{FF2B5EF4-FFF2-40B4-BE49-F238E27FC236}">
                  <a16:creationId xmlns:a16="http://schemas.microsoft.com/office/drawing/2014/main" id="{00000000-0008-0000-0200-00002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23</xdr:row>
          <xdr:rowOff>161925</xdr:rowOff>
        </xdr:from>
        <xdr:to>
          <xdr:col>32</xdr:col>
          <xdr:colOff>9525</xdr:colOff>
          <xdr:row>25</xdr:row>
          <xdr:rowOff>9525</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200-00003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180975</xdr:rowOff>
        </xdr:from>
        <xdr:to>
          <xdr:col>32</xdr:col>
          <xdr:colOff>9525</xdr:colOff>
          <xdr:row>27</xdr:row>
          <xdr:rowOff>19050</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200-00003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161925</xdr:rowOff>
        </xdr:from>
        <xdr:to>
          <xdr:col>32</xdr:col>
          <xdr:colOff>9525</xdr:colOff>
          <xdr:row>28</xdr:row>
          <xdr:rowOff>9525</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200-00003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28</xdr:row>
          <xdr:rowOff>180975</xdr:rowOff>
        </xdr:from>
        <xdr:to>
          <xdr:col>32</xdr:col>
          <xdr:colOff>9525</xdr:colOff>
          <xdr:row>30</xdr:row>
          <xdr:rowOff>19050</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200-00003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29</xdr:row>
          <xdr:rowOff>161925</xdr:rowOff>
        </xdr:from>
        <xdr:to>
          <xdr:col>32</xdr:col>
          <xdr:colOff>9525</xdr:colOff>
          <xdr:row>31</xdr:row>
          <xdr:rowOff>9525</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200-00003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31</xdr:row>
          <xdr:rowOff>180975</xdr:rowOff>
        </xdr:from>
        <xdr:to>
          <xdr:col>32</xdr:col>
          <xdr:colOff>9525</xdr:colOff>
          <xdr:row>33</xdr:row>
          <xdr:rowOff>19050</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200-00003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32</xdr:row>
          <xdr:rowOff>161925</xdr:rowOff>
        </xdr:from>
        <xdr:to>
          <xdr:col>32</xdr:col>
          <xdr:colOff>9525</xdr:colOff>
          <xdr:row>34</xdr:row>
          <xdr:rowOff>9525</xdr:rowOff>
        </xdr:to>
        <xdr:sp macro="" textlink="">
          <xdr:nvSpPr>
            <xdr:cNvPr id="5174" name="Check Box 54" hidden="1">
              <a:extLst>
                <a:ext uri="{63B3BB69-23CF-44E3-9099-C40C66FF867C}">
                  <a14:compatExt spid="_x0000_s5174"/>
                </a:ext>
                <a:ext uri="{FF2B5EF4-FFF2-40B4-BE49-F238E27FC236}">
                  <a16:creationId xmlns:a16="http://schemas.microsoft.com/office/drawing/2014/main" id="{00000000-0008-0000-0200-00003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34</xdr:row>
          <xdr:rowOff>180975</xdr:rowOff>
        </xdr:from>
        <xdr:to>
          <xdr:col>32</xdr:col>
          <xdr:colOff>9525</xdr:colOff>
          <xdr:row>36</xdr:row>
          <xdr:rowOff>19050</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200-00003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35</xdr:row>
          <xdr:rowOff>161925</xdr:rowOff>
        </xdr:from>
        <xdr:to>
          <xdr:col>32</xdr:col>
          <xdr:colOff>9525</xdr:colOff>
          <xdr:row>37</xdr:row>
          <xdr:rowOff>9525</xdr:rowOff>
        </xdr:to>
        <xdr:sp macro="" textlink="">
          <xdr:nvSpPr>
            <xdr:cNvPr id="5176" name="Check Box 56" hidden="1">
              <a:extLst>
                <a:ext uri="{63B3BB69-23CF-44E3-9099-C40C66FF867C}">
                  <a14:compatExt spid="_x0000_s5176"/>
                </a:ext>
                <a:ext uri="{FF2B5EF4-FFF2-40B4-BE49-F238E27FC236}">
                  <a16:creationId xmlns:a16="http://schemas.microsoft.com/office/drawing/2014/main" id="{00000000-0008-0000-0200-00003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37</xdr:row>
          <xdr:rowOff>180975</xdr:rowOff>
        </xdr:from>
        <xdr:to>
          <xdr:col>32</xdr:col>
          <xdr:colOff>9525</xdr:colOff>
          <xdr:row>39</xdr:row>
          <xdr:rowOff>19050</xdr:rowOff>
        </xdr:to>
        <xdr:sp macro="" textlink="">
          <xdr:nvSpPr>
            <xdr:cNvPr id="5177" name="Check Box 57" hidden="1">
              <a:extLst>
                <a:ext uri="{63B3BB69-23CF-44E3-9099-C40C66FF867C}">
                  <a14:compatExt spid="_x0000_s5177"/>
                </a:ext>
                <a:ext uri="{FF2B5EF4-FFF2-40B4-BE49-F238E27FC236}">
                  <a16:creationId xmlns:a16="http://schemas.microsoft.com/office/drawing/2014/main" id="{00000000-0008-0000-0200-00003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38</xdr:row>
          <xdr:rowOff>161925</xdr:rowOff>
        </xdr:from>
        <xdr:to>
          <xdr:col>32</xdr:col>
          <xdr:colOff>9525</xdr:colOff>
          <xdr:row>40</xdr:row>
          <xdr:rowOff>9525</xdr:rowOff>
        </xdr:to>
        <xdr:sp macro="" textlink="">
          <xdr:nvSpPr>
            <xdr:cNvPr id="5178" name="Check Box 58" hidden="1">
              <a:extLst>
                <a:ext uri="{63B3BB69-23CF-44E3-9099-C40C66FF867C}">
                  <a14:compatExt spid="_x0000_s5178"/>
                </a:ext>
                <a:ext uri="{FF2B5EF4-FFF2-40B4-BE49-F238E27FC236}">
                  <a16:creationId xmlns:a16="http://schemas.microsoft.com/office/drawing/2014/main" id="{00000000-0008-0000-0200-00003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40</xdr:row>
          <xdr:rowOff>180975</xdr:rowOff>
        </xdr:from>
        <xdr:to>
          <xdr:col>32</xdr:col>
          <xdr:colOff>9525</xdr:colOff>
          <xdr:row>42</xdr:row>
          <xdr:rowOff>19050</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200-00003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41</xdr:row>
          <xdr:rowOff>161925</xdr:rowOff>
        </xdr:from>
        <xdr:to>
          <xdr:col>32</xdr:col>
          <xdr:colOff>9525</xdr:colOff>
          <xdr:row>43</xdr:row>
          <xdr:rowOff>9525</xdr:rowOff>
        </xdr:to>
        <xdr:sp macro="" textlink="">
          <xdr:nvSpPr>
            <xdr:cNvPr id="5180" name="Check Box 60" hidden="1">
              <a:extLst>
                <a:ext uri="{63B3BB69-23CF-44E3-9099-C40C66FF867C}">
                  <a14:compatExt spid="_x0000_s5180"/>
                </a:ext>
                <a:ext uri="{FF2B5EF4-FFF2-40B4-BE49-F238E27FC236}">
                  <a16:creationId xmlns:a16="http://schemas.microsoft.com/office/drawing/2014/main" id="{00000000-0008-0000-0200-00003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43</xdr:row>
          <xdr:rowOff>180975</xdr:rowOff>
        </xdr:from>
        <xdr:to>
          <xdr:col>32</xdr:col>
          <xdr:colOff>9525</xdr:colOff>
          <xdr:row>45</xdr:row>
          <xdr:rowOff>19050</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200-00003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44</xdr:row>
          <xdr:rowOff>161925</xdr:rowOff>
        </xdr:from>
        <xdr:to>
          <xdr:col>32</xdr:col>
          <xdr:colOff>9525</xdr:colOff>
          <xdr:row>46</xdr:row>
          <xdr:rowOff>9525</xdr:rowOff>
        </xdr:to>
        <xdr:sp macro="" textlink="">
          <xdr:nvSpPr>
            <xdr:cNvPr id="5182" name="Check Box 62" hidden="1">
              <a:extLst>
                <a:ext uri="{63B3BB69-23CF-44E3-9099-C40C66FF867C}">
                  <a14:compatExt spid="_x0000_s5182"/>
                </a:ext>
                <a:ext uri="{FF2B5EF4-FFF2-40B4-BE49-F238E27FC236}">
                  <a16:creationId xmlns:a16="http://schemas.microsoft.com/office/drawing/2014/main" id="{00000000-0008-0000-0200-00003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46</xdr:row>
          <xdr:rowOff>180975</xdr:rowOff>
        </xdr:from>
        <xdr:to>
          <xdr:col>32</xdr:col>
          <xdr:colOff>9525</xdr:colOff>
          <xdr:row>48</xdr:row>
          <xdr:rowOff>19050</xdr:rowOff>
        </xdr:to>
        <xdr:sp macro="" textlink="">
          <xdr:nvSpPr>
            <xdr:cNvPr id="5183" name="Check Box 63" hidden="1">
              <a:extLst>
                <a:ext uri="{63B3BB69-23CF-44E3-9099-C40C66FF867C}">
                  <a14:compatExt spid="_x0000_s5183"/>
                </a:ext>
                <a:ext uri="{FF2B5EF4-FFF2-40B4-BE49-F238E27FC236}">
                  <a16:creationId xmlns:a16="http://schemas.microsoft.com/office/drawing/2014/main" id="{00000000-0008-0000-0200-00003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47</xdr:row>
          <xdr:rowOff>161925</xdr:rowOff>
        </xdr:from>
        <xdr:to>
          <xdr:col>32</xdr:col>
          <xdr:colOff>9525</xdr:colOff>
          <xdr:row>49</xdr:row>
          <xdr:rowOff>9525</xdr:rowOff>
        </xdr:to>
        <xdr:sp macro="" textlink="">
          <xdr:nvSpPr>
            <xdr:cNvPr id="5184" name="Check Box 64" hidden="1">
              <a:extLst>
                <a:ext uri="{63B3BB69-23CF-44E3-9099-C40C66FF867C}">
                  <a14:compatExt spid="_x0000_s5184"/>
                </a:ext>
                <a:ext uri="{FF2B5EF4-FFF2-40B4-BE49-F238E27FC236}">
                  <a16:creationId xmlns:a16="http://schemas.microsoft.com/office/drawing/2014/main" id="{00000000-0008-0000-0200-00004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49</xdr:row>
          <xdr:rowOff>180975</xdr:rowOff>
        </xdr:from>
        <xdr:to>
          <xdr:col>32</xdr:col>
          <xdr:colOff>9525</xdr:colOff>
          <xdr:row>51</xdr:row>
          <xdr:rowOff>19050</xdr:rowOff>
        </xdr:to>
        <xdr:sp macro="" textlink="">
          <xdr:nvSpPr>
            <xdr:cNvPr id="5185" name="Check Box 65" hidden="1">
              <a:extLst>
                <a:ext uri="{63B3BB69-23CF-44E3-9099-C40C66FF867C}">
                  <a14:compatExt spid="_x0000_s5185"/>
                </a:ext>
                <a:ext uri="{FF2B5EF4-FFF2-40B4-BE49-F238E27FC236}">
                  <a16:creationId xmlns:a16="http://schemas.microsoft.com/office/drawing/2014/main" id="{00000000-0008-0000-0200-00004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50</xdr:row>
          <xdr:rowOff>161925</xdr:rowOff>
        </xdr:from>
        <xdr:to>
          <xdr:col>32</xdr:col>
          <xdr:colOff>9525</xdr:colOff>
          <xdr:row>52</xdr:row>
          <xdr:rowOff>9525</xdr:rowOff>
        </xdr:to>
        <xdr:sp macro="" textlink="">
          <xdr:nvSpPr>
            <xdr:cNvPr id="5186" name="Check Box 66" hidden="1">
              <a:extLst>
                <a:ext uri="{63B3BB69-23CF-44E3-9099-C40C66FF867C}">
                  <a14:compatExt spid="_x0000_s5186"/>
                </a:ext>
                <a:ext uri="{FF2B5EF4-FFF2-40B4-BE49-F238E27FC236}">
                  <a16:creationId xmlns:a16="http://schemas.microsoft.com/office/drawing/2014/main" id="{00000000-0008-0000-0200-00004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52</xdr:row>
          <xdr:rowOff>180975</xdr:rowOff>
        </xdr:from>
        <xdr:to>
          <xdr:col>32</xdr:col>
          <xdr:colOff>9525</xdr:colOff>
          <xdr:row>54</xdr:row>
          <xdr:rowOff>19050</xdr:rowOff>
        </xdr:to>
        <xdr:sp macro="" textlink="">
          <xdr:nvSpPr>
            <xdr:cNvPr id="5187" name="Check Box 67" hidden="1">
              <a:extLst>
                <a:ext uri="{63B3BB69-23CF-44E3-9099-C40C66FF867C}">
                  <a14:compatExt spid="_x0000_s5187"/>
                </a:ext>
                <a:ext uri="{FF2B5EF4-FFF2-40B4-BE49-F238E27FC236}">
                  <a16:creationId xmlns:a16="http://schemas.microsoft.com/office/drawing/2014/main" id="{00000000-0008-0000-0200-00004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53</xdr:row>
          <xdr:rowOff>161925</xdr:rowOff>
        </xdr:from>
        <xdr:to>
          <xdr:col>32</xdr:col>
          <xdr:colOff>9525</xdr:colOff>
          <xdr:row>55</xdr:row>
          <xdr:rowOff>9525</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200-00004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55</xdr:row>
          <xdr:rowOff>180975</xdr:rowOff>
        </xdr:from>
        <xdr:to>
          <xdr:col>32</xdr:col>
          <xdr:colOff>9525</xdr:colOff>
          <xdr:row>57</xdr:row>
          <xdr:rowOff>19050</xdr:rowOff>
        </xdr:to>
        <xdr:sp macro="" textlink="">
          <xdr:nvSpPr>
            <xdr:cNvPr id="5189" name="Check Box 69" hidden="1">
              <a:extLst>
                <a:ext uri="{63B3BB69-23CF-44E3-9099-C40C66FF867C}">
                  <a14:compatExt spid="_x0000_s5189"/>
                </a:ext>
                <a:ext uri="{FF2B5EF4-FFF2-40B4-BE49-F238E27FC236}">
                  <a16:creationId xmlns:a16="http://schemas.microsoft.com/office/drawing/2014/main" id="{00000000-0008-0000-0200-00004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56</xdr:row>
          <xdr:rowOff>161925</xdr:rowOff>
        </xdr:from>
        <xdr:to>
          <xdr:col>32</xdr:col>
          <xdr:colOff>9525</xdr:colOff>
          <xdr:row>58</xdr:row>
          <xdr:rowOff>9525</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200-00004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58</xdr:row>
          <xdr:rowOff>180975</xdr:rowOff>
        </xdr:from>
        <xdr:to>
          <xdr:col>32</xdr:col>
          <xdr:colOff>9525</xdr:colOff>
          <xdr:row>60</xdr:row>
          <xdr:rowOff>19050</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200-00004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59</xdr:row>
          <xdr:rowOff>161925</xdr:rowOff>
        </xdr:from>
        <xdr:to>
          <xdr:col>32</xdr:col>
          <xdr:colOff>9525</xdr:colOff>
          <xdr:row>61</xdr:row>
          <xdr:rowOff>9525</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200-00004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61</xdr:row>
          <xdr:rowOff>180975</xdr:rowOff>
        </xdr:from>
        <xdr:to>
          <xdr:col>32</xdr:col>
          <xdr:colOff>9525</xdr:colOff>
          <xdr:row>63</xdr:row>
          <xdr:rowOff>19050</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200-00004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62</xdr:row>
          <xdr:rowOff>161925</xdr:rowOff>
        </xdr:from>
        <xdr:to>
          <xdr:col>32</xdr:col>
          <xdr:colOff>9525</xdr:colOff>
          <xdr:row>64</xdr:row>
          <xdr:rowOff>9525</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200-00004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64</xdr:row>
          <xdr:rowOff>171450</xdr:rowOff>
        </xdr:from>
        <xdr:to>
          <xdr:col>67</xdr:col>
          <xdr:colOff>0</xdr:colOff>
          <xdr:row>66</xdr:row>
          <xdr:rowOff>19050</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200-00004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65</xdr:row>
          <xdr:rowOff>171450</xdr:rowOff>
        </xdr:from>
        <xdr:to>
          <xdr:col>67</xdr:col>
          <xdr:colOff>0</xdr:colOff>
          <xdr:row>67</xdr:row>
          <xdr:rowOff>19050</xdr:rowOff>
        </xdr:to>
        <xdr:sp macro="" textlink="">
          <xdr:nvSpPr>
            <xdr:cNvPr id="5196" name="Check Box 76" hidden="1">
              <a:extLst>
                <a:ext uri="{63B3BB69-23CF-44E3-9099-C40C66FF867C}">
                  <a14:compatExt spid="_x0000_s5196"/>
                </a:ext>
                <a:ext uri="{FF2B5EF4-FFF2-40B4-BE49-F238E27FC236}">
                  <a16:creationId xmlns:a16="http://schemas.microsoft.com/office/drawing/2014/main" id="{00000000-0008-0000-0200-00004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66</xdr:row>
          <xdr:rowOff>180975</xdr:rowOff>
        </xdr:from>
        <xdr:to>
          <xdr:col>67</xdr:col>
          <xdr:colOff>0</xdr:colOff>
          <xdr:row>68</xdr:row>
          <xdr:rowOff>19050</xdr:rowOff>
        </xdr:to>
        <xdr:sp macro="" textlink="">
          <xdr:nvSpPr>
            <xdr:cNvPr id="5197" name="Check Box 77" hidden="1">
              <a:extLst>
                <a:ext uri="{63B3BB69-23CF-44E3-9099-C40C66FF867C}">
                  <a14:compatExt spid="_x0000_s5197"/>
                </a:ext>
                <a:ext uri="{FF2B5EF4-FFF2-40B4-BE49-F238E27FC236}">
                  <a16:creationId xmlns:a16="http://schemas.microsoft.com/office/drawing/2014/main" id="{00000000-0008-0000-0200-00004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67</xdr:row>
          <xdr:rowOff>171450</xdr:rowOff>
        </xdr:from>
        <xdr:to>
          <xdr:col>67</xdr:col>
          <xdr:colOff>0</xdr:colOff>
          <xdr:row>69</xdr:row>
          <xdr:rowOff>19050</xdr:rowOff>
        </xdr:to>
        <xdr:sp macro="" textlink="">
          <xdr:nvSpPr>
            <xdr:cNvPr id="5198" name="Check Box 78" hidden="1">
              <a:extLst>
                <a:ext uri="{63B3BB69-23CF-44E3-9099-C40C66FF867C}">
                  <a14:compatExt spid="_x0000_s5198"/>
                </a:ext>
                <a:ext uri="{FF2B5EF4-FFF2-40B4-BE49-F238E27FC236}">
                  <a16:creationId xmlns:a16="http://schemas.microsoft.com/office/drawing/2014/main" id="{00000000-0008-0000-0200-00004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68</xdr:row>
          <xdr:rowOff>171450</xdr:rowOff>
        </xdr:from>
        <xdr:to>
          <xdr:col>67</xdr:col>
          <xdr:colOff>0</xdr:colOff>
          <xdr:row>70</xdr:row>
          <xdr:rowOff>19050</xdr:rowOff>
        </xdr:to>
        <xdr:sp macro="" textlink="">
          <xdr:nvSpPr>
            <xdr:cNvPr id="5199" name="Check Box 79" hidden="1">
              <a:extLst>
                <a:ext uri="{63B3BB69-23CF-44E3-9099-C40C66FF867C}">
                  <a14:compatExt spid="_x0000_s5199"/>
                </a:ext>
                <a:ext uri="{FF2B5EF4-FFF2-40B4-BE49-F238E27FC236}">
                  <a16:creationId xmlns:a16="http://schemas.microsoft.com/office/drawing/2014/main" id="{00000000-0008-0000-0200-00004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69</xdr:row>
          <xdr:rowOff>180975</xdr:rowOff>
        </xdr:from>
        <xdr:to>
          <xdr:col>67</xdr:col>
          <xdr:colOff>0</xdr:colOff>
          <xdr:row>71</xdr:row>
          <xdr:rowOff>19050</xdr:rowOff>
        </xdr:to>
        <xdr:sp macro="" textlink="">
          <xdr:nvSpPr>
            <xdr:cNvPr id="5200" name="Check Box 80" hidden="1">
              <a:extLst>
                <a:ext uri="{63B3BB69-23CF-44E3-9099-C40C66FF867C}">
                  <a14:compatExt spid="_x0000_s5200"/>
                </a:ext>
                <a:ext uri="{FF2B5EF4-FFF2-40B4-BE49-F238E27FC236}">
                  <a16:creationId xmlns:a16="http://schemas.microsoft.com/office/drawing/2014/main" id="{00000000-0008-0000-0200-00005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70</xdr:row>
          <xdr:rowOff>171450</xdr:rowOff>
        </xdr:from>
        <xdr:to>
          <xdr:col>67</xdr:col>
          <xdr:colOff>0</xdr:colOff>
          <xdr:row>72</xdr:row>
          <xdr:rowOff>19050</xdr:rowOff>
        </xdr:to>
        <xdr:sp macro="" textlink="">
          <xdr:nvSpPr>
            <xdr:cNvPr id="5201" name="Check Box 81" hidden="1">
              <a:extLst>
                <a:ext uri="{63B3BB69-23CF-44E3-9099-C40C66FF867C}">
                  <a14:compatExt spid="_x0000_s5201"/>
                </a:ext>
                <a:ext uri="{FF2B5EF4-FFF2-40B4-BE49-F238E27FC236}">
                  <a16:creationId xmlns:a16="http://schemas.microsoft.com/office/drawing/2014/main" id="{00000000-0008-0000-0200-00005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71</xdr:row>
          <xdr:rowOff>171450</xdr:rowOff>
        </xdr:from>
        <xdr:to>
          <xdr:col>67</xdr:col>
          <xdr:colOff>0</xdr:colOff>
          <xdr:row>73</xdr:row>
          <xdr:rowOff>19050</xdr:rowOff>
        </xdr:to>
        <xdr:sp macro="" textlink="">
          <xdr:nvSpPr>
            <xdr:cNvPr id="5202" name="Check Box 82" hidden="1">
              <a:extLst>
                <a:ext uri="{63B3BB69-23CF-44E3-9099-C40C66FF867C}">
                  <a14:compatExt spid="_x0000_s5202"/>
                </a:ext>
                <a:ext uri="{FF2B5EF4-FFF2-40B4-BE49-F238E27FC236}">
                  <a16:creationId xmlns:a16="http://schemas.microsoft.com/office/drawing/2014/main" id="{00000000-0008-0000-0200-00005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72</xdr:row>
          <xdr:rowOff>180975</xdr:rowOff>
        </xdr:from>
        <xdr:to>
          <xdr:col>67</xdr:col>
          <xdr:colOff>0</xdr:colOff>
          <xdr:row>74</xdr:row>
          <xdr:rowOff>19050</xdr:rowOff>
        </xdr:to>
        <xdr:sp macro="" textlink="">
          <xdr:nvSpPr>
            <xdr:cNvPr id="5203" name="Check Box 83" hidden="1">
              <a:extLst>
                <a:ext uri="{63B3BB69-23CF-44E3-9099-C40C66FF867C}">
                  <a14:compatExt spid="_x0000_s5203"/>
                </a:ext>
                <a:ext uri="{FF2B5EF4-FFF2-40B4-BE49-F238E27FC236}">
                  <a16:creationId xmlns:a16="http://schemas.microsoft.com/office/drawing/2014/main" id="{00000000-0008-0000-0200-00005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73</xdr:row>
          <xdr:rowOff>171450</xdr:rowOff>
        </xdr:from>
        <xdr:to>
          <xdr:col>67</xdr:col>
          <xdr:colOff>0</xdr:colOff>
          <xdr:row>75</xdr:row>
          <xdr:rowOff>19050</xdr:rowOff>
        </xdr:to>
        <xdr:sp macro="" textlink="">
          <xdr:nvSpPr>
            <xdr:cNvPr id="5204" name="Check Box 84" hidden="1">
              <a:extLst>
                <a:ext uri="{63B3BB69-23CF-44E3-9099-C40C66FF867C}">
                  <a14:compatExt spid="_x0000_s5204"/>
                </a:ext>
                <a:ext uri="{FF2B5EF4-FFF2-40B4-BE49-F238E27FC236}">
                  <a16:creationId xmlns:a16="http://schemas.microsoft.com/office/drawing/2014/main" id="{00000000-0008-0000-0200-00005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74</xdr:row>
          <xdr:rowOff>171450</xdr:rowOff>
        </xdr:from>
        <xdr:to>
          <xdr:col>67</xdr:col>
          <xdr:colOff>0</xdr:colOff>
          <xdr:row>76</xdr:row>
          <xdr:rowOff>19050</xdr:rowOff>
        </xdr:to>
        <xdr:sp macro="" textlink="">
          <xdr:nvSpPr>
            <xdr:cNvPr id="5205" name="Check Box 85" hidden="1">
              <a:extLst>
                <a:ext uri="{63B3BB69-23CF-44E3-9099-C40C66FF867C}">
                  <a14:compatExt spid="_x0000_s5205"/>
                </a:ext>
                <a:ext uri="{FF2B5EF4-FFF2-40B4-BE49-F238E27FC236}">
                  <a16:creationId xmlns:a16="http://schemas.microsoft.com/office/drawing/2014/main" id="{00000000-0008-0000-0200-00005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75</xdr:row>
          <xdr:rowOff>180975</xdr:rowOff>
        </xdr:from>
        <xdr:to>
          <xdr:col>67</xdr:col>
          <xdr:colOff>0</xdr:colOff>
          <xdr:row>77</xdr:row>
          <xdr:rowOff>19050</xdr:rowOff>
        </xdr:to>
        <xdr:sp macro="" textlink="">
          <xdr:nvSpPr>
            <xdr:cNvPr id="5206" name="Check Box 86" hidden="1">
              <a:extLst>
                <a:ext uri="{63B3BB69-23CF-44E3-9099-C40C66FF867C}">
                  <a14:compatExt spid="_x0000_s5206"/>
                </a:ext>
                <a:ext uri="{FF2B5EF4-FFF2-40B4-BE49-F238E27FC236}">
                  <a16:creationId xmlns:a16="http://schemas.microsoft.com/office/drawing/2014/main" id="{00000000-0008-0000-0200-00005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76</xdr:row>
          <xdr:rowOff>171450</xdr:rowOff>
        </xdr:from>
        <xdr:to>
          <xdr:col>67</xdr:col>
          <xdr:colOff>0</xdr:colOff>
          <xdr:row>78</xdr:row>
          <xdr:rowOff>19050</xdr:rowOff>
        </xdr:to>
        <xdr:sp macro="" textlink="">
          <xdr:nvSpPr>
            <xdr:cNvPr id="5207" name="Check Box 87" hidden="1">
              <a:extLst>
                <a:ext uri="{63B3BB69-23CF-44E3-9099-C40C66FF867C}">
                  <a14:compatExt spid="_x0000_s5207"/>
                </a:ext>
                <a:ext uri="{FF2B5EF4-FFF2-40B4-BE49-F238E27FC236}">
                  <a16:creationId xmlns:a16="http://schemas.microsoft.com/office/drawing/2014/main" id="{00000000-0008-0000-0200-00005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77</xdr:row>
          <xdr:rowOff>171450</xdr:rowOff>
        </xdr:from>
        <xdr:to>
          <xdr:col>67</xdr:col>
          <xdr:colOff>0</xdr:colOff>
          <xdr:row>79</xdr:row>
          <xdr:rowOff>19050</xdr:rowOff>
        </xdr:to>
        <xdr:sp macro="" textlink="">
          <xdr:nvSpPr>
            <xdr:cNvPr id="5208" name="Check Box 88" hidden="1">
              <a:extLst>
                <a:ext uri="{63B3BB69-23CF-44E3-9099-C40C66FF867C}">
                  <a14:compatExt spid="_x0000_s5208"/>
                </a:ext>
                <a:ext uri="{FF2B5EF4-FFF2-40B4-BE49-F238E27FC236}">
                  <a16:creationId xmlns:a16="http://schemas.microsoft.com/office/drawing/2014/main" id="{00000000-0008-0000-0200-00005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78</xdr:row>
          <xdr:rowOff>180975</xdr:rowOff>
        </xdr:from>
        <xdr:to>
          <xdr:col>67</xdr:col>
          <xdr:colOff>0</xdr:colOff>
          <xdr:row>80</xdr:row>
          <xdr:rowOff>19050</xdr:rowOff>
        </xdr:to>
        <xdr:sp macro="" textlink="">
          <xdr:nvSpPr>
            <xdr:cNvPr id="5209" name="Check Box 89" hidden="1">
              <a:extLst>
                <a:ext uri="{63B3BB69-23CF-44E3-9099-C40C66FF867C}">
                  <a14:compatExt spid="_x0000_s5209"/>
                </a:ext>
                <a:ext uri="{FF2B5EF4-FFF2-40B4-BE49-F238E27FC236}">
                  <a16:creationId xmlns:a16="http://schemas.microsoft.com/office/drawing/2014/main" id="{00000000-0008-0000-0200-00005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64</xdr:row>
          <xdr:rowOff>180975</xdr:rowOff>
        </xdr:from>
        <xdr:to>
          <xdr:col>32</xdr:col>
          <xdr:colOff>9525</xdr:colOff>
          <xdr:row>66</xdr:row>
          <xdr:rowOff>19050</xdr:rowOff>
        </xdr:to>
        <xdr:sp macro="" textlink="">
          <xdr:nvSpPr>
            <xdr:cNvPr id="5210" name="Check Box 90" hidden="1">
              <a:extLst>
                <a:ext uri="{63B3BB69-23CF-44E3-9099-C40C66FF867C}">
                  <a14:compatExt spid="_x0000_s5210"/>
                </a:ext>
                <a:ext uri="{FF2B5EF4-FFF2-40B4-BE49-F238E27FC236}">
                  <a16:creationId xmlns:a16="http://schemas.microsoft.com/office/drawing/2014/main" id="{00000000-0008-0000-0200-00005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65</xdr:row>
          <xdr:rowOff>161925</xdr:rowOff>
        </xdr:from>
        <xdr:to>
          <xdr:col>32</xdr:col>
          <xdr:colOff>9525</xdr:colOff>
          <xdr:row>67</xdr:row>
          <xdr:rowOff>9525</xdr:rowOff>
        </xdr:to>
        <xdr:sp macro="" textlink="">
          <xdr:nvSpPr>
            <xdr:cNvPr id="5211" name="Check Box 91" hidden="1">
              <a:extLst>
                <a:ext uri="{63B3BB69-23CF-44E3-9099-C40C66FF867C}">
                  <a14:compatExt spid="_x0000_s5211"/>
                </a:ext>
                <a:ext uri="{FF2B5EF4-FFF2-40B4-BE49-F238E27FC236}">
                  <a16:creationId xmlns:a16="http://schemas.microsoft.com/office/drawing/2014/main" id="{00000000-0008-0000-0200-00005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67</xdr:row>
          <xdr:rowOff>180975</xdr:rowOff>
        </xdr:from>
        <xdr:to>
          <xdr:col>32</xdr:col>
          <xdr:colOff>9525</xdr:colOff>
          <xdr:row>69</xdr:row>
          <xdr:rowOff>19050</xdr:rowOff>
        </xdr:to>
        <xdr:sp macro="" textlink="">
          <xdr:nvSpPr>
            <xdr:cNvPr id="5212" name="Check Box 92" hidden="1">
              <a:extLst>
                <a:ext uri="{63B3BB69-23CF-44E3-9099-C40C66FF867C}">
                  <a14:compatExt spid="_x0000_s5212"/>
                </a:ext>
                <a:ext uri="{FF2B5EF4-FFF2-40B4-BE49-F238E27FC236}">
                  <a16:creationId xmlns:a16="http://schemas.microsoft.com/office/drawing/2014/main" id="{00000000-0008-0000-0200-00005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68</xdr:row>
          <xdr:rowOff>161925</xdr:rowOff>
        </xdr:from>
        <xdr:to>
          <xdr:col>32</xdr:col>
          <xdr:colOff>9525</xdr:colOff>
          <xdr:row>70</xdr:row>
          <xdr:rowOff>9525</xdr:rowOff>
        </xdr:to>
        <xdr:sp macro="" textlink="">
          <xdr:nvSpPr>
            <xdr:cNvPr id="5213" name="Check Box 93" hidden="1">
              <a:extLst>
                <a:ext uri="{63B3BB69-23CF-44E3-9099-C40C66FF867C}">
                  <a14:compatExt spid="_x0000_s5213"/>
                </a:ext>
                <a:ext uri="{FF2B5EF4-FFF2-40B4-BE49-F238E27FC236}">
                  <a16:creationId xmlns:a16="http://schemas.microsoft.com/office/drawing/2014/main" id="{00000000-0008-0000-0200-00005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70</xdr:row>
          <xdr:rowOff>180975</xdr:rowOff>
        </xdr:from>
        <xdr:to>
          <xdr:col>32</xdr:col>
          <xdr:colOff>9525</xdr:colOff>
          <xdr:row>72</xdr:row>
          <xdr:rowOff>19050</xdr:rowOff>
        </xdr:to>
        <xdr:sp macro="" textlink="">
          <xdr:nvSpPr>
            <xdr:cNvPr id="5214" name="Check Box 94" hidden="1">
              <a:extLst>
                <a:ext uri="{63B3BB69-23CF-44E3-9099-C40C66FF867C}">
                  <a14:compatExt spid="_x0000_s5214"/>
                </a:ext>
                <a:ext uri="{FF2B5EF4-FFF2-40B4-BE49-F238E27FC236}">
                  <a16:creationId xmlns:a16="http://schemas.microsoft.com/office/drawing/2014/main" id="{00000000-0008-0000-0200-00005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71</xdr:row>
          <xdr:rowOff>161925</xdr:rowOff>
        </xdr:from>
        <xdr:to>
          <xdr:col>32</xdr:col>
          <xdr:colOff>9525</xdr:colOff>
          <xdr:row>73</xdr:row>
          <xdr:rowOff>9525</xdr:rowOff>
        </xdr:to>
        <xdr:sp macro="" textlink="">
          <xdr:nvSpPr>
            <xdr:cNvPr id="5215" name="Check Box 95" hidden="1">
              <a:extLst>
                <a:ext uri="{63B3BB69-23CF-44E3-9099-C40C66FF867C}">
                  <a14:compatExt spid="_x0000_s5215"/>
                </a:ext>
                <a:ext uri="{FF2B5EF4-FFF2-40B4-BE49-F238E27FC236}">
                  <a16:creationId xmlns:a16="http://schemas.microsoft.com/office/drawing/2014/main" id="{00000000-0008-0000-0200-00005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73</xdr:row>
          <xdr:rowOff>180975</xdr:rowOff>
        </xdr:from>
        <xdr:to>
          <xdr:col>32</xdr:col>
          <xdr:colOff>9525</xdr:colOff>
          <xdr:row>75</xdr:row>
          <xdr:rowOff>19050</xdr:rowOff>
        </xdr:to>
        <xdr:sp macro="" textlink="">
          <xdr:nvSpPr>
            <xdr:cNvPr id="5216" name="Check Box 96" hidden="1">
              <a:extLst>
                <a:ext uri="{63B3BB69-23CF-44E3-9099-C40C66FF867C}">
                  <a14:compatExt spid="_x0000_s5216"/>
                </a:ext>
                <a:ext uri="{FF2B5EF4-FFF2-40B4-BE49-F238E27FC236}">
                  <a16:creationId xmlns:a16="http://schemas.microsoft.com/office/drawing/2014/main" id="{00000000-0008-0000-0200-00006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74</xdr:row>
          <xdr:rowOff>161925</xdr:rowOff>
        </xdr:from>
        <xdr:to>
          <xdr:col>32</xdr:col>
          <xdr:colOff>9525</xdr:colOff>
          <xdr:row>76</xdr:row>
          <xdr:rowOff>9525</xdr:rowOff>
        </xdr:to>
        <xdr:sp macro="" textlink="">
          <xdr:nvSpPr>
            <xdr:cNvPr id="5217" name="Check Box 97" hidden="1">
              <a:extLst>
                <a:ext uri="{63B3BB69-23CF-44E3-9099-C40C66FF867C}">
                  <a14:compatExt spid="_x0000_s5217"/>
                </a:ext>
                <a:ext uri="{FF2B5EF4-FFF2-40B4-BE49-F238E27FC236}">
                  <a16:creationId xmlns:a16="http://schemas.microsoft.com/office/drawing/2014/main" id="{00000000-0008-0000-0200-00006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76</xdr:row>
          <xdr:rowOff>180975</xdr:rowOff>
        </xdr:from>
        <xdr:to>
          <xdr:col>32</xdr:col>
          <xdr:colOff>9525</xdr:colOff>
          <xdr:row>78</xdr:row>
          <xdr:rowOff>19050</xdr:rowOff>
        </xdr:to>
        <xdr:sp macro="" textlink="">
          <xdr:nvSpPr>
            <xdr:cNvPr id="5218" name="Check Box 98" hidden="1">
              <a:extLst>
                <a:ext uri="{63B3BB69-23CF-44E3-9099-C40C66FF867C}">
                  <a14:compatExt spid="_x0000_s5218"/>
                </a:ext>
                <a:ext uri="{FF2B5EF4-FFF2-40B4-BE49-F238E27FC236}">
                  <a16:creationId xmlns:a16="http://schemas.microsoft.com/office/drawing/2014/main" id="{00000000-0008-0000-0200-00006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77</xdr:row>
          <xdr:rowOff>161925</xdr:rowOff>
        </xdr:from>
        <xdr:to>
          <xdr:col>32</xdr:col>
          <xdr:colOff>9525</xdr:colOff>
          <xdr:row>79</xdr:row>
          <xdr:rowOff>9525</xdr:rowOff>
        </xdr:to>
        <xdr:sp macro="" textlink="">
          <xdr:nvSpPr>
            <xdr:cNvPr id="5219" name="Check Box 99" hidden="1">
              <a:extLst>
                <a:ext uri="{63B3BB69-23CF-44E3-9099-C40C66FF867C}">
                  <a14:compatExt spid="_x0000_s5219"/>
                </a:ext>
                <a:ext uri="{FF2B5EF4-FFF2-40B4-BE49-F238E27FC236}">
                  <a16:creationId xmlns:a16="http://schemas.microsoft.com/office/drawing/2014/main" id="{00000000-0008-0000-0200-00006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37</xdr:row>
          <xdr:rowOff>180975</xdr:rowOff>
        </xdr:from>
        <xdr:to>
          <xdr:col>67</xdr:col>
          <xdr:colOff>0</xdr:colOff>
          <xdr:row>39</xdr:row>
          <xdr:rowOff>28575</xdr:rowOff>
        </xdr:to>
        <xdr:sp macro="" textlink="">
          <xdr:nvSpPr>
            <xdr:cNvPr id="5220" name="Check Box 100" hidden="1">
              <a:extLst>
                <a:ext uri="{63B3BB69-23CF-44E3-9099-C40C66FF867C}">
                  <a14:compatExt spid="_x0000_s5220"/>
                </a:ext>
                <a:ext uri="{FF2B5EF4-FFF2-40B4-BE49-F238E27FC236}">
                  <a16:creationId xmlns:a16="http://schemas.microsoft.com/office/drawing/2014/main" id="{00000000-0008-0000-0200-00006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0</xdr:colOff>
          <xdr:row>19</xdr:row>
          <xdr:rowOff>66675</xdr:rowOff>
        </xdr:from>
        <xdr:to>
          <xdr:col>32</xdr:col>
          <xdr:colOff>9525</xdr:colOff>
          <xdr:row>21</xdr:row>
          <xdr:rowOff>19050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3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19</xdr:row>
          <xdr:rowOff>47625</xdr:rowOff>
        </xdr:from>
        <xdr:to>
          <xdr:col>67</xdr:col>
          <xdr:colOff>0</xdr:colOff>
          <xdr:row>21</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3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38</xdr:row>
          <xdr:rowOff>171450</xdr:rowOff>
        </xdr:from>
        <xdr:to>
          <xdr:col>67</xdr:col>
          <xdr:colOff>0</xdr:colOff>
          <xdr:row>40</xdr:row>
          <xdr:rowOff>19050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3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39</xdr:row>
          <xdr:rowOff>180975</xdr:rowOff>
        </xdr:from>
        <xdr:to>
          <xdr:col>67</xdr:col>
          <xdr:colOff>0</xdr:colOff>
          <xdr:row>41</xdr:row>
          <xdr:rowOff>19050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3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40</xdr:row>
          <xdr:rowOff>171450</xdr:rowOff>
        </xdr:from>
        <xdr:to>
          <xdr:col>67</xdr:col>
          <xdr:colOff>0</xdr:colOff>
          <xdr:row>42</xdr:row>
          <xdr:rowOff>19050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3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41</xdr:row>
          <xdr:rowOff>171450</xdr:rowOff>
        </xdr:from>
        <xdr:to>
          <xdr:col>67</xdr:col>
          <xdr:colOff>0</xdr:colOff>
          <xdr:row>43</xdr:row>
          <xdr:rowOff>19050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3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42</xdr:row>
          <xdr:rowOff>180975</xdr:rowOff>
        </xdr:from>
        <xdr:to>
          <xdr:col>67</xdr:col>
          <xdr:colOff>0</xdr:colOff>
          <xdr:row>44</xdr:row>
          <xdr:rowOff>19050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3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43</xdr:row>
          <xdr:rowOff>171450</xdr:rowOff>
        </xdr:from>
        <xdr:to>
          <xdr:col>67</xdr:col>
          <xdr:colOff>0</xdr:colOff>
          <xdr:row>45</xdr:row>
          <xdr:rowOff>19050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3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44</xdr:row>
          <xdr:rowOff>171450</xdr:rowOff>
        </xdr:from>
        <xdr:to>
          <xdr:col>67</xdr:col>
          <xdr:colOff>0</xdr:colOff>
          <xdr:row>46</xdr:row>
          <xdr:rowOff>19050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3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45</xdr:row>
          <xdr:rowOff>180975</xdr:rowOff>
        </xdr:from>
        <xdr:to>
          <xdr:col>67</xdr:col>
          <xdr:colOff>0</xdr:colOff>
          <xdr:row>47</xdr:row>
          <xdr:rowOff>19050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3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46</xdr:row>
          <xdr:rowOff>171450</xdr:rowOff>
        </xdr:from>
        <xdr:to>
          <xdr:col>67</xdr:col>
          <xdr:colOff>0</xdr:colOff>
          <xdr:row>48</xdr:row>
          <xdr:rowOff>19050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3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47</xdr:row>
          <xdr:rowOff>171450</xdr:rowOff>
        </xdr:from>
        <xdr:to>
          <xdr:col>67</xdr:col>
          <xdr:colOff>0</xdr:colOff>
          <xdr:row>49</xdr:row>
          <xdr:rowOff>19050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3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48</xdr:row>
          <xdr:rowOff>180975</xdr:rowOff>
        </xdr:from>
        <xdr:to>
          <xdr:col>67</xdr:col>
          <xdr:colOff>0</xdr:colOff>
          <xdr:row>50</xdr:row>
          <xdr:rowOff>19050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3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49</xdr:row>
          <xdr:rowOff>171450</xdr:rowOff>
        </xdr:from>
        <xdr:to>
          <xdr:col>67</xdr:col>
          <xdr:colOff>0</xdr:colOff>
          <xdr:row>51</xdr:row>
          <xdr:rowOff>19050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3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50</xdr:row>
          <xdr:rowOff>171450</xdr:rowOff>
        </xdr:from>
        <xdr:to>
          <xdr:col>67</xdr:col>
          <xdr:colOff>0</xdr:colOff>
          <xdr:row>52</xdr:row>
          <xdr:rowOff>19050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3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51</xdr:row>
          <xdr:rowOff>180975</xdr:rowOff>
        </xdr:from>
        <xdr:to>
          <xdr:col>67</xdr:col>
          <xdr:colOff>0</xdr:colOff>
          <xdr:row>53</xdr:row>
          <xdr:rowOff>19050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3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52</xdr:row>
          <xdr:rowOff>171450</xdr:rowOff>
        </xdr:from>
        <xdr:to>
          <xdr:col>67</xdr:col>
          <xdr:colOff>0</xdr:colOff>
          <xdr:row>54</xdr:row>
          <xdr:rowOff>19050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3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53</xdr:row>
          <xdr:rowOff>171450</xdr:rowOff>
        </xdr:from>
        <xdr:to>
          <xdr:col>67</xdr:col>
          <xdr:colOff>0</xdr:colOff>
          <xdr:row>55</xdr:row>
          <xdr:rowOff>19050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3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54</xdr:row>
          <xdr:rowOff>180975</xdr:rowOff>
        </xdr:from>
        <xdr:to>
          <xdr:col>67</xdr:col>
          <xdr:colOff>0</xdr:colOff>
          <xdr:row>56</xdr:row>
          <xdr:rowOff>19050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3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20</xdr:row>
          <xdr:rowOff>161925</xdr:rowOff>
        </xdr:from>
        <xdr:to>
          <xdr:col>32</xdr:col>
          <xdr:colOff>9525</xdr:colOff>
          <xdr:row>22</xdr:row>
          <xdr:rowOff>19050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3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20</xdr:row>
          <xdr:rowOff>171450</xdr:rowOff>
        </xdr:from>
        <xdr:to>
          <xdr:col>67</xdr:col>
          <xdr:colOff>0</xdr:colOff>
          <xdr:row>22</xdr:row>
          <xdr:rowOff>28575</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3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21</xdr:row>
          <xdr:rowOff>180975</xdr:rowOff>
        </xdr:from>
        <xdr:to>
          <xdr:col>67</xdr:col>
          <xdr:colOff>0</xdr:colOff>
          <xdr:row>23</xdr:row>
          <xdr:rowOff>28575</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3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22</xdr:row>
          <xdr:rowOff>171450</xdr:rowOff>
        </xdr:from>
        <xdr:to>
          <xdr:col>67</xdr:col>
          <xdr:colOff>0</xdr:colOff>
          <xdr:row>24</xdr:row>
          <xdr:rowOff>28575</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3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23</xdr:row>
          <xdr:rowOff>171450</xdr:rowOff>
        </xdr:from>
        <xdr:to>
          <xdr:col>67</xdr:col>
          <xdr:colOff>0</xdr:colOff>
          <xdr:row>25</xdr:row>
          <xdr:rowOff>28575</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3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24</xdr:row>
          <xdr:rowOff>180975</xdr:rowOff>
        </xdr:from>
        <xdr:to>
          <xdr:col>67</xdr:col>
          <xdr:colOff>0</xdr:colOff>
          <xdr:row>26</xdr:row>
          <xdr:rowOff>28575</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3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25</xdr:row>
          <xdr:rowOff>171450</xdr:rowOff>
        </xdr:from>
        <xdr:to>
          <xdr:col>67</xdr:col>
          <xdr:colOff>0</xdr:colOff>
          <xdr:row>27</xdr:row>
          <xdr:rowOff>28575</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3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26</xdr:row>
          <xdr:rowOff>171450</xdr:rowOff>
        </xdr:from>
        <xdr:to>
          <xdr:col>67</xdr:col>
          <xdr:colOff>0</xdr:colOff>
          <xdr:row>28</xdr:row>
          <xdr:rowOff>28575</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3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27</xdr:row>
          <xdr:rowOff>180975</xdr:rowOff>
        </xdr:from>
        <xdr:to>
          <xdr:col>67</xdr:col>
          <xdr:colOff>0</xdr:colOff>
          <xdr:row>29</xdr:row>
          <xdr:rowOff>28575</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3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28</xdr:row>
          <xdr:rowOff>171450</xdr:rowOff>
        </xdr:from>
        <xdr:to>
          <xdr:col>67</xdr:col>
          <xdr:colOff>0</xdr:colOff>
          <xdr:row>30</xdr:row>
          <xdr:rowOff>28575</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3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29</xdr:row>
          <xdr:rowOff>171450</xdr:rowOff>
        </xdr:from>
        <xdr:to>
          <xdr:col>67</xdr:col>
          <xdr:colOff>0</xdr:colOff>
          <xdr:row>31</xdr:row>
          <xdr:rowOff>28575</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3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30</xdr:row>
          <xdr:rowOff>180975</xdr:rowOff>
        </xdr:from>
        <xdr:to>
          <xdr:col>67</xdr:col>
          <xdr:colOff>0</xdr:colOff>
          <xdr:row>32</xdr:row>
          <xdr:rowOff>28575</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3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31</xdr:row>
          <xdr:rowOff>171450</xdr:rowOff>
        </xdr:from>
        <xdr:to>
          <xdr:col>67</xdr:col>
          <xdr:colOff>0</xdr:colOff>
          <xdr:row>33</xdr:row>
          <xdr:rowOff>28575</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3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32</xdr:row>
          <xdr:rowOff>171450</xdr:rowOff>
        </xdr:from>
        <xdr:to>
          <xdr:col>67</xdr:col>
          <xdr:colOff>0</xdr:colOff>
          <xdr:row>34</xdr:row>
          <xdr:rowOff>28575</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3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33</xdr:row>
          <xdr:rowOff>180975</xdr:rowOff>
        </xdr:from>
        <xdr:to>
          <xdr:col>67</xdr:col>
          <xdr:colOff>0</xdr:colOff>
          <xdr:row>35</xdr:row>
          <xdr:rowOff>28575</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3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34</xdr:row>
          <xdr:rowOff>171450</xdr:rowOff>
        </xdr:from>
        <xdr:to>
          <xdr:col>67</xdr:col>
          <xdr:colOff>0</xdr:colOff>
          <xdr:row>36</xdr:row>
          <xdr:rowOff>28575</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3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35</xdr:row>
          <xdr:rowOff>171450</xdr:rowOff>
        </xdr:from>
        <xdr:to>
          <xdr:col>67</xdr:col>
          <xdr:colOff>0</xdr:colOff>
          <xdr:row>37</xdr:row>
          <xdr:rowOff>28575</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3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36</xdr:row>
          <xdr:rowOff>180975</xdr:rowOff>
        </xdr:from>
        <xdr:to>
          <xdr:col>67</xdr:col>
          <xdr:colOff>0</xdr:colOff>
          <xdr:row>38</xdr:row>
          <xdr:rowOff>28575</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3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55</xdr:row>
          <xdr:rowOff>171450</xdr:rowOff>
        </xdr:from>
        <xdr:to>
          <xdr:col>67</xdr:col>
          <xdr:colOff>0</xdr:colOff>
          <xdr:row>57</xdr:row>
          <xdr:rowOff>19050</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3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56</xdr:row>
          <xdr:rowOff>171450</xdr:rowOff>
        </xdr:from>
        <xdr:to>
          <xdr:col>67</xdr:col>
          <xdr:colOff>0</xdr:colOff>
          <xdr:row>58</xdr:row>
          <xdr:rowOff>19050</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3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57</xdr:row>
          <xdr:rowOff>180975</xdr:rowOff>
        </xdr:from>
        <xdr:to>
          <xdr:col>67</xdr:col>
          <xdr:colOff>0</xdr:colOff>
          <xdr:row>59</xdr:row>
          <xdr:rowOff>19050</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3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58</xdr:row>
          <xdr:rowOff>171450</xdr:rowOff>
        </xdr:from>
        <xdr:to>
          <xdr:col>67</xdr:col>
          <xdr:colOff>0</xdr:colOff>
          <xdr:row>60</xdr:row>
          <xdr:rowOff>19050</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3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59</xdr:row>
          <xdr:rowOff>171450</xdr:rowOff>
        </xdr:from>
        <xdr:to>
          <xdr:col>67</xdr:col>
          <xdr:colOff>0</xdr:colOff>
          <xdr:row>61</xdr:row>
          <xdr:rowOff>19050</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3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60</xdr:row>
          <xdr:rowOff>180975</xdr:rowOff>
        </xdr:from>
        <xdr:to>
          <xdr:col>67</xdr:col>
          <xdr:colOff>0</xdr:colOff>
          <xdr:row>62</xdr:row>
          <xdr:rowOff>19050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3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61</xdr:row>
          <xdr:rowOff>171450</xdr:rowOff>
        </xdr:from>
        <xdr:to>
          <xdr:col>67</xdr:col>
          <xdr:colOff>0</xdr:colOff>
          <xdr:row>63</xdr:row>
          <xdr:rowOff>19050</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3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62</xdr:row>
          <xdr:rowOff>171450</xdr:rowOff>
        </xdr:from>
        <xdr:to>
          <xdr:col>67</xdr:col>
          <xdr:colOff>0</xdr:colOff>
          <xdr:row>64</xdr:row>
          <xdr:rowOff>19050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3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63</xdr:row>
          <xdr:rowOff>180975</xdr:rowOff>
        </xdr:from>
        <xdr:to>
          <xdr:col>67</xdr:col>
          <xdr:colOff>0</xdr:colOff>
          <xdr:row>65</xdr:row>
          <xdr:rowOff>19050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3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22</xdr:row>
          <xdr:rowOff>180975</xdr:rowOff>
        </xdr:from>
        <xdr:to>
          <xdr:col>32</xdr:col>
          <xdr:colOff>9525</xdr:colOff>
          <xdr:row>24</xdr:row>
          <xdr:rowOff>19050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3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23</xdr:row>
          <xdr:rowOff>161925</xdr:rowOff>
        </xdr:from>
        <xdr:to>
          <xdr:col>32</xdr:col>
          <xdr:colOff>9525</xdr:colOff>
          <xdr:row>25</xdr:row>
          <xdr:rowOff>9525</xdr:rowOff>
        </xdr:to>
        <xdr:sp macro="" textlink="">
          <xdr:nvSpPr>
            <xdr:cNvPr id="6192" name="Check Box 48" hidden="1">
              <a:extLst>
                <a:ext uri="{63B3BB69-23CF-44E3-9099-C40C66FF867C}">
                  <a14:compatExt spid="_x0000_s6192"/>
                </a:ext>
                <a:ext uri="{FF2B5EF4-FFF2-40B4-BE49-F238E27FC236}">
                  <a16:creationId xmlns:a16="http://schemas.microsoft.com/office/drawing/2014/main" id="{00000000-0008-0000-0300-00003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180975</xdr:rowOff>
        </xdr:from>
        <xdr:to>
          <xdr:col>32</xdr:col>
          <xdr:colOff>9525</xdr:colOff>
          <xdr:row>27</xdr:row>
          <xdr:rowOff>19050</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3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161925</xdr:rowOff>
        </xdr:from>
        <xdr:to>
          <xdr:col>32</xdr:col>
          <xdr:colOff>9525</xdr:colOff>
          <xdr:row>28</xdr:row>
          <xdr:rowOff>9525</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3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28</xdr:row>
          <xdr:rowOff>180975</xdr:rowOff>
        </xdr:from>
        <xdr:to>
          <xdr:col>32</xdr:col>
          <xdr:colOff>9525</xdr:colOff>
          <xdr:row>30</xdr:row>
          <xdr:rowOff>19050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300-00003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29</xdr:row>
          <xdr:rowOff>161925</xdr:rowOff>
        </xdr:from>
        <xdr:to>
          <xdr:col>32</xdr:col>
          <xdr:colOff>9525</xdr:colOff>
          <xdr:row>31</xdr:row>
          <xdr:rowOff>9525</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3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31</xdr:row>
          <xdr:rowOff>180975</xdr:rowOff>
        </xdr:from>
        <xdr:to>
          <xdr:col>32</xdr:col>
          <xdr:colOff>9525</xdr:colOff>
          <xdr:row>33</xdr:row>
          <xdr:rowOff>19050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3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32</xdr:row>
          <xdr:rowOff>161925</xdr:rowOff>
        </xdr:from>
        <xdr:to>
          <xdr:col>32</xdr:col>
          <xdr:colOff>9525</xdr:colOff>
          <xdr:row>34</xdr:row>
          <xdr:rowOff>9525</xdr:rowOff>
        </xdr:to>
        <xdr:sp macro="" textlink="">
          <xdr:nvSpPr>
            <xdr:cNvPr id="6198" name="Check Box 54" hidden="1">
              <a:extLst>
                <a:ext uri="{63B3BB69-23CF-44E3-9099-C40C66FF867C}">
                  <a14:compatExt spid="_x0000_s6198"/>
                </a:ext>
                <a:ext uri="{FF2B5EF4-FFF2-40B4-BE49-F238E27FC236}">
                  <a16:creationId xmlns:a16="http://schemas.microsoft.com/office/drawing/2014/main" id="{00000000-0008-0000-0300-00003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34</xdr:row>
          <xdr:rowOff>180975</xdr:rowOff>
        </xdr:from>
        <xdr:to>
          <xdr:col>32</xdr:col>
          <xdr:colOff>9525</xdr:colOff>
          <xdr:row>36</xdr:row>
          <xdr:rowOff>19050</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3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35</xdr:row>
          <xdr:rowOff>161925</xdr:rowOff>
        </xdr:from>
        <xdr:to>
          <xdr:col>32</xdr:col>
          <xdr:colOff>9525</xdr:colOff>
          <xdr:row>37</xdr:row>
          <xdr:rowOff>9525</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3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37</xdr:row>
          <xdr:rowOff>180975</xdr:rowOff>
        </xdr:from>
        <xdr:to>
          <xdr:col>32</xdr:col>
          <xdr:colOff>9525</xdr:colOff>
          <xdr:row>39</xdr:row>
          <xdr:rowOff>19050</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3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38</xdr:row>
          <xdr:rowOff>161925</xdr:rowOff>
        </xdr:from>
        <xdr:to>
          <xdr:col>32</xdr:col>
          <xdr:colOff>9525</xdr:colOff>
          <xdr:row>40</xdr:row>
          <xdr:rowOff>9525</xdr:rowOff>
        </xdr:to>
        <xdr:sp macro="" textlink="">
          <xdr:nvSpPr>
            <xdr:cNvPr id="6202" name="Check Box 58" hidden="1">
              <a:extLst>
                <a:ext uri="{63B3BB69-23CF-44E3-9099-C40C66FF867C}">
                  <a14:compatExt spid="_x0000_s6202"/>
                </a:ext>
                <a:ext uri="{FF2B5EF4-FFF2-40B4-BE49-F238E27FC236}">
                  <a16:creationId xmlns:a16="http://schemas.microsoft.com/office/drawing/2014/main" id="{00000000-0008-0000-03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40</xdr:row>
          <xdr:rowOff>180975</xdr:rowOff>
        </xdr:from>
        <xdr:to>
          <xdr:col>32</xdr:col>
          <xdr:colOff>9525</xdr:colOff>
          <xdr:row>42</xdr:row>
          <xdr:rowOff>19050</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3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41</xdr:row>
          <xdr:rowOff>161925</xdr:rowOff>
        </xdr:from>
        <xdr:to>
          <xdr:col>32</xdr:col>
          <xdr:colOff>9525</xdr:colOff>
          <xdr:row>43</xdr:row>
          <xdr:rowOff>9525</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3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43</xdr:row>
          <xdr:rowOff>180975</xdr:rowOff>
        </xdr:from>
        <xdr:to>
          <xdr:col>32</xdr:col>
          <xdr:colOff>9525</xdr:colOff>
          <xdr:row>45</xdr:row>
          <xdr:rowOff>19050</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3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44</xdr:row>
          <xdr:rowOff>161925</xdr:rowOff>
        </xdr:from>
        <xdr:to>
          <xdr:col>32</xdr:col>
          <xdr:colOff>9525</xdr:colOff>
          <xdr:row>46</xdr:row>
          <xdr:rowOff>9525</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3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46</xdr:row>
          <xdr:rowOff>180975</xdr:rowOff>
        </xdr:from>
        <xdr:to>
          <xdr:col>32</xdr:col>
          <xdr:colOff>9525</xdr:colOff>
          <xdr:row>48</xdr:row>
          <xdr:rowOff>19050</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3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47</xdr:row>
          <xdr:rowOff>161925</xdr:rowOff>
        </xdr:from>
        <xdr:to>
          <xdr:col>32</xdr:col>
          <xdr:colOff>9525</xdr:colOff>
          <xdr:row>49</xdr:row>
          <xdr:rowOff>9525</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300-00004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49</xdr:row>
          <xdr:rowOff>180975</xdr:rowOff>
        </xdr:from>
        <xdr:to>
          <xdr:col>32</xdr:col>
          <xdr:colOff>9525</xdr:colOff>
          <xdr:row>51</xdr:row>
          <xdr:rowOff>19050</xdr:rowOff>
        </xdr:to>
        <xdr:sp macro="" textlink="">
          <xdr:nvSpPr>
            <xdr:cNvPr id="6209" name="Check Box 65" hidden="1">
              <a:extLst>
                <a:ext uri="{63B3BB69-23CF-44E3-9099-C40C66FF867C}">
                  <a14:compatExt spid="_x0000_s6209"/>
                </a:ext>
                <a:ext uri="{FF2B5EF4-FFF2-40B4-BE49-F238E27FC236}">
                  <a16:creationId xmlns:a16="http://schemas.microsoft.com/office/drawing/2014/main" id="{00000000-0008-0000-0300-00004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50</xdr:row>
          <xdr:rowOff>161925</xdr:rowOff>
        </xdr:from>
        <xdr:to>
          <xdr:col>32</xdr:col>
          <xdr:colOff>9525</xdr:colOff>
          <xdr:row>52</xdr:row>
          <xdr:rowOff>9525</xdr:rowOff>
        </xdr:to>
        <xdr:sp macro="" textlink="">
          <xdr:nvSpPr>
            <xdr:cNvPr id="6210" name="Check Box 66" hidden="1">
              <a:extLst>
                <a:ext uri="{63B3BB69-23CF-44E3-9099-C40C66FF867C}">
                  <a14:compatExt spid="_x0000_s6210"/>
                </a:ext>
                <a:ext uri="{FF2B5EF4-FFF2-40B4-BE49-F238E27FC236}">
                  <a16:creationId xmlns:a16="http://schemas.microsoft.com/office/drawing/2014/main" id="{00000000-0008-0000-0300-00004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52</xdr:row>
          <xdr:rowOff>180975</xdr:rowOff>
        </xdr:from>
        <xdr:to>
          <xdr:col>32</xdr:col>
          <xdr:colOff>9525</xdr:colOff>
          <xdr:row>54</xdr:row>
          <xdr:rowOff>19050</xdr:rowOff>
        </xdr:to>
        <xdr:sp macro="" textlink="">
          <xdr:nvSpPr>
            <xdr:cNvPr id="6211" name="Check Box 67" hidden="1">
              <a:extLst>
                <a:ext uri="{63B3BB69-23CF-44E3-9099-C40C66FF867C}">
                  <a14:compatExt spid="_x0000_s6211"/>
                </a:ext>
                <a:ext uri="{FF2B5EF4-FFF2-40B4-BE49-F238E27FC236}">
                  <a16:creationId xmlns:a16="http://schemas.microsoft.com/office/drawing/2014/main" id="{00000000-0008-0000-03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53</xdr:row>
          <xdr:rowOff>161925</xdr:rowOff>
        </xdr:from>
        <xdr:to>
          <xdr:col>32</xdr:col>
          <xdr:colOff>9525</xdr:colOff>
          <xdr:row>55</xdr:row>
          <xdr:rowOff>9525</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3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55</xdr:row>
          <xdr:rowOff>180975</xdr:rowOff>
        </xdr:from>
        <xdr:to>
          <xdr:col>32</xdr:col>
          <xdr:colOff>9525</xdr:colOff>
          <xdr:row>57</xdr:row>
          <xdr:rowOff>19050</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300-00004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56</xdr:row>
          <xdr:rowOff>161925</xdr:rowOff>
        </xdr:from>
        <xdr:to>
          <xdr:col>32</xdr:col>
          <xdr:colOff>9525</xdr:colOff>
          <xdr:row>58</xdr:row>
          <xdr:rowOff>9525</xdr:rowOff>
        </xdr:to>
        <xdr:sp macro="" textlink="">
          <xdr:nvSpPr>
            <xdr:cNvPr id="6214" name="Check Box 70" hidden="1">
              <a:extLst>
                <a:ext uri="{63B3BB69-23CF-44E3-9099-C40C66FF867C}">
                  <a14:compatExt spid="_x0000_s6214"/>
                </a:ext>
                <a:ext uri="{FF2B5EF4-FFF2-40B4-BE49-F238E27FC236}">
                  <a16:creationId xmlns:a16="http://schemas.microsoft.com/office/drawing/2014/main" id="{00000000-0008-0000-03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58</xdr:row>
          <xdr:rowOff>180975</xdr:rowOff>
        </xdr:from>
        <xdr:to>
          <xdr:col>32</xdr:col>
          <xdr:colOff>9525</xdr:colOff>
          <xdr:row>60</xdr:row>
          <xdr:rowOff>19050</xdr:rowOff>
        </xdr:to>
        <xdr:sp macro="" textlink="">
          <xdr:nvSpPr>
            <xdr:cNvPr id="6215" name="Check Box 71" hidden="1">
              <a:extLst>
                <a:ext uri="{63B3BB69-23CF-44E3-9099-C40C66FF867C}">
                  <a14:compatExt spid="_x0000_s6215"/>
                </a:ext>
                <a:ext uri="{FF2B5EF4-FFF2-40B4-BE49-F238E27FC236}">
                  <a16:creationId xmlns:a16="http://schemas.microsoft.com/office/drawing/2014/main" id="{00000000-0008-0000-03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59</xdr:row>
          <xdr:rowOff>161925</xdr:rowOff>
        </xdr:from>
        <xdr:to>
          <xdr:col>32</xdr:col>
          <xdr:colOff>9525</xdr:colOff>
          <xdr:row>61</xdr:row>
          <xdr:rowOff>9525</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300-00004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61</xdr:row>
          <xdr:rowOff>180975</xdr:rowOff>
        </xdr:from>
        <xdr:to>
          <xdr:col>32</xdr:col>
          <xdr:colOff>9525</xdr:colOff>
          <xdr:row>63</xdr:row>
          <xdr:rowOff>19050</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3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62</xdr:row>
          <xdr:rowOff>161925</xdr:rowOff>
        </xdr:from>
        <xdr:to>
          <xdr:col>32</xdr:col>
          <xdr:colOff>9525</xdr:colOff>
          <xdr:row>64</xdr:row>
          <xdr:rowOff>9525</xdr:rowOff>
        </xdr:to>
        <xdr:sp macro="" textlink="">
          <xdr:nvSpPr>
            <xdr:cNvPr id="6218" name="Check Box 74" hidden="1">
              <a:extLst>
                <a:ext uri="{63B3BB69-23CF-44E3-9099-C40C66FF867C}">
                  <a14:compatExt spid="_x0000_s6218"/>
                </a:ext>
                <a:ext uri="{FF2B5EF4-FFF2-40B4-BE49-F238E27FC236}">
                  <a16:creationId xmlns:a16="http://schemas.microsoft.com/office/drawing/2014/main" id="{00000000-0008-0000-03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64</xdr:row>
          <xdr:rowOff>171450</xdr:rowOff>
        </xdr:from>
        <xdr:to>
          <xdr:col>67</xdr:col>
          <xdr:colOff>0</xdr:colOff>
          <xdr:row>66</xdr:row>
          <xdr:rowOff>19050</xdr:rowOff>
        </xdr:to>
        <xdr:sp macro="" textlink="">
          <xdr:nvSpPr>
            <xdr:cNvPr id="6219" name="Check Box 75" hidden="1">
              <a:extLst>
                <a:ext uri="{63B3BB69-23CF-44E3-9099-C40C66FF867C}">
                  <a14:compatExt spid="_x0000_s6219"/>
                </a:ext>
                <a:ext uri="{FF2B5EF4-FFF2-40B4-BE49-F238E27FC236}">
                  <a16:creationId xmlns:a16="http://schemas.microsoft.com/office/drawing/2014/main" id="{00000000-0008-0000-0300-00004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65</xdr:row>
          <xdr:rowOff>171450</xdr:rowOff>
        </xdr:from>
        <xdr:to>
          <xdr:col>67</xdr:col>
          <xdr:colOff>0</xdr:colOff>
          <xdr:row>67</xdr:row>
          <xdr:rowOff>19050</xdr:rowOff>
        </xdr:to>
        <xdr:sp macro="" textlink="">
          <xdr:nvSpPr>
            <xdr:cNvPr id="6220" name="Check Box 76" hidden="1">
              <a:extLst>
                <a:ext uri="{63B3BB69-23CF-44E3-9099-C40C66FF867C}">
                  <a14:compatExt spid="_x0000_s6220"/>
                </a:ext>
                <a:ext uri="{FF2B5EF4-FFF2-40B4-BE49-F238E27FC236}">
                  <a16:creationId xmlns:a16="http://schemas.microsoft.com/office/drawing/2014/main" id="{00000000-0008-0000-03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66</xdr:row>
          <xdr:rowOff>180975</xdr:rowOff>
        </xdr:from>
        <xdr:to>
          <xdr:col>67</xdr:col>
          <xdr:colOff>0</xdr:colOff>
          <xdr:row>68</xdr:row>
          <xdr:rowOff>19050</xdr:rowOff>
        </xdr:to>
        <xdr:sp macro="" textlink="">
          <xdr:nvSpPr>
            <xdr:cNvPr id="6221" name="Check Box 77" hidden="1">
              <a:extLst>
                <a:ext uri="{63B3BB69-23CF-44E3-9099-C40C66FF867C}">
                  <a14:compatExt spid="_x0000_s6221"/>
                </a:ext>
                <a:ext uri="{FF2B5EF4-FFF2-40B4-BE49-F238E27FC236}">
                  <a16:creationId xmlns:a16="http://schemas.microsoft.com/office/drawing/2014/main" id="{00000000-0008-0000-03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67</xdr:row>
          <xdr:rowOff>171450</xdr:rowOff>
        </xdr:from>
        <xdr:to>
          <xdr:col>67</xdr:col>
          <xdr:colOff>0</xdr:colOff>
          <xdr:row>69</xdr:row>
          <xdr:rowOff>19050</xdr:rowOff>
        </xdr:to>
        <xdr:sp macro="" textlink="">
          <xdr:nvSpPr>
            <xdr:cNvPr id="6222" name="Check Box 78" hidden="1">
              <a:extLst>
                <a:ext uri="{63B3BB69-23CF-44E3-9099-C40C66FF867C}">
                  <a14:compatExt spid="_x0000_s6222"/>
                </a:ext>
                <a:ext uri="{FF2B5EF4-FFF2-40B4-BE49-F238E27FC236}">
                  <a16:creationId xmlns:a16="http://schemas.microsoft.com/office/drawing/2014/main" id="{00000000-0008-0000-0300-00004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68</xdr:row>
          <xdr:rowOff>171450</xdr:rowOff>
        </xdr:from>
        <xdr:to>
          <xdr:col>67</xdr:col>
          <xdr:colOff>0</xdr:colOff>
          <xdr:row>70</xdr:row>
          <xdr:rowOff>19050</xdr:rowOff>
        </xdr:to>
        <xdr:sp macro="" textlink="">
          <xdr:nvSpPr>
            <xdr:cNvPr id="6223" name="Check Box 79" hidden="1">
              <a:extLst>
                <a:ext uri="{63B3BB69-23CF-44E3-9099-C40C66FF867C}">
                  <a14:compatExt spid="_x0000_s6223"/>
                </a:ext>
                <a:ext uri="{FF2B5EF4-FFF2-40B4-BE49-F238E27FC236}">
                  <a16:creationId xmlns:a16="http://schemas.microsoft.com/office/drawing/2014/main" id="{00000000-0008-0000-03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69</xdr:row>
          <xdr:rowOff>180975</xdr:rowOff>
        </xdr:from>
        <xdr:to>
          <xdr:col>67</xdr:col>
          <xdr:colOff>0</xdr:colOff>
          <xdr:row>71</xdr:row>
          <xdr:rowOff>19050</xdr:rowOff>
        </xdr:to>
        <xdr:sp macro="" textlink="">
          <xdr:nvSpPr>
            <xdr:cNvPr id="6224" name="Check Box 80" hidden="1">
              <a:extLst>
                <a:ext uri="{63B3BB69-23CF-44E3-9099-C40C66FF867C}">
                  <a14:compatExt spid="_x0000_s6224"/>
                </a:ext>
                <a:ext uri="{FF2B5EF4-FFF2-40B4-BE49-F238E27FC236}">
                  <a16:creationId xmlns:a16="http://schemas.microsoft.com/office/drawing/2014/main" id="{00000000-0008-0000-03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70</xdr:row>
          <xdr:rowOff>171450</xdr:rowOff>
        </xdr:from>
        <xdr:to>
          <xdr:col>67</xdr:col>
          <xdr:colOff>0</xdr:colOff>
          <xdr:row>72</xdr:row>
          <xdr:rowOff>19050</xdr:rowOff>
        </xdr:to>
        <xdr:sp macro="" textlink="">
          <xdr:nvSpPr>
            <xdr:cNvPr id="6225" name="Check Box 81" hidden="1">
              <a:extLst>
                <a:ext uri="{63B3BB69-23CF-44E3-9099-C40C66FF867C}">
                  <a14:compatExt spid="_x0000_s6225"/>
                </a:ext>
                <a:ext uri="{FF2B5EF4-FFF2-40B4-BE49-F238E27FC236}">
                  <a16:creationId xmlns:a16="http://schemas.microsoft.com/office/drawing/2014/main" id="{00000000-0008-0000-0300-00005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71</xdr:row>
          <xdr:rowOff>171450</xdr:rowOff>
        </xdr:from>
        <xdr:to>
          <xdr:col>67</xdr:col>
          <xdr:colOff>0</xdr:colOff>
          <xdr:row>73</xdr:row>
          <xdr:rowOff>19050</xdr:rowOff>
        </xdr:to>
        <xdr:sp macro="" textlink="">
          <xdr:nvSpPr>
            <xdr:cNvPr id="6226" name="Check Box 82" hidden="1">
              <a:extLst>
                <a:ext uri="{63B3BB69-23CF-44E3-9099-C40C66FF867C}">
                  <a14:compatExt spid="_x0000_s6226"/>
                </a:ext>
                <a:ext uri="{FF2B5EF4-FFF2-40B4-BE49-F238E27FC236}">
                  <a16:creationId xmlns:a16="http://schemas.microsoft.com/office/drawing/2014/main" id="{00000000-0008-0000-0300-00005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72</xdr:row>
          <xdr:rowOff>180975</xdr:rowOff>
        </xdr:from>
        <xdr:to>
          <xdr:col>67</xdr:col>
          <xdr:colOff>0</xdr:colOff>
          <xdr:row>74</xdr:row>
          <xdr:rowOff>19050</xdr:rowOff>
        </xdr:to>
        <xdr:sp macro="" textlink="">
          <xdr:nvSpPr>
            <xdr:cNvPr id="6227" name="Check Box 83" hidden="1">
              <a:extLst>
                <a:ext uri="{63B3BB69-23CF-44E3-9099-C40C66FF867C}">
                  <a14:compatExt spid="_x0000_s6227"/>
                </a:ext>
                <a:ext uri="{FF2B5EF4-FFF2-40B4-BE49-F238E27FC236}">
                  <a16:creationId xmlns:a16="http://schemas.microsoft.com/office/drawing/2014/main" id="{00000000-0008-0000-0300-00005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73</xdr:row>
          <xdr:rowOff>171450</xdr:rowOff>
        </xdr:from>
        <xdr:to>
          <xdr:col>67</xdr:col>
          <xdr:colOff>0</xdr:colOff>
          <xdr:row>75</xdr:row>
          <xdr:rowOff>19050</xdr:rowOff>
        </xdr:to>
        <xdr:sp macro="" textlink="">
          <xdr:nvSpPr>
            <xdr:cNvPr id="6228" name="Check Box 84" hidden="1">
              <a:extLst>
                <a:ext uri="{63B3BB69-23CF-44E3-9099-C40C66FF867C}">
                  <a14:compatExt spid="_x0000_s6228"/>
                </a:ext>
                <a:ext uri="{FF2B5EF4-FFF2-40B4-BE49-F238E27FC236}">
                  <a16:creationId xmlns:a16="http://schemas.microsoft.com/office/drawing/2014/main" id="{00000000-0008-0000-0300-00005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74</xdr:row>
          <xdr:rowOff>171450</xdr:rowOff>
        </xdr:from>
        <xdr:to>
          <xdr:col>67</xdr:col>
          <xdr:colOff>0</xdr:colOff>
          <xdr:row>76</xdr:row>
          <xdr:rowOff>19050</xdr:rowOff>
        </xdr:to>
        <xdr:sp macro="" textlink="">
          <xdr:nvSpPr>
            <xdr:cNvPr id="6229" name="Check Box 85" hidden="1">
              <a:extLst>
                <a:ext uri="{63B3BB69-23CF-44E3-9099-C40C66FF867C}">
                  <a14:compatExt spid="_x0000_s6229"/>
                </a:ext>
                <a:ext uri="{FF2B5EF4-FFF2-40B4-BE49-F238E27FC236}">
                  <a16:creationId xmlns:a16="http://schemas.microsoft.com/office/drawing/2014/main" id="{00000000-0008-0000-0300-00005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75</xdr:row>
          <xdr:rowOff>180975</xdr:rowOff>
        </xdr:from>
        <xdr:to>
          <xdr:col>67</xdr:col>
          <xdr:colOff>0</xdr:colOff>
          <xdr:row>77</xdr:row>
          <xdr:rowOff>19050</xdr:rowOff>
        </xdr:to>
        <xdr:sp macro="" textlink="">
          <xdr:nvSpPr>
            <xdr:cNvPr id="6230" name="Check Box 86" hidden="1">
              <a:extLst>
                <a:ext uri="{63B3BB69-23CF-44E3-9099-C40C66FF867C}">
                  <a14:compatExt spid="_x0000_s6230"/>
                </a:ext>
                <a:ext uri="{FF2B5EF4-FFF2-40B4-BE49-F238E27FC236}">
                  <a16:creationId xmlns:a16="http://schemas.microsoft.com/office/drawing/2014/main" id="{00000000-0008-0000-0300-00005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76</xdr:row>
          <xdr:rowOff>171450</xdr:rowOff>
        </xdr:from>
        <xdr:to>
          <xdr:col>67</xdr:col>
          <xdr:colOff>0</xdr:colOff>
          <xdr:row>78</xdr:row>
          <xdr:rowOff>19050</xdr:rowOff>
        </xdr:to>
        <xdr:sp macro="" textlink="">
          <xdr:nvSpPr>
            <xdr:cNvPr id="6231" name="Check Box 87" hidden="1">
              <a:extLst>
                <a:ext uri="{63B3BB69-23CF-44E3-9099-C40C66FF867C}">
                  <a14:compatExt spid="_x0000_s6231"/>
                </a:ext>
                <a:ext uri="{FF2B5EF4-FFF2-40B4-BE49-F238E27FC236}">
                  <a16:creationId xmlns:a16="http://schemas.microsoft.com/office/drawing/2014/main" id="{00000000-0008-0000-0300-00005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77</xdr:row>
          <xdr:rowOff>171450</xdr:rowOff>
        </xdr:from>
        <xdr:to>
          <xdr:col>67</xdr:col>
          <xdr:colOff>0</xdr:colOff>
          <xdr:row>79</xdr:row>
          <xdr:rowOff>19050</xdr:rowOff>
        </xdr:to>
        <xdr:sp macro="" textlink="">
          <xdr:nvSpPr>
            <xdr:cNvPr id="6232" name="Check Box 88" hidden="1">
              <a:extLst>
                <a:ext uri="{63B3BB69-23CF-44E3-9099-C40C66FF867C}">
                  <a14:compatExt spid="_x0000_s6232"/>
                </a:ext>
                <a:ext uri="{FF2B5EF4-FFF2-40B4-BE49-F238E27FC236}">
                  <a16:creationId xmlns:a16="http://schemas.microsoft.com/office/drawing/2014/main" id="{00000000-0008-0000-0300-00005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78</xdr:row>
          <xdr:rowOff>180975</xdr:rowOff>
        </xdr:from>
        <xdr:to>
          <xdr:col>67</xdr:col>
          <xdr:colOff>0</xdr:colOff>
          <xdr:row>80</xdr:row>
          <xdr:rowOff>19050</xdr:rowOff>
        </xdr:to>
        <xdr:sp macro="" textlink="">
          <xdr:nvSpPr>
            <xdr:cNvPr id="6233" name="Check Box 89" hidden="1">
              <a:extLst>
                <a:ext uri="{63B3BB69-23CF-44E3-9099-C40C66FF867C}">
                  <a14:compatExt spid="_x0000_s6233"/>
                </a:ext>
                <a:ext uri="{FF2B5EF4-FFF2-40B4-BE49-F238E27FC236}">
                  <a16:creationId xmlns:a16="http://schemas.microsoft.com/office/drawing/2014/main" id="{00000000-0008-0000-0300-00005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64</xdr:row>
          <xdr:rowOff>180975</xdr:rowOff>
        </xdr:from>
        <xdr:to>
          <xdr:col>32</xdr:col>
          <xdr:colOff>9525</xdr:colOff>
          <xdr:row>66</xdr:row>
          <xdr:rowOff>19050</xdr:rowOff>
        </xdr:to>
        <xdr:sp macro="" textlink="">
          <xdr:nvSpPr>
            <xdr:cNvPr id="6234" name="Check Box 90" hidden="1">
              <a:extLst>
                <a:ext uri="{63B3BB69-23CF-44E3-9099-C40C66FF867C}">
                  <a14:compatExt spid="_x0000_s6234"/>
                </a:ext>
                <a:ext uri="{FF2B5EF4-FFF2-40B4-BE49-F238E27FC236}">
                  <a16:creationId xmlns:a16="http://schemas.microsoft.com/office/drawing/2014/main" id="{00000000-0008-0000-0300-00005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65</xdr:row>
          <xdr:rowOff>161925</xdr:rowOff>
        </xdr:from>
        <xdr:to>
          <xdr:col>32</xdr:col>
          <xdr:colOff>9525</xdr:colOff>
          <xdr:row>67</xdr:row>
          <xdr:rowOff>9525</xdr:rowOff>
        </xdr:to>
        <xdr:sp macro="" textlink="">
          <xdr:nvSpPr>
            <xdr:cNvPr id="6235" name="Check Box 91" hidden="1">
              <a:extLst>
                <a:ext uri="{63B3BB69-23CF-44E3-9099-C40C66FF867C}">
                  <a14:compatExt spid="_x0000_s6235"/>
                </a:ext>
                <a:ext uri="{FF2B5EF4-FFF2-40B4-BE49-F238E27FC236}">
                  <a16:creationId xmlns:a16="http://schemas.microsoft.com/office/drawing/2014/main" id="{00000000-0008-0000-0300-00005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67</xdr:row>
          <xdr:rowOff>180975</xdr:rowOff>
        </xdr:from>
        <xdr:to>
          <xdr:col>32</xdr:col>
          <xdr:colOff>9525</xdr:colOff>
          <xdr:row>69</xdr:row>
          <xdr:rowOff>19050</xdr:rowOff>
        </xdr:to>
        <xdr:sp macro="" textlink="">
          <xdr:nvSpPr>
            <xdr:cNvPr id="6236" name="Check Box 92" hidden="1">
              <a:extLst>
                <a:ext uri="{63B3BB69-23CF-44E3-9099-C40C66FF867C}">
                  <a14:compatExt spid="_x0000_s6236"/>
                </a:ext>
                <a:ext uri="{FF2B5EF4-FFF2-40B4-BE49-F238E27FC236}">
                  <a16:creationId xmlns:a16="http://schemas.microsoft.com/office/drawing/2014/main" id="{00000000-0008-0000-0300-00005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68</xdr:row>
          <xdr:rowOff>161925</xdr:rowOff>
        </xdr:from>
        <xdr:to>
          <xdr:col>32</xdr:col>
          <xdr:colOff>9525</xdr:colOff>
          <xdr:row>70</xdr:row>
          <xdr:rowOff>9525</xdr:rowOff>
        </xdr:to>
        <xdr:sp macro="" textlink="">
          <xdr:nvSpPr>
            <xdr:cNvPr id="6237" name="Check Box 93" hidden="1">
              <a:extLst>
                <a:ext uri="{63B3BB69-23CF-44E3-9099-C40C66FF867C}">
                  <a14:compatExt spid="_x0000_s6237"/>
                </a:ext>
                <a:ext uri="{FF2B5EF4-FFF2-40B4-BE49-F238E27FC236}">
                  <a16:creationId xmlns:a16="http://schemas.microsoft.com/office/drawing/2014/main" id="{00000000-0008-0000-0300-00005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70</xdr:row>
          <xdr:rowOff>180975</xdr:rowOff>
        </xdr:from>
        <xdr:to>
          <xdr:col>32</xdr:col>
          <xdr:colOff>9525</xdr:colOff>
          <xdr:row>72</xdr:row>
          <xdr:rowOff>19050</xdr:rowOff>
        </xdr:to>
        <xdr:sp macro="" textlink="">
          <xdr:nvSpPr>
            <xdr:cNvPr id="6238" name="Check Box 94" hidden="1">
              <a:extLst>
                <a:ext uri="{63B3BB69-23CF-44E3-9099-C40C66FF867C}">
                  <a14:compatExt spid="_x0000_s6238"/>
                </a:ext>
                <a:ext uri="{FF2B5EF4-FFF2-40B4-BE49-F238E27FC236}">
                  <a16:creationId xmlns:a16="http://schemas.microsoft.com/office/drawing/2014/main" id="{00000000-0008-0000-0300-00005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71</xdr:row>
          <xdr:rowOff>161925</xdr:rowOff>
        </xdr:from>
        <xdr:to>
          <xdr:col>32</xdr:col>
          <xdr:colOff>9525</xdr:colOff>
          <xdr:row>73</xdr:row>
          <xdr:rowOff>9525</xdr:rowOff>
        </xdr:to>
        <xdr:sp macro="" textlink="">
          <xdr:nvSpPr>
            <xdr:cNvPr id="6239" name="Check Box 95" hidden="1">
              <a:extLst>
                <a:ext uri="{63B3BB69-23CF-44E3-9099-C40C66FF867C}">
                  <a14:compatExt spid="_x0000_s6239"/>
                </a:ext>
                <a:ext uri="{FF2B5EF4-FFF2-40B4-BE49-F238E27FC236}">
                  <a16:creationId xmlns:a16="http://schemas.microsoft.com/office/drawing/2014/main" id="{00000000-0008-0000-0300-00005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73</xdr:row>
          <xdr:rowOff>180975</xdr:rowOff>
        </xdr:from>
        <xdr:to>
          <xdr:col>32</xdr:col>
          <xdr:colOff>9525</xdr:colOff>
          <xdr:row>75</xdr:row>
          <xdr:rowOff>19050</xdr:rowOff>
        </xdr:to>
        <xdr:sp macro="" textlink="">
          <xdr:nvSpPr>
            <xdr:cNvPr id="6240" name="Check Box 96" hidden="1">
              <a:extLst>
                <a:ext uri="{63B3BB69-23CF-44E3-9099-C40C66FF867C}">
                  <a14:compatExt spid="_x0000_s6240"/>
                </a:ext>
                <a:ext uri="{FF2B5EF4-FFF2-40B4-BE49-F238E27FC236}">
                  <a16:creationId xmlns:a16="http://schemas.microsoft.com/office/drawing/2014/main" id="{00000000-0008-0000-0300-00006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74</xdr:row>
          <xdr:rowOff>161925</xdr:rowOff>
        </xdr:from>
        <xdr:to>
          <xdr:col>32</xdr:col>
          <xdr:colOff>9525</xdr:colOff>
          <xdr:row>76</xdr:row>
          <xdr:rowOff>9525</xdr:rowOff>
        </xdr:to>
        <xdr:sp macro="" textlink="">
          <xdr:nvSpPr>
            <xdr:cNvPr id="6241" name="Check Box 97" hidden="1">
              <a:extLst>
                <a:ext uri="{63B3BB69-23CF-44E3-9099-C40C66FF867C}">
                  <a14:compatExt spid="_x0000_s6241"/>
                </a:ext>
                <a:ext uri="{FF2B5EF4-FFF2-40B4-BE49-F238E27FC236}">
                  <a16:creationId xmlns:a16="http://schemas.microsoft.com/office/drawing/2014/main" id="{00000000-0008-0000-03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76</xdr:row>
          <xdr:rowOff>180975</xdr:rowOff>
        </xdr:from>
        <xdr:to>
          <xdr:col>32</xdr:col>
          <xdr:colOff>9525</xdr:colOff>
          <xdr:row>78</xdr:row>
          <xdr:rowOff>19050</xdr:rowOff>
        </xdr:to>
        <xdr:sp macro="" textlink="">
          <xdr:nvSpPr>
            <xdr:cNvPr id="6242" name="Check Box 98" hidden="1">
              <a:extLst>
                <a:ext uri="{63B3BB69-23CF-44E3-9099-C40C66FF867C}">
                  <a14:compatExt spid="_x0000_s6242"/>
                </a:ext>
                <a:ext uri="{FF2B5EF4-FFF2-40B4-BE49-F238E27FC236}">
                  <a16:creationId xmlns:a16="http://schemas.microsoft.com/office/drawing/2014/main" id="{00000000-0008-0000-03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77</xdr:row>
          <xdr:rowOff>161925</xdr:rowOff>
        </xdr:from>
        <xdr:to>
          <xdr:col>32</xdr:col>
          <xdr:colOff>9525</xdr:colOff>
          <xdr:row>79</xdr:row>
          <xdr:rowOff>9525</xdr:rowOff>
        </xdr:to>
        <xdr:sp macro="" textlink="">
          <xdr:nvSpPr>
            <xdr:cNvPr id="6243" name="Check Box 99" hidden="1">
              <a:extLst>
                <a:ext uri="{63B3BB69-23CF-44E3-9099-C40C66FF867C}">
                  <a14:compatExt spid="_x0000_s6243"/>
                </a:ext>
                <a:ext uri="{FF2B5EF4-FFF2-40B4-BE49-F238E27FC236}">
                  <a16:creationId xmlns:a16="http://schemas.microsoft.com/office/drawing/2014/main" id="{00000000-0008-0000-0300-00006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37</xdr:row>
          <xdr:rowOff>180975</xdr:rowOff>
        </xdr:from>
        <xdr:to>
          <xdr:col>67</xdr:col>
          <xdr:colOff>0</xdr:colOff>
          <xdr:row>39</xdr:row>
          <xdr:rowOff>28575</xdr:rowOff>
        </xdr:to>
        <xdr:sp macro="" textlink="">
          <xdr:nvSpPr>
            <xdr:cNvPr id="6244" name="Check Box 100" hidden="1">
              <a:extLst>
                <a:ext uri="{63B3BB69-23CF-44E3-9099-C40C66FF867C}">
                  <a14:compatExt spid="_x0000_s6244"/>
                </a:ext>
                <a:ext uri="{FF2B5EF4-FFF2-40B4-BE49-F238E27FC236}">
                  <a16:creationId xmlns:a16="http://schemas.microsoft.com/office/drawing/2014/main" id="{00000000-0008-0000-0300-00006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0</xdr:colOff>
          <xdr:row>19</xdr:row>
          <xdr:rowOff>66675</xdr:rowOff>
        </xdr:from>
        <xdr:to>
          <xdr:col>32</xdr:col>
          <xdr:colOff>9525</xdr:colOff>
          <xdr:row>21</xdr:row>
          <xdr:rowOff>19050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4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19</xdr:row>
          <xdr:rowOff>47625</xdr:rowOff>
        </xdr:from>
        <xdr:to>
          <xdr:col>67</xdr:col>
          <xdr:colOff>0</xdr:colOff>
          <xdr:row>21</xdr:row>
          <xdr:rowOff>9525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4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38</xdr:row>
          <xdr:rowOff>171450</xdr:rowOff>
        </xdr:from>
        <xdr:to>
          <xdr:col>67</xdr:col>
          <xdr:colOff>0</xdr:colOff>
          <xdr:row>40</xdr:row>
          <xdr:rowOff>19050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4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39</xdr:row>
          <xdr:rowOff>180975</xdr:rowOff>
        </xdr:from>
        <xdr:to>
          <xdr:col>67</xdr:col>
          <xdr:colOff>0</xdr:colOff>
          <xdr:row>41</xdr:row>
          <xdr:rowOff>19050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4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40</xdr:row>
          <xdr:rowOff>171450</xdr:rowOff>
        </xdr:from>
        <xdr:to>
          <xdr:col>67</xdr:col>
          <xdr:colOff>0</xdr:colOff>
          <xdr:row>42</xdr:row>
          <xdr:rowOff>19050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4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41</xdr:row>
          <xdr:rowOff>171450</xdr:rowOff>
        </xdr:from>
        <xdr:to>
          <xdr:col>67</xdr:col>
          <xdr:colOff>0</xdr:colOff>
          <xdr:row>43</xdr:row>
          <xdr:rowOff>19050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4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42</xdr:row>
          <xdr:rowOff>180975</xdr:rowOff>
        </xdr:from>
        <xdr:to>
          <xdr:col>67</xdr:col>
          <xdr:colOff>0</xdr:colOff>
          <xdr:row>44</xdr:row>
          <xdr:rowOff>19050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4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43</xdr:row>
          <xdr:rowOff>171450</xdr:rowOff>
        </xdr:from>
        <xdr:to>
          <xdr:col>67</xdr:col>
          <xdr:colOff>0</xdr:colOff>
          <xdr:row>45</xdr:row>
          <xdr:rowOff>19050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4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44</xdr:row>
          <xdr:rowOff>171450</xdr:rowOff>
        </xdr:from>
        <xdr:to>
          <xdr:col>67</xdr:col>
          <xdr:colOff>0</xdr:colOff>
          <xdr:row>46</xdr:row>
          <xdr:rowOff>19050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4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45</xdr:row>
          <xdr:rowOff>180975</xdr:rowOff>
        </xdr:from>
        <xdr:to>
          <xdr:col>67</xdr:col>
          <xdr:colOff>0</xdr:colOff>
          <xdr:row>47</xdr:row>
          <xdr:rowOff>19050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4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46</xdr:row>
          <xdr:rowOff>171450</xdr:rowOff>
        </xdr:from>
        <xdr:to>
          <xdr:col>67</xdr:col>
          <xdr:colOff>0</xdr:colOff>
          <xdr:row>48</xdr:row>
          <xdr:rowOff>19050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4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47</xdr:row>
          <xdr:rowOff>171450</xdr:rowOff>
        </xdr:from>
        <xdr:to>
          <xdr:col>67</xdr:col>
          <xdr:colOff>0</xdr:colOff>
          <xdr:row>49</xdr:row>
          <xdr:rowOff>19050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4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48</xdr:row>
          <xdr:rowOff>180975</xdr:rowOff>
        </xdr:from>
        <xdr:to>
          <xdr:col>67</xdr:col>
          <xdr:colOff>0</xdr:colOff>
          <xdr:row>50</xdr:row>
          <xdr:rowOff>19050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4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49</xdr:row>
          <xdr:rowOff>171450</xdr:rowOff>
        </xdr:from>
        <xdr:to>
          <xdr:col>67</xdr:col>
          <xdr:colOff>0</xdr:colOff>
          <xdr:row>51</xdr:row>
          <xdr:rowOff>19050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4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50</xdr:row>
          <xdr:rowOff>171450</xdr:rowOff>
        </xdr:from>
        <xdr:to>
          <xdr:col>67</xdr:col>
          <xdr:colOff>0</xdr:colOff>
          <xdr:row>52</xdr:row>
          <xdr:rowOff>19050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4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51</xdr:row>
          <xdr:rowOff>180975</xdr:rowOff>
        </xdr:from>
        <xdr:to>
          <xdr:col>67</xdr:col>
          <xdr:colOff>0</xdr:colOff>
          <xdr:row>53</xdr:row>
          <xdr:rowOff>19050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4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52</xdr:row>
          <xdr:rowOff>171450</xdr:rowOff>
        </xdr:from>
        <xdr:to>
          <xdr:col>67</xdr:col>
          <xdr:colOff>0</xdr:colOff>
          <xdr:row>54</xdr:row>
          <xdr:rowOff>19050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4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53</xdr:row>
          <xdr:rowOff>171450</xdr:rowOff>
        </xdr:from>
        <xdr:to>
          <xdr:col>67</xdr:col>
          <xdr:colOff>0</xdr:colOff>
          <xdr:row>55</xdr:row>
          <xdr:rowOff>19050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4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54</xdr:row>
          <xdr:rowOff>180975</xdr:rowOff>
        </xdr:from>
        <xdr:to>
          <xdr:col>67</xdr:col>
          <xdr:colOff>0</xdr:colOff>
          <xdr:row>56</xdr:row>
          <xdr:rowOff>19050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4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20</xdr:row>
          <xdr:rowOff>161925</xdr:rowOff>
        </xdr:from>
        <xdr:to>
          <xdr:col>32</xdr:col>
          <xdr:colOff>9525</xdr:colOff>
          <xdr:row>22</xdr:row>
          <xdr:rowOff>19050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4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20</xdr:row>
          <xdr:rowOff>171450</xdr:rowOff>
        </xdr:from>
        <xdr:to>
          <xdr:col>67</xdr:col>
          <xdr:colOff>0</xdr:colOff>
          <xdr:row>22</xdr:row>
          <xdr:rowOff>28575</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4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21</xdr:row>
          <xdr:rowOff>180975</xdr:rowOff>
        </xdr:from>
        <xdr:to>
          <xdr:col>67</xdr:col>
          <xdr:colOff>0</xdr:colOff>
          <xdr:row>23</xdr:row>
          <xdr:rowOff>28575</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4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22</xdr:row>
          <xdr:rowOff>171450</xdr:rowOff>
        </xdr:from>
        <xdr:to>
          <xdr:col>67</xdr:col>
          <xdr:colOff>0</xdr:colOff>
          <xdr:row>24</xdr:row>
          <xdr:rowOff>28575</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4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23</xdr:row>
          <xdr:rowOff>171450</xdr:rowOff>
        </xdr:from>
        <xdr:to>
          <xdr:col>67</xdr:col>
          <xdr:colOff>0</xdr:colOff>
          <xdr:row>25</xdr:row>
          <xdr:rowOff>28575</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4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24</xdr:row>
          <xdr:rowOff>180975</xdr:rowOff>
        </xdr:from>
        <xdr:to>
          <xdr:col>67</xdr:col>
          <xdr:colOff>0</xdr:colOff>
          <xdr:row>26</xdr:row>
          <xdr:rowOff>28575</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4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25</xdr:row>
          <xdr:rowOff>171450</xdr:rowOff>
        </xdr:from>
        <xdr:to>
          <xdr:col>67</xdr:col>
          <xdr:colOff>0</xdr:colOff>
          <xdr:row>27</xdr:row>
          <xdr:rowOff>28575</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4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26</xdr:row>
          <xdr:rowOff>171450</xdr:rowOff>
        </xdr:from>
        <xdr:to>
          <xdr:col>67</xdr:col>
          <xdr:colOff>0</xdr:colOff>
          <xdr:row>28</xdr:row>
          <xdr:rowOff>28575</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4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27</xdr:row>
          <xdr:rowOff>180975</xdr:rowOff>
        </xdr:from>
        <xdr:to>
          <xdr:col>67</xdr:col>
          <xdr:colOff>0</xdr:colOff>
          <xdr:row>29</xdr:row>
          <xdr:rowOff>28575</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4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28</xdr:row>
          <xdr:rowOff>171450</xdr:rowOff>
        </xdr:from>
        <xdr:to>
          <xdr:col>67</xdr:col>
          <xdr:colOff>0</xdr:colOff>
          <xdr:row>30</xdr:row>
          <xdr:rowOff>28575</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4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29</xdr:row>
          <xdr:rowOff>171450</xdr:rowOff>
        </xdr:from>
        <xdr:to>
          <xdr:col>67</xdr:col>
          <xdr:colOff>0</xdr:colOff>
          <xdr:row>31</xdr:row>
          <xdr:rowOff>28575</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4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30</xdr:row>
          <xdr:rowOff>180975</xdr:rowOff>
        </xdr:from>
        <xdr:to>
          <xdr:col>67</xdr:col>
          <xdr:colOff>0</xdr:colOff>
          <xdr:row>32</xdr:row>
          <xdr:rowOff>28575</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4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31</xdr:row>
          <xdr:rowOff>171450</xdr:rowOff>
        </xdr:from>
        <xdr:to>
          <xdr:col>67</xdr:col>
          <xdr:colOff>0</xdr:colOff>
          <xdr:row>33</xdr:row>
          <xdr:rowOff>28575</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4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32</xdr:row>
          <xdr:rowOff>171450</xdr:rowOff>
        </xdr:from>
        <xdr:to>
          <xdr:col>67</xdr:col>
          <xdr:colOff>0</xdr:colOff>
          <xdr:row>34</xdr:row>
          <xdr:rowOff>28575</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4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33</xdr:row>
          <xdr:rowOff>180975</xdr:rowOff>
        </xdr:from>
        <xdr:to>
          <xdr:col>67</xdr:col>
          <xdr:colOff>0</xdr:colOff>
          <xdr:row>35</xdr:row>
          <xdr:rowOff>28575</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4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34</xdr:row>
          <xdr:rowOff>171450</xdr:rowOff>
        </xdr:from>
        <xdr:to>
          <xdr:col>67</xdr:col>
          <xdr:colOff>0</xdr:colOff>
          <xdr:row>36</xdr:row>
          <xdr:rowOff>28575</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4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35</xdr:row>
          <xdr:rowOff>171450</xdr:rowOff>
        </xdr:from>
        <xdr:to>
          <xdr:col>67</xdr:col>
          <xdr:colOff>0</xdr:colOff>
          <xdr:row>37</xdr:row>
          <xdr:rowOff>28575</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4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36</xdr:row>
          <xdr:rowOff>180975</xdr:rowOff>
        </xdr:from>
        <xdr:to>
          <xdr:col>67</xdr:col>
          <xdr:colOff>0</xdr:colOff>
          <xdr:row>38</xdr:row>
          <xdr:rowOff>28575</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4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55</xdr:row>
          <xdr:rowOff>171450</xdr:rowOff>
        </xdr:from>
        <xdr:to>
          <xdr:col>67</xdr:col>
          <xdr:colOff>0</xdr:colOff>
          <xdr:row>57</xdr:row>
          <xdr:rowOff>19050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4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56</xdr:row>
          <xdr:rowOff>171450</xdr:rowOff>
        </xdr:from>
        <xdr:to>
          <xdr:col>67</xdr:col>
          <xdr:colOff>0</xdr:colOff>
          <xdr:row>58</xdr:row>
          <xdr:rowOff>19050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4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57</xdr:row>
          <xdr:rowOff>180975</xdr:rowOff>
        </xdr:from>
        <xdr:to>
          <xdr:col>67</xdr:col>
          <xdr:colOff>0</xdr:colOff>
          <xdr:row>59</xdr:row>
          <xdr:rowOff>19050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4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58</xdr:row>
          <xdr:rowOff>171450</xdr:rowOff>
        </xdr:from>
        <xdr:to>
          <xdr:col>67</xdr:col>
          <xdr:colOff>0</xdr:colOff>
          <xdr:row>60</xdr:row>
          <xdr:rowOff>19050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4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59</xdr:row>
          <xdr:rowOff>171450</xdr:rowOff>
        </xdr:from>
        <xdr:to>
          <xdr:col>67</xdr:col>
          <xdr:colOff>0</xdr:colOff>
          <xdr:row>61</xdr:row>
          <xdr:rowOff>19050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4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60</xdr:row>
          <xdr:rowOff>180975</xdr:rowOff>
        </xdr:from>
        <xdr:to>
          <xdr:col>67</xdr:col>
          <xdr:colOff>0</xdr:colOff>
          <xdr:row>62</xdr:row>
          <xdr:rowOff>19050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4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61</xdr:row>
          <xdr:rowOff>171450</xdr:rowOff>
        </xdr:from>
        <xdr:to>
          <xdr:col>67</xdr:col>
          <xdr:colOff>0</xdr:colOff>
          <xdr:row>63</xdr:row>
          <xdr:rowOff>19050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4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62</xdr:row>
          <xdr:rowOff>171450</xdr:rowOff>
        </xdr:from>
        <xdr:to>
          <xdr:col>67</xdr:col>
          <xdr:colOff>0</xdr:colOff>
          <xdr:row>64</xdr:row>
          <xdr:rowOff>19050</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4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63</xdr:row>
          <xdr:rowOff>180975</xdr:rowOff>
        </xdr:from>
        <xdr:to>
          <xdr:col>67</xdr:col>
          <xdr:colOff>0</xdr:colOff>
          <xdr:row>65</xdr:row>
          <xdr:rowOff>19050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4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22</xdr:row>
          <xdr:rowOff>180975</xdr:rowOff>
        </xdr:from>
        <xdr:to>
          <xdr:col>32</xdr:col>
          <xdr:colOff>9525</xdr:colOff>
          <xdr:row>24</xdr:row>
          <xdr:rowOff>19050</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4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23</xdr:row>
          <xdr:rowOff>161925</xdr:rowOff>
        </xdr:from>
        <xdr:to>
          <xdr:col>32</xdr:col>
          <xdr:colOff>9525</xdr:colOff>
          <xdr:row>25</xdr:row>
          <xdr:rowOff>9525</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4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180975</xdr:rowOff>
        </xdr:from>
        <xdr:to>
          <xdr:col>32</xdr:col>
          <xdr:colOff>9525</xdr:colOff>
          <xdr:row>27</xdr:row>
          <xdr:rowOff>19050</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4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161925</xdr:rowOff>
        </xdr:from>
        <xdr:to>
          <xdr:col>32</xdr:col>
          <xdr:colOff>9525</xdr:colOff>
          <xdr:row>28</xdr:row>
          <xdr:rowOff>9525</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4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28</xdr:row>
          <xdr:rowOff>180975</xdr:rowOff>
        </xdr:from>
        <xdr:to>
          <xdr:col>32</xdr:col>
          <xdr:colOff>9525</xdr:colOff>
          <xdr:row>30</xdr:row>
          <xdr:rowOff>19050</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4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29</xdr:row>
          <xdr:rowOff>161925</xdr:rowOff>
        </xdr:from>
        <xdr:to>
          <xdr:col>32</xdr:col>
          <xdr:colOff>9525</xdr:colOff>
          <xdr:row>31</xdr:row>
          <xdr:rowOff>9525</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4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31</xdr:row>
          <xdr:rowOff>180975</xdr:rowOff>
        </xdr:from>
        <xdr:to>
          <xdr:col>32</xdr:col>
          <xdr:colOff>9525</xdr:colOff>
          <xdr:row>33</xdr:row>
          <xdr:rowOff>19050</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4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32</xdr:row>
          <xdr:rowOff>161925</xdr:rowOff>
        </xdr:from>
        <xdr:to>
          <xdr:col>32</xdr:col>
          <xdr:colOff>9525</xdr:colOff>
          <xdr:row>34</xdr:row>
          <xdr:rowOff>9525</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4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34</xdr:row>
          <xdr:rowOff>180975</xdr:rowOff>
        </xdr:from>
        <xdr:to>
          <xdr:col>32</xdr:col>
          <xdr:colOff>9525</xdr:colOff>
          <xdr:row>36</xdr:row>
          <xdr:rowOff>19050</xdr:rowOff>
        </xdr:to>
        <xdr:sp macro="" textlink="">
          <xdr:nvSpPr>
            <xdr:cNvPr id="7223" name="Check Box 55" hidden="1">
              <a:extLst>
                <a:ext uri="{63B3BB69-23CF-44E3-9099-C40C66FF867C}">
                  <a14:compatExt spid="_x0000_s7223"/>
                </a:ext>
                <a:ext uri="{FF2B5EF4-FFF2-40B4-BE49-F238E27FC236}">
                  <a16:creationId xmlns:a16="http://schemas.microsoft.com/office/drawing/2014/main" id="{00000000-0008-0000-04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35</xdr:row>
          <xdr:rowOff>161925</xdr:rowOff>
        </xdr:from>
        <xdr:to>
          <xdr:col>32</xdr:col>
          <xdr:colOff>9525</xdr:colOff>
          <xdr:row>37</xdr:row>
          <xdr:rowOff>9525</xdr:rowOff>
        </xdr:to>
        <xdr:sp macro="" textlink="">
          <xdr:nvSpPr>
            <xdr:cNvPr id="7224" name="Check Box 56" hidden="1">
              <a:extLst>
                <a:ext uri="{63B3BB69-23CF-44E3-9099-C40C66FF867C}">
                  <a14:compatExt spid="_x0000_s7224"/>
                </a:ext>
                <a:ext uri="{FF2B5EF4-FFF2-40B4-BE49-F238E27FC236}">
                  <a16:creationId xmlns:a16="http://schemas.microsoft.com/office/drawing/2014/main" id="{00000000-0008-0000-0400-00003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37</xdr:row>
          <xdr:rowOff>180975</xdr:rowOff>
        </xdr:from>
        <xdr:to>
          <xdr:col>32</xdr:col>
          <xdr:colOff>9525</xdr:colOff>
          <xdr:row>39</xdr:row>
          <xdr:rowOff>19050</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4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38</xdr:row>
          <xdr:rowOff>161925</xdr:rowOff>
        </xdr:from>
        <xdr:to>
          <xdr:col>32</xdr:col>
          <xdr:colOff>9525</xdr:colOff>
          <xdr:row>40</xdr:row>
          <xdr:rowOff>9525</xdr:rowOff>
        </xdr:to>
        <xdr:sp macro="" textlink="">
          <xdr:nvSpPr>
            <xdr:cNvPr id="7226" name="Check Box 58" hidden="1">
              <a:extLst>
                <a:ext uri="{63B3BB69-23CF-44E3-9099-C40C66FF867C}">
                  <a14:compatExt spid="_x0000_s7226"/>
                </a:ext>
                <a:ext uri="{FF2B5EF4-FFF2-40B4-BE49-F238E27FC236}">
                  <a16:creationId xmlns:a16="http://schemas.microsoft.com/office/drawing/2014/main" id="{00000000-0008-0000-04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40</xdr:row>
          <xdr:rowOff>180975</xdr:rowOff>
        </xdr:from>
        <xdr:to>
          <xdr:col>32</xdr:col>
          <xdr:colOff>9525</xdr:colOff>
          <xdr:row>42</xdr:row>
          <xdr:rowOff>19050</xdr:rowOff>
        </xdr:to>
        <xdr:sp macro="" textlink="">
          <xdr:nvSpPr>
            <xdr:cNvPr id="7227" name="Check Box 59" hidden="1">
              <a:extLst>
                <a:ext uri="{63B3BB69-23CF-44E3-9099-C40C66FF867C}">
                  <a14:compatExt spid="_x0000_s7227"/>
                </a:ext>
                <a:ext uri="{FF2B5EF4-FFF2-40B4-BE49-F238E27FC236}">
                  <a16:creationId xmlns:a16="http://schemas.microsoft.com/office/drawing/2014/main" id="{00000000-0008-0000-0400-00003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41</xdr:row>
          <xdr:rowOff>161925</xdr:rowOff>
        </xdr:from>
        <xdr:to>
          <xdr:col>32</xdr:col>
          <xdr:colOff>9525</xdr:colOff>
          <xdr:row>43</xdr:row>
          <xdr:rowOff>9525</xdr:rowOff>
        </xdr:to>
        <xdr:sp macro="" textlink="">
          <xdr:nvSpPr>
            <xdr:cNvPr id="7228" name="Check Box 60" hidden="1">
              <a:extLst>
                <a:ext uri="{63B3BB69-23CF-44E3-9099-C40C66FF867C}">
                  <a14:compatExt spid="_x0000_s7228"/>
                </a:ext>
                <a:ext uri="{FF2B5EF4-FFF2-40B4-BE49-F238E27FC236}">
                  <a16:creationId xmlns:a16="http://schemas.microsoft.com/office/drawing/2014/main" id="{00000000-0008-0000-0400-00003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43</xdr:row>
          <xdr:rowOff>180975</xdr:rowOff>
        </xdr:from>
        <xdr:to>
          <xdr:col>32</xdr:col>
          <xdr:colOff>9525</xdr:colOff>
          <xdr:row>45</xdr:row>
          <xdr:rowOff>19050</xdr:rowOff>
        </xdr:to>
        <xdr:sp macro="" textlink="">
          <xdr:nvSpPr>
            <xdr:cNvPr id="7229" name="Check Box 61" hidden="1">
              <a:extLst>
                <a:ext uri="{63B3BB69-23CF-44E3-9099-C40C66FF867C}">
                  <a14:compatExt spid="_x0000_s7229"/>
                </a:ext>
                <a:ext uri="{FF2B5EF4-FFF2-40B4-BE49-F238E27FC236}">
                  <a16:creationId xmlns:a16="http://schemas.microsoft.com/office/drawing/2014/main" id="{00000000-0008-0000-04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44</xdr:row>
          <xdr:rowOff>161925</xdr:rowOff>
        </xdr:from>
        <xdr:to>
          <xdr:col>32</xdr:col>
          <xdr:colOff>9525</xdr:colOff>
          <xdr:row>46</xdr:row>
          <xdr:rowOff>9525</xdr:rowOff>
        </xdr:to>
        <xdr:sp macro="" textlink="">
          <xdr:nvSpPr>
            <xdr:cNvPr id="7230" name="Check Box 62" hidden="1">
              <a:extLst>
                <a:ext uri="{63B3BB69-23CF-44E3-9099-C40C66FF867C}">
                  <a14:compatExt spid="_x0000_s7230"/>
                </a:ext>
                <a:ext uri="{FF2B5EF4-FFF2-40B4-BE49-F238E27FC236}">
                  <a16:creationId xmlns:a16="http://schemas.microsoft.com/office/drawing/2014/main" id="{00000000-0008-0000-04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46</xdr:row>
          <xdr:rowOff>180975</xdr:rowOff>
        </xdr:from>
        <xdr:to>
          <xdr:col>32</xdr:col>
          <xdr:colOff>9525</xdr:colOff>
          <xdr:row>48</xdr:row>
          <xdr:rowOff>19050</xdr:rowOff>
        </xdr:to>
        <xdr:sp macro="" textlink="">
          <xdr:nvSpPr>
            <xdr:cNvPr id="7231" name="Check Box 63" hidden="1">
              <a:extLst>
                <a:ext uri="{63B3BB69-23CF-44E3-9099-C40C66FF867C}">
                  <a14:compatExt spid="_x0000_s7231"/>
                </a:ext>
                <a:ext uri="{FF2B5EF4-FFF2-40B4-BE49-F238E27FC236}">
                  <a16:creationId xmlns:a16="http://schemas.microsoft.com/office/drawing/2014/main" id="{00000000-0008-0000-0400-00003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47</xdr:row>
          <xdr:rowOff>161925</xdr:rowOff>
        </xdr:from>
        <xdr:to>
          <xdr:col>32</xdr:col>
          <xdr:colOff>9525</xdr:colOff>
          <xdr:row>49</xdr:row>
          <xdr:rowOff>9525</xdr:rowOff>
        </xdr:to>
        <xdr:sp macro="" textlink="">
          <xdr:nvSpPr>
            <xdr:cNvPr id="7232" name="Check Box 64" hidden="1">
              <a:extLst>
                <a:ext uri="{63B3BB69-23CF-44E3-9099-C40C66FF867C}">
                  <a14:compatExt spid="_x0000_s7232"/>
                </a:ext>
                <a:ext uri="{FF2B5EF4-FFF2-40B4-BE49-F238E27FC236}">
                  <a16:creationId xmlns:a16="http://schemas.microsoft.com/office/drawing/2014/main" id="{00000000-0008-0000-04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49</xdr:row>
          <xdr:rowOff>180975</xdr:rowOff>
        </xdr:from>
        <xdr:to>
          <xdr:col>32</xdr:col>
          <xdr:colOff>9525</xdr:colOff>
          <xdr:row>51</xdr:row>
          <xdr:rowOff>19050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4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50</xdr:row>
          <xdr:rowOff>161925</xdr:rowOff>
        </xdr:from>
        <xdr:to>
          <xdr:col>32</xdr:col>
          <xdr:colOff>9525</xdr:colOff>
          <xdr:row>52</xdr:row>
          <xdr:rowOff>9525</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4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52</xdr:row>
          <xdr:rowOff>180975</xdr:rowOff>
        </xdr:from>
        <xdr:to>
          <xdr:col>32</xdr:col>
          <xdr:colOff>9525</xdr:colOff>
          <xdr:row>54</xdr:row>
          <xdr:rowOff>19050</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4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53</xdr:row>
          <xdr:rowOff>161925</xdr:rowOff>
        </xdr:from>
        <xdr:to>
          <xdr:col>32</xdr:col>
          <xdr:colOff>9525</xdr:colOff>
          <xdr:row>55</xdr:row>
          <xdr:rowOff>9525</xdr:rowOff>
        </xdr:to>
        <xdr:sp macro="" textlink="">
          <xdr:nvSpPr>
            <xdr:cNvPr id="7236" name="Check Box 68" hidden="1">
              <a:extLst>
                <a:ext uri="{63B3BB69-23CF-44E3-9099-C40C66FF867C}">
                  <a14:compatExt spid="_x0000_s7236"/>
                </a:ext>
                <a:ext uri="{FF2B5EF4-FFF2-40B4-BE49-F238E27FC236}">
                  <a16:creationId xmlns:a16="http://schemas.microsoft.com/office/drawing/2014/main" id="{00000000-0008-0000-0400-00004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55</xdr:row>
          <xdr:rowOff>180975</xdr:rowOff>
        </xdr:from>
        <xdr:to>
          <xdr:col>32</xdr:col>
          <xdr:colOff>9525</xdr:colOff>
          <xdr:row>57</xdr:row>
          <xdr:rowOff>19050</xdr:rowOff>
        </xdr:to>
        <xdr:sp macro="" textlink="">
          <xdr:nvSpPr>
            <xdr:cNvPr id="7237" name="Check Box 69" hidden="1">
              <a:extLst>
                <a:ext uri="{63B3BB69-23CF-44E3-9099-C40C66FF867C}">
                  <a14:compatExt spid="_x0000_s7237"/>
                </a:ext>
                <a:ext uri="{FF2B5EF4-FFF2-40B4-BE49-F238E27FC236}">
                  <a16:creationId xmlns:a16="http://schemas.microsoft.com/office/drawing/2014/main" id="{00000000-0008-0000-0400-00004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56</xdr:row>
          <xdr:rowOff>161925</xdr:rowOff>
        </xdr:from>
        <xdr:to>
          <xdr:col>32</xdr:col>
          <xdr:colOff>9525</xdr:colOff>
          <xdr:row>58</xdr:row>
          <xdr:rowOff>9525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4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58</xdr:row>
          <xdr:rowOff>180975</xdr:rowOff>
        </xdr:from>
        <xdr:to>
          <xdr:col>32</xdr:col>
          <xdr:colOff>9525</xdr:colOff>
          <xdr:row>60</xdr:row>
          <xdr:rowOff>19050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4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59</xdr:row>
          <xdr:rowOff>161925</xdr:rowOff>
        </xdr:from>
        <xdr:to>
          <xdr:col>32</xdr:col>
          <xdr:colOff>9525</xdr:colOff>
          <xdr:row>61</xdr:row>
          <xdr:rowOff>9525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4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61</xdr:row>
          <xdr:rowOff>180975</xdr:rowOff>
        </xdr:from>
        <xdr:to>
          <xdr:col>32</xdr:col>
          <xdr:colOff>9525</xdr:colOff>
          <xdr:row>63</xdr:row>
          <xdr:rowOff>19050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4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62</xdr:row>
          <xdr:rowOff>161925</xdr:rowOff>
        </xdr:from>
        <xdr:to>
          <xdr:col>32</xdr:col>
          <xdr:colOff>9525</xdr:colOff>
          <xdr:row>64</xdr:row>
          <xdr:rowOff>9525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4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64</xdr:row>
          <xdr:rowOff>171450</xdr:rowOff>
        </xdr:from>
        <xdr:to>
          <xdr:col>67</xdr:col>
          <xdr:colOff>0</xdr:colOff>
          <xdr:row>66</xdr:row>
          <xdr:rowOff>19050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4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65</xdr:row>
          <xdr:rowOff>171450</xdr:rowOff>
        </xdr:from>
        <xdr:to>
          <xdr:col>67</xdr:col>
          <xdr:colOff>0</xdr:colOff>
          <xdr:row>67</xdr:row>
          <xdr:rowOff>19050</xdr:rowOff>
        </xdr:to>
        <xdr:sp macro="" textlink="">
          <xdr:nvSpPr>
            <xdr:cNvPr id="7244" name="Check Box 76" hidden="1">
              <a:extLst>
                <a:ext uri="{63B3BB69-23CF-44E3-9099-C40C66FF867C}">
                  <a14:compatExt spid="_x0000_s7244"/>
                </a:ext>
                <a:ext uri="{FF2B5EF4-FFF2-40B4-BE49-F238E27FC236}">
                  <a16:creationId xmlns:a16="http://schemas.microsoft.com/office/drawing/2014/main" id="{00000000-0008-0000-0400-00004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66</xdr:row>
          <xdr:rowOff>180975</xdr:rowOff>
        </xdr:from>
        <xdr:to>
          <xdr:col>67</xdr:col>
          <xdr:colOff>0</xdr:colOff>
          <xdr:row>68</xdr:row>
          <xdr:rowOff>19050</xdr:rowOff>
        </xdr:to>
        <xdr:sp macro="" textlink="">
          <xdr:nvSpPr>
            <xdr:cNvPr id="7245" name="Check Box 77" hidden="1">
              <a:extLst>
                <a:ext uri="{63B3BB69-23CF-44E3-9099-C40C66FF867C}">
                  <a14:compatExt spid="_x0000_s7245"/>
                </a:ext>
                <a:ext uri="{FF2B5EF4-FFF2-40B4-BE49-F238E27FC236}">
                  <a16:creationId xmlns:a16="http://schemas.microsoft.com/office/drawing/2014/main" id="{00000000-0008-0000-0400-00004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67</xdr:row>
          <xdr:rowOff>171450</xdr:rowOff>
        </xdr:from>
        <xdr:to>
          <xdr:col>67</xdr:col>
          <xdr:colOff>0</xdr:colOff>
          <xdr:row>69</xdr:row>
          <xdr:rowOff>19050</xdr:rowOff>
        </xdr:to>
        <xdr:sp macro="" textlink="">
          <xdr:nvSpPr>
            <xdr:cNvPr id="7246" name="Check Box 78" hidden="1">
              <a:extLst>
                <a:ext uri="{63B3BB69-23CF-44E3-9099-C40C66FF867C}">
                  <a14:compatExt spid="_x0000_s7246"/>
                </a:ext>
                <a:ext uri="{FF2B5EF4-FFF2-40B4-BE49-F238E27FC236}">
                  <a16:creationId xmlns:a16="http://schemas.microsoft.com/office/drawing/2014/main" id="{00000000-0008-0000-0400-00004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68</xdr:row>
          <xdr:rowOff>171450</xdr:rowOff>
        </xdr:from>
        <xdr:to>
          <xdr:col>67</xdr:col>
          <xdr:colOff>0</xdr:colOff>
          <xdr:row>70</xdr:row>
          <xdr:rowOff>19050</xdr:rowOff>
        </xdr:to>
        <xdr:sp macro="" textlink="">
          <xdr:nvSpPr>
            <xdr:cNvPr id="7247" name="Check Box 79" hidden="1">
              <a:extLst>
                <a:ext uri="{63B3BB69-23CF-44E3-9099-C40C66FF867C}">
                  <a14:compatExt spid="_x0000_s7247"/>
                </a:ext>
                <a:ext uri="{FF2B5EF4-FFF2-40B4-BE49-F238E27FC236}">
                  <a16:creationId xmlns:a16="http://schemas.microsoft.com/office/drawing/2014/main" id="{00000000-0008-0000-0400-00004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69</xdr:row>
          <xdr:rowOff>180975</xdr:rowOff>
        </xdr:from>
        <xdr:to>
          <xdr:col>67</xdr:col>
          <xdr:colOff>0</xdr:colOff>
          <xdr:row>71</xdr:row>
          <xdr:rowOff>19050</xdr:rowOff>
        </xdr:to>
        <xdr:sp macro="" textlink="">
          <xdr:nvSpPr>
            <xdr:cNvPr id="7248" name="Check Box 80" hidden="1">
              <a:extLst>
                <a:ext uri="{63B3BB69-23CF-44E3-9099-C40C66FF867C}">
                  <a14:compatExt spid="_x0000_s7248"/>
                </a:ext>
                <a:ext uri="{FF2B5EF4-FFF2-40B4-BE49-F238E27FC236}">
                  <a16:creationId xmlns:a16="http://schemas.microsoft.com/office/drawing/2014/main" id="{00000000-0008-0000-0400-00005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70</xdr:row>
          <xdr:rowOff>171450</xdr:rowOff>
        </xdr:from>
        <xdr:to>
          <xdr:col>67</xdr:col>
          <xdr:colOff>0</xdr:colOff>
          <xdr:row>72</xdr:row>
          <xdr:rowOff>19050</xdr:rowOff>
        </xdr:to>
        <xdr:sp macro="" textlink="">
          <xdr:nvSpPr>
            <xdr:cNvPr id="7249" name="Check Box 81" hidden="1">
              <a:extLst>
                <a:ext uri="{63B3BB69-23CF-44E3-9099-C40C66FF867C}">
                  <a14:compatExt spid="_x0000_s7249"/>
                </a:ext>
                <a:ext uri="{FF2B5EF4-FFF2-40B4-BE49-F238E27FC236}">
                  <a16:creationId xmlns:a16="http://schemas.microsoft.com/office/drawing/2014/main" id="{00000000-0008-0000-0400-00005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71</xdr:row>
          <xdr:rowOff>171450</xdr:rowOff>
        </xdr:from>
        <xdr:to>
          <xdr:col>67</xdr:col>
          <xdr:colOff>0</xdr:colOff>
          <xdr:row>73</xdr:row>
          <xdr:rowOff>19050</xdr:rowOff>
        </xdr:to>
        <xdr:sp macro="" textlink="">
          <xdr:nvSpPr>
            <xdr:cNvPr id="7250" name="Check Box 82" hidden="1">
              <a:extLst>
                <a:ext uri="{63B3BB69-23CF-44E3-9099-C40C66FF867C}">
                  <a14:compatExt spid="_x0000_s7250"/>
                </a:ext>
                <a:ext uri="{FF2B5EF4-FFF2-40B4-BE49-F238E27FC236}">
                  <a16:creationId xmlns:a16="http://schemas.microsoft.com/office/drawing/2014/main" id="{00000000-0008-0000-0400-00005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72</xdr:row>
          <xdr:rowOff>180975</xdr:rowOff>
        </xdr:from>
        <xdr:to>
          <xdr:col>67</xdr:col>
          <xdr:colOff>0</xdr:colOff>
          <xdr:row>74</xdr:row>
          <xdr:rowOff>19050</xdr:rowOff>
        </xdr:to>
        <xdr:sp macro="" textlink="">
          <xdr:nvSpPr>
            <xdr:cNvPr id="7251" name="Check Box 83" hidden="1">
              <a:extLst>
                <a:ext uri="{63B3BB69-23CF-44E3-9099-C40C66FF867C}">
                  <a14:compatExt spid="_x0000_s7251"/>
                </a:ext>
                <a:ext uri="{FF2B5EF4-FFF2-40B4-BE49-F238E27FC236}">
                  <a16:creationId xmlns:a16="http://schemas.microsoft.com/office/drawing/2014/main" id="{00000000-0008-0000-0400-00005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73</xdr:row>
          <xdr:rowOff>171450</xdr:rowOff>
        </xdr:from>
        <xdr:to>
          <xdr:col>67</xdr:col>
          <xdr:colOff>0</xdr:colOff>
          <xdr:row>75</xdr:row>
          <xdr:rowOff>19050</xdr:rowOff>
        </xdr:to>
        <xdr:sp macro="" textlink="">
          <xdr:nvSpPr>
            <xdr:cNvPr id="7252" name="Check Box 84" hidden="1">
              <a:extLst>
                <a:ext uri="{63B3BB69-23CF-44E3-9099-C40C66FF867C}">
                  <a14:compatExt spid="_x0000_s7252"/>
                </a:ext>
                <a:ext uri="{FF2B5EF4-FFF2-40B4-BE49-F238E27FC236}">
                  <a16:creationId xmlns:a16="http://schemas.microsoft.com/office/drawing/2014/main" id="{00000000-0008-0000-0400-00005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74</xdr:row>
          <xdr:rowOff>171450</xdr:rowOff>
        </xdr:from>
        <xdr:to>
          <xdr:col>67</xdr:col>
          <xdr:colOff>0</xdr:colOff>
          <xdr:row>76</xdr:row>
          <xdr:rowOff>19050</xdr:rowOff>
        </xdr:to>
        <xdr:sp macro="" textlink="">
          <xdr:nvSpPr>
            <xdr:cNvPr id="7253" name="Check Box 85" hidden="1">
              <a:extLst>
                <a:ext uri="{63B3BB69-23CF-44E3-9099-C40C66FF867C}">
                  <a14:compatExt spid="_x0000_s7253"/>
                </a:ext>
                <a:ext uri="{FF2B5EF4-FFF2-40B4-BE49-F238E27FC236}">
                  <a16:creationId xmlns:a16="http://schemas.microsoft.com/office/drawing/2014/main" id="{00000000-0008-0000-0400-00005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75</xdr:row>
          <xdr:rowOff>180975</xdr:rowOff>
        </xdr:from>
        <xdr:to>
          <xdr:col>67</xdr:col>
          <xdr:colOff>0</xdr:colOff>
          <xdr:row>77</xdr:row>
          <xdr:rowOff>19050</xdr:rowOff>
        </xdr:to>
        <xdr:sp macro="" textlink="">
          <xdr:nvSpPr>
            <xdr:cNvPr id="7254" name="Check Box 86" hidden="1">
              <a:extLst>
                <a:ext uri="{63B3BB69-23CF-44E3-9099-C40C66FF867C}">
                  <a14:compatExt spid="_x0000_s7254"/>
                </a:ext>
                <a:ext uri="{FF2B5EF4-FFF2-40B4-BE49-F238E27FC236}">
                  <a16:creationId xmlns:a16="http://schemas.microsoft.com/office/drawing/2014/main" id="{00000000-0008-0000-0400-00005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76</xdr:row>
          <xdr:rowOff>171450</xdr:rowOff>
        </xdr:from>
        <xdr:to>
          <xdr:col>67</xdr:col>
          <xdr:colOff>0</xdr:colOff>
          <xdr:row>78</xdr:row>
          <xdr:rowOff>19050</xdr:rowOff>
        </xdr:to>
        <xdr:sp macro="" textlink="">
          <xdr:nvSpPr>
            <xdr:cNvPr id="7255" name="Check Box 87" hidden="1">
              <a:extLst>
                <a:ext uri="{63B3BB69-23CF-44E3-9099-C40C66FF867C}">
                  <a14:compatExt spid="_x0000_s7255"/>
                </a:ext>
                <a:ext uri="{FF2B5EF4-FFF2-40B4-BE49-F238E27FC236}">
                  <a16:creationId xmlns:a16="http://schemas.microsoft.com/office/drawing/2014/main" id="{00000000-0008-0000-0400-00005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77</xdr:row>
          <xdr:rowOff>171450</xdr:rowOff>
        </xdr:from>
        <xdr:to>
          <xdr:col>67</xdr:col>
          <xdr:colOff>0</xdr:colOff>
          <xdr:row>79</xdr:row>
          <xdr:rowOff>19050</xdr:rowOff>
        </xdr:to>
        <xdr:sp macro="" textlink="">
          <xdr:nvSpPr>
            <xdr:cNvPr id="7256" name="Check Box 88" hidden="1">
              <a:extLst>
                <a:ext uri="{63B3BB69-23CF-44E3-9099-C40C66FF867C}">
                  <a14:compatExt spid="_x0000_s7256"/>
                </a:ext>
                <a:ext uri="{FF2B5EF4-FFF2-40B4-BE49-F238E27FC236}">
                  <a16:creationId xmlns:a16="http://schemas.microsoft.com/office/drawing/2014/main" id="{00000000-0008-0000-0400-00005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78</xdr:row>
          <xdr:rowOff>180975</xdr:rowOff>
        </xdr:from>
        <xdr:to>
          <xdr:col>67</xdr:col>
          <xdr:colOff>0</xdr:colOff>
          <xdr:row>80</xdr:row>
          <xdr:rowOff>19050</xdr:rowOff>
        </xdr:to>
        <xdr:sp macro="" textlink="">
          <xdr:nvSpPr>
            <xdr:cNvPr id="7257" name="Check Box 89" hidden="1">
              <a:extLst>
                <a:ext uri="{63B3BB69-23CF-44E3-9099-C40C66FF867C}">
                  <a14:compatExt spid="_x0000_s7257"/>
                </a:ext>
                <a:ext uri="{FF2B5EF4-FFF2-40B4-BE49-F238E27FC236}">
                  <a16:creationId xmlns:a16="http://schemas.microsoft.com/office/drawing/2014/main" id="{00000000-0008-0000-0400-00005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64</xdr:row>
          <xdr:rowOff>180975</xdr:rowOff>
        </xdr:from>
        <xdr:to>
          <xdr:col>32</xdr:col>
          <xdr:colOff>9525</xdr:colOff>
          <xdr:row>66</xdr:row>
          <xdr:rowOff>19050</xdr:rowOff>
        </xdr:to>
        <xdr:sp macro="" textlink="">
          <xdr:nvSpPr>
            <xdr:cNvPr id="7258" name="Check Box 90" hidden="1">
              <a:extLst>
                <a:ext uri="{63B3BB69-23CF-44E3-9099-C40C66FF867C}">
                  <a14:compatExt spid="_x0000_s7258"/>
                </a:ext>
                <a:ext uri="{FF2B5EF4-FFF2-40B4-BE49-F238E27FC236}">
                  <a16:creationId xmlns:a16="http://schemas.microsoft.com/office/drawing/2014/main" id="{00000000-0008-0000-0400-00005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65</xdr:row>
          <xdr:rowOff>161925</xdr:rowOff>
        </xdr:from>
        <xdr:to>
          <xdr:col>32</xdr:col>
          <xdr:colOff>9525</xdr:colOff>
          <xdr:row>67</xdr:row>
          <xdr:rowOff>9525</xdr:rowOff>
        </xdr:to>
        <xdr:sp macro="" textlink="">
          <xdr:nvSpPr>
            <xdr:cNvPr id="7259" name="Check Box 91" hidden="1">
              <a:extLst>
                <a:ext uri="{63B3BB69-23CF-44E3-9099-C40C66FF867C}">
                  <a14:compatExt spid="_x0000_s7259"/>
                </a:ext>
                <a:ext uri="{FF2B5EF4-FFF2-40B4-BE49-F238E27FC236}">
                  <a16:creationId xmlns:a16="http://schemas.microsoft.com/office/drawing/2014/main" id="{00000000-0008-0000-0400-00005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67</xdr:row>
          <xdr:rowOff>180975</xdr:rowOff>
        </xdr:from>
        <xdr:to>
          <xdr:col>32</xdr:col>
          <xdr:colOff>9525</xdr:colOff>
          <xdr:row>69</xdr:row>
          <xdr:rowOff>19050</xdr:rowOff>
        </xdr:to>
        <xdr:sp macro="" textlink="">
          <xdr:nvSpPr>
            <xdr:cNvPr id="7260" name="Check Box 92" hidden="1">
              <a:extLst>
                <a:ext uri="{63B3BB69-23CF-44E3-9099-C40C66FF867C}">
                  <a14:compatExt spid="_x0000_s7260"/>
                </a:ext>
                <a:ext uri="{FF2B5EF4-FFF2-40B4-BE49-F238E27FC236}">
                  <a16:creationId xmlns:a16="http://schemas.microsoft.com/office/drawing/2014/main" id="{00000000-0008-0000-0400-00005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68</xdr:row>
          <xdr:rowOff>161925</xdr:rowOff>
        </xdr:from>
        <xdr:to>
          <xdr:col>32</xdr:col>
          <xdr:colOff>9525</xdr:colOff>
          <xdr:row>70</xdr:row>
          <xdr:rowOff>9525</xdr:rowOff>
        </xdr:to>
        <xdr:sp macro="" textlink="">
          <xdr:nvSpPr>
            <xdr:cNvPr id="7261" name="Check Box 93" hidden="1">
              <a:extLst>
                <a:ext uri="{63B3BB69-23CF-44E3-9099-C40C66FF867C}">
                  <a14:compatExt spid="_x0000_s7261"/>
                </a:ext>
                <a:ext uri="{FF2B5EF4-FFF2-40B4-BE49-F238E27FC236}">
                  <a16:creationId xmlns:a16="http://schemas.microsoft.com/office/drawing/2014/main" id="{00000000-0008-0000-0400-00005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70</xdr:row>
          <xdr:rowOff>180975</xdr:rowOff>
        </xdr:from>
        <xdr:to>
          <xdr:col>32</xdr:col>
          <xdr:colOff>9525</xdr:colOff>
          <xdr:row>72</xdr:row>
          <xdr:rowOff>19050</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4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71</xdr:row>
          <xdr:rowOff>161925</xdr:rowOff>
        </xdr:from>
        <xdr:to>
          <xdr:col>32</xdr:col>
          <xdr:colOff>9525</xdr:colOff>
          <xdr:row>73</xdr:row>
          <xdr:rowOff>9525</xdr:rowOff>
        </xdr:to>
        <xdr:sp macro="" textlink="">
          <xdr:nvSpPr>
            <xdr:cNvPr id="7263" name="Check Box 95" hidden="1">
              <a:extLst>
                <a:ext uri="{63B3BB69-23CF-44E3-9099-C40C66FF867C}">
                  <a14:compatExt spid="_x0000_s7263"/>
                </a:ext>
                <a:ext uri="{FF2B5EF4-FFF2-40B4-BE49-F238E27FC236}">
                  <a16:creationId xmlns:a16="http://schemas.microsoft.com/office/drawing/2014/main" id="{00000000-0008-0000-04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73</xdr:row>
          <xdr:rowOff>180975</xdr:rowOff>
        </xdr:from>
        <xdr:to>
          <xdr:col>32</xdr:col>
          <xdr:colOff>9525</xdr:colOff>
          <xdr:row>75</xdr:row>
          <xdr:rowOff>19050</xdr:rowOff>
        </xdr:to>
        <xdr:sp macro="" textlink="">
          <xdr:nvSpPr>
            <xdr:cNvPr id="7264" name="Check Box 96" hidden="1">
              <a:extLst>
                <a:ext uri="{63B3BB69-23CF-44E3-9099-C40C66FF867C}">
                  <a14:compatExt spid="_x0000_s7264"/>
                </a:ext>
                <a:ext uri="{FF2B5EF4-FFF2-40B4-BE49-F238E27FC236}">
                  <a16:creationId xmlns:a16="http://schemas.microsoft.com/office/drawing/2014/main" id="{00000000-0008-0000-0400-00006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74</xdr:row>
          <xdr:rowOff>161925</xdr:rowOff>
        </xdr:from>
        <xdr:to>
          <xdr:col>32</xdr:col>
          <xdr:colOff>9525</xdr:colOff>
          <xdr:row>76</xdr:row>
          <xdr:rowOff>9525</xdr:rowOff>
        </xdr:to>
        <xdr:sp macro="" textlink="">
          <xdr:nvSpPr>
            <xdr:cNvPr id="7265" name="Check Box 97" hidden="1">
              <a:extLst>
                <a:ext uri="{63B3BB69-23CF-44E3-9099-C40C66FF867C}">
                  <a14:compatExt spid="_x0000_s7265"/>
                </a:ext>
                <a:ext uri="{FF2B5EF4-FFF2-40B4-BE49-F238E27FC236}">
                  <a16:creationId xmlns:a16="http://schemas.microsoft.com/office/drawing/2014/main" id="{00000000-0008-0000-0400-00006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76</xdr:row>
          <xdr:rowOff>180975</xdr:rowOff>
        </xdr:from>
        <xdr:to>
          <xdr:col>32</xdr:col>
          <xdr:colOff>9525</xdr:colOff>
          <xdr:row>78</xdr:row>
          <xdr:rowOff>19050</xdr:rowOff>
        </xdr:to>
        <xdr:sp macro="" textlink="">
          <xdr:nvSpPr>
            <xdr:cNvPr id="7266" name="Check Box 98" hidden="1">
              <a:extLst>
                <a:ext uri="{63B3BB69-23CF-44E3-9099-C40C66FF867C}">
                  <a14:compatExt spid="_x0000_s7266"/>
                </a:ext>
                <a:ext uri="{FF2B5EF4-FFF2-40B4-BE49-F238E27FC236}">
                  <a16:creationId xmlns:a16="http://schemas.microsoft.com/office/drawing/2014/main" id="{00000000-0008-0000-0400-00006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77</xdr:row>
          <xdr:rowOff>161925</xdr:rowOff>
        </xdr:from>
        <xdr:to>
          <xdr:col>32</xdr:col>
          <xdr:colOff>9525</xdr:colOff>
          <xdr:row>79</xdr:row>
          <xdr:rowOff>9525</xdr:rowOff>
        </xdr:to>
        <xdr:sp macro="" textlink="">
          <xdr:nvSpPr>
            <xdr:cNvPr id="7267" name="Check Box 99" hidden="1">
              <a:extLst>
                <a:ext uri="{63B3BB69-23CF-44E3-9099-C40C66FF867C}">
                  <a14:compatExt spid="_x0000_s7267"/>
                </a:ext>
                <a:ext uri="{FF2B5EF4-FFF2-40B4-BE49-F238E27FC236}">
                  <a16:creationId xmlns:a16="http://schemas.microsoft.com/office/drawing/2014/main" id="{00000000-0008-0000-0400-00006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37</xdr:row>
          <xdr:rowOff>180975</xdr:rowOff>
        </xdr:from>
        <xdr:to>
          <xdr:col>67</xdr:col>
          <xdr:colOff>0</xdr:colOff>
          <xdr:row>39</xdr:row>
          <xdr:rowOff>28575</xdr:rowOff>
        </xdr:to>
        <xdr:sp macro="" textlink="">
          <xdr:nvSpPr>
            <xdr:cNvPr id="7268" name="Check Box 100" hidden="1">
              <a:extLst>
                <a:ext uri="{63B3BB69-23CF-44E3-9099-C40C66FF867C}">
                  <a14:compatExt spid="_x0000_s7268"/>
                </a:ext>
                <a:ext uri="{FF2B5EF4-FFF2-40B4-BE49-F238E27FC236}">
                  <a16:creationId xmlns:a16="http://schemas.microsoft.com/office/drawing/2014/main" id="{00000000-0008-0000-0400-00006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0</xdr:colOff>
          <xdr:row>19</xdr:row>
          <xdr:rowOff>66675</xdr:rowOff>
        </xdr:from>
        <xdr:to>
          <xdr:col>32</xdr:col>
          <xdr:colOff>9525</xdr:colOff>
          <xdr:row>21</xdr:row>
          <xdr:rowOff>19050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5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19</xdr:row>
          <xdr:rowOff>47625</xdr:rowOff>
        </xdr:from>
        <xdr:to>
          <xdr:col>67</xdr:col>
          <xdr:colOff>0</xdr:colOff>
          <xdr:row>21</xdr:row>
          <xdr:rowOff>9525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5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38</xdr:row>
          <xdr:rowOff>171450</xdr:rowOff>
        </xdr:from>
        <xdr:to>
          <xdr:col>67</xdr:col>
          <xdr:colOff>0</xdr:colOff>
          <xdr:row>40</xdr:row>
          <xdr:rowOff>19050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5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39</xdr:row>
          <xdr:rowOff>180975</xdr:rowOff>
        </xdr:from>
        <xdr:to>
          <xdr:col>67</xdr:col>
          <xdr:colOff>0</xdr:colOff>
          <xdr:row>41</xdr:row>
          <xdr:rowOff>19050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5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40</xdr:row>
          <xdr:rowOff>171450</xdr:rowOff>
        </xdr:from>
        <xdr:to>
          <xdr:col>67</xdr:col>
          <xdr:colOff>0</xdr:colOff>
          <xdr:row>42</xdr:row>
          <xdr:rowOff>19050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5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41</xdr:row>
          <xdr:rowOff>171450</xdr:rowOff>
        </xdr:from>
        <xdr:to>
          <xdr:col>67</xdr:col>
          <xdr:colOff>0</xdr:colOff>
          <xdr:row>43</xdr:row>
          <xdr:rowOff>19050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5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42</xdr:row>
          <xdr:rowOff>180975</xdr:rowOff>
        </xdr:from>
        <xdr:to>
          <xdr:col>67</xdr:col>
          <xdr:colOff>0</xdr:colOff>
          <xdr:row>44</xdr:row>
          <xdr:rowOff>19050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5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43</xdr:row>
          <xdr:rowOff>171450</xdr:rowOff>
        </xdr:from>
        <xdr:to>
          <xdr:col>67</xdr:col>
          <xdr:colOff>0</xdr:colOff>
          <xdr:row>45</xdr:row>
          <xdr:rowOff>19050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5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44</xdr:row>
          <xdr:rowOff>171450</xdr:rowOff>
        </xdr:from>
        <xdr:to>
          <xdr:col>67</xdr:col>
          <xdr:colOff>0</xdr:colOff>
          <xdr:row>46</xdr:row>
          <xdr:rowOff>19050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5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45</xdr:row>
          <xdr:rowOff>180975</xdr:rowOff>
        </xdr:from>
        <xdr:to>
          <xdr:col>67</xdr:col>
          <xdr:colOff>0</xdr:colOff>
          <xdr:row>47</xdr:row>
          <xdr:rowOff>19050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5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46</xdr:row>
          <xdr:rowOff>171450</xdr:rowOff>
        </xdr:from>
        <xdr:to>
          <xdr:col>67</xdr:col>
          <xdr:colOff>0</xdr:colOff>
          <xdr:row>48</xdr:row>
          <xdr:rowOff>19050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5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47</xdr:row>
          <xdr:rowOff>171450</xdr:rowOff>
        </xdr:from>
        <xdr:to>
          <xdr:col>67</xdr:col>
          <xdr:colOff>0</xdr:colOff>
          <xdr:row>49</xdr:row>
          <xdr:rowOff>19050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5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48</xdr:row>
          <xdr:rowOff>180975</xdr:rowOff>
        </xdr:from>
        <xdr:to>
          <xdr:col>67</xdr:col>
          <xdr:colOff>0</xdr:colOff>
          <xdr:row>50</xdr:row>
          <xdr:rowOff>19050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5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49</xdr:row>
          <xdr:rowOff>171450</xdr:rowOff>
        </xdr:from>
        <xdr:to>
          <xdr:col>67</xdr:col>
          <xdr:colOff>0</xdr:colOff>
          <xdr:row>51</xdr:row>
          <xdr:rowOff>19050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5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50</xdr:row>
          <xdr:rowOff>171450</xdr:rowOff>
        </xdr:from>
        <xdr:to>
          <xdr:col>67</xdr:col>
          <xdr:colOff>0</xdr:colOff>
          <xdr:row>52</xdr:row>
          <xdr:rowOff>19050</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5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51</xdr:row>
          <xdr:rowOff>180975</xdr:rowOff>
        </xdr:from>
        <xdr:to>
          <xdr:col>67</xdr:col>
          <xdr:colOff>0</xdr:colOff>
          <xdr:row>53</xdr:row>
          <xdr:rowOff>19050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5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52</xdr:row>
          <xdr:rowOff>171450</xdr:rowOff>
        </xdr:from>
        <xdr:to>
          <xdr:col>67</xdr:col>
          <xdr:colOff>0</xdr:colOff>
          <xdr:row>54</xdr:row>
          <xdr:rowOff>19050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5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53</xdr:row>
          <xdr:rowOff>171450</xdr:rowOff>
        </xdr:from>
        <xdr:to>
          <xdr:col>67</xdr:col>
          <xdr:colOff>0</xdr:colOff>
          <xdr:row>55</xdr:row>
          <xdr:rowOff>19050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5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54</xdr:row>
          <xdr:rowOff>180975</xdr:rowOff>
        </xdr:from>
        <xdr:to>
          <xdr:col>67</xdr:col>
          <xdr:colOff>0</xdr:colOff>
          <xdr:row>56</xdr:row>
          <xdr:rowOff>19050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5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20</xdr:row>
          <xdr:rowOff>161925</xdr:rowOff>
        </xdr:from>
        <xdr:to>
          <xdr:col>32</xdr:col>
          <xdr:colOff>9525</xdr:colOff>
          <xdr:row>22</xdr:row>
          <xdr:rowOff>19050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5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20</xdr:row>
          <xdr:rowOff>171450</xdr:rowOff>
        </xdr:from>
        <xdr:to>
          <xdr:col>67</xdr:col>
          <xdr:colOff>0</xdr:colOff>
          <xdr:row>22</xdr:row>
          <xdr:rowOff>28575</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5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21</xdr:row>
          <xdr:rowOff>180975</xdr:rowOff>
        </xdr:from>
        <xdr:to>
          <xdr:col>67</xdr:col>
          <xdr:colOff>0</xdr:colOff>
          <xdr:row>23</xdr:row>
          <xdr:rowOff>28575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5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22</xdr:row>
          <xdr:rowOff>171450</xdr:rowOff>
        </xdr:from>
        <xdr:to>
          <xdr:col>67</xdr:col>
          <xdr:colOff>0</xdr:colOff>
          <xdr:row>24</xdr:row>
          <xdr:rowOff>28575</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5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23</xdr:row>
          <xdr:rowOff>171450</xdr:rowOff>
        </xdr:from>
        <xdr:to>
          <xdr:col>67</xdr:col>
          <xdr:colOff>0</xdr:colOff>
          <xdr:row>25</xdr:row>
          <xdr:rowOff>28575</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5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24</xdr:row>
          <xdr:rowOff>180975</xdr:rowOff>
        </xdr:from>
        <xdr:to>
          <xdr:col>67</xdr:col>
          <xdr:colOff>0</xdr:colOff>
          <xdr:row>26</xdr:row>
          <xdr:rowOff>28575</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5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25</xdr:row>
          <xdr:rowOff>171450</xdr:rowOff>
        </xdr:from>
        <xdr:to>
          <xdr:col>67</xdr:col>
          <xdr:colOff>0</xdr:colOff>
          <xdr:row>27</xdr:row>
          <xdr:rowOff>28575</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5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26</xdr:row>
          <xdr:rowOff>171450</xdr:rowOff>
        </xdr:from>
        <xdr:to>
          <xdr:col>67</xdr:col>
          <xdr:colOff>0</xdr:colOff>
          <xdr:row>28</xdr:row>
          <xdr:rowOff>28575</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5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27</xdr:row>
          <xdr:rowOff>180975</xdr:rowOff>
        </xdr:from>
        <xdr:to>
          <xdr:col>67</xdr:col>
          <xdr:colOff>0</xdr:colOff>
          <xdr:row>29</xdr:row>
          <xdr:rowOff>28575</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5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28</xdr:row>
          <xdr:rowOff>171450</xdr:rowOff>
        </xdr:from>
        <xdr:to>
          <xdr:col>67</xdr:col>
          <xdr:colOff>0</xdr:colOff>
          <xdr:row>30</xdr:row>
          <xdr:rowOff>28575</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5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29</xdr:row>
          <xdr:rowOff>171450</xdr:rowOff>
        </xdr:from>
        <xdr:to>
          <xdr:col>67</xdr:col>
          <xdr:colOff>0</xdr:colOff>
          <xdr:row>31</xdr:row>
          <xdr:rowOff>28575</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5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30</xdr:row>
          <xdr:rowOff>180975</xdr:rowOff>
        </xdr:from>
        <xdr:to>
          <xdr:col>67</xdr:col>
          <xdr:colOff>0</xdr:colOff>
          <xdr:row>32</xdr:row>
          <xdr:rowOff>28575</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5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31</xdr:row>
          <xdr:rowOff>171450</xdr:rowOff>
        </xdr:from>
        <xdr:to>
          <xdr:col>67</xdr:col>
          <xdr:colOff>0</xdr:colOff>
          <xdr:row>33</xdr:row>
          <xdr:rowOff>28575</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5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32</xdr:row>
          <xdr:rowOff>171450</xdr:rowOff>
        </xdr:from>
        <xdr:to>
          <xdr:col>67</xdr:col>
          <xdr:colOff>0</xdr:colOff>
          <xdr:row>34</xdr:row>
          <xdr:rowOff>28575</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5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33</xdr:row>
          <xdr:rowOff>180975</xdr:rowOff>
        </xdr:from>
        <xdr:to>
          <xdr:col>67</xdr:col>
          <xdr:colOff>0</xdr:colOff>
          <xdr:row>35</xdr:row>
          <xdr:rowOff>28575</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5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34</xdr:row>
          <xdr:rowOff>171450</xdr:rowOff>
        </xdr:from>
        <xdr:to>
          <xdr:col>67</xdr:col>
          <xdr:colOff>0</xdr:colOff>
          <xdr:row>36</xdr:row>
          <xdr:rowOff>28575</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5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35</xdr:row>
          <xdr:rowOff>171450</xdr:rowOff>
        </xdr:from>
        <xdr:to>
          <xdr:col>67</xdr:col>
          <xdr:colOff>0</xdr:colOff>
          <xdr:row>37</xdr:row>
          <xdr:rowOff>28575</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5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36</xdr:row>
          <xdr:rowOff>180975</xdr:rowOff>
        </xdr:from>
        <xdr:to>
          <xdr:col>67</xdr:col>
          <xdr:colOff>0</xdr:colOff>
          <xdr:row>38</xdr:row>
          <xdr:rowOff>28575</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5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55</xdr:row>
          <xdr:rowOff>171450</xdr:rowOff>
        </xdr:from>
        <xdr:to>
          <xdr:col>67</xdr:col>
          <xdr:colOff>0</xdr:colOff>
          <xdr:row>57</xdr:row>
          <xdr:rowOff>19050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5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56</xdr:row>
          <xdr:rowOff>171450</xdr:rowOff>
        </xdr:from>
        <xdr:to>
          <xdr:col>67</xdr:col>
          <xdr:colOff>0</xdr:colOff>
          <xdr:row>58</xdr:row>
          <xdr:rowOff>19050</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5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57</xdr:row>
          <xdr:rowOff>180975</xdr:rowOff>
        </xdr:from>
        <xdr:to>
          <xdr:col>67</xdr:col>
          <xdr:colOff>0</xdr:colOff>
          <xdr:row>59</xdr:row>
          <xdr:rowOff>19050</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5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58</xdr:row>
          <xdr:rowOff>171450</xdr:rowOff>
        </xdr:from>
        <xdr:to>
          <xdr:col>67</xdr:col>
          <xdr:colOff>0</xdr:colOff>
          <xdr:row>60</xdr:row>
          <xdr:rowOff>19050</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5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59</xdr:row>
          <xdr:rowOff>171450</xdr:rowOff>
        </xdr:from>
        <xdr:to>
          <xdr:col>67</xdr:col>
          <xdr:colOff>0</xdr:colOff>
          <xdr:row>61</xdr:row>
          <xdr:rowOff>19050</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5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60</xdr:row>
          <xdr:rowOff>180975</xdr:rowOff>
        </xdr:from>
        <xdr:to>
          <xdr:col>67</xdr:col>
          <xdr:colOff>0</xdr:colOff>
          <xdr:row>62</xdr:row>
          <xdr:rowOff>19050</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5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61</xdr:row>
          <xdr:rowOff>171450</xdr:rowOff>
        </xdr:from>
        <xdr:to>
          <xdr:col>67</xdr:col>
          <xdr:colOff>0</xdr:colOff>
          <xdr:row>63</xdr:row>
          <xdr:rowOff>19050</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5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62</xdr:row>
          <xdr:rowOff>171450</xdr:rowOff>
        </xdr:from>
        <xdr:to>
          <xdr:col>67</xdr:col>
          <xdr:colOff>0</xdr:colOff>
          <xdr:row>64</xdr:row>
          <xdr:rowOff>19050</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5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63</xdr:row>
          <xdr:rowOff>180975</xdr:rowOff>
        </xdr:from>
        <xdr:to>
          <xdr:col>67</xdr:col>
          <xdr:colOff>0</xdr:colOff>
          <xdr:row>65</xdr:row>
          <xdr:rowOff>19050</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5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22</xdr:row>
          <xdr:rowOff>180975</xdr:rowOff>
        </xdr:from>
        <xdr:to>
          <xdr:col>32</xdr:col>
          <xdr:colOff>9525</xdr:colOff>
          <xdr:row>24</xdr:row>
          <xdr:rowOff>19050</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5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23</xdr:row>
          <xdr:rowOff>161925</xdr:rowOff>
        </xdr:from>
        <xdr:to>
          <xdr:col>32</xdr:col>
          <xdr:colOff>9525</xdr:colOff>
          <xdr:row>25</xdr:row>
          <xdr:rowOff>9525</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5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180975</xdr:rowOff>
        </xdr:from>
        <xdr:to>
          <xdr:col>32</xdr:col>
          <xdr:colOff>9525</xdr:colOff>
          <xdr:row>27</xdr:row>
          <xdr:rowOff>19050</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5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161925</xdr:rowOff>
        </xdr:from>
        <xdr:to>
          <xdr:col>32</xdr:col>
          <xdr:colOff>9525</xdr:colOff>
          <xdr:row>28</xdr:row>
          <xdr:rowOff>9525</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5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28</xdr:row>
          <xdr:rowOff>180975</xdr:rowOff>
        </xdr:from>
        <xdr:to>
          <xdr:col>32</xdr:col>
          <xdr:colOff>9525</xdr:colOff>
          <xdr:row>30</xdr:row>
          <xdr:rowOff>19050</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5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29</xdr:row>
          <xdr:rowOff>161925</xdr:rowOff>
        </xdr:from>
        <xdr:to>
          <xdr:col>32</xdr:col>
          <xdr:colOff>9525</xdr:colOff>
          <xdr:row>31</xdr:row>
          <xdr:rowOff>9525</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5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31</xdr:row>
          <xdr:rowOff>180975</xdr:rowOff>
        </xdr:from>
        <xdr:to>
          <xdr:col>32</xdr:col>
          <xdr:colOff>9525</xdr:colOff>
          <xdr:row>33</xdr:row>
          <xdr:rowOff>19050</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5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32</xdr:row>
          <xdr:rowOff>161925</xdr:rowOff>
        </xdr:from>
        <xdr:to>
          <xdr:col>32</xdr:col>
          <xdr:colOff>9525</xdr:colOff>
          <xdr:row>34</xdr:row>
          <xdr:rowOff>9525</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5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34</xdr:row>
          <xdr:rowOff>180975</xdr:rowOff>
        </xdr:from>
        <xdr:to>
          <xdr:col>32</xdr:col>
          <xdr:colOff>9525</xdr:colOff>
          <xdr:row>36</xdr:row>
          <xdr:rowOff>19050</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5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35</xdr:row>
          <xdr:rowOff>161925</xdr:rowOff>
        </xdr:from>
        <xdr:to>
          <xdr:col>32</xdr:col>
          <xdr:colOff>9525</xdr:colOff>
          <xdr:row>37</xdr:row>
          <xdr:rowOff>9525</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5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37</xdr:row>
          <xdr:rowOff>180975</xdr:rowOff>
        </xdr:from>
        <xdr:to>
          <xdr:col>32</xdr:col>
          <xdr:colOff>9525</xdr:colOff>
          <xdr:row>39</xdr:row>
          <xdr:rowOff>19050</xdr:rowOff>
        </xdr:to>
        <xdr:sp macro="" textlink="">
          <xdr:nvSpPr>
            <xdr:cNvPr id="8249" name="Check Box 57" hidden="1">
              <a:extLst>
                <a:ext uri="{63B3BB69-23CF-44E3-9099-C40C66FF867C}">
                  <a14:compatExt spid="_x0000_s8249"/>
                </a:ext>
                <a:ext uri="{FF2B5EF4-FFF2-40B4-BE49-F238E27FC236}">
                  <a16:creationId xmlns:a16="http://schemas.microsoft.com/office/drawing/2014/main" id="{00000000-0008-0000-0500-00003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38</xdr:row>
          <xdr:rowOff>161925</xdr:rowOff>
        </xdr:from>
        <xdr:to>
          <xdr:col>32</xdr:col>
          <xdr:colOff>9525</xdr:colOff>
          <xdr:row>40</xdr:row>
          <xdr:rowOff>9525</xdr:rowOff>
        </xdr:to>
        <xdr:sp macro="" textlink="">
          <xdr:nvSpPr>
            <xdr:cNvPr id="8250" name="Check Box 58" hidden="1">
              <a:extLst>
                <a:ext uri="{63B3BB69-23CF-44E3-9099-C40C66FF867C}">
                  <a14:compatExt spid="_x0000_s8250"/>
                </a:ext>
                <a:ext uri="{FF2B5EF4-FFF2-40B4-BE49-F238E27FC236}">
                  <a16:creationId xmlns:a16="http://schemas.microsoft.com/office/drawing/2014/main" id="{00000000-0008-0000-0500-00003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40</xdr:row>
          <xdr:rowOff>180975</xdr:rowOff>
        </xdr:from>
        <xdr:to>
          <xdr:col>32</xdr:col>
          <xdr:colOff>9525</xdr:colOff>
          <xdr:row>42</xdr:row>
          <xdr:rowOff>19050</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5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41</xdr:row>
          <xdr:rowOff>161925</xdr:rowOff>
        </xdr:from>
        <xdr:to>
          <xdr:col>32</xdr:col>
          <xdr:colOff>9525</xdr:colOff>
          <xdr:row>43</xdr:row>
          <xdr:rowOff>9525</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5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43</xdr:row>
          <xdr:rowOff>180975</xdr:rowOff>
        </xdr:from>
        <xdr:to>
          <xdr:col>32</xdr:col>
          <xdr:colOff>9525</xdr:colOff>
          <xdr:row>45</xdr:row>
          <xdr:rowOff>19050</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5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44</xdr:row>
          <xdr:rowOff>161925</xdr:rowOff>
        </xdr:from>
        <xdr:to>
          <xdr:col>32</xdr:col>
          <xdr:colOff>9525</xdr:colOff>
          <xdr:row>46</xdr:row>
          <xdr:rowOff>9525</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5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46</xdr:row>
          <xdr:rowOff>180975</xdr:rowOff>
        </xdr:from>
        <xdr:to>
          <xdr:col>32</xdr:col>
          <xdr:colOff>9525</xdr:colOff>
          <xdr:row>48</xdr:row>
          <xdr:rowOff>19050</xdr:rowOff>
        </xdr:to>
        <xdr:sp macro="" textlink="">
          <xdr:nvSpPr>
            <xdr:cNvPr id="8255" name="Check Box 63" hidden="1">
              <a:extLst>
                <a:ext uri="{63B3BB69-23CF-44E3-9099-C40C66FF867C}">
                  <a14:compatExt spid="_x0000_s8255"/>
                </a:ext>
                <a:ext uri="{FF2B5EF4-FFF2-40B4-BE49-F238E27FC236}">
                  <a16:creationId xmlns:a16="http://schemas.microsoft.com/office/drawing/2014/main" id="{00000000-0008-0000-0500-00003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47</xdr:row>
          <xdr:rowOff>161925</xdr:rowOff>
        </xdr:from>
        <xdr:to>
          <xdr:col>32</xdr:col>
          <xdr:colOff>9525</xdr:colOff>
          <xdr:row>49</xdr:row>
          <xdr:rowOff>9525</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5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49</xdr:row>
          <xdr:rowOff>180975</xdr:rowOff>
        </xdr:from>
        <xdr:to>
          <xdr:col>32</xdr:col>
          <xdr:colOff>9525</xdr:colOff>
          <xdr:row>51</xdr:row>
          <xdr:rowOff>19050</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5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50</xdr:row>
          <xdr:rowOff>161925</xdr:rowOff>
        </xdr:from>
        <xdr:to>
          <xdr:col>32</xdr:col>
          <xdr:colOff>9525</xdr:colOff>
          <xdr:row>52</xdr:row>
          <xdr:rowOff>9525</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5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52</xdr:row>
          <xdr:rowOff>180975</xdr:rowOff>
        </xdr:from>
        <xdr:to>
          <xdr:col>32</xdr:col>
          <xdr:colOff>9525</xdr:colOff>
          <xdr:row>54</xdr:row>
          <xdr:rowOff>19050</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5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53</xdr:row>
          <xdr:rowOff>161925</xdr:rowOff>
        </xdr:from>
        <xdr:to>
          <xdr:col>32</xdr:col>
          <xdr:colOff>9525</xdr:colOff>
          <xdr:row>55</xdr:row>
          <xdr:rowOff>9525</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5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55</xdr:row>
          <xdr:rowOff>180975</xdr:rowOff>
        </xdr:from>
        <xdr:to>
          <xdr:col>32</xdr:col>
          <xdr:colOff>9525</xdr:colOff>
          <xdr:row>57</xdr:row>
          <xdr:rowOff>19050</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5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56</xdr:row>
          <xdr:rowOff>161925</xdr:rowOff>
        </xdr:from>
        <xdr:to>
          <xdr:col>32</xdr:col>
          <xdr:colOff>9525</xdr:colOff>
          <xdr:row>58</xdr:row>
          <xdr:rowOff>9525</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5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58</xdr:row>
          <xdr:rowOff>180975</xdr:rowOff>
        </xdr:from>
        <xdr:to>
          <xdr:col>32</xdr:col>
          <xdr:colOff>9525</xdr:colOff>
          <xdr:row>60</xdr:row>
          <xdr:rowOff>19050</xdr:rowOff>
        </xdr:to>
        <xdr:sp macro="" textlink="">
          <xdr:nvSpPr>
            <xdr:cNvPr id="8263" name="Check Box 71" hidden="1">
              <a:extLst>
                <a:ext uri="{63B3BB69-23CF-44E3-9099-C40C66FF867C}">
                  <a14:compatExt spid="_x0000_s8263"/>
                </a:ext>
                <a:ext uri="{FF2B5EF4-FFF2-40B4-BE49-F238E27FC236}">
                  <a16:creationId xmlns:a16="http://schemas.microsoft.com/office/drawing/2014/main" id="{00000000-0008-0000-0500-00004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59</xdr:row>
          <xdr:rowOff>161925</xdr:rowOff>
        </xdr:from>
        <xdr:to>
          <xdr:col>32</xdr:col>
          <xdr:colOff>9525</xdr:colOff>
          <xdr:row>61</xdr:row>
          <xdr:rowOff>9525</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5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61</xdr:row>
          <xdr:rowOff>180975</xdr:rowOff>
        </xdr:from>
        <xdr:to>
          <xdr:col>32</xdr:col>
          <xdr:colOff>9525</xdr:colOff>
          <xdr:row>63</xdr:row>
          <xdr:rowOff>19050</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5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62</xdr:row>
          <xdr:rowOff>161925</xdr:rowOff>
        </xdr:from>
        <xdr:to>
          <xdr:col>32</xdr:col>
          <xdr:colOff>9525</xdr:colOff>
          <xdr:row>64</xdr:row>
          <xdr:rowOff>9525</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5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64</xdr:row>
          <xdr:rowOff>171450</xdr:rowOff>
        </xdr:from>
        <xdr:to>
          <xdr:col>67</xdr:col>
          <xdr:colOff>0</xdr:colOff>
          <xdr:row>66</xdr:row>
          <xdr:rowOff>19050</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5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65</xdr:row>
          <xdr:rowOff>171450</xdr:rowOff>
        </xdr:from>
        <xdr:to>
          <xdr:col>67</xdr:col>
          <xdr:colOff>0</xdr:colOff>
          <xdr:row>67</xdr:row>
          <xdr:rowOff>19050</xdr:rowOff>
        </xdr:to>
        <xdr:sp macro="" textlink="">
          <xdr:nvSpPr>
            <xdr:cNvPr id="8268" name="Check Box 76" hidden="1">
              <a:extLst>
                <a:ext uri="{63B3BB69-23CF-44E3-9099-C40C66FF867C}">
                  <a14:compatExt spid="_x0000_s8268"/>
                </a:ext>
                <a:ext uri="{FF2B5EF4-FFF2-40B4-BE49-F238E27FC236}">
                  <a16:creationId xmlns:a16="http://schemas.microsoft.com/office/drawing/2014/main" id="{00000000-0008-0000-05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66</xdr:row>
          <xdr:rowOff>180975</xdr:rowOff>
        </xdr:from>
        <xdr:to>
          <xdr:col>67</xdr:col>
          <xdr:colOff>0</xdr:colOff>
          <xdr:row>68</xdr:row>
          <xdr:rowOff>19050</xdr:rowOff>
        </xdr:to>
        <xdr:sp macro="" textlink="">
          <xdr:nvSpPr>
            <xdr:cNvPr id="8269" name="Check Box 77" hidden="1">
              <a:extLst>
                <a:ext uri="{63B3BB69-23CF-44E3-9099-C40C66FF867C}">
                  <a14:compatExt spid="_x0000_s8269"/>
                </a:ext>
                <a:ext uri="{FF2B5EF4-FFF2-40B4-BE49-F238E27FC236}">
                  <a16:creationId xmlns:a16="http://schemas.microsoft.com/office/drawing/2014/main" id="{00000000-0008-0000-0500-00004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67</xdr:row>
          <xdr:rowOff>171450</xdr:rowOff>
        </xdr:from>
        <xdr:to>
          <xdr:col>67</xdr:col>
          <xdr:colOff>0</xdr:colOff>
          <xdr:row>69</xdr:row>
          <xdr:rowOff>19050</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5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68</xdr:row>
          <xdr:rowOff>171450</xdr:rowOff>
        </xdr:from>
        <xdr:to>
          <xdr:col>67</xdr:col>
          <xdr:colOff>0</xdr:colOff>
          <xdr:row>70</xdr:row>
          <xdr:rowOff>19050</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5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69</xdr:row>
          <xdr:rowOff>180975</xdr:rowOff>
        </xdr:from>
        <xdr:to>
          <xdr:col>67</xdr:col>
          <xdr:colOff>0</xdr:colOff>
          <xdr:row>71</xdr:row>
          <xdr:rowOff>19050</xdr:rowOff>
        </xdr:to>
        <xdr:sp macro="" textlink="">
          <xdr:nvSpPr>
            <xdr:cNvPr id="8272" name="Check Box 80" hidden="1">
              <a:extLst>
                <a:ext uri="{63B3BB69-23CF-44E3-9099-C40C66FF867C}">
                  <a14:compatExt spid="_x0000_s8272"/>
                </a:ext>
                <a:ext uri="{FF2B5EF4-FFF2-40B4-BE49-F238E27FC236}">
                  <a16:creationId xmlns:a16="http://schemas.microsoft.com/office/drawing/2014/main" id="{00000000-0008-0000-0500-00005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70</xdr:row>
          <xdr:rowOff>171450</xdr:rowOff>
        </xdr:from>
        <xdr:to>
          <xdr:col>67</xdr:col>
          <xdr:colOff>0</xdr:colOff>
          <xdr:row>72</xdr:row>
          <xdr:rowOff>19050</xdr:rowOff>
        </xdr:to>
        <xdr:sp macro="" textlink="">
          <xdr:nvSpPr>
            <xdr:cNvPr id="8273" name="Check Box 81" hidden="1">
              <a:extLst>
                <a:ext uri="{63B3BB69-23CF-44E3-9099-C40C66FF867C}">
                  <a14:compatExt spid="_x0000_s8273"/>
                </a:ext>
                <a:ext uri="{FF2B5EF4-FFF2-40B4-BE49-F238E27FC236}">
                  <a16:creationId xmlns:a16="http://schemas.microsoft.com/office/drawing/2014/main" id="{00000000-0008-0000-0500-00005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71</xdr:row>
          <xdr:rowOff>171450</xdr:rowOff>
        </xdr:from>
        <xdr:to>
          <xdr:col>67</xdr:col>
          <xdr:colOff>0</xdr:colOff>
          <xdr:row>73</xdr:row>
          <xdr:rowOff>19050</xdr:rowOff>
        </xdr:to>
        <xdr:sp macro="" textlink="">
          <xdr:nvSpPr>
            <xdr:cNvPr id="8274" name="Check Box 82" hidden="1">
              <a:extLst>
                <a:ext uri="{63B3BB69-23CF-44E3-9099-C40C66FF867C}">
                  <a14:compatExt spid="_x0000_s8274"/>
                </a:ext>
                <a:ext uri="{FF2B5EF4-FFF2-40B4-BE49-F238E27FC236}">
                  <a16:creationId xmlns:a16="http://schemas.microsoft.com/office/drawing/2014/main" id="{00000000-0008-0000-05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72</xdr:row>
          <xdr:rowOff>180975</xdr:rowOff>
        </xdr:from>
        <xdr:to>
          <xdr:col>67</xdr:col>
          <xdr:colOff>0</xdr:colOff>
          <xdr:row>74</xdr:row>
          <xdr:rowOff>19050</xdr:rowOff>
        </xdr:to>
        <xdr:sp macro="" textlink="">
          <xdr:nvSpPr>
            <xdr:cNvPr id="8275" name="Check Box 83" hidden="1">
              <a:extLst>
                <a:ext uri="{63B3BB69-23CF-44E3-9099-C40C66FF867C}">
                  <a14:compatExt spid="_x0000_s8275"/>
                </a:ext>
                <a:ext uri="{FF2B5EF4-FFF2-40B4-BE49-F238E27FC236}">
                  <a16:creationId xmlns:a16="http://schemas.microsoft.com/office/drawing/2014/main" id="{00000000-0008-0000-0500-00005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73</xdr:row>
          <xdr:rowOff>171450</xdr:rowOff>
        </xdr:from>
        <xdr:to>
          <xdr:col>67</xdr:col>
          <xdr:colOff>0</xdr:colOff>
          <xdr:row>75</xdr:row>
          <xdr:rowOff>19050</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5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74</xdr:row>
          <xdr:rowOff>171450</xdr:rowOff>
        </xdr:from>
        <xdr:to>
          <xdr:col>67</xdr:col>
          <xdr:colOff>0</xdr:colOff>
          <xdr:row>76</xdr:row>
          <xdr:rowOff>19050</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5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75</xdr:row>
          <xdr:rowOff>180975</xdr:rowOff>
        </xdr:from>
        <xdr:to>
          <xdr:col>67</xdr:col>
          <xdr:colOff>0</xdr:colOff>
          <xdr:row>77</xdr:row>
          <xdr:rowOff>19050</xdr:rowOff>
        </xdr:to>
        <xdr:sp macro="" textlink="">
          <xdr:nvSpPr>
            <xdr:cNvPr id="8278" name="Check Box 86" hidden="1">
              <a:extLst>
                <a:ext uri="{63B3BB69-23CF-44E3-9099-C40C66FF867C}">
                  <a14:compatExt spid="_x0000_s8278"/>
                </a:ext>
                <a:ext uri="{FF2B5EF4-FFF2-40B4-BE49-F238E27FC236}">
                  <a16:creationId xmlns:a16="http://schemas.microsoft.com/office/drawing/2014/main" id="{00000000-0008-0000-0500-00005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76</xdr:row>
          <xdr:rowOff>171450</xdr:rowOff>
        </xdr:from>
        <xdr:to>
          <xdr:col>67</xdr:col>
          <xdr:colOff>0</xdr:colOff>
          <xdr:row>78</xdr:row>
          <xdr:rowOff>19050</xdr:rowOff>
        </xdr:to>
        <xdr:sp macro="" textlink="">
          <xdr:nvSpPr>
            <xdr:cNvPr id="8279" name="Check Box 87" hidden="1">
              <a:extLst>
                <a:ext uri="{63B3BB69-23CF-44E3-9099-C40C66FF867C}">
                  <a14:compatExt spid="_x0000_s8279"/>
                </a:ext>
                <a:ext uri="{FF2B5EF4-FFF2-40B4-BE49-F238E27FC236}">
                  <a16:creationId xmlns:a16="http://schemas.microsoft.com/office/drawing/2014/main" id="{00000000-0008-0000-0500-00005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77</xdr:row>
          <xdr:rowOff>171450</xdr:rowOff>
        </xdr:from>
        <xdr:to>
          <xdr:col>67</xdr:col>
          <xdr:colOff>0</xdr:colOff>
          <xdr:row>79</xdr:row>
          <xdr:rowOff>19050</xdr:rowOff>
        </xdr:to>
        <xdr:sp macro="" textlink="">
          <xdr:nvSpPr>
            <xdr:cNvPr id="8280" name="Check Box 88" hidden="1">
              <a:extLst>
                <a:ext uri="{63B3BB69-23CF-44E3-9099-C40C66FF867C}">
                  <a14:compatExt spid="_x0000_s8280"/>
                </a:ext>
                <a:ext uri="{FF2B5EF4-FFF2-40B4-BE49-F238E27FC236}">
                  <a16:creationId xmlns:a16="http://schemas.microsoft.com/office/drawing/2014/main" id="{00000000-0008-0000-0500-00005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78</xdr:row>
          <xdr:rowOff>180975</xdr:rowOff>
        </xdr:from>
        <xdr:to>
          <xdr:col>67</xdr:col>
          <xdr:colOff>0</xdr:colOff>
          <xdr:row>80</xdr:row>
          <xdr:rowOff>19050</xdr:rowOff>
        </xdr:to>
        <xdr:sp macro="" textlink="">
          <xdr:nvSpPr>
            <xdr:cNvPr id="8281" name="Check Box 89" hidden="1">
              <a:extLst>
                <a:ext uri="{63B3BB69-23CF-44E3-9099-C40C66FF867C}">
                  <a14:compatExt spid="_x0000_s8281"/>
                </a:ext>
                <a:ext uri="{FF2B5EF4-FFF2-40B4-BE49-F238E27FC236}">
                  <a16:creationId xmlns:a16="http://schemas.microsoft.com/office/drawing/2014/main" id="{00000000-0008-0000-0500-00005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64</xdr:row>
          <xdr:rowOff>180975</xdr:rowOff>
        </xdr:from>
        <xdr:to>
          <xdr:col>32</xdr:col>
          <xdr:colOff>9525</xdr:colOff>
          <xdr:row>66</xdr:row>
          <xdr:rowOff>19050</xdr:rowOff>
        </xdr:to>
        <xdr:sp macro="" textlink="">
          <xdr:nvSpPr>
            <xdr:cNvPr id="8282" name="Check Box 90" hidden="1">
              <a:extLst>
                <a:ext uri="{63B3BB69-23CF-44E3-9099-C40C66FF867C}">
                  <a14:compatExt spid="_x0000_s8282"/>
                </a:ext>
                <a:ext uri="{FF2B5EF4-FFF2-40B4-BE49-F238E27FC236}">
                  <a16:creationId xmlns:a16="http://schemas.microsoft.com/office/drawing/2014/main" id="{00000000-0008-0000-0500-00005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65</xdr:row>
          <xdr:rowOff>161925</xdr:rowOff>
        </xdr:from>
        <xdr:to>
          <xdr:col>32</xdr:col>
          <xdr:colOff>9525</xdr:colOff>
          <xdr:row>67</xdr:row>
          <xdr:rowOff>9525</xdr:rowOff>
        </xdr:to>
        <xdr:sp macro="" textlink="">
          <xdr:nvSpPr>
            <xdr:cNvPr id="8283" name="Check Box 91" hidden="1">
              <a:extLst>
                <a:ext uri="{63B3BB69-23CF-44E3-9099-C40C66FF867C}">
                  <a14:compatExt spid="_x0000_s8283"/>
                </a:ext>
                <a:ext uri="{FF2B5EF4-FFF2-40B4-BE49-F238E27FC236}">
                  <a16:creationId xmlns:a16="http://schemas.microsoft.com/office/drawing/2014/main" id="{00000000-0008-0000-0500-00005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67</xdr:row>
          <xdr:rowOff>180975</xdr:rowOff>
        </xdr:from>
        <xdr:to>
          <xdr:col>32</xdr:col>
          <xdr:colOff>9525</xdr:colOff>
          <xdr:row>69</xdr:row>
          <xdr:rowOff>19050</xdr:rowOff>
        </xdr:to>
        <xdr:sp macro="" textlink="">
          <xdr:nvSpPr>
            <xdr:cNvPr id="8284" name="Check Box 92" hidden="1">
              <a:extLst>
                <a:ext uri="{63B3BB69-23CF-44E3-9099-C40C66FF867C}">
                  <a14:compatExt spid="_x0000_s8284"/>
                </a:ext>
                <a:ext uri="{FF2B5EF4-FFF2-40B4-BE49-F238E27FC236}">
                  <a16:creationId xmlns:a16="http://schemas.microsoft.com/office/drawing/2014/main" id="{00000000-0008-0000-05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68</xdr:row>
          <xdr:rowOff>161925</xdr:rowOff>
        </xdr:from>
        <xdr:to>
          <xdr:col>32</xdr:col>
          <xdr:colOff>9525</xdr:colOff>
          <xdr:row>70</xdr:row>
          <xdr:rowOff>9525</xdr:rowOff>
        </xdr:to>
        <xdr:sp macro="" textlink="">
          <xdr:nvSpPr>
            <xdr:cNvPr id="8285" name="Check Box 93" hidden="1">
              <a:extLst>
                <a:ext uri="{63B3BB69-23CF-44E3-9099-C40C66FF867C}">
                  <a14:compatExt spid="_x0000_s8285"/>
                </a:ext>
                <a:ext uri="{FF2B5EF4-FFF2-40B4-BE49-F238E27FC236}">
                  <a16:creationId xmlns:a16="http://schemas.microsoft.com/office/drawing/2014/main" id="{00000000-0008-0000-0500-00005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70</xdr:row>
          <xdr:rowOff>180975</xdr:rowOff>
        </xdr:from>
        <xdr:to>
          <xdr:col>32</xdr:col>
          <xdr:colOff>9525</xdr:colOff>
          <xdr:row>72</xdr:row>
          <xdr:rowOff>19050</xdr:rowOff>
        </xdr:to>
        <xdr:sp macro="" textlink="">
          <xdr:nvSpPr>
            <xdr:cNvPr id="8286" name="Check Box 94" hidden="1">
              <a:extLst>
                <a:ext uri="{63B3BB69-23CF-44E3-9099-C40C66FF867C}">
                  <a14:compatExt spid="_x0000_s8286"/>
                </a:ext>
                <a:ext uri="{FF2B5EF4-FFF2-40B4-BE49-F238E27FC236}">
                  <a16:creationId xmlns:a16="http://schemas.microsoft.com/office/drawing/2014/main" id="{00000000-0008-0000-0500-00005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71</xdr:row>
          <xdr:rowOff>161925</xdr:rowOff>
        </xdr:from>
        <xdr:to>
          <xdr:col>32</xdr:col>
          <xdr:colOff>9525</xdr:colOff>
          <xdr:row>73</xdr:row>
          <xdr:rowOff>9525</xdr:rowOff>
        </xdr:to>
        <xdr:sp macro="" textlink="">
          <xdr:nvSpPr>
            <xdr:cNvPr id="8287" name="Check Box 95" hidden="1">
              <a:extLst>
                <a:ext uri="{63B3BB69-23CF-44E3-9099-C40C66FF867C}">
                  <a14:compatExt spid="_x0000_s8287"/>
                </a:ext>
                <a:ext uri="{FF2B5EF4-FFF2-40B4-BE49-F238E27FC236}">
                  <a16:creationId xmlns:a16="http://schemas.microsoft.com/office/drawing/2014/main" id="{00000000-0008-0000-0500-00005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73</xdr:row>
          <xdr:rowOff>180975</xdr:rowOff>
        </xdr:from>
        <xdr:to>
          <xdr:col>32</xdr:col>
          <xdr:colOff>9525</xdr:colOff>
          <xdr:row>75</xdr:row>
          <xdr:rowOff>19050</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5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74</xdr:row>
          <xdr:rowOff>161925</xdr:rowOff>
        </xdr:from>
        <xdr:to>
          <xdr:col>32</xdr:col>
          <xdr:colOff>9525</xdr:colOff>
          <xdr:row>76</xdr:row>
          <xdr:rowOff>9525</xdr:rowOff>
        </xdr:to>
        <xdr:sp macro="" textlink="">
          <xdr:nvSpPr>
            <xdr:cNvPr id="8289" name="Check Box 97" hidden="1">
              <a:extLst>
                <a:ext uri="{63B3BB69-23CF-44E3-9099-C40C66FF867C}">
                  <a14:compatExt spid="_x0000_s8289"/>
                </a:ext>
                <a:ext uri="{FF2B5EF4-FFF2-40B4-BE49-F238E27FC236}">
                  <a16:creationId xmlns:a16="http://schemas.microsoft.com/office/drawing/2014/main" id="{00000000-0008-0000-0500-00006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76</xdr:row>
          <xdr:rowOff>180975</xdr:rowOff>
        </xdr:from>
        <xdr:to>
          <xdr:col>32</xdr:col>
          <xdr:colOff>9525</xdr:colOff>
          <xdr:row>78</xdr:row>
          <xdr:rowOff>19050</xdr:rowOff>
        </xdr:to>
        <xdr:sp macro="" textlink="">
          <xdr:nvSpPr>
            <xdr:cNvPr id="8290" name="Check Box 98" hidden="1">
              <a:extLst>
                <a:ext uri="{63B3BB69-23CF-44E3-9099-C40C66FF867C}">
                  <a14:compatExt spid="_x0000_s8290"/>
                </a:ext>
                <a:ext uri="{FF2B5EF4-FFF2-40B4-BE49-F238E27FC236}">
                  <a16:creationId xmlns:a16="http://schemas.microsoft.com/office/drawing/2014/main" id="{00000000-0008-0000-0500-00006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77</xdr:row>
          <xdr:rowOff>161925</xdr:rowOff>
        </xdr:from>
        <xdr:to>
          <xdr:col>32</xdr:col>
          <xdr:colOff>9525</xdr:colOff>
          <xdr:row>79</xdr:row>
          <xdr:rowOff>9525</xdr:rowOff>
        </xdr:to>
        <xdr:sp macro="" textlink="">
          <xdr:nvSpPr>
            <xdr:cNvPr id="8291" name="Check Box 99" hidden="1">
              <a:extLst>
                <a:ext uri="{63B3BB69-23CF-44E3-9099-C40C66FF867C}">
                  <a14:compatExt spid="_x0000_s8291"/>
                </a:ext>
                <a:ext uri="{FF2B5EF4-FFF2-40B4-BE49-F238E27FC236}">
                  <a16:creationId xmlns:a16="http://schemas.microsoft.com/office/drawing/2014/main" id="{00000000-0008-0000-0500-00006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37</xdr:row>
          <xdr:rowOff>180975</xdr:rowOff>
        </xdr:from>
        <xdr:to>
          <xdr:col>67</xdr:col>
          <xdr:colOff>0</xdr:colOff>
          <xdr:row>39</xdr:row>
          <xdr:rowOff>28575</xdr:rowOff>
        </xdr:to>
        <xdr:sp macro="" textlink="">
          <xdr:nvSpPr>
            <xdr:cNvPr id="8292" name="Check Box 100" hidden="1">
              <a:extLst>
                <a:ext uri="{63B3BB69-23CF-44E3-9099-C40C66FF867C}">
                  <a14:compatExt spid="_x0000_s8292"/>
                </a:ext>
                <a:ext uri="{FF2B5EF4-FFF2-40B4-BE49-F238E27FC236}">
                  <a16:creationId xmlns:a16="http://schemas.microsoft.com/office/drawing/2014/main" id="{00000000-0008-0000-0500-00006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0</xdr:colOff>
          <xdr:row>19</xdr:row>
          <xdr:rowOff>66675</xdr:rowOff>
        </xdr:from>
        <xdr:to>
          <xdr:col>32</xdr:col>
          <xdr:colOff>9525</xdr:colOff>
          <xdr:row>21</xdr:row>
          <xdr:rowOff>19050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6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19</xdr:row>
          <xdr:rowOff>47625</xdr:rowOff>
        </xdr:from>
        <xdr:to>
          <xdr:col>67</xdr:col>
          <xdr:colOff>0</xdr:colOff>
          <xdr:row>21</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6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38</xdr:row>
          <xdr:rowOff>171450</xdr:rowOff>
        </xdr:from>
        <xdr:to>
          <xdr:col>67</xdr:col>
          <xdr:colOff>0</xdr:colOff>
          <xdr:row>40</xdr:row>
          <xdr:rowOff>19050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6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39</xdr:row>
          <xdr:rowOff>180975</xdr:rowOff>
        </xdr:from>
        <xdr:to>
          <xdr:col>67</xdr:col>
          <xdr:colOff>0</xdr:colOff>
          <xdr:row>41</xdr:row>
          <xdr:rowOff>19050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6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40</xdr:row>
          <xdr:rowOff>171450</xdr:rowOff>
        </xdr:from>
        <xdr:to>
          <xdr:col>67</xdr:col>
          <xdr:colOff>0</xdr:colOff>
          <xdr:row>42</xdr:row>
          <xdr:rowOff>19050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6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41</xdr:row>
          <xdr:rowOff>171450</xdr:rowOff>
        </xdr:from>
        <xdr:to>
          <xdr:col>67</xdr:col>
          <xdr:colOff>0</xdr:colOff>
          <xdr:row>43</xdr:row>
          <xdr:rowOff>19050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6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42</xdr:row>
          <xdr:rowOff>180975</xdr:rowOff>
        </xdr:from>
        <xdr:to>
          <xdr:col>67</xdr:col>
          <xdr:colOff>0</xdr:colOff>
          <xdr:row>44</xdr:row>
          <xdr:rowOff>19050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6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43</xdr:row>
          <xdr:rowOff>171450</xdr:rowOff>
        </xdr:from>
        <xdr:to>
          <xdr:col>67</xdr:col>
          <xdr:colOff>0</xdr:colOff>
          <xdr:row>45</xdr:row>
          <xdr:rowOff>19050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6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44</xdr:row>
          <xdr:rowOff>171450</xdr:rowOff>
        </xdr:from>
        <xdr:to>
          <xdr:col>67</xdr:col>
          <xdr:colOff>0</xdr:colOff>
          <xdr:row>46</xdr:row>
          <xdr:rowOff>19050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6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45</xdr:row>
          <xdr:rowOff>180975</xdr:rowOff>
        </xdr:from>
        <xdr:to>
          <xdr:col>67</xdr:col>
          <xdr:colOff>0</xdr:colOff>
          <xdr:row>47</xdr:row>
          <xdr:rowOff>19050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6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46</xdr:row>
          <xdr:rowOff>171450</xdr:rowOff>
        </xdr:from>
        <xdr:to>
          <xdr:col>67</xdr:col>
          <xdr:colOff>0</xdr:colOff>
          <xdr:row>48</xdr:row>
          <xdr:rowOff>19050</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6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47</xdr:row>
          <xdr:rowOff>171450</xdr:rowOff>
        </xdr:from>
        <xdr:to>
          <xdr:col>67</xdr:col>
          <xdr:colOff>0</xdr:colOff>
          <xdr:row>49</xdr:row>
          <xdr:rowOff>19050</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6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48</xdr:row>
          <xdr:rowOff>180975</xdr:rowOff>
        </xdr:from>
        <xdr:to>
          <xdr:col>67</xdr:col>
          <xdr:colOff>0</xdr:colOff>
          <xdr:row>50</xdr:row>
          <xdr:rowOff>19050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6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49</xdr:row>
          <xdr:rowOff>171450</xdr:rowOff>
        </xdr:from>
        <xdr:to>
          <xdr:col>67</xdr:col>
          <xdr:colOff>0</xdr:colOff>
          <xdr:row>51</xdr:row>
          <xdr:rowOff>19050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6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50</xdr:row>
          <xdr:rowOff>171450</xdr:rowOff>
        </xdr:from>
        <xdr:to>
          <xdr:col>67</xdr:col>
          <xdr:colOff>0</xdr:colOff>
          <xdr:row>52</xdr:row>
          <xdr:rowOff>19050</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6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51</xdr:row>
          <xdr:rowOff>180975</xdr:rowOff>
        </xdr:from>
        <xdr:to>
          <xdr:col>67</xdr:col>
          <xdr:colOff>0</xdr:colOff>
          <xdr:row>53</xdr:row>
          <xdr:rowOff>19050</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6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52</xdr:row>
          <xdr:rowOff>171450</xdr:rowOff>
        </xdr:from>
        <xdr:to>
          <xdr:col>67</xdr:col>
          <xdr:colOff>0</xdr:colOff>
          <xdr:row>54</xdr:row>
          <xdr:rowOff>19050</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6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53</xdr:row>
          <xdr:rowOff>171450</xdr:rowOff>
        </xdr:from>
        <xdr:to>
          <xdr:col>67</xdr:col>
          <xdr:colOff>0</xdr:colOff>
          <xdr:row>55</xdr:row>
          <xdr:rowOff>19050</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6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54</xdr:row>
          <xdr:rowOff>180975</xdr:rowOff>
        </xdr:from>
        <xdr:to>
          <xdr:col>67</xdr:col>
          <xdr:colOff>0</xdr:colOff>
          <xdr:row>56</xdr:row>
          <xdr:rowOff>19050</xdr:rowOff>
        </xdr:to>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0600-00001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20</xdr:row>
          <xdr:rowOff>161925</xdr:rowOff>
        </xdr:from>
        <xdr:to>
          <xdr:col>32</xdr:col>
          <xdr:colOff>9525</xdr:colOff>
          <xdr:row>22</xdr:row>
          <xdr:rowOff>19050</xdr:rowOff>
        </xdr:to>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0600-00001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20</xdr:row>
          <xdr:rowOff>171450</xdr:rowOff>
        </xdr:from>
        <xdr:to>
          <xdr:col>67</xdr:col>
          <xdr:colOff>0</xdr:colOff>
          <xdr:row>22</xdr:row>
          <xdr:rowOff>28575</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6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21</xdr:row>
          <xdr:rowOff>180975</xdr:rowOff>
        </xdr:from>
        <xdr:to>
          <xdr:col>67</xdr:col>
          <xdr:colOff>0</xdr:colOff>
          <xdr:row>23</xdr:row>
          <xdr:rowOff>28575</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6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22</xdr:row>
          <xdr:rowOff>171450</xdr:rowOff>
        </xdr:from>
        <xdr:to>
          <xdr:col>67</xdr:col>
          <xdr:colOff>0</xdr:colOff>
          <xdr:row>24</xdr:row>
          <xdr:rowOff>28575</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600-00001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23</xdr:row>
          <xdr:rowOff>171450</xdr:rowOff>
        </xdr:from>
        <xdr:to>
          <xdr:col>67</xdr:col>
          <xdr:colOff>0</xdr:colOff>
          <xdr:row>25</xdr:row>
          <xdr:rowOff>28575</xdr:rowOff>
        </xdr:to>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600-00001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24</xdr:row>
          <xdr:rowOff>180975</xdr:rowOff>
        </xdr:from>
        <xdr:to>
          <xdr:col>67</xdr:col>
          <xdr:colOff>0</xdr:colOff>
          <xdr:row>26</xdr:row>
          <xdr:rowOff>28575</xdr:rowOff>
        </xdr:to>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600-00001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25</xdr:row>
          <xdr:rowOff>171450</xdr:rowOff>
        </xdr:from>
        <xdr:to>
          <xdr:col>67</xdr:col>
          <xdr:colOff>0</xdr:colOff>
          <xdr:row>27</xdr:row>
          <xdr:rowOff>28575</xdr:rowOff>
        </xdr:to>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600-00001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26</xdr:row>
          <xdr:rowOff>171450</xdr:rowOff>
        </xdr:from>
        <xdr:to>
          <xdr:col>67</xdr:col>
          <xdr:colOff>0</xdr:colOff>
          <xdr:row>28</xdr:row>
          <xdr:rowOff>28575</xdr:rowOff>
        </xdr:to>
        <xdr:sp macro="" textlink="">
          <xdr:nvSpPr>
            <xdr:cNvPr id="9243" name="Check Box 27" hidden="1">
              <a:extLst>
                <a:ext uri="{63B3BB69-23CF-44E3-9099-C40C66FF867C}">
                  <a14:compatExt spid="_x0000_s9243"/>
                </a:ext>
                <a:ext uri="{FF2B5EF4-FFF2-40B4-BE49-F238E27FC236}">
                  <a16:creationId xmlns:a16="http://schemas.microsoft.com/office/drawing/2014/main" id="{00000000-0008-0000-0600-00001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27</xdr:row>
          <xdr:rowOff>180975</xdr:rowOff>
        </xdr:from>
        <xdr:to>
          <xdr:col>67</xdr:col>
          <xdr:colOff>0</xdr:colOff>
          <xdr:row>29</xdr:row>
          <xdr:rowOff>28575</xdr:rowOff>
        </xdr:to>
        <xdr:sp macro="" textlink="">
          <xdr:nvSpPr>
            <xdr:cNvPr id="9244" name="Check Box 28" hidden="1">
              <a:extLst>
                <a:ext uri="{63B3BB69-23CF-44E3-9099-C40C66FF867C}">
                  <a14:compatExt spid="_x0000_s9244"/>
                </a:ext>
                <a:ext uri="{FF2B5EF4-FFF2-40B4-BE49-F238E27FC236}">
                  <a16:creationId xmlns:a16="http://schemas.microsoft.com/office/drawing/2014/main" id="{00000000-0008-0000-0600-00001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28</xdr:row>
          <xdr:rowOff>171450</xdr:rowOff>
        </xdr:from>
        <xdr:to>
          <xdr:col>67</xdr:col>
          <xdr:colOff>0</xdr:colOff>
          <xdr:row>30</xdr:row>
          <xdr:rowOff>28575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6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29</xdr:row>
          <xdr:rowOff>171450</xdr:rowOff>
        </xdr:from>
        <xdr:to>
          <xdr:col>67</xdr:col>
          <xdr:colOff>0</xdr:colOff>
          <xdr:row>31</xdr:row>
          <xdr:rowOff>28575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6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30</xdr:row>
          <xdr:rowOff>180975</xdr:rowOff>
        </xdr:from>
        <xdr:to>
          <xdr:col>67</xdr:col>
          <xdr:colOff>0</xdr:colOff>
          <xdr:row>32</xdr:row>
          <xdr:rowOff>28575</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600-00001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31</xdr:row>
          <xdr:rowOff>171450</xdr:rowOff>
        </xdr:from>
        <xdr:to>
          <xdr:col>67</xdr:col>
          <xdr:colOff>0</xdr:colOff>
          <xdr:row>33</xdr:row>
          <xdr:rowOff>28575</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600-00002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32</xdr:row>
          <xdr:rowOff>171450</xdr:rowOff>
        </xdr:from>
        <xdr:to>
          <xdr:col>67</xdr:col>
          <xdr:colOff>0</xdr:colOff>
          <xdr:row>34</xdr:row>
          <xdr:rowOff>28575</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6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33</xdr:row>
          <xdr:rowOff>180975</xdr:rowOff>
        </xdr:from>
        <xdr:to>
          <xdr:col>67</xdr:col>
          <xdr:colOff>0</xdr:colOff>
          <xdr:row>35</xdr:row>
          <xdr:rowOff>28575</xdr:rowOff>
        </xdr:to>
        <xdr:sp macro="" textlink="">
          <xdr:nvSpPr>
            <xdr:cNvPr id="9250" name="Check Box 34" hidden="1">
              <a:extLst>
                <a:ext uri="{63B3BB69-23CF-44E3-9099-C40C66FF867C}">
                  <a14:compatExt spid="_x0000_s9250"/>
                </a:ext>
                <a:ext uri="{FF2B5EF4-FFF2-40B4-BE49-F238E27FC236}">
                  <a16:creationId xmlns:a16="http://schemas.microsoft.com/office/drawing/2014/main" id="{00000000-0008-0000-0600-00002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34</xdr:row>
          <xdr:rowOff>171450</xdr:rowOff>
        </xdr:from>
        <xdr:to>
          <xdr:col>67</xdr:col>
          <xdr:colOff>0</xdr:colOff>
          <xdr:row>36</xdr:row>
          <xdr:rowOff>28575</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600-00002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35</xdr:row>
          <xdr:rowOff>171450</xdr:rowOff>
        </xdr:from>
        <xdr:to>
          <xdr:col>67</xdr:col>
          <xdr:colOff>0</xdr:colOff>
          <xdr:row>37</xdr:row>
          <xdr:rowOff>28575</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600-00002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36</xdr:row>
          <xdr:rowOff>180975</xdr:rowOff>
        </xdr:from>
        <xdr:to>
          <xdr:col>67</xdr:col>
          <xdr:colOff>0</xdr:colOff>
          <xdr:row>38</xdr:row>
          <xdr:rowOff>28575</xdr:rowOff>
        </xdr:to>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600-00002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55</xdr:row>
          <xdr:rowOff>171450</xdr:rowOff>
        </xdr:from>
        <xdr:to>
          <xdr:col>67</xdr:col>
          <xdr:colOff>0</xdr:colOff>
          <xdr:row>57</xdr:row>
          <xdr:rowOff>19050</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6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56</xdr:row>
          <xdr:rowOff>171450</xdr:rowOff>
        </xdr:from>
        <xdr:to>
          <xdr:col>67</xdr:col>
          <xdr:colOff>0</xdr:colOff>
          <xdr:row>58</xdr:row>
          <xdr:rowOff>19050</xdr:rowOff>
        </xdr:to>
        <xdr:sp macro="" textlink="">
          <xdr:nvSpPr>
            <xdr:cNvPr id="9255" name="Check Box 39" hidden="1">
              <a:extLst>
                <a:ext uri="{63B3BB69-23CF-44E3-9099-C40C66FF867C}">
                  <a14:compatExt spid="_x0000_s9255"/>
                </a:ext>
                <a:ext uri="{FF2B5EF4-FFF2-40B4-BE49-F238E27FC236}">
                  <a16:creationId xmlns:a16="http://schemas.microsoft.com/office/drawing/2014/main" id="{00000000-0008-0000-0600-00002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57</xdr:row>
          <xdr:rowOff>180975</xdr:rowOff>
        </xdr:from>
        <xdr:to>
          <xdr:col>67</xdr:col>
          <xdr:colOff>0</xdr:colOff>
          <xdr:row>59</xdr:row>
          <xdr:rowOff>19050</xdr:rowOff>
        </xdr:to>
        <xdr:sp macro="" textlink="">
          <xdr:nvSpPr>
            <xdr:cNvPr id="9256" name="Check Box 40" hidden="1">
              <a:extLst>
                <a:ext uri="{63B3BB69-23CF-44E3-9099-C40C66FF867C}">
                  <a14:compatExt spid="_x0000_s9256"/>
                </a:ext>
                <a:ext uri="{FF2B5EF4-FFF2-40B4-BE49-F238E27FC236}">
                  <a16:creationId xmlns:a16="http://schemas.microsoft.com/office/drawing/2014/main" id="{00000000-0008-0000-0600-00002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58</xdr:row>
          <xdr:rowOff>171450</xdr:rowOff>
        </xdr:from>
        <xdr:to>
          <xdr:col>67</xdr:col>
          <xdr:colOff>0</xdr:colOff>
          <xdr:row>60</xdr:row>
          <xdr:rowOff>19050</xdr:rowOff>
        </xdr:to>
        <xdr:sp macro="" textlink="">
          <xdr:nvSpPr>
            <xdr:cNvPr id="9257" name="Check Box 41" hidden="1">
              <a:extLst>
                <a:ext uri="{63B3BB69-23CF-44E3-9099-C40C66FF867C}">
                  <a14:compatExt spid="_x0000_s9257"/>
                </a:ext>
                <a:ext uri="{FF2B5EF4-FFF2-40B4-BE49-F238E27FC236}">
                  <a16:creationId xmlns:a16="http://schemas.microsoft.com/office/drawing/2014/main" id="{00000000-0008-0000-0600-00002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59</xdr:row>
          <xdr:rowOff>171450</xdr:rowOff>
        </xdr:from>
        <xdr:to>
          <xdr:col>67</xdr:col>
          <xdr:colOff>0</xdr:colOff>
          <xdr:row>61</xdr:row>
          <xdr:rowOff>19050</xdr:rowOff>
        </xdr:to>
        <xdr:sp macro="" textlink="">
          <xdr:nvSpPr>
            <xdr:cNvPr id="9258" name="Check Box 42" hidden="1">
              <a:extLst>
                <a:ext uri="{63B3BB69-23CF-44E3-9099-C40C66FF867C}">
                  <a14:compatExt spid="_x0000_s9258"/>
                </a:ext>
                <a:ext uri="{FF2B5EF4-FFF2-40B4-BE49-F238E27FC236}">
                  <a16:creationId xmlns:a16="http://schemas.microsoft.com/office/drawing/2014/main" id="{00000000-0008-0000-0600-00002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60</xdr:row>
          <xdr:rowOff>180975</xdr:rowOff>
        </xdr:from>
        <xdr:to>
          <xdr:col>67</xdr:col>
          <xdr:colOff>0</xdr:colOff>
          <xdr:row>62</xdr:row>
          <xdr:rowOff>19050</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6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61</xdr:row>
          <xdr:rowOff>171450</xdr:rowOff>
        </xdr:from>
        <xdr:to>
          <xdr:col>67</xdr:col>
          <xdr:colOff>0</xdr:colOff>
          <xdr:row>63</xdr:row>
          <xdr:rowOff>19050</xdr:rowOff>
        </xdr:to>
        <xdr:sp macro="" textlink="">
          <xdr:nvSpPr>
            <xdr:cNvPr id="9260" name="Check Box 44" hidden="1">
              <a:extLst>
                <a:ext uri="{63B3BB69-23CF-44E3-9099-C40C66FF867C}">
                  <a14:compatExt spid="_x0000_s9260"/>
                </a:ext>
                <a:ext uri="{FF2B5EF4-FFF2-40B4-BE49-F238E27FC236}">
                  <a16:creationId xmlns:a16="http://schemas.microsoft.com/office/drawing/2014/main" id="{00000000-0008-0000-0600-00002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62</xdr:row>
          <xdr:rowOff>171450</xdr:rowOff>
        </xdr:from>
        <xdr:to>
          <xdr:col>67</xdr:col>
          <xdr:colOff>0</xdr:colOff>
          <xdr:row>64</xdr:row>
          <xdr:rowOff>19050</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600-00002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63</xdr:row>
          <xdr:rowOff>180975</xdr:rowOff>
        </xdr:from>
        <xdr:to>
          <xdr:col>67</xdr:col>
          <xdr:colOff>0</xdr:colOff>
          <xdr:row>65</xdr:row>
          <xdr:rowOff>19050</xdr:rowOff>
        </xdr:to>
        <xdr:sp macro="" textlink="">
          <xdr:nvSpPr>
            <xdr:cNvPr id="9262" name="Check Box 46" hidden="1">
              <a:extLst>
                <a:ext uri="{63B3BB69-23CF-44E3-9099-C40C66FF867C}">
                  <a14:compatExt spid="_x0000_s9262"/>
                </a:ext>
                <a:ext uri="{FF2B5EF4-FFF2-40B4-BE49-F238E27FC236}">
                  <a16:creationId xmlns:a16="http://schemas.microsoft.com/office/drawing/2014/main" id="{00000000-0008-0000-0600-00002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22</xdr:row>
          <xdr:rowOff>180975</xdr:rowOff>
        </xdr:from>
        <xdr:to>
          <xdr:col>32</xdr:col>
          <xdr:colOff>9525</xdr:colOff>
          <xdr:row>24</xdr:row>
          <xdr:rowOff>19050</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600-00002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23</xdr:row>
          <xdr:rowOff>161925</xdr:rowOff>
        </xdr:from>
        <xdr:to>
          <xdr:col>32</xdr:col>
          <xdr:colOff>9525</xdr:colOff>
          <xdr:row>25</xdr:row>
          <xdr:rowOff>9525</xdr:rowOff>
        </xdr:to>
        <xdr:sp macro="" textlink="">
          <xdr:nvSpPr>
            <xdr:cNvPr id="9264" name="Check Box 48" hidden="1">
              <a:extLst>
                <a:ext uri="{63B3BB69-23CF-44E3-9099-C40C66FF867C}">
                  <a14:compatExt spid="_x0000_s9264"/>
                </a:ext>
                <a:ext uri="{FF2B5EF4-FFF2-40B4-BE49-F238E27FC236}">
                  <a16:creationId xmlns:a16="http://schemas.microsoft.com/office/drawing/2014/main" id="{00000000-0008-0000-0600-00003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180975</xdr:rowOff>
        </xdr:from>
        <xdr:to>
          <xdr:col>32</xdr:col>
          <xdr:colOff>9525</xdr:colOff>
          <xdr:row>27</xdr:row>
          <xdr:rowOff>19050</xdr:rowOff>
        </xdr:to>
        <xdr:sp macro="" textlink="">
          <xdr:nvSpPr>
            <xdr:cNvPr id="9265" name="Check Box 49" hidden="1">
              <a:extLst>
                <a:ext uri="{63B3BB69-23CF-44E3-9099-C40C66FF867C}">
                  <a14:compatExt spid="_x0000_s9265"/>
                </a:ext>
                <a:ext uri="{FF2B5EF4-FFF2-40B4-BE49-F238E27FC236}">
                  <a16:creationId xmlns:a16="http://schemas.microsoft.com/office/drawing/2014/main" id="{00000000-0008-0000-0600-00003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161925</xdr:rowOff>
        </xdr:from>
        <xdr:to>
          <xdr:col>32</xdr:col>
          <xdr:colOff>9525</xdr:colOff>
          <xdr:row>28</xdr:row>
          <xdr:rowOff>9525</xdr:rowOff>
        </xdr:to>
        <xdr:sp macro="" textlink="">
          <xdr:nvSpPr>
            <xdr:cNvPr id="9266" name="Check Box 50" hidden="1">
              <a:extLst>
                <a:ext uri="{63B3BB69-23CF-44E3-9099-C40C66FF867C}">
                  <a14:compatExt spid="_x0000_s9266"/>
                </a:ext>
                <a:ext uri="{FF2B5EF4-FFF2-40B4-BE49-F238E27FC236}">
                  <a16:creationId xmlns:a16="http://schemas.microsoft.com/office/drawing/2014/main" id="{00000000-0008-0000-0600-00003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28</xdr:row>
          <xdr:rowOff>180975</xdr:rowOff>
        </xdr:from>
        <xdr:to>
          <xdr:col>32</xdr:col>
          <xdr:colOff>9525</xdr:colOff>
          <xdr:row>30</xdr:row>
          <xdr:rowOff>19050</xdr:rowOff>
        </xdr:to>
        <xdr:sp macro="" textlink="">
          <xdr:nvSpPr>
            <xdr:cNvPr id="9267" name="Check Box 51" hidden="1">
              <a:extLst>
                <a:ext uri="{63B3BB69-23CF-44E3-9099-C40C66FF867C}">
                  <a14:compatExt spid="_x0000_s9267"/>
                </a:ext>
                <a:ext uri="{FF2B5EF4-FFF2-40B4-BE49-F238E27FC236}">
                  <a16:creationId xmlns:a16="http://schemas.microsoft.com/office/drawing/2014/main" id="{00000000-0008-0000-0600-00003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29</xdr:row>
          <xdr:rowOff>161925</xdr:rowOff>
        </xdr:from>
        <xdr:to>
          <xdr:col>32</xdr:col>
          <xdr:colOff>9525</xdr:colOff>
          <xdr:row>31</xdr:row>
          <xdr:rowOff>9525</xdr:rowOff>
        </xdr:to>
        <xdr:sp macro="" textlink="">
          <xdr:nvSpPr>
            <xdr:cNvPr id="9268" name="Check Box 52" hidden="1">
              <a:extLst>
                <a:ext uri="{63B3BB69-23CF-44E3-9099-C40C66FF867C}">
                  <a14:compatExt spid="_x0000_s9268"/>
                </a:ext>
                <a:ext uri="{FF2B5EF4-FFF2-40B4-BE49-F238E27FC236}">
                  <a16:creationId xmlns:a16="http://schemas.microsoft.com/office/drawing/2014/main" id="{00000000-0008-0000-0600-00003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31</xdr:row>
          <xdr:rowOff>180975</xdr:rowOff>
        </xdr:from>
        <xdr:to>
          <xdr:col>32</xdr:col>
          <xdr:colOff>9525</xdr:colOff>
          <xdr:row>33</xdr:row>
          <xdr:rowOff>19050</xdr:rowOff>
        </xdr:to>
        <xdr:sp macro="" textlink="">
          <xdr:nvSpPr>
            <xdr:cNvPr id="9269" name="Check Box 53" hidden="1">
              <a:extLst>
                <a:ext uri="{63B3BB69-23CF-44E3-9099-C40C66FF867C}">
                  <a14:compatExt spid="_x0000_s9269"/>
                </a:ext>
                <a:ext uri="{FF2B5EF4-FFF2-40B4-BE49-F238E27FC236}">
                  <a16:creationId xmlns:a16="http://schemas.microsoft.com/office/drawing/2014/main" id="{00000000-0008-0000-0600-00003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32</xdr:row>
          <xdr:rowOff>161925</xdr:rowOff>
        </xdr:from>
        <xdr:to>
          <xdr:col>32</xdr:col>
          <xdr:colOff>9525</xdr:colOff>
          <xdr:row>34</xdr:row>
          <xdr:rowOff>9525</xdr:rowOff>
        </xdr:to>
        <xdr:sp macro="" textlink="">
          <xdr:nvSpPr>
            <xdr:cNvPr id="9270" name="Check Box 54" hidden="1">
              <a:extLst>
                <a:ext uri="{63B3BB69-23CF-44E3-9099-C40C66FF867C}">
                  <a14:compatExt spid="_x0000_s9270"/>
                </a:ext>
                <a:ext uri="{FF2B5EF4-FFF2-40B4-BE49-F238E27FC236}">
                  <a16:creationId xmlns:a16="http://schemas.microsoft.com/office/drawing/2014/main" id="{00000000-0008-0000-0600-00003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34</xdr:row>
          <xdr:rowOff>180975</xdr:rowOff>
        </xdr:from>
        <xdr:to>
          <xdr:col>32</xdr:col>
          <xdr:colOff>9525</xdr:colOff>
          <xdr:row>36</xdr:row>
          <xdr:rowOff>19050</xdr:rowOff>
        </xdr:to>
        <xdr:sp macro="" textlink="">
          <xdr:nvSpPr>
            <xdr:cNvPr id="9271" name="Check Box 55" hidden="1">
              <a:extLst>
                <a:ext uri="{63B3BB69-23CF-44E3-9099-C40C66FF867C}">
                  <a14:compatExt spid="_x0000_s9271"/>
                </a:ext>
                <a:ext uri="{FF2B5EF4-FFF2-40B4-BE49-F238E27FC236}">
                  <a16:creationId xmlns:a16="http://schemas.microsoft.com/office/drawing/2014/main" id="{00000000-0008-0000-0600-00003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35</xdr:row>
          <xdr:rowOff>161925</xdr:rowOff>
        </xdr:from>
        <xdr:to>
          <xdr:col>32</xdr:col>
          <xdr:colOff>9525</xdr:colOff>
          <xdr:row>37</xdr:row>
          <xdr:rowOff>9525</xdr:rowOff>
        </xdr:to>
        <xdr:sp macro="" textlink="">
          <xdr:nvSpPr>
            <xdr:cNvPr id="9272" name="Check Box 56" hidden="1">
              <a:extLst>
                <a:ext uri="{63B3BB69-23CF-44E3-9099-C40C66FF867C}">
                  <a14:compatExt spid="_x0000_s9272"/>
                </a:ext>
                <a:ext uri="{FF2B5EF4-FFF2-40B4-BE49-F238E27FC236}">
                  <a16:creationId xmlns:a16="http://schemas.microsoft.com/office/drawing/2014/main" id="{00000000-0008-0000-0600-00003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37</xdr:row>
          <xdr:rowOff>180975</xdr:rowOff>
        </xdr:from>
        <xdr:to>
          <xdr:col>32</xdr:col>
          <xdr:colOff>9525</xdr:colOff>
          <xdr:row>39</xdr:row>
          <xdr:rowOff>19050</xdr:rowOff>
        </xdr:to>
        <xdr:sp macro="" textlink="">
          <xdr:nvSpPr>
            <xdr:cNvPr id="9273" name="Check Box 57" hidden="1">
              <a:extLst>
                <a:ext uri="{63B3BB69-23CF-44E3-9099-C40C66FF867C}">
                  <a14:compatExt spid="_x0000_s9273"/>
                </a:ext>
                <a:ext uri="{FF2B5EF4-FFF2-40B4-BE49-F238E27FC236}">
                  <a16:creationId xmlns:a16="http://schemas.microsoft.com/office/drawing/2014/main" id="{00000000-0008-0000-0600-00003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38</xdr:row>
          <xdr:rowOff>161925</xdr:rowOff>
        </xdr:from>
        <xdr:to>
          <xdr:col>32</xdr:col>
          <xdr:colOff>9525</xdr:colOff>
          <xdr:row>40</xdr:row>
          <xdr:rowOff>9525</xdr:rowOff>
        </xdr:to>
        <xdr:sp macro="" textlink="">
          <xdr:nvSpPr>
            <xdr:cNvPr id="9274" name="Check Box 58" hidden="1">
              <a:extLst>
                <a:ext uri="{63B3BB69-23CF-44E3-9099-C40C66FF867C}">
                  <a14:compatExt spid="_x0000_s9274"/>
                </a:ext>
                <a:ext uri="{FF2B5EF4-FFF2-40B4-BE49-F238E27FC236}">
                  <a16:creationId xmlns:a16="http://schemas.microsoft.com/office/drawing/2014/main" id="{00000000-0008-0000-0600-00003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40</xdr:row>
          <xdr:rowOff>180975</xdr:rowOff>
        </xdr:from>
        <xdr:to>
          <xdr:col>32</xdr:col>
          <xdr:colOff>9525</xdr:colOff>
          <xdr:row>42</xdr:row>
          <xdr:rowOff>19050</xdr:rowOff>
        </xdr:to>
        <xdr:sp macro="" textlink="">
          <xdr:nvSpPr>
            <xdr:cNvPr id="9275" name="Check Box 59" hidden="1">
              <a:extLst>
                <a:ext uri="{63B3BB69-23CF-44E3-9099-C40C66FF867C}">
                  <a14:compatExt spid="_x0000_s9275"/>
                </a:ext>
                <a:ext uri="{FF2B5EF4-FFF2-40B4-BE49-F238E27FC236}">
                  <a16:creationId xmlns:a16="http://schemas.microsoft.com/office/drawing/2014/main" id="{00000000-0008-0000-0600-00003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41</xdr:row>
          <xdr:rowOff>161925</xdr:rowOff>
        </xdr:from>
        <xdr:to>
          <xdr:col>32</xdr:col>
          <xdr:colOff>9525</xdr:colOff>
          <xdr:row>43</xdr:row>
          <xdr:rowOff>9525</xdr:rowOff>
        </xdr:to>
        <xdr:sp macro="" textlink="">
          <xdr:nvSpPr>
            <xdr:cNvPr id="9276" name="Check Box 60" hidden="1">
              <a:extLst>
                <a:ext uri="{63B3BB69-23CF-44E3-9099-C40C66FF867C}">
                  <a14:compatExt spid="_x0000_s9276"/>
                </a:ext>
                <a:ext uri="{FF2B5EF4-FFF2-40B4-BE49-F238E27FC236}">
                  <a16:creationId xmlns:a16="http://schemas.microsoft.com/office/drawing/2014/main" id="{00000000-0008-0000-0600-00003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43</xdr:row>
          <xdr:rowOff>180975</xdr:rowOff>
        </xdr:from>
        <xdr:to>
          <xdr:col>32</xdr:col>
          <xdr:colOff>9525</xdr:colOff>
          <xdr:row>45</xdr:row>
          <xdr:rowOff>19050</xdr:rowOff>
        </xdr:to>
        <xdr:sp macro="" textlink="">
          <xdr:nvSpPr>
            <xdr:cNvPr id="9277" name="Check Box 61" hidden="1">
              <a:extLst>
                <a:ext uri="{63B3BB69-23CF-44E3-9099-C40C66FF867C}">
                  <a14:compatExt spid="_x0000_s9277"/>
                </a:ext>
                <a:ext uri="{FF2B5EF4-FFF2-40B4-BE49-F238E27FC236}">
                  <a16:creationId xmlns:a16="http://schemas.microsoft.com/office/drawing/2014/main" id="{00000000-0008-0000-0600-00003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44</xdr:row>
          <xdr:rowOff>161925</xdr:rowOff>
        </xdr:from>
        <xdr:to>
          <xdr:col>32</xdr:col>
          <xdr:colOff>9525</xdr:colOff>
          <xdr:row>46</xdr:row>
          <xdr:rowOff>9525</xdr:rowOff>
        </xdr:to>
        <xdr:sp macro="" textlink="">
          <xdr:nvSpPr>
            <xdr:cNvPr id="9278" name="Check Box 62" hidden="1">
              <a:extLst>
                <a:ext uri="{63B3BB69-23CF-44E3-9099-C40C66FF867C}">
                  <a14:compatExt spid="_x0000_s9278"/>
                </a:ext>
                <a:ext uri="{FF2B5EF4-FFF2-40B4-BE49-F238E27FC236}">
                  <a16:creationId xmlns:a16="http://schemas.microsoft.com/office/drawing/2014/main" id="{00000000-0008-0000-0600-00003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46</xdr:row>
          <xdr:rowOff>180975</xdr:rowOff>
        </xdr:from>
        <xdr:to>
          <xdr:col>32</xdr:col>
          <xdr:colOff>9525</xdr:colOff>
          <xdr:row>48</xdr:row>
          <xdr:rowOff>19050</xdr:rowOff>
        </xdr:to>
        <xdr:sp macro="" textlink="">
          <xdr:nvSpPr>
            <xdr:cNvPr id="9279" name="Check Box 63" hidden="1">
              <a:extLst>
                <a:ext uri="{63B3BB69-23CF-44E3-9099-C40C66FF867C}">
                  <a14:compatExt spid="_x0000_s9279"/>
                </a:ext>
                <a:ext uri="{FF2B5EF4-FFF2-40B4-BE49-F238E27FC236}">
                  <a16:creationId xmlns:a16="http://schemas.microsoft.com/office/drawing/2014/main" id="{00000000-0008-0000-0600-00003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47</xdr:row>
          <xdr:rowOff>161925</xdr:rowOff>
        </xdr:from>
        <xdr:to>
          <xdr:col>32</xdr:col>
          <xdr:colOff>9525</xdr:colOff>
          <xdr:row>49</xdr:row>
          <xdr:rowOff>9525</xdr:rowOff>
        </xdr:to>
        <xdr:sp macro="" textlink="">
          <xdr:nvSpPr>
            <xdr:cNvPr id="9280" name="Check Box 64" hidden="1">
              <a:extLst>
                <a:ext uri="{63B3BB69-23CF-44E3-9099-C40C66FF867C}">
                  <a14:compatExt spid="_x0000_s9280"/>
                </a:ext>
                <a:ext uri="{FF2B5EF4-FFF2-40B4-BE49-F238E27FC236}">
                  <a16:creationId xmlns:a16="http://schemas.microsoft.com/office/drawing/2014/main" id="{00000000-0008-0000-0600-00004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49</xdr:row>
          <xdr:rowOff>180975</xdr:rowOff>
        </xdr:from>
        <xdr:to>
          <xdr:col>32</xdr:col>
          <xdr:colOff>9525</xdr:colOff>
          <xdr:row>51</xdr:row>
          <xdr:rowOff>19050</xdr:rowOff>
        </xdr:to>
        <xdr:sp macro="" textlink="">
          <xdr:nvSpPr>
            <xdr:cNvPr id="9281" name="Check Box 65" hidden="1">
              <a:extLst>
                <a:ext uri="{63B3BB69-23CF-44E3-9099-C40C66FF867C}">
                  <a14:compatExt spid="_x0000_s9281"/>
                </a:ext>
                <a:ext uri="{FF2B5EF4-FFF2-40B4-BE49-F238E27FC236}">
                  <a16:creationId xmlns:a16="http://schemas.microsoft.com/office/drawing/2014/main" id="{00000000-0008-0000-0600-00004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50</xdr:row>
          <xdr:rowOff>161925</xdr:rowOff>
        </xdr:from>
        <xdr:to>
          <xdr:col>32</xdr:col>
          <xdr:colOff>9525</xdr:colOff>
          <xdr:row>52</xdr:row>
          <xdr:rowOff>9525</xdr:rowOff>
        </xdr:to>
        <xdr:sp macro="" textlink="">
          <xdr:nvSpPr>
            <xdr:cNvPr id="9282" name="Check Box 66" hidden="1">
              <a:extLst>
                <a:ext uri="{63B3BB69-23CF-44E3-9099-C40C66FF867C}">
                  <a14:compatExt spid="_x0000_s9282"/>
                </a:ext>
                <a:ext uri="{FF2B5EF4-FFF2-40B4-BE49-F238E27FC236}">
                  <a16:creationId xmlns:a16="http://schemas.microsoft.com/office/drawing/2014/main" id="{00000000-0008-0000-0600-00004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52</xdr:row>
          <xdr:rowOff>180975</xdr:rowOff>
        </xdr:from>
        <xdr:to>
          <xdr:col>32</xdr:col>
          <xdr:colOff>9525</xdr:colOff>
          <xdr:row>54</xdr:row>
          <xdr:rowOff>19050</xdr:rowOff>
        </xdr:to>
        <xdr:sp macro="" textlink="">
          <xdr:nvSpPr>
            <xdr:cNvPr id="9283" name="Check Box 67" hidden="1">
              <a:extLst>
                <a:ext uri="{63B3BB69-23CF-44E3-9099-C40C66FF867C}">
                  <a14:compatExt spid="_x0000_s9283"/>
                </a:ext>
                <a:ext uri="{FF2B5EF4-FFF2-40B4-BE49-F238E27FC236}">
                  <a16:creationId xmlns:a16="http://schemas.microsoft.com/office/drawing/2014/main" id="{00000000-0008-0000-0600-00004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53</xdr:row>
          <xdr:rowOff>161925</xdr:rowOff>
        </xdr:from>
        <xdr:to>
          <xdr:col>32</xdr:col>
          <xdr:colOff>9525</xdr:colOff>
          <xdr:row>55</xdr:row>
          <xdr:rowOff>9525</xdr:rowOff>
        </xdr:to>
        <xdr:sp macro="" textlink="">
          <xdr:nvSpPr>
            <xdr:cNvPr id="9284" name="Check Box 68" hidden="1">
              <a:extLst>
                <a:ext uri="{63B3BB69-23CF-44E3-9099-C40C66FF867C}">
                  <a14:compatExt spid="_x0000_s9284"/>
                </a:ext>
                <a:ext uri="{FF2B5EF4-FFF2-40B4-BE49-F238E27FC236}">
                  <a16:creationId xmlns:a16="http://schemas.microsoft.com/office/drawing/2014/main" id="{00000000-0008-0000-0600-00004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55</xdr:row>
          <xdr:rowOff>180975</xdr:rowOff>
        </xdr:from>
        <xdr:to>
          <xdr:col>32</xdr:col>
          <xdr:colOff>9525</xdr:colOff>
          <xdr:row>57</xdr:row>
          <xdr:rowOff>19050</xdr:rowOff>
        </xdr:to>
        <xdr:sp macro="" textlink="">
          <xdr:nvSpPr>
            <xdr:cNvPr id="9285" name="Check Box 69" hidden="1">
              <a:extLst>
                <a:ext uri="{63B3BB69-23CF-44E3-9099-C40C66FF867C}">
                  <a14:compatExt spid="_x0000_s9285"/>
                </a:ext>
                <a:ext uri="{FF2B5EF4-FFF2-40B4-BE49-F238E27FC236}">
                  <a16:creationId xmlns:a16="http://schemas.microsoft.com/office/drawing/2014/main" id="{00000000-0008-0000-0600-00004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56</xdr:row>
          <xdr:rowOff>161925</xdr:rowOff>
        </xdr:from>
        <xdr:to>
          <xdr:col>32</xdr:col>
          <xdr:colOff>9525</xdr:colOff>
          <xdr:row>58</xdr:row>
          <xdr:rowOff>9525</xdr:rowOff>
        </xdr:to>
        <xdr:sp macro="" textlink="">
          <xdr:nvSpPr>
            <xdr:cNvPr id="9286" name="Check Box 70" hidden="1">
              <a:extLst>
                <a:ext uri="{63B3BB69-23CF-44E3-9099-C40C66FF867C}">
                  <a14:compatExt spid="_x0000_s9286"/>
                </a:ext>
                <a:ext uri="{FF2B5EF4-FFF2-40B4-BE49-F238E27FC236}">
                  <a16:creationId xmlns:a16="http://schemas.microsoft.com/office/drawing/2014/main" id="{00000000-0008-0000-0600-00004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58</xdr:row>
          <xdr:rowOff>180975</xdr:rowOff>
        </xdr:from>
        <xdr:to>
          <xdr:col>32</xdr:col>
          <xdr:colOff>9525</xdr:colOff>
          <xdr:row>60</xdr:row>
          <xdr:rowOff>19050</xdr:rowOff>
        </xdr:to>
        <xdr:sp macro="" textlink="">
          <xdr:nvSpPr>
            <xdr:cNvPr id="9287" name="Check Box 71" hidden="1">
              <a:extLst>
                <a:ext uri="{63B3BB69-23CF-44E3-9099-C40C66FF867C}">
                  <a14:compatExt spid="_x0000_s9287"/>
                </a:ext>
                <a:ext uri="{FF2B5EF4-FFF2-40B4-BE49-F238E27FC236}">
                  <a16:creationId xmlns:a16="http://schemas.microsoft.com/office/drawing/2014/main" id="{00000000-0008-0000-0600-00004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59</xdr:row>
          <xdr:rowOff>161925</xdr:rowOff>
        </xdr:from>
        <xdr:to>
          <xdr:col>32</xdr:col>
          <xdr:colOff>9525</xdr:colOff>
          <xdr:row>61</xdr:row>
          <xdr:rowOff>9525</xdr:rowOff>
        </xdr:to>
        <xdr:sp macro="" textlink="">
          <xdr:nvSpPr>
            <xdr:cNvPr id="9288" name="Check Box 72" hidden="1">
              <a:extLst>
                <a:ext uri="{63B3BB69-23CF-44E3-9099-C40C66FF867C}">
                  <a14:compatExt spid="_x0000_s9288"/>
                </a:ext>
                <a:ext uri="{FF2B5EF4-FFF2-40B4-BE49-F238E27FC236}">
                  <a16:creationId xmlns:a16="http://schemas.microsoft.com/office/drawing/2014/main" id="{00000000-0008-0000-0600-00004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61</xdr:row>
          <xdr:rowOff>180975</xdr:rowOff>
        </xdr:from>
        <xdr:to>
          <xdr:col>32</xdr:col>
          <xdr:colOff>9525</xdr:colOff>
          <xdr:row>63</xdr:row>
          <xdr:rowOff>19050</xdr:rowOff>
        </xdr:to>
        <xdr:sp macro="" textlink="">
          <xdr:nvSpPr>
            <xdr:cNvPr id="9289" name="Check Box 73" hidden="1">
              <a:extLst>
                <a:ext uri="{63B3BB69-23CF-44E3-9099-C40C66FF867C}">
                  <a14:compatExt spid="_x0000_s9289"/>
                </a:ext>
                <a:ext uri="{FF2B5EF4-FFF2-40B4-BE49-F238E27FC236}">
                  <a16:creationId xmlns:a16="http://schemas.microsoft.com/office/drawing/2014/main" id="{00000000-0008-0000-0600-00004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62</xdr:row>
          <xdr:rowOff>161925</xdr:rowOff>
        </xdr:from>
        <xdr:to>
          <xdr:col>32</xdr:col>
          <xdr:colOff>9525</xdr:colOff>
          <xdr:row>64</xdr:row>
          <xdr:rowOff>9525</xdr:rowOff>
        </xdr:to>
        <xdr:sp macro="" textlink="">
          <xdr:nvSpPr>
            <xdr:cNvPr id="9290" name="Check Box 74" hidden="1">
              <a:extLst>
                <a:ext uri="{63B3BB69-23CF-44E3-9099-C40C66FF867C}">
                  <a14:compatExt spid="_x0000_s9290"/>
                </a:ext>
                <a:ext uri="{FF2B5EF4-FFF2-40B4-BE49-F238E27FC236}">
                  <a16:creationId xmlns:a16="http://schemas.microsoft.com/office/drawing/2014/main" id="{00000000-0008-0000-0600-00004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64</xdr:row>
          <xdr:rowOff>171450</xdr:rowOff>
        </xdr:from>
        <xdr:to>
          <xdr:col>67</xdr:col>
          <xdr:colOff>0</xdr:colOff>
          <xdr:row>66</xdr:row>
          <xdr:rowOff>19050</xdr:rowOff>
        </xdr:to>
        <xdr:sp macro="" textlink="">
          <xdr:nvSpPr>
            <xdr:cNvPr id="9291" name="Check Box 75" hidden="1">
              <a:extLst>
                <a:ext uri="{63B3BB69-23CF-44E3-9099-C40C66FF867C}">
                  <a14:compatExt spid="_x0000_s9291"/>
                </a:ext>
                <a:ext uri="{FF2B5EF4-FFF2-40B4-BE49-F238E27FC236}">
                  <a16:creationId xmlns:a16="http://schemas.microsoft.com/office/drawing/2014/main" id="{00000000-0008-0000-0600-00004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65</xdr:row>
          <xdr:rowOff>171450</xdr:rowOff>
        </xdr:from>
        <xdr:to>
          <xdr:col>67</xdr:col>
          <xdr:colOff>0</xdr:colOff>
          <xdr:row>67</xdr:row>
          <xdr:rowOff>19050</xdr:rowOff>
        </xdr:to>
        <xdr:sp macro="" textlink="">
          <xdr:nvSpPr>
            <xdr:cNvPr id="9292" name="Check Box 76" hidden="1">
              <a:extLst>
                <a:ext uri="{63B3BB69-23CF-44E3-9099-C40C66FF867C}">
                  <a14:compatExt spid="_x0000_s9292"/>
                </a:ext>
                <a:ext uri="{FF2B5EF4-FFF2-40B4-BE49-F238E27FC236}">
                  <a16:creationId xmlns:a16="http://schemas.microsoft.com/office/drawing/2014/main" id="{00000000-0008-0000-0600-00004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66</xdr:row>
          <xdr:rowOff>180975</xdr:rowOff>
        </xdr:from>
        <xdr:to>
          <xdr:col>67</xdr:col>
          <xdr:colOff>0</xdr:colOff>
          <xdr:row>68</xdr:row>
          <xdr:rowOff>19050</xdr:rowOff>
        </xdr:to>
        <xdr:sp macro="" textlink="">
          <xdr:nvSpPr>
            <xdr:cNvPr id="9293" name="Check Box 77" hidden="1">
              <a:extLst>
                <a:ext uri="{63B3BB69-23CF-44E3-9099-C40C66FF867C}">
                  <a14:compatExt spid="_x0000_s9293"/>
                </a:ext>
                <a:ext uri="{FF2B5EF4-FFF2-40B4-BE49-F238E27FC236}">
                  <a16:creationId xmlns:a16="http://schemas.microsoft.com/office/drawing/2014/main" id="{00000000-0008-0000-0600-00004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67</xdr:row>
          <xdr:rowOff>171450</xdr:rowOff>
        </xdr:from>
        <xdr:to>
          <xdr:col>67</xdr:col>
          <xdr:colOff>0</xdr:colOff>
          <xdr:row>69</xdr:row>
          <xdr:rowOff>19050</xdr:rowOff>
        </xdr:to>
        <xdr:sp macro="" textlink="">
          <xdr:nvSpPr>
            <xdr:cNvPr id="9294" name="Check Box 78" hidden="1">
              <a:extLst>
                <a:ext uri="{63B3BB69-23CF-44E3-9099-C40C66FF867C}">
                  <a14:compatExt spid="_x0000_s9294"/>
                </a:ext>
                <a:ext uri="{FF2B5EF4-FFF2-40B4-BE49-F238E27FC236}">
                  <a16:creationId xmlns:a16="http://schemas.microsoft.com/office/drawing/2014/main" id="{00000000-0008-0000-0600-00004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68</xdr:row>
          <xdr:rowOff>171450</xdr:rowOff>
        </xdr:from>
        <xdr:to>
          <xdr:col>67</xdr:col>
          <xdr:colOff>0</xdr:colOff>
          <xdr:row>70</xdr:row>
          <xdr:rowOff>19050</xdr:rowOff>
        </xdr:to>
        <xdr:sp macro="" textlink="">
          <xdr:nvSpPr>
            <xdr:cNvPr id="9295" name="Check Box 79" hidden="1">
              <a:extLst>
                <a:ext uri="{63B3BB69-23CF-44E3-9099-C40C66FF867C}">
                  <a14:compatExt spid="_x0000_s9295"/>
                </a:ext>
                <a:ext uri="{FF2B5EF4-FFF2-40B4-BE49-F238E27FC236}">
                  <a16:creationId xmlns:a16="http://schemas.microsoft.com/office/drawing/2014/main" id="{00000000-0008-0000-0600-00004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69</xdr:row>
          <xdr:rowOff>180975</xdr:rowOff>
        </xdr:from>
        <xdr:to>
          <xdr:col>67</xdr:col>
          <xdr:colOff>0</xdr:colOff>
          <xdr:row>71</xdr:row>
          <xdr:rowOff>19050</xdr:rowOff>
        </xdr:to>
        <xdr:sp macro="" textlink="">
          <xdr:nvSpPr>
            <xdr:cNvPr id="9296" name="Check Box 80" hidden="1">
              <a:extLst>
                <a:ext uri="{63B3BB69-23CF-44E3-9099-C40C66FF867C}">
                  <a14:compatExt spid="_x0000_s9296"/>
                </a:ext>
                <a:ext uri="{FF2B5EF4-FFF2-40B4-BE49-F238E27FC236}">
                  <a16:creationId xmlns:a16="http://schemas.microsoft.com/office/drawing/2014/main" id="{00000000-0008-0000-0600-00005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70</xdr:row>
          <xdr:rowOff>171450</xdr:rowOff>
        </xdr:from>
        <xdr:to>
          <xdr:col>67</xdr:col>
          <xdr:colOff>0</xdr:colOff>
          <xdr:row>72</xdr:row>
          <xdr:rowOff>19050</xdr:rowOff>
        </xdr:to>
        <xdr:sp macro="" textlink="">
          <xdr:nvSpPr>
            <xdr:cNvPr id="9297" name="Check Box 81" hidden="1">
              <a:extLst>
                <a:ext uri="{63B3BB69-23CF-44E3-9099-C40C66FF867C}">
                  <a14:compatExt spid="_x0000_s9297"/>
                </a:ext>
                <a:ext uri="{FF2B5EF4-FFF2-40B4-BE49-F238E27FC236}">
                  <a16:creationId xmlns:a16="http://schemas.microsoft.com/office/drawing/2014/main" id="{00000000-0008-0000-0600-00005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71</xdr:row>
          <xdr:rowOff>171450</xdr:rowOff>
        </xdr:from>
        <xdr:to>
          <xdr:col>67</xdr:col>
          <xdr:colOff>0</xdr:colOff>
          <xdr:row>73</xdr:row>
          <xdr:rowOff>19050</xdr:rowOff>
        </xdr:to>
        <xdr:sp macro="" textlink="">
          <xdr:nvSpPr>
            <xdr:cNvPr id="9298" name="Check Box 82" hidden="1">
              <a:extLst>
                <a:ext uri="{63B3BB69-23CF-44E3-9099-C40C66FF867C}">
                  <a14:compatExt spid="_x0000_s9298"/>
                </a:ext>
                <a:ext uri="{FF2B5EF4-FFF2-40B4-BE49-F238E27FC236}">
                  <a16:creationId xmlns:a16="http://schemas.microsoft.com/office/drawing/2014/main" id="{00000000-0008-0000-0600-00005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72</xdr:row>
          <xdr:rowOff>180975</xdr:rowOff>
        </xdr:from>
        <xdr:to>
          <xdr:col>67</xdr:col>
          <xdr:colOff>0</xdr:colOff>
          <xdr:row>74</xdr:row>
          <xdr:rowOff>19050</xdr:rowOff>
        </xdr:to>
        <xdr:sp macro="" textlink="">
          <xdr:nvSpPr>
            <xdr:cNvPr id="9299" name="Check Box 83" hidden="1">
              <a:extLst>
                <a:ext uri="{63B3BB69-23CF-44E3-9099-C40C66FF867C}">
                  <a14:compatExt spid="_x0000_s9299"/>
                </a:ext>
                <a:ext uri="{FF2B5EF4-FFF2-40B4-BE49-F238E27FC236}">
                  <a16:creationId xmlns:a16="http://schemas.microsoft.com/office/drawing/2014/main" id="{00000000-0008-0000-0600-00005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73</xdr:row>
          <xdr:rowOff>171450</xdr:rowOff>
        </xdr:from>
        <xdr:to>
          <xdr:col>67</xdr:col>
          <xdr:colOff>0</xdr:colOff>
          <xdr:row>75</xdr:row>
          <xdr:rowOff>19050</xdr:rowOff>
        </xdr:to>
        <xdr:sp macro="" textlink="">
          <xdr:nvSpPr>
            <xdr:cNvPr id="9300" name="Check Box 84" hidden="1">
              <a:extLst>
                <a:ext uri="{63B3BB69-23CF-44E3-9099-C40C66FF867C}">
                  <a14:compatExt spid="_x0000_s9300"/>
                </a:ext>
                <a:ext uri="{FF2B5EF4-FFF2-40B4-BE49-F238E27FC236}">
                  <a16:creationId xmlns:a16="http://schemas.microsoft.com/office/drawing/2014/main" id="{00000000-0008-0000-0600-00005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74</xdr:row>
          <xdr:rowOff>171450</xdr:rowOff>
        </xdr:from>
        <xdr:to>
          <xdr:col>67</xdr:col>
          <xdr:colOff>0</xdr:colOff>
          <xdr:row>76</xdr:row>
          <xdr:rowOff>19050</xdr:rowOff>
        </xdr:to>
        <xdr:sp macro="" textlink="">
          <xdr:nvSpPr>
            <xdr:cNvPr id="9301" name="Check Box 85" hidden="1">
              <a:extLst>
                <a:ext uri="{63B3BB69-23CF-44E3-9099-C40C66FF867C}">
                  <a14:compatExt spid="_x0000_s9301"/>
                </a:ext>
                <a:ext uri="{FF2B5EF4-FFF2-40B4-BE49-F238E27FC236}">
                  <a16:creationId xmlns:a16="http://schemas.microsoft.com/office/drawing/2014/main" id="{00000000-0008-0000-0600-00005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75</xdr:row>
          <xdr:rowOff>180975</xdr:rowOff>
        </xdr:from>
        <xdr:to>
          <xdr:col>67</xdr:col>
          <xdr:colOff>0</xdr:colOff>
          <xdr:row>77</xdr:row>
          <xdr:rowOff>19050</xdr:rowOff>
        </xdr:to>
        <xdr:sp macro="" textlink="">
          <xdr:nvSpPr>
            <xdr:cNvPr id="9302" name="Check Box 86" hidden="1">
              <a:extLst>
                <a:ext uri="{63B3BB69-23CF-44E3-9099-C40C66FF867C}">
                  <a14:compatExt spid="_x0000_s9302"/>
                </a:ext>
                <a:ext uri="{FF2B5EF4-FFF2-40B4-BE49-F238E27FC236}">
                  <a16:creationId xmlns:a16="http://schemas.microsoft.com/office/drawing/2014/main" id="{00000000-0008-0000-0600-00005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76</xdr:row>
          <xdr:rowOff>171450</xdr:rowOff>
        </xdr:from>
        <xdr:to>
          <xdr:col>67</xdr:col>
          <xdr:colOff>0</xdr:colOff>
          <xdr:row>78</xdr:row>
          <xdr:rowOff>19050</xdr:rowOff>
        </xdr:to>
        <xdr:sp macro="" textlink="">
          <xdr:nvSpPr>
            <xdr:cNvPr id="9303" name="Check Box 87" hidden="1">
              <a:extLst>
                <a:ext uri="{63B3BB69-23CF-44E3-9099-C40C66FF867C}">
                  <a14:compatExt spid="_x0000_s9303"/>
                </a:ext>
                <a:ext uri="{FF2B5EF4-FFF2-40B4-BE49-F238E27FC236}">
                  <a16:creationId xmlns:a16="http://schemas.microsoft.com/office/drawing/2014/main" id="{00000000-0008-0000-0600-00005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77</xdr:row>
          <xdr:rowOff>171450</xdr:rowOff>
        </xdr:from>
        <xdr:to>
          <xdr:col>67</xdr:col>
          <xdr:colOff>0</xdr:colOff>
          <xdr:row>79</xdr:row>
          <xdr:rowOff>19050</xdr:rowOff>
        </xdr:to>
        <xdr:sp macro="" textlink="">
          <xdr:nvSpPr>
            <xdr:cNvPr id="9304" name="Check Box 88" hidden="1">
              <a:extLst>
                <a:ext uri="{63B3BB69-23CF-44E3-9099-C40C66FF867C}">
                  <a14:compatExt spid="_x0000_s9304"/>
                </a:ext>
                <a:ext uri="{FF2B5EF4-FFF2-40B4-BE49-F238E27FC236}">
                  <a16:creationId xmlns:a16="http://schemas.microsoft.com/office/drawing/2014/main" id="{00000000-0008-0000-0600-00005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78</xdr:row>
          <xdr:rowOff>180975</xdr:rowOff>
        </xdr:from>
        <xdr:to>
          <xdr:col>67</xdr:col>
          <xdr:colOff>0</xdr:colOff>
          <xdr:row>80</xdr:row>
          <xdr:rowOff>19050</xdr:rowOff>
        </xdr:to>
        <xdr:sp macro="" textlink="">
          <xdr:nvSpPr>
            <xdr:cNvPr id="9305" name="Check Box 89" hidden="1">
              <a:extLst>
                <a:ext uri="{63B3BB69-23CF-44E3-9099-C40C66FF867C}">
                  <a14:compatExt spid="_x0000_s9305"/>
                </a:ext>
                <a:ext uri="{FF2B5EF4-FFF2-40B4-BE49-F238E27FC236}">
                  <a16:creationId xmlns:a16="http://schemas.microsoft.com/office/drawing/2014/main" id="{00000000-0008-0000-0600-00005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64</xdr:row>
          <xdr:rowOff>180975</xdr:rowOff>
        </xdr:from>
        <xdr:to>
          <xdr:col>32</xdr:col>
          <xdr:colOff>9525</xdr:colOff>
          <xdr:row>66</xdr:row>
          <xdr:rowOff>19050</xdr:rowOff>
        </xdr:to>
        <xdr:sp macro="" textlink="">
          <xdr:nvSpPr>
            <xdr:cNvPr id="9306" name="Check Box 90" hidden="1">
              <a:extLst>
                <a:ext uri="{63B3BB69-23CF-44E3-9099-C40C66FF867C}">
                  <a14:compatExt spid="_x0000_s9306"/>
                </a:ext>
                <a:ext uri="{FF2B5EF4-FFF2-40B4-BE49-F238E27FC236}">
                  <a16:creationId xmlns:a16="http://schemas.microsoft.com/office/drawing/2014/main" id="{00000000-0008-0000-0600-00005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65</xdr:row>
          <xdr:rowOff>161925</xdr:rowOff>
        </xdr:from>
        <xdr:to>
          <xdr:col>32</xdr:col>
          <xdr:colOff>9525</xdr:colOff>
          <xdr:row>67</xdr:row>
          <xdr:rowOff>9525</xdr:rowOff>
        </xdr:to>
        <xdr:sp macro="" textlink="">
          <xdr:nvSpPr>
            <xdr:cNvPr id="9307" name="Check Box 91" hidden="1">
              <a:extLst>
                <a:ext uri="{63B3BB69-23CF-44E3-9099-C40C66FF867C}">
                  <a14:compatExt spid="_x0000_s9307"/>
                </a:ext>
                <a:ext uri="{FF2B5EF4-FFF2-40B4-BE49-F238E27FC236}">
                  <a16:creationId xmlns:a16="http://schemas.microsoft.com/office/drawing/2014/main" id="{00000000-0008-0000-0600-00005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67</xdr:row>
          <xdr:rowOff>180975</xdr:rowOff>
        </xdr:from>
        <xdr:to>
          <xdr:col>32</xdr:col>
          <xdr:colOff>9525</xdr:colOff>
          <xdr:row>69</xdr:row>
          <xdr:rowOff>19050</xdr:rowOff>
        </xdr:to>
        <xdr:sp macro="" textlink="">
          <xdr:nvSpPr>
            <xdr:cNvPr id="9308" name="Check Box 92" hidden="1">
              <a:extLst>
                <a:ext uri="{63B3BB69-23CF-44E3-9099-C40C66FF867C}">
                  <a14:compatExt spid="_x0000_s9308"/>
                </a:ext>
                <a:ext uri="{FF2B5EF4-FFF2-40B4-BE49-F238E27FC236}">
                  <a16:creationId xmlns:a16="http://schemas.microsoft.com/office/drawing/2014/main" id="{00000000-0008-0000-0600-00005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68</xdr:row>
          <xdr:rowOff>161925</xdr:rowOff>
        </xdr:from>
        <xdr:to>
          <xdr:col>32</xdr:col>
          <xdr:colOff>9525</xdr:colOff>
          <xdr:row>70</xdr:row>
          <xdr:rowOff>9525</xdr:rowOff>
        </xdr:to>
        <xdr:sp macro="" textlink="">
          <xdr:nvSpPr>
            <xdr:cNvPr id="9309" name="Check Box 93" hidden="1">
              <a:extLst>
                <a:ext uri="{63B3BB69-23CF-44E3-9099-C40C66FF867C}">
                  <a14:compatExt spid="_x0000_s9309"/>
                </a:ext>
                <a:ext uri="{FF2B5EF4-FFF2-40B4-BE49-F238E27FC236}">
                  <a16:creationId xmlns:a16="http://schemas.microsoft.com/office/drawing/2014/main" id="{00000000-0008-0000-0600-00005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70</xdr:row>
          <xdr:rowOff>180975</xdr:rowOff>
        </xdr:from>
        <xdr:to>
          <xdr:col>32</xdr:col>
          <xdr:colOff>9525</xdr:colOff>
          <xdr:row>72</xdr:row>
          <xdr:rowOff>19050</xdr:rowOff>
        </xdr:to>
        <xdr:sp macro="" textlink="">
          <xdr:nvSpPr>
            <xdr:cNvPr id="9310" name="Check Box 94" hidden="1">
              <a:extLst>
                <a:ext uri="{63B3BB69-23CF-44E3-9099-C40C66FF867C}">
                  <a14:compatExt spid="_x0000_s9310"/>
                </a:ext>
                <a:ext uri="{FF2B5EF4-FFF2-40B4-BE49-F238E27FC236}">
                  <a16:creationId xmlns:a16="http://schemas.microsoft.com/office/drawing/2014/main" id="{00000000-0008-0000-0600-00005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71</xdr:row>
          <xdr:rowOff>161925</xdr:rowOff>
        </xdr:from>
        <xdr:to>
          <xdr:col>32</xdr:col>
          <xdr:colOff>9525</xdr:colOff>
          <xdr:row>73</xdr:row>
          <xdr:rowOff>9525</xdr:rowOff>
        </xdr:to>
        <xdr:sp macro="" textlink="">
          <xdr:nvSpPr>
            <xdr:cNvPr id="9311" name="Check Box 95" hidden="1">
              <a:extLst>
                <a:ext uri="{63B3BB69-23CF-44E3-9099-C40C66FF867C}">
                  <a14:compatExt spid="_x0000_s9311"/>
                </a:ext>
                <a:ext uri="{FF2B5EF4-FFF2-40B4-BE49-F238E27FC236}">
                  <a16:creationId xmlns:a16="http://schemas.microsoft.com/office/drawing/2014/main" id="{00000000-0008-0000-0600-00005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73</xdr:row>
          <xdr:rowOff>180975</xdr:rowOff>
        </xdr:from>
        <xdr:to>
          <xdr:col>32</xdr:col>
          <xdr:colOff>9525</xdr:colOff>
          <xdr:row>75</xdr:row>
          <xdr:rowOff>19050</xdr:rowOff>
        </xdr:to>
        <xdr:sp macro="" textlink="">
          <xdr:nvSpPr>
            <xdr:cNvPr id="9312" name="Check Box 96" hidden="1">
              <a:extLst>
                <a:ext uri="{63B3BB69-23CF-44E3-9099-C40C66FF867C}">
                  <a14:compatExt spid="_x0000_s9312"/>
                </a:ext>
                <a:ext uri="{FF2B5EF4-FFF2-40B4-BE49-F238E27FC236}">
                  <a16:creationId xmlns:a16="http://schemas.microsoft.com/office/drawing/2014/main" id="{00000000-0008-0000-0600-00006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74</xdr:row>
          <xdr:rowOff>161925</xdr:rowOff>
        </xdr:from>
        <xdr:to>
          <xdr:col>32</xdr:col>
          <xdr:colOff>9525</xdr:colOff>
          <xdr:row>76</xdr:row>
          <xdr:rowOff>9525</xdr:rowOff>
        </xdr:to>
        <xdr:sp macro="" textlink="">
          <xdr:nvSpPr>
            <xdr:cNvPr id="9313" name="Check Box 97" hidden="1">
              <a:extLst>
                <a:ext uri="{63B3BB69-23CF-44E3-9099-C40C66FF867C}">
                  <a14:compatExt spid="_x0000_s9313"/>
                </a:ext>
                <a:ext uri="{FF2B5EF4-FFF2-40B4-BE49-F238E27FC236}">
                  <a16:creationId xmlns:a16="http://schemas.microsoft.com/office/drawing/2014/main" id="{00000000-0008-0000-0600-00006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76</xdr:row>
          <xdr:rowOff>180975</xdr:rowOff>
        </xdr:from>
        <xdr:to>
          <xdr:col>32</xdr:col>
          <xdr:colOff>9525</xdr:colOff>
          <xdr:row>78</xdr:row>
          <xdr:rowOff>19050</xdr:rowOff>
        </xdr:to>
        <xdr:sp macro="" textlink="">
          <xdr:nvSpPr>
            <xdr:cNvPr id="9314" name="Check Box 98" hidden="1">
              <a:extLst>
                <a:ext uri="{63B3BB69-23CF-44E3-9099-C40C66FF867C}">
                  <a14:compatExt spid="_x0000_s9314"/>
                </a:ext>
                <a:ext uri="{FF2B5EF4-FFF2-40B4-BE49-F238E27FC236}">
                  <a16:creationId xmlns:a16="http://schemas.microsoft.com/office/drawing/2014/main" id="{00000000-0008-0000-0600-00006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77</xdr:row>
          <xdr:rowOff>161925</xdr:rowOff>
        </xdr:from>
        <xdr:to>
          <xdr:col>32</xdr:col>
          <xdr:colOff>9525</xdr:colOff>
          <xdr:row>79</xdr:row>
          <xdr:rowOff>9525</xdr:rowOff>
        </xdr:to>
        <xdr:sp macro="" textlink="">
          <xdr:nvSpPr>
            <xdr:cNvPr id="9315" name="Check Box 99" hidden="1">
              <a:extLst>
                <a:ext uri="{63B3BB69-23CF-44E3-9099-C40C66FF867C}">
                  <a14:compatExt spid="_x0000_s9315"/>
                </a:ext>
                <a:ext uri="{FF2B5EF4-FFF2-40B4-BE49-F238E27FC236}">
                  <a16:creationId xmlns:a16="http://schemas.microsoft.com/office/drawing/2014/main" id="{00000000-0008-0000-0600-00006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37</xdr:row>
          <xdr:rowOff>180975</xdr:rowOff>
        </xdr:from>
        <xdr:to>
          <xdr:col>67</xdr:col>
          <xdr:colOff>0</xdr:colOff>
          <xdr:row>39</xdr:row>
          <xdr:rowOff>28575</xdr:rowOff>
        </xdr:to>
        <xdr:sp macro="" textlink="">
          <xdr:nvSpPr>
            <xdr:cNvPr id="9316" name="Check Box 100" hidden="1">
              <a:extLst>
                <a:ext uri="{63B3BB69-23CF-44E3-9099-C40C66FF867C}">
                  <a14:compatExt spid="_x0000_s9316"/>
                </a:ext>
                <a:ext uri="{FF2B5EF4-FFF2-40B4-BE49-F238E27FC236}">
                  <a16:creationId xmlns:a16="http://schemas.microsoft.com/office/drawing/2014/main" id="{00000000-0008-0000-0600-00006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0</xdr:colOff>
          <xdr:row>19</xdr:row>
          <xdr:rowOff>66675</xdr:rowOff>
        </xdr:from>
        <xdr:to>
          <xdr:col>32</xdr:col>
          <xdr:colOff>9525</xdr:colOff>
          <xdr:row>21</xdr:row>
          <xdr:rowOff>19050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7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19</xdr:row>
          <xdr:rowOff>47625</xdr:rowOff>
        </xdr:from>
        <xdr:to>
          <xdr:col>67</xdr:col>
          <xdr:colOff>0</xdr:colOff>
          <xdr:row>21</xdr:row>
          <xdr:rowOff>9525</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7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38</xdr:row>
          <xdr:rowOff>171450</xdr:rowOff>
        </xdr:from>
        <xdr:to>
          <xdr:col>67</xdr:col>
          <xdr:colOff>0</xdr:colOff>
          <xdr:row>40</xdr:row>
          <xdr:rowOff>19050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7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39</xdr:row>
          <xdr:rowOff>180975</xdr:rowOff>
        </xdr:from>
        <xdr:to>
          <xdr:col>67</xdr:col>
          <xdr:colOff>0</xdr:colOff>
          <xdr:row>41</xdr:row>
          <xdr:rowOff>19050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7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40</xdr:row>
          <xdr:rowOff>171450</xdr:rowOff>
        </xdr:from>
        <xdr:to>
          <xdr:col>67</xdr:col>
          <xdr:colOff>0</xdr:colOff>
          <xdr:row>42</xdr:row>
          <xdr:rowOff>19050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7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41</xdr:row>
          <xdr:rowOff>171450</xdr:rowOff>
        </xdr:from>
        <xdr:to>
          <xdr:col>67</xdr:col>
          <xdr:colOff>0</xdr:colOff>
          <xdr:row>43</xdr:row>
          <xdr:rowOff>19050</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7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42</xdr:row>
          <xdr:rowOff>180975</xdr:rowOff>
        </xdr:from>
        <xdr:to>
          <xdr:col>67</xdr:col>
          <xdr:colOff>0</xdr:colOff>
          <xdr:row>44</xdr:row>
          <xdr:rowOff>19050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7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43</xdr:row>
          <xdr:rowOff>171450</xdr:rowOff>
        </xdr:from>
        <xdr:to>
          <xdr:col>67</xdr:col>
          <xdr:colOff>0</xdr:colOff>
          <xdr:row>45</xdr:row>
          <xdr:rowOff>19050</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7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44</xdr:row>
          <xdr:rowOff>171450</xdr:rowOff>
        </xdr:from>
        <xdr:to>
          <xdr:col>67</xdr:col>
          <xdr:colOff>0</xdr:colOff>
          <xdr:row>46</xdr:row>
          <xdr:rowOff>19050</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7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45</xdr:row>
          <xdr:rowOff>180975</xdr:rowOff>
        </xdr:from>
        <xdr:to>
          <xdr:col>67</xdr:col>
          <xdr:colOff>0</xdr:colOff>
          <xdr:row>47</xdr:row>
          <xdr:rowOff>19050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7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46</xdr:row>
          <xdr:rowOff>171450</xdr:rowOff>
        </xdr:from>
        <xdr:to>
          <xdr:col>67</xdr:col>
          <xdr:colOff>0</xdr:colOff>
          <xdr:row>48</xdr:row>
          <xdr:rowOff>19050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7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47</xdr:row>
          <xdr:rowOff>171450</xdr:rowOff>
        </xdr:from>
        <xdr:to>
          <xdr:col>67</xdr:col>
          <xdr:colOff>0</xdr:colOff>
          <xdr:row>49</xdr:row>
          <xdr:rowOff>19050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7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48</xdr:row>
          <xdr:rowOff>180975</xdr:rowOff>
        </xdr:from>
        <xdr:to>
          <xdr:col>67</xdr:col>
          <xdr:colOff>0</xdr:colOff>
          <xdr:row>50</xdr:row>
          <xdr:rowOff>19050</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7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49</xdr:row>
          <xdr:rowOff>171450</xdr:rowOff>
        </xdr:from>
        <xdr:to>
          <xdr:col>67</xdr:col>
          <xdr:colOff>0</xdr:colOff>
          <xdr:row>51</xdr:row>
          <xdr:rowOff>19050</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7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50</xdr:row>
          <xdr:rowOff>171450</xdr:rowOff>
        </xdr:from>
        <xdr:to>
          <xdr:col>67</xdr:col>
          <xdr:colOff>0</xdr:colOff>
          <xdr:row>52</xdr:row>
          <xdr:rowOff>19050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7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51</xdr:row>
          <xdr:rowOff>180975</xdr:rowOff>
        </xdr:from>
        <xdr:to>
          <xdr:col>67</xdr:col>
          <xdr:colOff>0</xdr:colOff>
          <xdr:row>53</xdr:row>
          <xdr:rowOff>19050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7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52</xdr:row>
          <xdr:rowOff>171450</xdr:rowOff>
        </xdr:from>
        <xdr:to>
          <xdr:col>67</xdr:col>
          <xdr:colOff>0</xdr:colOff>
          <xdr:row>54</xdr:row>
          <xdr:rowOff>19050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7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53</xdr:row>
          <xdr:rowOff>171450</xdr:rowOff>
        </xdr:from>
        <xdr:to>
          <xdr:col>67</xdr:col>
          <xdr:colOff>0</xdr:colOff>
          <xdr:row>55</xdr:row>
          <xdr:rowOff>19050</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7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54</xdr:row>
          <xdr:rowOff>180975</xdr:rowOff>
        </xdr:from>
        <xdr:to>
          <xdr:col>67</xdr:col>
          <xdr:colOff>0</xdr:colOff>
          <xdr:row>56</xdr:row>
          <xdr:rowOff>19050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7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20</xdr:row>
          <xdr:rowOff>161925</xdr:rowOff>
        </xdr:from>
        <xdr:to>
          <xdr:col>32</xdr:col>
          <xdr:colOff>9525</xdr:colOff>
          <xdr:row>22</xdr:row>
          <xdr:rowOff>19050</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7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20</xdr:row>
          <xdr:rowOff>171450</xdr:rowOff>
        </xdr:from>
        <xdr:to>
          <xdr:col>67</xdr:col>
          <xdr:colOff>0</xdr:colOff>
          <xdr:row>22</xdr:row>
          <xdr:rowOff>28575</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7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21</xdr:row>
          <xdr:rowOff>180975</xdr:rowOff>
        </xdr:from>
        <xdr:to>
          <xdr:col>67</xdr:col>
          <xdr:colOff>0</xdr:colOff>
          <xdr:row>23</xdr:row>
          <xdr:rowOff>28575</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7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22</xdr:row>
          <xdr:rowOff>171450</xdr:rowOff>
        </xdr:from>
        <xdr:to>
          <xdr:col>67</xdr:col>
          <xdr:colOff>0</xdr:colOff>
          <xdr:row>24</xdr:row>
          <xdr:rowOff>28575</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7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23</xdr:row>
          <xdr:rowOff>171450</xdr:rowOff>
        </xdr:from>
        <xdr:to>
          <xdr:col>67</xdr:col>
          <xdr:colOff>0</xdr:colOff>
          <xdr:row>25</xdr:row>
          <xdr:rowOff>28575</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7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24</xdr:row>
          <xdr:rowOff>180975</xdr:rowOff>
        </xdr:from>
        <xdr:to>
          <xdr:col>67</xdr:col>
          <xdr:colOff>0</xdr:colOff>
          <xdr:row>26</xdr:row>
          <xdr:rowOff>28575</xdr:rowOff>
        </xdr:to>
        <xdr:sp macro="" textlink="">
          <xdr:nvSpPr>
            <xdr:cNvPr id="10265" name="Check Box 25" hidden="1">
              <a:extLst>
                <a:ext uri="{63B3BB69-23CF-44E3-9099-C40C66FF867C}">
                  <a14:compatExt spid="_x0000_s10265"/>
                </a:ext>
                <a:ext uri="{FF2B5EF4-FFF2-40B4-BE49-F238E27FC236}">
                  <a16:creationId xmlns:a16="http://schemas.microsoft.com/office/drawing/2014/main" id="{00000000-0008-0000-07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25</xdr:row>
          <xdr:rowOff>171450</xdr:rowOff>
        </xdr:from>
        <xdr:to>
          <xdr:col>67</xdr:col>
          <xdr:colOff>0</xdr:colOff>
          <xdr:row>27</xdr:row>
          <xdr:rowOff>28575</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7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26</xdr:row>
          <xdr:rowOff>171450</xdr:rowOff>
        </xdr:from>
        <xdr:to>
          <xdr:col>67</xdr:col>
          <xdr:colOff>0</xdr:colOff>
          <xdr:row>28</xdr:row>
          <xdr:rowOff>28575</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7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27</xdr:row>
          <xdr:rowOff>180975</xdr:rowOff>
        </xdr:from>
        <xdr:to>
          <xdr:col>67</xdr:col>
          <xdr:colOff>0</xdr:colOff>
          <xdr:row>29</xdr:row>
          <xdr:rowOff>28575</xdr:rowOff>
        </xdr:to>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07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28</xdr:row>
          <xdr:rowOff>171450</xdr:rowOff>
        </xdr:from>
        <xdr:to>
          <xdr:col>67</xdr:col>
          <xdr:colOff>0</xdr:colOff>
          <xdr:row>30</xdr:row>
          <xdr:rowOff>28575</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07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29</xdr:row>
          <xdr:rowOff>171450</xdr:rowOff>
        </xdr:from>
        <xdr:to>
          <xdr:col>67</xdr:col>
          <xdr:colOff>0</xdr:colOff>
          <xdr:row>31</xdr:row>
          <xdr:rowOff>28575</xdr:rowOff>
        </xdr:to>
        <xdr:sp macro="" textlink="">
          <xdr:nvSpPr>
            <xdr:cNvPr id="10270" name="Check Box 30" hidden="1">
              <a:extLst>
                <a:ext uri="{63B3BB69-23CF-44E3-9099-C40C66FF867C}">
                  <a14:compatExt spid="_x0000_s10270"/>
                </a:ext>
                <a:ext uri="{FF2B5EF4-FFF2-40B4-BE49-F238E27FC236}">
                  <a16:creationId xmlns:a16="http://schemas.microsoft.com/office/drawing/2014/main" id="{00000000-0008-0000-07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30</xdr:row>
          <xdr:rowOff>180975</xdr:rowOff>
        </xdr:from>
        <xdr:to>
          <xdr:col>67</xdr:col>
          <xdr:colOff>0</xdr:colOff>
          <xdr:row>32</xdr:row>
          <xdr:rowOff>28575</xdr:rowOff>
        </xdr:to>
        <xdr:sp macro="" textlink="">
          <xdr:nvSpPr>
            <xdr:cNvPr id="10271" name="Check Box 31" hidden="1">
              <a:extLst>
                <a:ext uri="{63B3BB69-23CF-44E3-9099-C40C66FF867C}">
                  <a14:compatExt spid="_x0000_s10271"/>
                </a:ext>
                <a:ext uri="{FF2B5EF4-FFF2-40B4-BE49-F238E27FC236}">
                  <a16:creationId xmlns:a16="http://schemas.microsoft.com/office/drawing/2014/main" id="{00000000-0008-0000-07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31</xdr:row>
          <xdr:rowOff>171450</xdr:rowOff>
        </xdr:from>
        <xdr:to>
          <xdr:col>67</xdr:col>
          <xdr:colOff>0</xdr:colOff>
          <xdr:row>33</xdr:row>
          <xdr:rowOff>28575</xdr:rowOff>
        </xdr:to>
        <xdr:sp macro="" textlink="">
          <xdr:nvSpPr>
            <xdr:cNvPr id="10272" name="Check Box 32" hidden="1">
              <a:extLst>
                <a:ext uri="{63B3BB69-23CF-44E3-9099-C40C66FF867C}">
                  <a14:compatExt spid="_x0000_s10272"/>
                </a:ext>
                <a:ext uri="{FF2B5EF4-FFF2-40B4-BE49-F238E27FC236}">
                  <a16:creationId xmlns:a16="http://schemas.microsoft.com/office/drawing/2014/main" id="{00000000-0008-0000-07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32</xdr:row>
          <xdr:rowOff>171450</xdr:rowOff>
        </xdr:from>
        <xdr:to>
          <xdr:col>67</xdr:col>
          <xdr:colOff>0</xdr:colOff>
          <xdr:row>34</xdr:row>
          <xdr:rowOff>28575</xdr:rowOff>
        </xdr:to>
        <xdr:sp macro="" textlink="">
          <xdr:nvSpPr>
            <xdr:cNvPr id="10273" name="Check Box 33" hidden="1">
              <a:extLst>
                <a:ext uri="{63B3BB69-23CF-44E3-9099-C40C66FF867C}">
                  <a14:compatExt spid="_x0000_s10273"/>
                </a:ext>
                <a:ext uri="{FF2B5EF4-FFF2-40B4-BE49-F238E27FC236}">
                  <a16:creationId xmlns:a16="http://schemas.microsoft.com/office/drawing/2014/main" id="{00000000-0008-0000-07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33</xdr:row>
          <xdr:rowOff>180975</xdr:rowOff>
        </xdr:from>
        <xdr:to>
          <xdr:col>67</xdr:col>
          <xdr:colOff>0</xdr:colOff>
          <xdr:row>35</xdr:row>
          <xdr:rowOff>28575</xdr:rowOff>
        </xdr:to>
        <xdr:sp macro="" textlink="">
          <xdr:nvSpPr>
            <xdr:cNvPr id="10274" name="Check Box 34" hidden="1">
              <a:extLst>
                <a:ext uri="{63B3BB69-23CF-44E3-9099-C40C66FF867C}">
                  <a14:compatExt spid="_x0000_s10274"/>
                </a:ext>
                <a:ext uri="{FF2B5EF4-FFF2-40B4-BE49-F238E27FC236}">
                  <a16:creationId xmlns:a16="http://schemas.microsoft.com/office/drawing/2014/main" id="{00000000-0008-0000-07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34</xdr:row>
          <xdr:rowOff>171450</xdr:rowOff>
        </xdr:from>
        <xdr:to>
          <xdr:col>67</xdr:col>
          <xdr:colOff>0</xdr:colOff>
          <xdr:row>36</xdr:row>
          <xdr:rowOff>28575</xdr:rowOff>
        </xdr:to>
        <xdr:sp macro="" textlink="">
          <xdr:nvSpPr>
            <xdr:cNvPr id="10275" name="Check Box 35" hidden="1">
              <a:extLst>
                <a:ext uri="{63B3BB69-23CF-44E3-9099-C40C66FF867C}">
                  <a14:compatExt spid="_x0000_s10275"/>
                </a:ext>
                <a:ext uri="{FF2B5EF4-FFF2-40B4-BE49-F238E27FC236}">
                  <a16:creationId xmlns:a16="http://schemas.microsoft.com/office/drawing/2014/main" id="{00000000-0008-0000-07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35</xdr:row>
          <xdr:rowOff>171450</xdr:rowOff>
        </xdr:from>
        <xdr:to>
          <xdr:col>67</xdr:col>
          <xdr:colOff>0</xdr:colOff>
          <xdr:row>37</xdr:row>
          <xdr:rowOff>28575</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7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36</xdr:row>
          <xdr:rowOff>180975</xdr:rowOff>
        </xdr:from>
        <xdr:to>
          <xdr:col>67</xdr:col>
          <xdr:colOff>0</xdr:colOff>
          <xdr:row>38</xdr:row>
          <xdr:rowOff>28575</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7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55</xdr:row>
          <xdr:rowOff>171450</xdr:rowOff>
        </xdr:from>
        <xdr:to>
          <xdr:col>67</xdr:col>
          <xdr:colOff>0</xdr:colOff>
          <xdr:row>57</xdr:row>
          <xdr:rowOff>19050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7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56</xdr:row>
          <xdr:rowOff>171450</xdr:rowOff>
        </xdr:from>
        <xdr:to>
          <xdr:col>67</xdr:col>
          <xdr:colOff>0</xdr:colOff>
          <xdr:row>58</xdr:row>
          <xdr:rowOff>19050</xdr:rowOff>
        </xdr:to>
        <xdr:sp macro="" textlink="">
          <xdr:nvSpPr>
            <xdr:cNvPr id="10279" name="Check Box 39" hidden="1">
              <a:extLst>
                <a:ext uri="{63B3BB69-23CF-44E3-9099-C40C66FF867C}">
                  <a14:compatExt spid="_x0000_s10279"/>
                </a:ext>
                <a:ext uri="{FF2B5EF4-FFF2-40B4-BE49-F238E27FC236}">
                  <a16:creationId xmlns:a16="http://schemas.microsoft.com/office/drawing/2014/main" id="{00000000-0008-0000-07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57</xdr:row>
          <xdr:rowOff>180975</xdr:rowOff>
        </xdr:from>
        <xdr:to>
          <xdr:col>67</xdr:col>
          <xdr:colOff>0</xdr:colOff>
          <xdr:row>59</xdr:row>
          <xdr:rowOff>19050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7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58</xdr:row>
          <xdr:rowOff>171450</xdr:rowOff>
        </xdr:from>
        <xdr:to>
          <xdr:col>67</xdr:col>
          <xdr:colOff>0</xdr:colOff>
          <xdr:row>60</xdr:row>
          <xdr:rowOff>19050</xdr:rowOff>
        </xdr:to>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07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59</xdr:row>
          <xdr:rowOff>171450</xdr:rowOff>
        </xdr:from>
        <xdr:to>
          <xdr:col>67</xdr:col>
          <xdr:colOff>0</xdr:colOff>
          <xdr:row>61</xdr:row>
          <xdr:rowOff>19050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7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60</xdr:row>
          <xdr:rowOff>180975</xdr:rowOff>
        </xdr:from>
        <xdr:to>
          <xdr:col>67</xdr:col>
          <xdr:colOff>0</xdr:colOff>
          <xdr:row>62</xdr:row>
          <xdr:rowOff>19050</xdr:rowOff>
        </xdr:to>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07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61</xdr:row>
          <xdr:rowOff>171450</xdr:rowOff>
        </xdr:from>
        <xdr:to>
          <xdr:col>67</xdr:col>
          <xdr:colOff>0</xdr:colOff>
          <xdr:row>63</xdr:row>
          <xdr:rowOff>19050</xdr:rowOff>
        </xdr:to>
        <xdr:sp macro="" textlink="">
          <xdr:nvSpPr>
            <xdr:cNvPr id="10284" name="Check Box 44" hidden="1">
              <a:extLst>
                <a:ext uri="{63B3BB69-23CF-44E3-9099-C40C66FF867C}">
                  <a14:compatExt spid="_x0000_s10284"/>
                </a:ext>
                <a:ext uri="{FF2B5EF4-FFF2-40B4-BE49-F238E27FC236}">
                  <a16:creationId xmlns:a16="http://schemas.microsoft.com/office/drawing/2014/main" id="{00000000-0008-0000-07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62</xdr:row>
          <xdr:rowOff>171450</xdr:rowOff>
        </xdr:from>
        <xdr:to>
          <xdr:col>67</xdr:col>
          <xdr:colOff>0</xdr:colOff>
          <xdr:row>64</xdr:row>
          <xdr:rowOff>19050</xdr:rowOff>
        </xdr:to>
        <xdr:sp macro="" textlink="">
          <xdr:nvSpPr>
            <xdr:cNvPr id="10285" name="Check Box 45" hidden="1">
              <a:extLst>
                <a:ext uri="{63B3BB69-23CF-44E3-9099-C40C66FF867C}">
                  <a14:compatExt spid="_x0000_s10285"/>
                </a:ext>
                <a:ext uri="{FF2B5EF4-FFF2-40B4-BE49-F238E27FC236}">
                  <a16:creationId xmlns:a16="http://schemas.microsoft.com/office/drawing/2014/main" id="{00000000-0008-0000-07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63</xdr:row>
          <xdr:rowOff>180975</xdr:rowOff>
        </xdr:from>
        <xdr:to>
          <xdr:col>67</xdr:col>
          <xdr:colOff>0</xdr:colOff>
          <xdr:row>65</xdr:row>
          <xdr:rowOff>19050</xdr:rowOff>
        </xdr:to>
        <xdr:sp macro="" textlink="">
          <xdr:nvSpPr>
            <xdr:cNvPr id="10286" name="Check Box 46" hidden="1">
              <a:extLst>
                <a:ext uri="{63B3BB69-23CF-44E3-9099-C40C66FF867C}">
                  <a14:compatExt spid="_x0000_s10286"/>
                </a:ext>
                <a:ext uri="{FF2B5EF4-FFF2-40B4-BE49-F238E27FC236}">
                  <a16:creationId xmlns:a16="http://schemas.microsoft.com/office/drawing/2014/main" id="{00000000-0008-0000-07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22</xdr:row>
          <xdr:rowOff>180975</xdr:rowOff>
        </xdr:from>
        <xdr:to>
          <xdr:col>32</xdr:col>
          <xdr:colOff>9525</xdr:colOff>
          <xdr:row>24</xdr:row>
          <xdr:rowOff>19050</xdr:rowOff>
        </xdr:to>
        <xdr:sp macro="" textlink="">
          <xdr:nvSpPr>
            <xdr:cNvPr id="10287" name="Check Box 47" hidden="1">
              <a:extLst>
                <a:ext uri="{63B3BB69-23CF-44E3-9099-C40C66FF867C}">
                  <a14:compatExt spid="_x0000_s10287"/>
                </a:ext>
                <a:ext uri="{FF2B5EF4-FFF2-40B4-BE49-F238E27FC236}">
                  <a16:creationId xmlns:a16="http://schemas.microsoft.com/office/drawing/2014/main" id="{00000000-0008-0000-07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23</xdr:row>
          <xdr:rowOff>161925</xdr:rowOff>
        </xdr:from>
        <xdr:to>
          <xdr:col>32</xdr:col>
          <xdr:colOff>9525</xdr:colOff>
          <xdr:row>25</xdr:row>
          <xdr:rowOff>9525</xdr:rowOff>
        </xdr:to>
        <xdr:sp macro="" textlink="">
          <xdr:nvSpPr>
            <xdr:cNvPr id="10288" name="Check Box 48" hidden="1">
              <a:extLst>
                <a:ext uri="{63B3BB69-23CF-44E3-9099-C40C66FF867C}">
                  <a14:compatExt spid="_x0000_s10288"/>
                </a:ext>
                <a:ext uri="{FF2B5EF4-FFF2-40B4-BE49-F238E27FC236}">
                  <a16:creationId xmlns:a16="http://schemas.microsoft.com/office/drawing/2014/main" id="{00000000-0008-0000-07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180975</xdr:rowOff>
        </xdr:from>
        <xdr:to>
          <xdr:col>32</xdr:col>
          <xdr:colOff>9525</xdr:colOff>
          <xdr:row>27</xdr:row>
          <xdr:rowOff>19050</xdr:rowOff>
        </xdr:to>
        <xdr:sp macro="" textlink="">
          <xdr:nvSpPr>
            <xdr:cNvPr id="10289" name="Check Box 49" hidden="1">
              <a:extLst>
                <a:ext uri="{63B3BB69-23CF-44E3-9099-C40C66FF867C}">
                  <a14:compatExt spid="_x0000_s10289"/>
                </a:ext>
                <a:ext uri="{FF2B5EF4-FFF2-40B4-BE49-F238E27FC236}">
                  <a16:creationId xmlns:a16="http://schemas.microsoft.com/office/drawing/2014/main" id="{00000000-0008-0000-07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161925</xdr:rowOff>
        </xdr:from>
        <xdr:to>
          <xdr:col>32</xdr:col>
          <xdr:colOff>9525</xdr:colOff>
          <xdr:row>28</xdr:row>
          <xdr:rowOff>9525</xdr:rowOff>
        </xdr:to>
        <xdr:sp macro="" textlink="">
          <xdr:nvSpPr>
            <xdr:cNvPr id="10290" name="Check Box 50" hidden="1">
              <a:extLst>
                <a:ext uri="{63B3BB69-23CF-44E3-9099-C40C66FF867C}">
                  <a14:compatExt spid="_x0000_s10290"/>
                </a:ext>
                <a:ext uri="{FF2B5EF4-FFF2-40B4-BE49-F238E27FC236}">
                  <a16:creationId xmlns:a16="http://schemas.microsoft.com/office/drawing/2014/main" id="{00000000-0008-0000-07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28</xdr:row>
          <xdr:rowOff>180975</xdr:rowOff>
        </xdr:from>
        <xdr:to>
          <xdr:col>32</xdr:col>
          <xdr:colOff>9525</xdr:colOff>
          <xdr:row>30</xdr:row>
          <xdr:rowOff>19050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7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29</xdr:row>
          <xdr:rowOff>161925</xdr:rowOff>
        </xdr:from>
        <xdr:to>
          <xdr:col>32</xdr:col>
          <xdr:colOff>9525</xdr:colOff>
          <xdr:row>31</xdr:row>
          <xdr:rowOff>9525</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7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31</xdr:row>
          <xdr:rowOff>180975</xdr:rowOff>
        </xdr:from>
        <xdr:to>
          <xdr:col>32</xdr:col>
          <xdr:colOff>9525</xdr:colOff>
          <xdr:row>33</xdr:row>
          <xdr:rowOff>19050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7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32</xdr:row>
          <xdr:rowOff>161925</xdr:rowOff>
        </xdr:from>
        <xdr:to>
          <xdr:col>32</xdr:col>
          <xdr:colOff>9525</xdr:colOff>
          <xdr:row>34</xdr:row>
          <xdr:rowOff>9525</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7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34</xdr:row>
          <xdr:rowOff>180975</xdr:rowOff>
        </xdr:from>
        <xdr:to>
          <xdr:col>32</xdr:col>
          <xdr:colOff>9525</xdr:colOff>
          <xdr:row>36</xdr:row>
          <xdr:rowOff>19050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7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35</xdr:row>
          <xdr:rowOff>161925</xdr:rowOff>
        </xdr:from>
        <xdr:to>
          <xdr:col>32</xdr:col>
          <xdr:colOff>9525</xdr:colOff>
          <xdr:row>37</xdr:row>
          <xdr:rowOff>9525</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7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37</xdr:row>
          <xdr:rowOff>180975</xdr:rowOff>
        </xdr:from>
        <xdr:to>
          <xdr:col>32</xdr:col>
          <xdr:colOff>9525</xdr:colOff>
          <xdr:row>39</xdr:row>
          <xdr:rowOff>19050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7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38</xdr:row>
          <xdr:rowOff>161925</xdr:rowOff>
        </xdr:from>
        <xdr:to>
          <xdr:col>32</xdr:col>
          <xdr:colOff>9525</xdr:colOff>
          <xdr:row>40</xdr:row>
          <xdr:rowOff>9525</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7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40</xdr:row>
          <xdr:rowOff>180975</xdr:rowOff>
        </xdr:from>
        <xdr:to>
          <xdr:col>32</xdr:col>
          <xdr:colOff>9525</xdr:colOff>
          <xdr:row>42</xdr:row>
          <xdr:rowOff>19050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7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41</xdr:row>
          <xdr:rowOff>161925</xdr:rowOff>
        </xdr:from>
        <xdr:to>
          <xdr:col>32</xdr:col>
          <xdr:colOff>9525</xdr:colOff>
          <xdr:row>43</xdr:row>
          <xdr:rowOff>9525</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7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43</xdr:row>
          <xdr:rowOff>180975</xdr:rowOff>
        </xdr:from>
        <xdr:to>
          <xdr:col>32</xdr:col>
          <xdr:colOff>9525</xdr:colOff>
          <xdr:row>45</xdr:row>
          <xdr:rowOff>19050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7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44</xdr:row>
          <xdr:rowOff>161925</xdr:rowOff>
        </xdr:from>
        <xdr:to>
          <xdr:col>32</xdr:col>
          <xdr:colOff>9525</xdr:colOff>
          <xdr:row>46</xdr:row>
          <xdr:rowOff>9525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7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46</xdr:row>
          <xdr:rowOff>180975</xdr:rowOff>
        </xdr:from>
        <xdr:to>
          <xdr:col>32</xdr:col>
          <xdr:colOff>9525</xdr:colOff>
          <xdr:row>48</xdr:row>
          <xdr:rowOff>19050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7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47</xdr:row>
          <xdr:rowOff>161925</xdr:rowOff>
        </xdr:from>
        <xdr:to>
          <xdr:col>32</xdr:col>
          <xdr:colOff>9525</xdr:colOff>
          <xdr:row>49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7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49</xdr:row>
          <xdr:rowOff>180975</xdr:rowOff>
        </xdr:from>
        <xdr:to>
          <xdr:col>32</xdr:col>
          <xdr:colOff>9525</xdr:colOff>
          <xdr:row>51</xdr:row>
          <xdr:rowOff>19050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7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50</xdr:row>
          <xdr:rowOff>161925</xdr:rowOff>
        </xdr:from>
        <xdr:to>
          <xdr:col>32</xdr:col>
          <xdr:colOff>9525</xdr:colOff>
          <xdr:row>52</xdr:row>
          <xdr:rowOff>9525</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7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52</xdr:row>
          <xdr:rowOff>180975</xdr:rowOff>
        </xdr:from>
        <xdr:to>
          <xdr:col>32</xdr:col>
          <xdr:colOff>9525</xdr:colOff>
          <xdr:row>54</xdr:row>
          <xdr:rowOff>19050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7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53</xdr:row>
          <xdr:rowOff>161925</xdr:rowOff>
        </xdr:from>
        <xdr:to>
          <xdr:col>32</xdr:col>
          <xdr:colOff>9525</xdr:colOff>
          <xdr:row>55</xdr:row>
          <xdr:rowOff>9525</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7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55</xdr:row>
          <xdr:rowOff>180975</xdr:rowOff>
        </xdr:from>
        <xdr:to>
          <xdr:col>32</xdr:col>
          <xdr:colOff>9525</xdr:colOff>
          <xdr:row>57</xdr:row>
          <xdr:rowOff>19050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7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56</xdr:row>
          <xdr:rowOff>161925</xdr:rowOff>
        </xdr:from>
        <xdr:to>
          <xdr:col>32</xdr:col>
          <xdr:colOff>9525</xdr:colOff>
          <xdr:row>58</xdr:row>
          <xdr:rowOff>9525</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7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58</xdr:row>
          <xdr:rowOff>180975</xdr:rowOff>
        </xdr:from>
        <xdr:to>
          <xdr:col>32</xdr:col>
          <xdr:colOff>9525</xdr:colOff>
          <xdr:row>60</xdr:row>
          <xdr:rowOff>19050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7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59</xdr:row>
          <xdr:rowOff>161925</xdr:rowOff>
        </xdr:from>
        <xdr:to>
          <xdr:col>32</xdr:col>
          <xdr:colOff>9525</xdr:colOff>
          <xdr:row>61</xdr:row>
          <xdr:rowOff>9525</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7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61</xdr:row>
          <xdr:rowOff>180975</xdr:rowOff>
        </xdr:from>
        <xdr:to>
          <xdr:col>32</xdr:col>
          <xdr:colOff>9525</xdr:colOff>
          <xdr:row>63</xdr:row>
          <xdr:rowOff>19050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7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62</xdr:row>
          <xdr:rowOff>161925</xdr:rowOff>
        </xdr:from>
        <xdr:to>
          <xdr:col>32</xdr:col>
          <xdr:colOff>9525</xdr:colOff>
          <xdr:row>64</xdr:row>
          <xdr:rowOff>9525</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7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64</xdr:row>
          <xdr:rowOff>171450</xdr:rowOff>
        </xdr:from>
        <xdr:to>
          <xdr:col>67</xdr:col>
          <xdr:colOff>0</xdr:colOff>
          <xdr:row>66</xdr:row>
          <xdr:rowOff>19050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7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65</xdr:row>
          <xdr:rowOff>171450</xdr:rowOff>
        </xdr:from>
        <xdr:to>
          <xdr:col>67</xdr:col>
          <xdr:colOff>0</xdr:colOff>
          <xdr:row>67</xdr:row>
          <xdr:rowOff>19050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7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66</xdr:row>
          <xdr:rowOff>180975</xdr:rowOff>
        </xdr:from>
        <xdr:to>
          <xdr:col>67</xdr:col>
          <xdr:colOff>0</xdr:colOff>
          <xdr:row>68</xdr:row>
          <xdr:rowOff>19050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7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67</xdr:row>
          <xdr:rowOff>171450</xdr:rowOff>
        </xdr:from>
        <xdr:to>
          <xdr:col>67</xdr:col>
          <xdr:colOff>0</xdr:colOff>
          <xdr:row>69</xdr:row>
          <xdr:rowOff>19050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7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68</xdr:row>
          <xdr:rowOff>171450</xdr:rowOff>
        </xdr:from>
        <xdr:to>
          <xdr:col>67</xdr:col>
          <xdr:colOff>0</xdr:colOff>
          <xdr:row>70</xdr:row>
          <xdr:rowOff>19050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7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69</xdr:row>
          <xdr:rowOff>180975</xdr:rowOff>
        </xdr:from>
        <xdr:to>
          <xdr:col>67</xdr:col>
          <xdr:colOff>0</xdr:colOff>
          <xdr:row>71</xdr:row>
          <xdr:rowOff>19050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7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70</xdr:row>
          <xdr:rowOff>171450</xdr:rowOff>
        </xdr:from>
        <xdr:to>
          <xdr:col>67</xdr:col>
          <xdr:colOff>0</xdr:colOff>
          <xdr:row>72</xdr:row>
          <xdr:rowOff>19050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7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71</xdr:row>
          <xdr:rowOff>171450</xdr:rowOff>
        </xdr:from>
        <xdr:to>
          <xdr:col>67</xdr:col>
          <xdr:colOff>0</xdr:colOff>
          <xdr:row>73</xdr:row>
          <xdr:rowOff>19050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7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72</xdr:row>
          <xdr:rowOff>180975</xdr:rowOff>
        </xdr:from>
        <xdr:to>
          <xdr:col>67</xdr:col>
          <xdr:colOff>0</xdr:colOff>
          <xdr:row>74</xdr:row>
          <xdr:rowOff>19050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7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73</xdr:row>
          <xdr:rowOff>171450</xdr:rowOff>
        </xdr:from>
        <xdr:to>
          <xdr:col>67</xdr:col>
          <xdr:colOff>0</xdr:colOff>
          <xdr:row>75</xdr:row>
          <xdr:rowOff>19050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7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74</xdr:row>
          <xdr:rowOff>171450</xdr:rowOff>
        </xdr:from>
        <xdr:to>
          <xdr:col>67</xdr:col>
          <xdr:colOff>0</xdr:colOff>
          <xdr:row>76</xdr:row>
          <xdr:rowOff>19050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7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75</xdr:row>
          <xdr:rowOff>180975</xdr:rowOff>
        </xdr:from>
        <xdr:to>
          <xdr:col>67</xdr:col>
          <xdr:colOff>0</xdr:colOff>
          <xdr:row>77</xdr:row>
          <xdr:rowOff>19050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7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76</xdr:row>
          <xdr:rowOff>171450</xdr:rowOff>
        </xdr:from>
        <xdr:to>
          <xdr:col>67</xdr:col>
          <xdr:colOff>0</xdr:colOff>
          <xdr:row>78</xdr:row>
          <xdr:rowOff>19050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7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77</xdr:row>
          <xdr:rowOff>171450</xdr:rowOff>
        </xdr:from>
        <xdr:to>
          <xdr:col>67</xdr:col>
          <xdr:colOff>0</xdr:colOff>
          <xdr:row>79</xdr:row>
          <xdr:rowOff>19050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7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78</xdr:row>
          <xdr:rowOff>180975</xdr:rowOff>
        </xdr:from>
        <xdr:to>
          <xdr:col>67</xdr:col>
          <xdr:colOff>0</xdr:colOff>
          <xdr:row>80</xdr:row>
          <xdr:rowOff>19050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7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64</xdr:row>
          <xdr:rowOff>180975</xdr:rowOff>
        </xdr:from>
        <xdr:to>
          <xdr:col>32</xdr:col>
          <xdr:colOff>9525</xdr:colOff>
          <xdr:row>66</xdr:row>
          <xdr:rowOff>19050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7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65</xdr:row>
          <xdr:rowOff>161925</xdr:rowOff>
        </xdr:from>
        <xdr:to>
          <xdr:col>32</xdr:col>
          <xdr:colOff>9525</xdr:colOff>
          <xdr:row>67</xdr:row>
          <xdr:rowOff>9525</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7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67</xdr:row>
          <xdr:rowOff>180975</xdr:rowOff>
        </xdr:from>
        <xdr:to>
          <xdr:col>32</xdr:col>
          <xdr:colOff>9525</xdr:colOff>
          <xdr:row>69</xdr:row>
          <xdr:rowOff>19050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7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68</xdr:row>
          <xdr:rowOff>161925</xdr:rowOff>
        </xdr:from>
        <xdr:to>
          <xdr:col>32</xdr:col>
          <xdr:colOff>9525</xdr:colOff>
          <xdr:row>70</xdr:row>
          <xdr:rowOff>9525</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7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70</xdr:row>
          <xdr:rowOff>180975</xdr:rowOff>
        </xdr:from>
        <xdr:to>
          <xdr:col>32</xdr:col>
          <xdr:colOff>9525</xdr:colOff>
          <xdr:row>72</xdr:row>
          <xdr:rowOff>19050</xdr:rowOff>
        </xdr:to>
        <xdr:sp macro="" textlink="">
          <xdr:nvSpPr>
            <xdr:cNvPr id="10334" name="Check Box 94" hidden="1">
              <a:extLst>
                <a:ext uri="{63B3BB69-23CF-44E3-9099-C40C66FF867C}">
                  <a14:compatExt spid="_x0000_s10334"/>
                </a:ext>
                <a:ext uri="{FF2B5EF4-FFF2-40B4-BE49-F238E27FC236}">
                  <a16:creationId xmlns:a16="http://schemas.microsoft.com/office/drawing/2014/main" id="{00000000-0008-0000-0700-00005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71</xdr:row>
          <xdr:rowOff>161925</xdr:rowOff>
        </xdr:from>
        <xdr:to>
          <xdr:col>32</xdr:col>
          <xdr:colOff>9525</xdr:colOff>
          <xdr:row>73</xdr:row>
          <xdr:rowOff>9525</xdr:rowOff>
        </xdr:to>
        <xdr:sp macro="" textlink="">
          <xdr:nvSpPr>
            <xdr:cNvPr id="10335" name="Check Box 95" hidden="1">
              <a:extLst>
                <a:ext uri="{63B3BB69-23CF-44E3-9099-C40C66FF867C}">
                  <a14:compatExt spid="_x0000_s10335"/>
                </a:ext>
                <a:ext uri="{FF2B5EF4-FFF2-40B4-BE49-F238E27FC236}">
                  <a16:creationId xmlns:a16="http://schemas.microsoft.com/office/drawing/2014/main" id="{00000000-0008-0000-0700-00005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73</xdr:row>
          <xdr:rowOff>180975</xdr:rowOff>
        </xdr:from>
        <xdr:to>
          <xdr:col>32</xdr:col>
          <xdr:colOff>9525</xdr:colOff>
          <xdr:row>75</xdr:row>
          <xdr:rowOff>19050</xdr:rowOff>
        </xdr:to>
        <xdr:sp macro="" textlink="">
          <xdr:nvSpPr>
            <xdr:cNvPr id="10336" name="Check Box 96" hidden="1">
              <a:extLst>
                <a:ext uri="{63B3BB69-23CF-44E3-9099-C40C66FF867C}">
                  <a14:compatExt spid="_x0000_s10336"/>
                </a:ext>
                <a:ext uri="{FF2B5EF4-FFF2-40B4-BE49-F238E27FC236}">
                  <a16:creationId xmlns:a16="http://schemas.microsoft.com/office/drawing/2014/main" id="{00000000-0008-0000-0700-00006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74</xdr:row>
          <xdr:rowOff>161925</xdr:rowOff>
        </xdr:from>
        <xdr:to>
          <xdr:col>32</xdr:col>
          <xdr:colOff>9525</xdr:colOff>
          <xdr:row>76</xdr:row>
          <xdr:rowOff>9525</xdr:rowOff>
        </xdr:to>
        <xdr:sp macro="" textlink="">
          <xdr:nvSpPr>
            <xdr:cNvPr id="10337" name="Check Box 97" hidden="1">
              <a:extLst>
                <a:ext uri="{63B3BB69-23CF-44E3-9099-C40C66FF867C}">
                  <a14:compatExt spid="_x0000_s10337"/>
                </a:ext>
                <a:ext uri="{FF2B5EF4-FFF2-40B4-BE49-F238E27FC236}">
                  <a16:creationId xmlns:a16="http://schemas.microsoft.com/office/drawing/2014/main" id="{00000000-0008-0000-0700-00006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76</xdr:row>
          <xdr:rowOff>180975</xdr:rowOff>
        </xdr:from>
        <xdr:to>
          <xdr:col>32</xdr:col>
          <xdr:colOff>9525</xdr:colOff>
          <xdr:row>78</xdr:row>
          <xdr:rowOff>19050</xdr:rowOff>
        </xdr:to>
        <xdr:sp macro="" textlink="">
          <xdr:nvSpPr>
            <xdr:cNvPr id="10338" name="Check Box 98" hidden="1">
              <a:extLst>
                <a:ext uri="{63B3BB69-23CF-44E3-9099-C40C66FF867C}">
                  <a14:compatExt spid="_x0000_s10338"/>
                </a:ext>
                <a:ext uri="{FF2B5EF4-FFF2-40B4-BE49-F238E27FC236}">
                  <a16:creationId xmlns:a16="http://schemas.microsoft.com/office/drawing/2014/main" id="{00000000-0008-0000-0700-00006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77</xdr:row>
          <xdr:rowOff>161925</xdr:rowOff>
        </xdr:from>
        <xdr:to>
          <xdr:col>32</xdr:col>
          <xdr:colOff>9525</xdr:colOff>
          <xdr:row>79</xdr:row>
          <xdr:rowOff>9525</xdr:rowOff>
        </xdr:to>
        <xdr:sp macro="" textlink="">
          <xdr:nvSpPr>
            <xdr:cNvPr id="10339" name="Check Box 99" hidden="1">
              <a:extLst>
                <a:ext uri="{63B3BB69-23CF-44E3-9099-C40C66FF867C}">
                  <a14:compatExt spid="_x0000_s10339"/>
                </a:ext>
                <a:ext uri="{FF2B5EF4-FFF2-40B4-BE49-F238E27FC236}">
                  <a16:creationId xmlns:a16="http://schemas.microsoft.com/office/drawing/2014/main" id="{00000000-0008-0000-0700-00006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37</xdr:row>
          <xdr:rowOff>180975</xdr:rowOff>
        </xdr:from>
        <xdr:to>
          <xdr:col>67</xdr:col>
          <xdr:colOff>0</xdr:colOff>
          <xdr:row>39</xdr:row>
          <xdr:rowOff>28575</xdr:rowOff>
        </xdr:to>
        <xdr:sp macro="" textlink="">
          <xdr:nvSpPr>
            <xdr:cNvPr id="10340" name="Check Box 100" hidden="1">
              <a:extLst>
                <a:ext uri="{63B3BB69-23CF-44E3-9099-C40C66FF867C}">
                  <a14:compatExt spid="_x0000_s10340"/>
                </a:ext>
                <a:ext uri="{FF2B5EF4-FFF2-40B4-BE49-F238E27FC236}">
                  <a16:creationId xmlns:a16="http://schemas.microsoft.com/office/drawing/2014/main" id="{00000000-0008-0000-0700-00006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0</xdr:colOff>
          <xdr:row>19</xdr:row>
          <xdr:rowOff>66675</xdr:rowOff>
        </xdr:from>
        <xdr:to>
          <xdr:col>32</xdr:col>
          <xdr:colOff>9525</xdr:colOff>
          <xdr:row>21</xdr:row>
          <xdr:rowOff>19050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8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19</xdr:row>
          <xdr:rowOff>47625</xdr:rowOff>
        </xdr:from>
        <xdr:to>
          <xdr:col>67</xdr:col>
          <xdr:colOff>0</xdr:colOff>
          <xdr:row>21</xdr:row>
          <xdr:rowOff>9525</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8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38</xdr:row>
          <xdr:rowOff>171450</xdr:rowOff>
        </xdr:from>
        <xdr:to>
          <xdr:col>67</xdr:col>
          <xdr:colOff>0</xdr:colOff>
          <xdr:row>40</xdr:row>
          <xdr:rowOff>19050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8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39</xdr:row>
          <xdr:rowOff>180975</xdr:rowOff>
        </xdr:from>
        <xdr:to>
          <xdr:col>67</xdr:col>
          <xdr:colOff>0</xdr:colOff>
          <xdr:row>41</xdr:row>
          <xdr:rowOff>19050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8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40</xdr:row>
          <xdr:rowOff>171450</xdr:rowOff>
        </xdr:from>
        <xdr:to>
          <xdr:col>67</xdr:col>
          <xdr:colOff>0</xdr:colOff>
          <xdr:row>42</xdr:row>
          <xdr:rowOff>19050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8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41</xdr:row>
          <xdr:rowOff>171450</xdr:rowOff>
        </xdr:from>
        <xdr:to>
          <xdr:col>67</xdr:col>
          <xdr:colOff>0</xdr:colOff>
          <xdr:row>43</xdr:row>
          <xdr:rowOff>19050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8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42</xdr:row>
          <xdr:rowOff>180975</xdr:rowOff>
        </xdr:from>
        <xdr:to>
          <xdr:col>67</xdr:col>
          <xdr:colOff>0</xdr:colOff>
          <xdr:row>44</xdr:row>
          <xdr:rowOff>19050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8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43</xdr:row>
          <xdr:rowOff>171450</xdr:rowOff>
        </xdr:from>
        <xdr:to>
          <xdr:col>67</xdr:col>
          <xdr:colOff>0</xdr:colOff>
          <xdr:row>45</xdr:row>
          <xdr:rowOff>19050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8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44</xdr:row>
          <xdr:rowOff>171450</xdr:rowOff>
        </xdr:from>
        <xdr:to>
          <xdr:col>67</xdr:col>
          <xdr:colOff>0</xdr:colOff>
          <xdr:row>46</xdr:row>
          <xdr:rowOff>19050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8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45</xdr:row>
          <xdr:rowOff>180975</xdr:rowOff>
        </xdr:from>
        <xdr:to>
          <xdr:col>67</xdr:col>
          <xdr:colOff>0</xdr:colOff>
          <xdr:row>47</xdr:row>
          <xdr:rowOff>19050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8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46</xdr:row>
          <xdr:rowOff>171450</xdr:rowOff>
        </xdr:from>
        <xdr:to>
          <xdr:col>67</xdr:col>
          <xdr:colOff>0</xdr:colOff>
          <xdr:row>48</xdr:row>
          <xdr:rowOff>19050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8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47</xdr:row>
          <xdr:rowOff>171450</xdr:rowOff>
        </xdr:from>
        <xdr:to>
          <xdr:col>67</xdr:col>
          <xdr:colOff>0</xdr:colOff>
          <xdr:row>49</xdr:row>
          <xdr:rowOff>19050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08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48</xdr:row>
          <xdr:rowOff>180975</xdr:rowOff>
        </xdr:from>
        <xdr:to>
          <xdr:col>67</xdr:col>
          <xdr:colOff>0</xdr:colOff>
          <xdr:row>50</xdr:row>
          <xdr:rowOff>19050</xdr:rowOff>
        </xdr:to>
        <xdr:sp macro="" textlink="">
          <xdr:nvSpPr>
            <xdr:cNvPr id="11277" name="Check Box 13" hidden="1">
              <a:extLst>
                <a:ext uri="{63B3BB69-23CF-44E3-9099-C40C66FF867C}">
                  <a14:compatExt spid="_x0000_s11277"/>
                </a:ext>
                <a:ext uri="{FF2B5EF4-FFF2-40B4-BE49-F238E27FC236}">
                  <a16:creationId xmlns:a16="http://schemas.microsoft.com/office/drawing/2014/main" id="{00000000-0008-0000-08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49</xdr:row>
          <xdr:rowOff>171450</xdr:rowOff>
        </xdr:from>
        <xdr:to>
          <xdr:col>67</xdr:col>
          <xdr:colOff>0</xdr:colOff>
          <xdr:row>51</xdr:row>
          <xdr:rowOff>19050</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08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50</xdr:row>
          <xdr:rowOff>171450</xdr:rowOff>
        </xdr:from>
        <xdr:to>
          <xdr:col>67</xdr:col>
          <xdr:colOff>0</xdr:colOff>
          <xdr:row>52</xdr:row>
          <xdr:rowOff>19050</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8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51</xdr:row>
          <xdr:rowOff>180975</xdr:rowOff>
        </xdr:from>
        <xdr:to>
          <xdr:col>67</xdr:col>
          <xdr:colOff>0</xdr:colOff>
          <xdr:row>53</xdr:row>
          <xdr:rowOff>19050</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08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52</xdr:row>
          <xdr:rowOff>171450</xdr:rowOff>
        </xdr:from>
        <xdr:to>
          <xdr:col>67</xdr:col>
          <xdr:colOff>0</xdr:colOff>
          <xdr:row>54</xdr:row>
          <xdr:rowOff>19050</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08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53</xdr:row>
          <xdr:rowOff>171450</xdr:rowOff>
        </xdr:from>
        <xdr:to>
          <xdr:col>67</xdr:col>
          <xdr:colOff>0</xdr:colOff>
          <xdr:row>55</xdr:row>
          <xdr:rowOff>19050</xdr:rowOff>
        </xdr:to>
        <xdr:sp macro="" textlink="">
          <xdr:nvSpPr>
            <xdr:cNvPr id="11282" name="Check Box 18" hidden="1">
              <a:extLst>
                <a:ext uri="{63B3BB69-23CF-44E3-9099-C40C66FF867C}">
                  <a14:compatExt spid="_x0000_s11282"/>
                </a:ext>
                <a:ext uri="{FF2B5EF4-FFF2-40B4-BE49-F238E27FC236}">
                  <a16:creationId xmlns:a16="http://schemas.microsoft.com/office/drawing/2014/main" id="{00000000-0008-0000-08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54</xdr:row>
          <xdr:rowOff>180975</xdr:rowOff>
        </xdr:from>
        <xdr:to>
          <xdr:col>67</xdr:col>
          <xdr:colOff>0</xdr:colOff>
          <xdr:row>56</xdr:row>
          <xdr:rowOff>19050</xdr:rowOff>
        </xdr:to>
        <xdr:sp macro="" textlink="">
          <xdr:nvSpPr>
            <xdr:cNvPr id="11283" name="Check Box 19" hidden="1">
              <a:extLst>
                <a:ext uri="{63B3BB69-23CF-44E3-9099-C40C66FF867C}">
                  <a14:compatExt spid="_x0000_s11283"/>
                </a:ext>
                <a:ext uri="{FF2B5EF4-FFF2-40B4-BE49-F238E27FC236}">
                  <a16:creationId xmlns:a16="http://schemas.microsoft.com/office/drawing/2014/main" id="{00000000-0008-0000-08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20</xdr:row>
          <xdr:rowOff>161925</xdr:rowOff>
        </xdr:from>
        <xdr:to>
          <xdr:col>32</xdr:col>
          <xdr:colOff>9525</xdr:colOff>
          <xdr:row>22</xdr:row>
          <xdr:rowOff>19050</xdr:rowOff>
        </xdr:to>
        <xdr:sp macro="" textlink="">
          <xdr:nvSpPr>
            <xdr:cNvPr id="11284" name="Check Box 20" hidden="1">
              <a:extLst>
                <a:ext uri="{63B3BB69-23CF-44E3-9099-C40C66FF867C}">
                  <a14:compatExt spid="_x0000_s11284"/>
                </a:ext>
                <a:ext uri="{FF2B5EF4-FFF2-40B4-BE49-F238E27FC236}">
                  <a16:creationId xmlns:a16="http://schemas.microsoft.com/office/drawing/2014/main" id="{00000000-0008-0000-08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20</xdr:row>
          <xdr:rowOff>171450</xdr:rowOff>
        </xdr:from>
        <xdr:to>
          <xdr:col>67</xdr:col>
          <xdr:colOff>0</xdr:colOff>
          <xdr:row>22</xdr:row>
          <xdr:rowOff>28575</xdr:rowOff>
        </xdr:to>
        <xdr:sp macro="" textlink="">
          <xdr:nvSpPr>
            <xdr:cNvPr id="11285" name="Check Box 21" hidden="1">
              <a:extLst>
                <a:ext uri="{63B3BB69-23CF-44E3-9099-C40C66FF867C}">
                  <a14:compatExt spid="_x0000_s11285"/>
                </a:ext>
                <a:ext uri="{FF2B5EF4-FFF2-40B4-BE49-F238E27FC236}">
                  <a16:creationId xmlns:a16="http://schemas.microsoft.com/office/drawing/2014/main" id="{00000000-0008-0000-08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21</xdr:row>
          <xdr:rowOff>180975</xdr:rowOff>
        </xdr:from>
        <xdr:to>
          <xdr:col>67</xdr:col>
          <xdr:colOff>0</xdr:colOff>
          <xdr:row>23</xdr:row>
          <xdr:rowOff>28575</xdr:rowOff>
        </xdr:to>
        <xdr:sp macro="" textlink="">
          <xdr:nvSpPr>
            <xdr:cNvPr id="11286" name="Check Box 22" hidden="1">
              <a:extLst>
                <a:ext uri="{63B3BB69-23CF-44E3-9099-C40C66FF867C}">
                  <a14:compatExt spid="_x0000_s11286"/>
                </a:ext>
                <a:ext uri="{FF2B5EF4-FFF2-40B4-BE49-F238E27FC236}">
                  <a16:creationId xmlns:a16="http://schemas.microsoft.com/office/drawing/2014/main" id="{00000000-0008-0000-08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22</xdr:row>
          <xdr:rowOff>171450</xdr:rowOff>
        </xdr:from>
        <xdr:to>
          <xdr:col>67</xdr:col>
          <xdr:colOff>0</xdr:colOff>
          <xdr:row>24</xdr:row>
          <xdr:rowOff>28575</xdr:rowOff>
        </xdr:to>
        <xdr:sp macro="" textlink="">
          <xdr:nvSpPr>
            <xdr:cNvPr id="11287" name="Check Box 23" hidden="1">
              <a:extLst>
                <a:ext uri="{63B3BB69-23CF-44E3-9099-C40C66FF867C}">
                  <a14:compatExt spid="_x0000_s11287"/>
                </a:ext>
                <a:ext uri="{FF2B5EF4-FFF2-40B4-BE49-F238E27FC236}">
                  <a16:creationId xmlns:a16="http://schemas.microsoft.com/office/drawing/2014/main" id="{00000000-0008-0000-08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23</xdr:row>
          <xdr:rowOff>171450</xdr:rowOff>
        </xdr:from>
        <xdr:to>
          <xdr:col>67</xdr:col>
          <xdr:colOff>0</xdr:colOff>
          <xdr:row>25</xdr:row>
          <xdr:rowOff>28575</xdr:rowOff>
        </xdr:to>
        <xdr:sp macro="" textlink="">
          <xdr:nvSpPr>
            <xdr:cNvPr id="11288" name="Check Box 24" hidden="1">
              <a:extLst>
                <a:ext uri="{63B3BB69-23CF-44E3-9099-C40C66FF867C}">
                  <a14:compatExt spid="_x0000_s11288"/>
                </a:ext>
                <a:ext uri="{FF2B5EF4-FFF2-40B4-BE49-F238E27FC236}">
                  <a16:creationId xmlns:a16="http://schemas.microsoft.com/office/drawing/2014/main" id="{00000000-0008-0000-08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24</xdr:row>
          <xdr:rowOff>180975</xdr:rowOff>
        </xdr:from>
        <xdr:to>
          <xdr:col>67</xdr:col>
          <xdr:colOff>0</xdr:colOff>
          <xdr:row>26</xdr:row>
          <xdr:rowOff>28575</xdr:rowOff>
        </xdr:to>
        <xdr:sp macro="" textlink="">
          <xdr:nvSpPr>
            <xdr:cNvPr id="11289" name="Check Box 25" hidden="1">
              <a:extLst>
                <a:ext uri="{63B3BB69-23CF-44E3-9099-C40C66FF867C}">
                  <a14:compatExt spid="_x0000_s11289"/>
                </a:ext>
                <a:ext uri="{FF2B5EF4-FFF2-40B4-BE49-F238E27FC236}">
                  <a16:creationId xmlns:a16="http://schemas.microsoft.com/office/drawing/2014/main" id="{00000000-0008-0000-08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25</xdr:row>
          <xdr:rowOff>171450</xdr:rowOff>
        </xdr:from>
        <xdr:to>
          <xdr:col>67</xdr:col>
          <xdr:colOff>0</xdr:colOff>
          <xdr:row>27</xdr:row>
          <xdr:rowOff>28575</xdr:rowOff>
        </xdr:to>
        <xdr:sp macro="" textlink="">
          <xdr:nvSpPr>
            <xdr:cNvPr id="11290" name="Check Box 26" hidden="1">
              <a:extLst>
                <a:ext uri="{63B3BB69-23CF-44E3-9099-C40C66FF867C}">
                  <a14:compatExt spid="_x0000_s11290"/>
                </a:ext>
                <a:ext uri="{FF2B5EF4-FFF2-40B4-BE49-F238E27FC236}">
                  <a16:creationId xmlns:a16="http://schemas.microsoft.com/office/drawing/2014/main" id="{00000000-0008-0000-08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26</xdr:row>
          <xdr:rowOff>171450</xdr:rowOff>
        </xdr:from>
        <xdr:to>
          <xdr:col>67</xdr:col>
          <xdr:colOff>0</xdr:colOff>
          <xdr:row>28</xdr:row>
          <xdr:rowOff>28575</xdr:rowOff>
        </xdr:to>
        <xdr:sp macro="" textlink="">
          <xdr:nvSpPr>
            <xdr:cNvPr id="11291" name="Check Box 27" hidden="1">
              <a:extLst>
                <a:ext uri="{63B3BB69-23CF-44E3-9099-C40C66FF867C}">
                  <a14:compatExt spid="_x0000_s11291"/>
                </a:ext>
                <a:ext uri="{FF2B5EF4-FFF2-40B4-BE49-F238E27FC236}">
                  <a16:creationId xmlns:a16="http://schemas.microsoft.com/office/drawing/2014/main" id="{00000000-0008-0000-08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27</xdr:row>
          <xdr:rowOff>180975</xdr:rowOff>
        </xdr:from>
        <xdr:to>
          <xdr:col>67</xdr:col>
          <xdr:colOff>0</xdr:colOff>
          <xdr:row>29</xdr:row>
          <xdr:rowOff>28575</xdr:rowOff>
        </xdr:to>
        <xdr:sp macro="" textlink="">
          <xdr:nvSpPr>
            <xdr:cNvPr id="11292" name="Check Box 28" hidden="1">
              <a:extLst>
                <a:ext uri="{63B3BB69-23CF-44E3-9099-C40C66FF867C}">
                  <a14:compatExt spid="_x0000_s11292"/>
                </a:ext>
                <a:ext uri="{FF2B5EF4-FFF2-40B4-BE49-F238E27FC236}">
                  <a16:creationId xmlns:a16="http://schemas.microsoft.com/office/drawing/2014/main" id="{00000000-0008-0000-08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28</xdr:row>
          <xdr:rowOff>171450</xdr:rowOff>
        </xdr:from>
        <xdr:to>
          <xdr:col>67</xdr:col>
          <xdr:colOff>0</xdr:colOff>
          <xdr:row>30</xdr:row>
          <xdr:rowOff>28575</xdr:rowOff>
        </xdr:to>
        <xdr:sp macro="" textlink="">
          <xdr:nvSpPr>
            <xdr:cNvPr id="11293" name="Check Box 29" hidden="1">
              <a:extLst>
                <a:ext uri="{63B3BB69-23CF-44E3-9099-C40C66FF867C}">
                  <a14:compatExt spid="_x0000_s11293"/>
                </a:ext>
                <a:ext uri="{FF2B5EF4-FFF2-40B4-BE49-F238E27FC236}">
                  <a16:creationId xmlns:a16="http://schemas.microsoft.com/office/drawing/2014/main" id="{00000000-0008-0000-08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29</xdr:row>
          <xdr:rowOff>171450</xdr:rowOff>
        </xdr:from>
        <xdr:to>
          <xdr:col>67</xdr:col>
          <xdr:colOff>0</xdr:colOff>
          <xdr:row>31</xdr:row>
          <xdr:rowOff>28575</xdr:rowOff>
        </xdr:to>
        <xdr:sp macro="" textlink="">
          <xdr:nvSpPr>
            <xdr:cNvPr id="11294" name="Check Box 30" hidden="1">
              <a:extLst>
                <a:ext uri="{63B3BB69-23CF-44E3-9099-C40C66FF867C}">
                  <a14:compatExt spid="_x0000_s11294"/>
                </a:ext>
                <a:ext uri="{FF2B5EF4-FFF2-40B4-BE49-F238E27FC236}">
                  <a16:creationId xmlns:a16="http://schemas.microsoft.com/office/drawing/2014/main" id="{00000000-0008-0000-08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30</xdr:row>
          <xdr:rowOff>180975</xdr:rowOff>
        </xdr:from>
        <xdr:to>
          <xdr:col>67</xdr:col>
          <xdr:colOff>0</xdr:colOff>
          <xdr:row>32</xdr:row>
          <xdr:rowOff>28575</xdr:rowOff>
        </xdr:to>
        <xdr:sp macro="" textlink="">
          <xdr:nvSpPr>
            <xdr:cNvPr id="11295" name="Check Box 31" hidden="1">
              <a:extLst>
                <a:ext uri="{63B3BB69-23CF-44E3-9099-C40C66FF867C}">
                  <a14:compatExt spid="_x0000_s11295"/>
                </a:ext>
                <a:ext uri="{FF2B5EF4-FFF2-40B4-BE49-F238E27FC236}">
                  <a16:creationId xmlns:a16="http://schemas.microsoft.com/office/drawing/2014/main" id="{00000000-0008-0000-08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31</xdr:row>
          <xdr:rowOff>171450</xdr:rowOff>
        </xdr:from>
        <xdr:to>
          <xdr:col>67</xdr:col>
          <xdr:colOff>0</xdr:colOff>
          <xdr:row>33</xdr:row>
          <xdr:rowOff>28575</xdr:rowOff>
        </xdr:to>
        <xdr:sp macro="" textlink="">
          <xdr:nvSpPr>
            <xdr:cNvPr id="11296" name="Check Box 32" hidden="1">
              <a:extLst>
                <a:ext uri="{63B3BB69-23CF-44E3-9099-C40C66FF867C}">
                  <a14:compatExt spid="_x0000_s11296"/>
                </a:ext>
                <a:ext uri="{FF2B5EF4-FFF2-40B4-BE49-F238E27FC236}">
                  <a16:creationId xmlns:a16="http://schemas.microsoft.com/office/drawing/2014/main" id="{00000000-0008-0000-08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32</xdr:row>
          <xdr:rowOff>171450</xdr:rowOff>
        </xdr:from>
        <xdr:to>
          <xdr:col>67</xdr:col>
          <xdr:colOff>0</xdr:colOff>
          <xdr:row>34</xdr:row>
          <xdr:rowOff>28575</xdr:rowOff>
        </xdr:to>
        <xdr:sp macro="" textlink="">
          <xdr:nvSpPr>
            <xdr:cNvPr id="11297" name="Check Box 33" hidden="1">
              <a:extLst>
                <a:ext uri="{63B3BB69-23CF-44E3-9099-C40C66FF867C}">
                  <a14:compatExt spid="_x0000_s11297"/>
                </a:ext>
                <a:ext uri="{FF2B5EF4-FFF2-40B4-BE49-F238E27FC236}">
                  <a16:creationId xmlns:a16="http://schemas.microsoft.com/office/drawing/2014/main" id="{00000000-0008-0000-08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33</xdr:row>
          <xdr:rowOff>180975</xdr:rowOff>
        </xdr:from>
        <xdr:to>
          <xdr:col>67</xdr:col>
          <xdr:colOff>0</xdr:colOff>
          <xdr:row>35</xdr:row>
          <xdr:rowOff>28575</xdr:rowOff>
        </xdr:to>
        <xdr:sp macro="" textlink="">
          <xdr:nvSpPr>
            <xdr:cNvPr id="11298" name="Check Box 34" hidden="1">
              <a:extLst>
                <a:ext uri="{63B3BB69-23CF-44E3-9099-C40C66FF867C}">
                  <a14:compatExt spid="_x0000_s11298"/>
                </a:ext>
                <a:ext uri="{FF2B5EF4-FFF2-40B4-BE49-F238E27FC236}">
                  <a16:creationId xmlns:a16="http://schemas.microsoft.com/office/drawing/2014/main" id="{00000000-0008-0000-08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34</xdr:row>
          <xdr:rowOff>171450</xdr:rowOff>
        </xdr:from>
        <xdr:to>
          <xdr:col>67</xdr:col>
          <xdr:colOff>0</xdr:colOff>
          <xdr:row>36</xdr:row>
          <xdr:rowOff>28575</xdr:rowOff>
        </xdr:to>
        <xdr:sp macro="" textlink="">
          <xdr:nvSpPr>
            <xdr:cNvPr id="11299" name="Check Box 35" hidden="1">
              <a:extLst>
                <a:ext uri="{63B3BB69-23CF-44E3-9099-C40C66FF867C}">
                  <a14:compatExt spid="_x0000_s11299"/>
                </a:ext>
                <a:ext uri="{FF2B5EF4-FFF2-40B4-BE49-F238E27FC236}">
                  <a16:creationId xmlns:a16="http://schemas.microsoft.com/office/drawing/2014/main" id="{00000000-0008-0000-08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35</xdr:row>
          <xdr:rowOff>171450</xdr:rowOff>
        </xdr:from>
        <xdr:to>
          <xdr:col>67</xdr:col>
          <xdr:colOff>0</xdr:colOff>
          <xdr:row>37</xdr:row>
          <xdr:rowOff>28575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8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36</xdr:row>
          <xdr:rowOff>180975</xdr:rowOff>
        </xdr:from>
        <xdr:to>
          <xdr:col>67</xdr:col>
          <xdr:colOff>0</xdr:colOff>
          <xdr:row>38</xdr:row>
          <xdr:rowOff>28575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8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55</xdr:row>
          <xdr:rowOff>171450</xdr:rowOff>
        </xdr:from>
        <xdr:to>
          <xdr:col>67</xdr:col>
          <xdr:colOff>0</xdr:colOff>
          <xdr:row>57</xdr:row>
          <xdr:rowOff>19050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8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56</xdr:row>
          <xdr:rowOff>171450</xdr:rowOff>
        </xdr:from>
        <xdr:to>
          <xdr:col>67</xdr:col>
          <xdr:colOff>0</xdr:colOff>
          <xdr:row>58</xdr:row>
          <xdr:rowOff>19050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8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57</xdr:row>
          <xdr:rowOff>180975</xdr:rowOff>
        </xdr:from>
        <xdr:to>
          <xdr:col>67</xdr:col>
          <xdr:colOff>0</xdr:colOff>
          <xdr:row>59</xdr:row>
          <xdr:rowOff>19050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8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58</xdr:row>
          <xdr:rowOff>171450</xdr:rowOff>
        </xdr:from>
        <xdr:to>
          <xdr:col>67</xdr:col>
          <xdr:colOff>0</xdr:colOff>
          <xdr:row>60</xdr:row>
          <xdr:rowOff>19050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8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59</xdr:row>
          <xdr:rowOff>171450</xdr:rowOff>
        </xdr:from>
        <xdr:to>
          <xdr:col>67</xdr:col>
          <xdr:colOff>0</xdr:colOff>
          <xdr:row>61</xdr:row>
          <xdr:rowOff>19050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8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60</xdr:row>
          <xdr:rowOff>180975</xdr:rowOff>
        </xdr:from>
        <xdr:to>
          <xdr:col>67</xdr:col>
          <xdr:colOff>0</xdr:colOff>
          <xdr:row>62</xdr:row>
          <xdr:rowOff>19050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8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61</xdr:row>
          <xdr:rowOff>171450</xdr:rowOff>
        </xdr:from>
        <xdr:to>
          <xdr:col>67</xdr:col>
          <xdr:colOff>0</xdr:colOff>
          <xdr:row>63</xdr:row>
          <xdr:rowOff>19050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8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62</xdr:row>
          <xdr:rowOff>171450</xdr:rowOff>
        </xdr:from>
        <xdr:to>
          <xdr:col>67</xdr:col>
          <xdr:colOff>0</xdr:colOff>
          <xdr:row>64</xdr:row>
          <xdr:rowOff>19050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8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63</xdr:row>
          <xdr:rowOff>180975</xdr:rowOff>
        </xdr:from>
        <xdr:to>
          <xdr:col>67</xdr:col>
          <xdr:colOff>0</xdr:colOff>
          <xdr:row>65</xdr:row>
          <xdr:rowOff>19050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8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22</xdr:row>
          <xdr:rowOff>180975</xdr:rowOff>
        </xdr:from>
        <xdr:to>
          <xdr:col>32</xdr:col>
          <xdr:colOff>9525</xdr:colOff>
          <xdr:row>24</xdr:row>
          <xdr:rowOff>19050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8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23</xdr:row>
          <xdr:rowOff>161925</xdr:rowOff>
        </xdr:from>
        <xdr:to>
          <xdr:col>32</xdr:col>
          <xdr:colOff>9525</xdr:colOff>
          <xdr:row>25</xdr:row>
          <xdr:rowOff>9525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8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180975</xdr:rowOff>
        </xdr:from>
        <xdr:to>
          <xdr:col>32</xdr:col>
          <xdr:colOff>9525</xdr:colOff>
          <xdr:row>27</xdr:row>
          <xdr:rowOff>19050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8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161925</xdr:rowOff>
        </xdr:from>
        <xdr:to>
          <xdr:col>32</xdr:col>
          <xdr:colOff>9525</xdr:colOff>
          <xdr:row>28</xdr:row>
          <xdr:rowOff>9525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8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28</xdr:row>
          <xdr:rowOff>180975</xdr:rowOff>
        </xdr:from>
        <xdr:to>
          <xdr:col>32</xdr:col>
          <xdr:colOff>9525</xdr:colOff>
          <xdr:row>30</xdr:row>
          <xdr:rowOff>19050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8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29</xdr:row>
          <xdr:rowOff>161925</xdr:rowOff>
        </xdr:from>
        <xdr:to>
          <xdr:col>32</xdr:col>
          <xdr:colOff>9525</xdr:colOff>
          <xdr:row>31</xdr:row>
          <xdr:rowOff>9525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8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31</xdr:row>
          <xdr:rowOff>180975</xdr:rowOff>
        </xdr:from>
        <xdr:to>
          <xdr:col>32</xdr:col>
          <xdr:colOff>9525</xdr:colOff>
          <xdr:row>33</xdr:row>
          <xdr:rowOff>19050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8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32</xdr:row>
          <xdr:rowOff>161925</xdr:rowOff>
        </xdr:from>
        <xdr:to>
          <xdr:col>32</xdr:col>
          <xdr:colOff>9525</xdr:colOff>
          <xdr:row>34</xdr:row>
          <xdr:rowOff>9525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8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34</xdr:row>
          <xdr:rowOff>180975</xdr:rowOff>
        </xdr:from>
        <xdr:to>
          <xdr:col>32</xdr:col>
          <xdr:colOff>9525</xdr:colOff>
          <xdr:row>36</xdr:row>
          <xdr:rowOff>19050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8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35</xdr:row>
          <xdr:rowOff>161925</xdr:rowOff>
        </xdr:from>
        <xdr:to>
          <xdr:col>32</xdr:col>
          <xdr:colOff>9525</xdr:colOff>
          <xdr:row>37</xdr:row>
          <xdr:rowOff>9525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8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37</xdr:row>
          <xdr:rowOff>180975</xdr:rowOff>
        </xdr:from>
        <xdr:to>
          <xdr:col>32</xdr:col>
          <xdr:colOff>9525</xdr:colOff>
          <xdr:row>39</xdr:row>
          <xdr:rowOff>19050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8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38</xdr:row>
          <xdr:rowOff>161925</xdr:rowOff>
        </xdr:from>
        <xdr:to>
          <xdr:col>32</xdr:col>
          <xdr:colOff>9525</xdr:colOff>
          <xdr:row>40</xdr:row>
          <xdr:rowOff>9525</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8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40</xdr:row>
          <xdr:rowOff>180975</xdr:rowOff>
        </xdr:from>
        <xdr:to>
          <xdr:col>32</xdr:col>
          <xdr:colOff>9525</xdr:colOff>
          <xdr:row>42</xdr:row>
          <xdr:rowOff>19050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8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41</xdr:row>
          <xdr:rowOff>161925</xdr:rowOff>
        </xdr:from>
        <xdr:to>
          <xdr:col>32</xdr:col>
          <xdr:colOff>9525</xdr:colOff>
          <xdr:row>43</xdr:row>
          <xdr:rowOff>9525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8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43</xdr:row>
          <xdr:rowOff>180975</xdr:rowOff>
        </xdr:from>
        <xdr:to>
          <xdr:col>32</xdr:col>
          <xdr:colOff>9525</xdr:colOff>
          <xdr:row>45</xdr:row>
          <xdr:rowOff>19050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8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44</xdr:row>
          <xdr:rowOff>161925</xdr:rowOff>
        </xdr:from>
        <xdr:to>
          <xdr:col>32</xdr:col>
          <xdr:colOff>9525</xdr:colOff>
          <xdr:row>46</xdr:row>
          <xdr:rowOff>9525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8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46</xdr:row>
          <xdr:rowOff>180975</xdr:rowOff>
        </xdr:from>
        <xdr:to>
          <xdr:col>32</xdr:col>
          <xdr:colOff>9525</xdr:colOff>
          <xdr:row>48</xdr:row>
          <xdr:rowOff>19050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8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47</xdr:row>
          <xdr:rowOff>161925</xdr:rowOff>
        </xdr:from>
        <xdr:to>
          <xdr:col>32</xdr:col>
          <xdr:colOff>9525</xdr:colOff>
          <xdr:row>49</xdr:row>
          <xdr:rowOff>9525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8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49</xdr:row>
          <xdr:rowOff>180975</xdr:rowOff>
        </xdr:from>
        <xdr:to>
          <xdr:col>32</xdr:col>
          <xdr:colOff>9525</xdr:colOff>
          <xdr:row>51</xdr:row>
          <xdr:rowOff>19050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8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50</xdr:row>
          <xdr:rowOff>161925</xdr:rowOff>
        </xdr:from>
        <xdr:to>
          <xdr:col>32</xdr:col>
          <xdr:colOff>9525</xdr:colOff>
          <xdr:row>52</xdr:row>
          <xdr:rowOff>9525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8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52</xdr:row>
          <xdr:rowOff>180975</xdr:rowOff>
        </xdr:from>
        <xdr:to>
          <xdr:col>32</xdr:col>
          <xdr:colOff>9525</xdr:colOff>
          <xdr:row>54</xdr:row>
          <xdr:rowOff>19050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8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53</xdr:row>
          <xdr:rowOff>161925</xdr:rowOff>
        </xdr:from>
        <xdr:to>
          <xdr:col>32</xdr:col>
          <xdr:colOff>9525</xdr:colOff>
          <xdr:row>55</xdr:row>
          <xdr:rowOff>9525</xdr:rowOff>
        </xdr:to>
        <xdr:sp macro="" textlink="">
          <xdr:nvSpPr>
            <xdr:cNvPr id="11332" name="Check Box 68" hidden="1">
              <a:extLst>
                <a:ext uri="{63B3BB69-23CF-44E3-9099-C40C66FF867C}">
                  <a14:compatExt spid="_x0000_s11332"/>
                </a:ext>
                <a:ext uri="{FF2B5EF4-FFF2-40B4-BE49-F238E27FC236}">
                  <a16:creationId xmlns:a16="http://schemas.microsoft.com/office/drawing/2014/main" id="{00000000-0008-0000-0800-00004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55</xdr:row>
          <xdr:rowOff>180975</xdr:rowOff>
        </xdr:from>
        <xdr:to>
          <xdr:col>32</xdr:col>
          <xdr:colOff>9525</xdr:colOff>
          <xdr:row>57</xdr:row>
          <xdr:rowOff>19050</xdr:rowOff>
        </xdr:to>
        <xdr:sp macro="" textlink="">
          <xdr:nvSpPr>
            <xdr:cNvPr id="11333" name="Check Box 69" hidden="1">
              <a:extLst>
                <a:ext uri="{63B3BB69-23CF-44E3-9099-C40C66FF867C}">
                  <a14:compatExt spid="_x0000_s11333"/>
                </a:ext>
                <a:ext uri="{FF2B5EF4-FFF2-40B4-BE49-F238E27FC236}">
                  <a16:creationId xmlns:a16="http://schemas.microsoft.com/office/drawing/2014/main" id="{00000000-0008-0000-0800-00004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56</xdr:row>
          <xdr:rowOff>161925</xdr:rowOff>
        </xdr:from>
        <xdr:to>
          <xdr:col>32</xdr:col>
          <xdr:colOff>9525</xdr:colOff>
          <xdr:row>58</xdr:row>
          <xdr:rowOff>9525</xdr:rowOff>
        </xdr:to>
        <xdr:sp macro="" textlink="">
          <xdr:nvSpPr>
            <xdr:cNvPr id="11334" name="Check Box 70" hidden="1">
              <a:extLst>
                <a:ext uri="{63B3BB69-23CF-44E3-9099-C40C66FF867C}">
                  <a14:compatExt spid="_x0000_s11334"/>
                </a:ext>
                <a:ext uri="{FF2B5EF4-FFF2-40B4-BE49-F238E27FC236}">
                  <a16:creationId xmlns:a16="http://schemas.microsoft.com/office/drawing/2014/main" id="{00000000-0008-0000-0800-00004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58</xdr:row>
          <xdr:rowOff>180975</xdr:rowOff>
        </xdr:from>
        <xdr:to>
          <xdr:col>32</xdr:col>
          <xdr:colOff>9525</xdr:colOff>
          <xdr:row>60</xdr:row>
          <xdr:rowOff>19050</xdr:rowOff>
        </xdr:to>
        <xdr:sp macro="" textlink="">
          <xdr:nvSpPr>
            <xdr:cNvPr id="11335" name="Check Box 71" hidden="1">
              <a:extLst>
                <a:ext uri="{63B3BB69-23CF-44E3-9099-C40C66FF867C}">
                  <a14:compatExt spid="_x0000_s11335"/>
                </a:ext>
                <a:ext uri="{FF2B5EF4-FFF2-40B4-BE49-F238E27FC236}">
                  <a16:creationId xmlns:a16="http://schemas.microsoft.com/office/drawing/2014/main" id="{00000000-0008-0000-0800-00004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59</xdr:row>
          <xdr:rowOff>161925</xdr:rowOff>
        </xdr:from>
        <xdr:to>
          <xdr:col>32</xdr:col>
          <xdr:colOff>9525</xdr:colOff>
          <xdr:row>61</xdr:row>
          <xdr:rowOff>9525</xdr:rowOff>
        </xdr:to>
        <xdr:sp macro="" textlink="">
          <xdr:nvSpPr>
            <xdr:cNvPr id="11336" name="Check Box 72" hidden="1">
              <a:extLst>
                <a:ext uri="{63B3BB69-23CF-44E3-9099-C40C66FF867C}">
                  <a14:compatExt spid="_x0000_s11336"/>
                </a:ext>
                <a:ext uri="{FF2B5EF4-FFF2-40B4-BE49-F238E27FC236}">
                  <a16:creationId xmlns:a16="http://schemas.microsoft.com/office/drawing/2014/main" id="{00000000-0008-0000-0800-00004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61</xdr:row>
          <xdr:rowOff>180975</xdr:rowOff>
        </xdr:from>
        <xdr:to>
          <xdr:col>32</xdr:col>
          <xdr:colOff>9525</xdr:colOff>
          <xdr:row>63</xdr:row>
          <xdr:rowOff>19050</xdr:rowOff>
        </xdr:to>
        <xdr:sp macro="" textlink="">
          <xdr:nvSpPr>
            <xdr:cNvPr id="11337" name="Check Box 73" hidden="1">
              <a:extLst>
                <a:ext uri="{63B3BB69-23CF-44E3-9099-C40C66FF867C}">
                  <a14:compatExt spid="_x0000_s11337"/>
                </a:ext>
                <a:ext uri="{FF2B5EF4-FFF2-40B4-BE49-F238E27FC236}">
                  <a16:creationId xmlns:a16="http://schemas.microsoft.com/office/drawing/2014/main" id="{00000000-0008-0000-0800-00004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62</xdr:row>
          <xdr:rowOff>161925</xdr:rowOff>
        </xdr:from>
        <xdr:to>
          <xdr:col>32</xdr:col>
          <xdr:colOff>9525</xdr:colOff>
          <xdr:row>64</xdr:row>
          <xdr:rowOff>9525</xdr:rowOff>
        </xdr:to>
        <xdr:sp macro="" textlink="">
          <xdr:nvSpPr>
            <xdr:cNvPr id="11338" name="Check Box 74" hidden="1">
              <a:extLst>
                <a:ext uri="{63B3BB69-23CF-44E3-9099-C40C66FF867C}">
                  <a14:compatExt spid="_x0000_s11338"/>
                </a:ext>
                <a:ext uri="{FF2B5EF4-FFF2-40B4-BE49-F238E27FC236}">
                  <a16:creationId xmlns:a16="http://schemas.microsoft.com/office/drawing/2014/main" id="{00000000-0008-0000-0800-00004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64</xdr:row>
          <xdr:rowOff>171450</xdr:rowOff>
        </xdr:from>
        <xdr:to>
          <xdr:col>67</xdr:col>
          <xdr:colOff>0</xdr:colOff>
          <xdr:row>66</xdr:row>
          <xdr:rowOff>19050</xdr:rowOff>
        </xdr:to>
        <xdr:sp macro="" textlink="">
          <xdr:nvSpPr>
            <xdr:cNvPr id="11339" name="Check Box 75" hidden="1">
              <a:extLst>
                <a:ext uri="{63B3BB69-23CF-44E3-9099-C40C66FF867C}">
                  <a14:compatExt spid="_x0000_s11339"/>
                </a:ext>
                <a:ext uri="{FF2B5EF4-FFF2-40B4-BE49-F238E27FC236}">
                  <a16:creationId xmlns:a16="http://schemas.microsoft.com/office/drawing/2014/main" id="{00000000-0008-0000-0800-00004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65</xdr:row>
          <xdr:rowOff>171450</xdr:rowOff>
        </xdr:from>
        <xdr:to>
          <xdr:col>67</xdr:col>
          <xdr:colOff>0</xdr:colOff>
          <xdr:row>67</xdr:row>
          <xdr:rowOff>19050</xdr:rowOff>
        </xdr:to>
        <xdr:sp macro="" textlink="">
          <xdr:nvSpPr>
            <xdr:cNvPr id="11340" name="Check Box 76" hidden="1">
              <a:extLst>
                <a:ext uri="{63B3BB69-23CF-44E3-9099-C40C66FF867C}">
                  <a14:compatExt spid="_x0000_s11340"/>
                </a:ext>
                <a:ext uri="{FF2B5EF4-FFF2-40B4-BE49-F238E27FC236}">
                  <a16:creationId xmlns:a16="http://schemas.microsoft.com/office/drawing/2014/main" id="{00000000-0008-0000-0800-00004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66</xdr:row>
          <xdr:rowOff>180975</xdr:rowOff>
        </xdr:from>
        <xdr:to>
          <xdr:col>67</xdr:col>
          <xdr:colOff>0</xdr:colOff>
          <xdr:row>68</xdr:row>
          <xdr:rowOff>19050</xdr:rowOff>
        </xdr:to>
        <xdr:sp macro="" textlink="">
          <xdr:nvSpPr>
            <xdr:cNvPr id="11341" name="Check Box 77" hidden="1">
              <a:extLst>
                <a:ext uri="{63B3BB69-23CF-44E3-9099-C40C66FF867C}">
                  <a14:compatExt spid="_x0000_s11341"/>
                </a:ext>
                <a:ext uri="{FF2B5EF4-FFF2-40B4-BE49-F238E27FC236}">
                  <a16:creationId xmlns:a16="http://schemas.microsoft.com/office/drawing/2014/main" id="{00000000-0008-0000-0800-00004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67</xdr:row>
          <xdr:rowOff>171450</xdr:rowOff>
        </xdr:from>
        <xdr:to>
          <xdr:col>67</xdr:col>
          <xdr:colOff>0</xdr:colOff>
          <xdr:row>69</xdr:row>
          <xdr:rowOff>19050</xdr:rowOff>
        </xdr:to>
        <xdr:sp macro="" textlink="">
          <xdr:nvSpPr>
            <xdr:cNvPr id="11342" name="Check Box 78" hidden="1">
              <a:extLst>
                <a:ext uri="{63B3BB69-23CF-44E3-9099-C40C66FF867C}">
                  <a14:compatExt spid="_x0000_s11342"/>
                </a:ext>
                <a:ext uri="{FF2B5EF4-FFF2-40B4-BE49-F238E27FC236}">
                  <a16:creationId xmlns:a16="http://schemas.microsoft.com/office/drawing/2014/main" id="{00000000-0008-0000-0800-00004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68</xdr:row>
          <xdr:rowOff>171450</xdr:rowOff>
        </xdr:from>
        <xdr:to>
          <xdr:col>67</xdr:col>
          <xdr:colOff>0</xdr:colOff>
          <xdr:row>70</xdr:row>
          <xdr:rowOff>19050</xdr:rowOff>
        </xdr:to>
        <xdr:sp macro="" textlink="">
          <xdr:nvSpPr>
            <xdr:cNvPr id="11343" name="Check Box 79" hidden="1">
              <a:extLst>
                <a:ext uri="{63B3BB69-23CF-44E3-9099-C40C66FF867C}">
                  <a14:compatExt spid="_x0000_s11343"/>
                </a:ext>
                <a:ext uri="{FF2B5EF4-FFF2-40B4-BE49-F238E27FC236}">
                  <a16:creationId xmlns:a16="http://schemas.microsoft.com/office/drawing/2014/main" id="{00000000-0008-0000-0800-00004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69</xdr:row>
          <xdr:rowOff>180975</xdr:rowOff>
        </xdr:from>
        <xdr:to>
          <xdr:col>67</xdr:col>
          <xdr:colOff>0</xdr:colOff>
          <xdr:row>71</xdr:row>
          <xdr:rowOff>19050</xdr:rowOff>
        </xdr:to>
        <xdr:sp macro="" textlink="">
          <xdr:nvSpPr>
            <xdr:cNvPr id="11344" name="Check Box 80" hidden="1">
              <a:extLst>
                <a:ext uri="{63B3BB69-23CF-44E3-9099-C40C66FF867C}">
                  <a14:compatExt spid="_x0000_s11344"/>
                </a:ext>
                <a:ext uri="{FF2B5EF4-FFF2-40B4-BE49-F238E27FC236}">
                  <a16:creationId xmlns:a16="http://schemas.microsoft.com/office/drawing/2014/main" id="{00000000-0008-0000-0800-00005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70</xdr:row>
          <xdr:rowOff>171450</xdr:rowOff>
        </xdr:from>
        <xdr:to>
          <xdr:col>67</xdr:col>
          <xdr:colOff>0</xdr:colOff>
          <xdr:row>72</xdr:row>
          <xdr:rowOff>19050</xdr:rowOff>
        </xdr:to>
        <xdr:sp macro="" textlink="">
          <xdr:nvSpPr>
            <xdr:cNvPr id="11345" name="Check Box 81" hidden="1">
              <a:extLst>
                <a:ext uri="{63B3BB69-23CF-44E3-9099-C40C66FF867C}">
                  <a14:compatExt spid="_x0000_s11345"/>
                </a:ext>
                <a:ext uri="{FF2B5EF4-FFF2-40B4-BE49-F238E27FC236}">
                  <a16:creationId xmlns:a16="http://schemas.microsoft.com/office/drawing/2014/main" id="{00000000-0008-0000-0800-00005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71</xdr:row>
          <xdr:rowOff>171450</xdr:rowOff>
        </xdr:from>
        <xdr:to>
          <xdr:col>67</xdr:col>
          <xdr:colOff>0</xdr:colOff>
          <xdr:row>73</xdr:row>
          <xdr:rowOff>19050</xdr:rowOff>
        </xdr:to>
        <xdr:sp macro="" textlink="">
          <xdr:nvSpPr>
            <xdr:cNvPr id="11346" name="Check Box 82" hidden="1">
              <a:extLst>
                <a:ext uri="{63B3BB69-23CF-44E3-9099-C40C66FF867C}">
                  <a14:compatExt spid="_x0000_s11346"/>
                </a:ext>
                <a:ext uri="{FF2B5EF4-FFF2-40B4-BE49-F238E27FC236}">
                  <a16:creationId xmlns:a16="http://schemas.microsoft.com/office/drawing/2014/main" id="{00000000-0008-0000-0800-00005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72</xdr:row>
          <xdr:rowOff>180975</xdr:rowOff>
        </xdr:from>
        <xdr:to>
          <xdr:col>67</xdr:col>
          <xdr:colOff>0</xdr:colOff>
          <xdr:row>74</xdr:row>
          <xdr:rowOff>19050</xdr:rowOff>
        </xdr:to>
        <xdr:sp macro="" textlink="">
          <xdr:nvSpPr>
            <xdr:cNvPr id="11347" name="Check Box 83" hidden="1">
              <a:extLst>
                <a:ext uri="{63B3BB69-23CF-44E3-9099-C40C66FF867C}">
                  <a14:compatExt spid="_x0000_s11347"/>
                </a:ext>
                <a:ext uri="{FF2B5EF4-FFF2-40B4-BE49-F238E27FC236}">
                  <a16:creationId xmlns:a16="http://schemas.microsoft.com/office/drawing/2014/main" id="{00000000-0008-0000-0800-00005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73</xdr:row>
          <xdr:rowOff>171450</xdr:rowOff>
        </xdr:from>
        <xdr:to>
          <xdr:col>67</xdr:col>
          <xdr:colOff>0</xdr:colOff>
          <xdr:row>75</xdr:row>
          <xdr:rowOff>19050</xdr:rowOff>
        </xdr:to>
        <xdr:sp macro="" textlink="">
          <xdr:nvSpPr>
            <xdr:cNvPr id="11348" name="Check Box 84" hidden="1">
              <a:extLst>
                <a:ext uri="{63B3BB69-23CF-44E3-9099-C40C66FF867C}">
                  <a14:compatExt spid="_x0000_s11348"/>
                </a:ext>
                <a:ext uri="{FF2B5EF4-FFF2-40B4-BE49-F238E27FC236}">
                  <a16:creationId xmlns:a16="http://schemas.microsoft.com/office/drawing/2014/main" id="{00000000-0008-0000-0800-00005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74</xdr:row>
          <xdr:rowOff>171450</xdr:rowOff>
        </xdr:from>
        <xdr:to>
          <xdr:col>67</xdr:col>
          <xdr:colOff>0</xdr:colOff>
          <xdr:row>76</xdr:row>
          <xdr:rowOff>19050</xdr:rowOff>
        </xdr:to>
        <xdr:sp macro="" textlink="">
          <xdr:nvSpPr>
            <xdr:cNvPr id="11349" name="Check Box 85" hidden="1">
              <a:extLst>
                <a:ext uri="{63B3BB69-23CF-44E3-9099-C40C66FF867C}">
                  <a14:compatExt spid="_x0000_s11349"/>
                </a:ext>
                <a:ext uri="{FF2B5EF4-FFF2-40B4-BE49-F238E27FC236}">
                  <a16:creationId xmlns:a16="http://schemas.microsoft.com/office/drawing/2014/main" id="{00000000-0008-0000-0800-00005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75</xdr:row>
          <xdr:rowOff>180975</xdr:rowOff>
        </xdr:from>
        <xdr:to>
          <xdr:col>67</xdr:col>
          <xdr:colOff>0</xdr:colOff>
          <xdr:row>77</xdr:row>
          <xdr:rowOff>19050</xdr:rowOff>
        </xdr:to>
        <xdr:sp macro="" textlink="">
          <xdr:nvSpPr>
            <xdr:cNvPr id="11350" name="Check Box 86" hidden="1">
              <a:extLst>
                <a:ext uri="{63B3BB69-23CF-44E3-9099-C40C66FF867C}">
                  <a14:compatExt spid="_x0000_s11350"/>
                </a:ext>
                <a:ext uri="{FF2B5EF4-FFF2-40B4-BE49-F238E27FC236}">
                  <a16:creationId xmlns:a16="http://schemas.microsoft.com/office/drawing/2014/main" id="{00000000-0008-0000-0800-00005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76</xdr:row>
          <xdr:rowOff>171450</xdr:rowOff>
        </xdr:from>
        <xdr:to>
          <xdr:col>67</xdr:col>
          <xdr:colOff>0</xdr:colOff>
          <xdr:row>78</xdr:row>
          <xdr:rowOff>19050</xdr:rowOff>
        </xdr:to>
        <xdr:sp macro="" textlink="">
          <xdr:nvSpPr>
            <xdr:cNvPr id="11351" name="Check Box 87" hidden="1">
              <a:extLst>
                <a:ext uri="{63B3BB69-23CF-44E3-9099-C40C66FF867C}">
                  <a14:compatExt spid="_x0000_s11351"/>
                </a:ext>
                <a:ext uri="{FF2B5EF4-FFF2-40B4-BE49-F238E27FC236}">
                  <a16:creationId xmlns:a16="http://schemas.microsoft.com/office/drawing/2014/main" id="{00000000-0008-0000-0800-00005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77</xdr:row>
          <xdr:rowOff>171450</xdr:rowOff>
        </xdr:from>
        <xdr:to>
          <xdr:col>67</xdr:col>
          <xdr:colOff>0</xdr:colOff>
          <xdr:row>79</xdr:row>
          <xdr:rowOff>19050</xdr:rowOff>
        </xdr:to>
        <xdr:sp macro="" textlink="">
          <xdr:nvSpPr>
            <xdr:cNvPr id="11352" name="Check Box 88" hidden="1">
              <a:extLst>
                <a:ext uri="{63B3BB69-23CF-44E3-9099-C40C66FF867C}">
                  <a14:compatExt spid="_x0000_s11352"/>
                </a:ext>
                <a:ext uri="{FF2B5EF4-FFF2-40B4-BE49-F238E27FC236}">
                  <a16:creationId xmlns:a16="http://schemas.microsoft.com/office/drawing/2014/main" id="{00000000-0008-0000-0800-00005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95250</xdr:colOff>
          <xdr:row>78</xdr:row>
          <xdr:rowOff>180975</xdr:rowOff>
        </xdr:from>
        <xdr:to>
          <xdr:col>67</xdr:col>
          <xdr:colOff>0</xdr:colOff>
          <xdr:row>80</xdr:row>
          <xdr:rowOff>19050</xdr:rowOff>
        </xdr:to>
        <xdr:sp macro="" textlink="">
          <xdr:nvSpPr>
            <xdr:cNvPr id="11353" name="Check Box 89" hidden="1">
              <a:extLst>
                <a:ext uri="{63B3BB69-23CF-44E3-9099-C40C66FF867C}">
                  <a14:compatExt spid="_x0000_s11353"/>
                </a:ext>
                <a:ext uri="{FF2B5EF4-FFF2-40B4-BE49-F238E27FC236}">
                  <a16:creationId xmlns:a16="http://schemas.microsoft.com/office/drawing/2014/main" id="{00000000-0008-0000-0800-00005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64</xdr:row>
          <xdr:rowOff>180975</xdr:rowOff>
        </xdr:from>
        <xdr:to>
          <xdr:col>32</xdr:col>
          <xdr:colOff>9525</xdr:colOff>
          <xdr:row>66</xdr:row>
          <xdr:rowOff>19050</xdr:rowOff>
        </xdr:to>
        <xdr:sp macro="" textlink="">
          <xdr:nvSpPr>
            <xdr:cNvPr id="11354" name="Check Box 90" hidden="1">
              <a:extLst>
                <a:ext uri="{63B3BB69-23CF-44E3-9099-C40C66FF867C}">
                  <a14:compatExt spid="_x0000_s11354"/>
                </a:ext>
                <a:ext uri="{FF2B5EF4-FFF2-40B4-BE49-F238E27FC236}">
                  <a16:creationId xmlns:a16="http://schemas.microsoft.com/office/drawing/2014/main" id="{00000000-0008-0000-0800-00005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65</xdr:row>
          <xdr:rowOff>161925</xdr:rowOff>
        </xdr:from>
        <xdr:to>
          <xdr:col>32</xdr:col>
          <xdr:colOff>9525</xdr:colOff>
          <xdr:row>67</xdr:row>
          <xdr:rowOff>9525</xdr:rowOff>
        </xdr:to>
        <xdr:sp macro="" textlink="">
          <xdr:nvSpPr>
            <xdr:cNvPr id="11355" name="Check Box 91" hidden="1">
              <a:extLst>
                <a:ext uri="{63B3BB69-23CF-44E3-9099-C40C66FF867C}">
                  <a14:compatExt spid="_x0000_s11355"/>
                </a:ext>
                <a:ext uri="{FF2B5EF4-FFF2-40B4-BE49-F238E27FC236}">
                  <a16:creationId xmlns:a16="http://schemas.microsoft.com/office/drawing/2014/main" id="{00000000-0008-0000-0800-00005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67</xdr:row>
          <xdr:rowOff>180975</xdr:rowOff>
        </xdr:from>
        <xdr:to>
          <xdr:col>32</xdr:col>
          <xdr:colOff>9525</xdr:colOff>
          <xdr:row>69</xdr:row>
          <xdr:rowOff>19050</xdr:rowOff>
        </xdr:to>
        <xdr:sp macro="" textlink="">
          <xdr:nvSpPr>
            <xdr:cNvPr id="11356" name="Check Box 92" hidden="1">
              <a:extLst>
                <a:ext uri="{63B3BB69-23CF-44E3-9099-C40C66FF867C}">
                  <a14:compatExt spid="_x0000_s11356"/>
                </a:ext>
                <a:ext uri="{FF2B5EF4-FFF2-40B4-BE49-F238E27FC236}">
                  <a16:creationId xmlns:a16="http://schemas.microsoft.com/office/drawing/2014/main" id="{00000000-0008-0000-0800-00005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68</xdr:row>
          <xdr:rowOff>161925</xdr:rowOff>
        </xdr:from>
        <xdr:to>
          <xdr:col>32</xdr:col>
          <xdr:colOff>9525</xdr:colOff>
          <xdr:row>70</xdr:row>
          <xdr:rowOff>9525</xdr:rowOff>
        </xdr:to>
        <xdr:sp macro="" textlink="">
          <xdr:nvSpPr>
            <xdr:cNvPr id="11357" name="Check Box 93" hidden="1">
              <a:extLst>
                <a:ext uri="{63B3BB69-23CF-44E3-9099-C40C66FF867C}">
                  <a14:compatExt spid="_x0000_s11357"/>
                </a:ext>
                <a:ext uri="{FF2B5EF4-FFF2-40B4-BE49-F238E27FC236}">
                  <a16:creationId xmlns:a16="http://schemas.microsoft.com/office/drawing/2014/main" id="{00000000-0008-0000-0800-00005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70</xdr:row>
          <xdr:rowOff>180975</xdr:rowOff>
        </xdr:from>
        <xdr:to>
          <xdr:col>32</xdr:col>
          <xdr:colOff>9525</xdr:colOff>
          <xdr:row>72</xdr:row>
          <xdr:rowOff>19050</xdr:rowOff>
        </xdr:to>
        <xdr:sp macro="" textlink="">
          <xdr:nvSpPr>
            <xdr:cNvPr id="11358" name="Check Box 94" hidden="1">
              <a:extLst>
                <a:ext uri="{63B3BB69-23CF-44E3-9099-C40C66FF867C}">
                  <a14:compatExt spid="_x0000_s11358"/>
                </a:ext>
                <a:ext uri="{FF2B5EF4-FFF2-40B4-BE49-F238E27FC236}">
                  <a16:creationId xmlns:a16="http://schemas.microsoft.com/office/drawing/2014/main" id="{00000000-0008-0000-0800-00005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71</xdr:row>
          <xdr:rowOff>161925</xdr:rowOff>
        </xdr:from>
        <xdr:to>
          <xdr:col>32</xdr:col>
          <xdr:colOff>9525</xdr:colOff>
          <xdr:row>73</xdr:row>
          <xdr:rowOff>9525</xdr:rowOff>
        </xdr:to>
        <xdr:sp macro="" textlink="">
          <xdr:nvSpPr>
            <xdr:cNvPr id="11359" name="Check Box 95" hidden="1">
              <a:extLst>
                <a:ext uri="{63B3BB69-23CF-44E3-9099-C40C66FF867C}">
                  <a14:compatExt spid="_x0000_s11359"/>
                </a:ext>
                <a:ext uri="{FF2B5EF4-FFF2-40B4-BE49-F238E27FC236}">
                  <a16:creationId xmlns:a16="http://schemas.microsoft.com/office/drawing/2014/main" id="{00000000-0008-0000-0800-00005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73</xdr:row>
          <xdr:rowOff>180975</xdr:rowOff>
        </xdr:from>
        <xdr:to>
          <xdr:col>32</xdr:col>
          <xdr:colOff>9525</xdr:colOff>
          <xdr:row>75</xdr:row>
          <xdr:rowOff>19050</xdr:rowOff>
        </xdr:to>
        <xdr:sp macro="" textlink="">
          <xdr:nvSpPr>
            <xdr:cNvPr id="11360" name="Check Box 96" hidden="1">
              <a:extLst>
                <a:ext uri="{63B3BB69-23CF-44E3-9099-C40C66FF867C}">
                  <a14:compatExt spid="_x0000_s11360"/>
                </a:ext>
                <a:ext uri="{FF2B5EF4-FFF2-40B4-BE49-F238E27FC236}">
                  <a16:creationId xmlns:a16="http://schemas.microsoft.com/office/drawing/2014/main" id="{00000000-0008-0000-0800-00006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74</xdr:row>
          <xdr:rowOff>161925</xdr:rowOff>
        </xdr:from>
        <xdr:to>
          <xdr:col>32</xdr:col>
          <xdr:colOff>9525</xdr:colOff>
          <xdr:row>76</xdr:row>
          <xdr:rowOff>9525</xdr:rowOff>
        </xdr:to>
        <xdr:sp macro="" textlink="">
          <xdr:nvSpPr>
            <xdr:cNvPr id="11361" name="Check Box 97" hidden="1">
              <a:extLst>
                <a:ext uri="{63B3BB69-23CF-44E3-9099-C40C66FF867C}">
                  <a14:compatExt spid="_x0000_s11361"/>
                </a:ext>
                <a:ext uri="{FF2B5EF4-FFF2-40B4-BE49-F238E27FC236}">
                  <a16:creationId xmlns:a16="http://schemas.microsoft.com/office/drawing/2014/main" id="{00000000-0008-0000-0800-00006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76</xdr:row>
          <xdr:rowOff>180975</xdr:rowOff>
        </xdr:from>
        <xdr:to>
          <xdr:col>32</xdr:col>
          <xdr:colOff>9525</xdr:colOff>
          <xdr:row>78</xdr:row>
          <xdr:rowOff>19050</xdr:rowOff>
        </xdr:to>
        <xdr:sp macro="" textlink="">
          <xdr:nvSpPr>
            <xdr:cNvPr id="11362" name="Check Box 98" hidden="1">
              <a:extLst>
                <a:ext uri="{63B3BB69-23CF-44E3-9099-C40C66FF867C}">
                  <a14:compatExt spid="_x0000_s11362"/>
                </a:ext>
                <a:ext uri="{FF2B5EF4-FFF2-40B4-BE49-F238E27FC236}">
                  <a16:creationId xmlns:a16="http://schemas.microsoft.com/office/drawing/2014/main" id="{00000000-0008-0000-0800-00006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77</xdr:row>
          <xdr:rowOff>161925</xdr:rowOff>
        </xdr:from>
        <xdr:to>
          <xdr:col>32</xdr:col>
          <xdr:colOff>9525</xdr:colOff>
          <xdr:row>79</xdr:row>
          <xdr:rowOff>9525</xdr:rowOff>
        </xdr:to>
        <xdr:sp macro="" textlink="">
          <xdr:nvSpPr>
            <xdr:cNvPr id="11363" name="Check Box 99" hidden="1">
              <a:extLst>
                <a:ext uri="{63B3BB69-23CF-44E3-9099-C40C66FF867C}">
                  <a14:compatExt spid="_x0000_s11363"/>
                </a:ext>
                <a:ext uri="{FF2B5EF4-FFF2-40B4-BE49-F238E27FC236}">
                  <a16:creationId xmlns:a16="http://schemas.microsoft.com/office/drawing/2014/main" id="{00000000-0008-0000-0800-00006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0</xdr:colOff>
          <xdr:row>37</xdr:row>
          <xdr:rowOff>180975</xdr:rowOff>
        </xdr:from>
        <xdr:to>
          <xdr:col>67</xdr:col>
          <xdr:colOff>0</xdr:colOff>
          <xdr:row>39</xdr:row>
          <xdr:rowOff>28575</xdr:rowOff>
        </xdr:to>
        <xdr:sp macro="" textlink="">
          <xdr:nvSpPr>
            <xdr:cNvPr id="11364" name="Check Box 100" hidden="1">
              <a:extLst>
                <a:ext uri="{63B3BB69-23CF-44E3-9099-C40C66FF867C}">
                  <a14:compatExt spid="_x0000_s11364"/>
                </a:ext>
                <a:ext uri="{FF2B5EF4-FFF2-40B4-BE49-F238E27FC236}">
                  <a16:creationId xmlns:a16="http://schemas.microsoft.com/office/drawing/2014/main" id="{00000000-0008-0000-0800-00006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825.xml"/><Relationship Id="rId21" Type="http://schemas.openxmlformats.org/officeDocument/2006/relationships/ctrlProp" Target="../ctrlProps/ctrlProp820.xml"/><Relationship Id="rId42" Type="http://schemas.openxmlformats.org/officeDocument/2006/relationships/ctrlProp" Target="../ctrlProps/ctrlProp841.xml"/><Relationship Id="rId47" Type="http://schemas.openxmlformats.org/officeDocument/2006/relationships/ctrlProp" Target="../ctrlProps/ctrlProp846.xml"/><Relationship Id="rId63" Type="http://schemas.openxmlformats.org/officeDocument/2006/relationships/ctrlProp" Target="../ctrlProps/ctrlProp862.xml"/><Relationship Id="rId68" Type="http://schemas.openxmlformats.org/officeDocument/2006/relationships/ctrlProp" Target="../ctrlProps/ctrlProp867.xml"/><Relationship Id="rId84" Type="http://schemas.openxmlformats.org/officeDocument/2006/relationships/ctrlProp" Target="../ctrlProps/ctrlProp883.xml"/><Relationship Id="rId89" Type="http://schemas.openxmlformats.org/officeDocument/2006/relationships/ctrlProp" Target="../ctrlProps/ctrlProp888.xml"/><Relationship Id="rId7" Type="http://schemas.openxmlformats.org/officeDocument/2006/relationships/ctrlProp" Target="../ctrlProps/ctrlProp806.xml"/><Relationship Id="rId71" Type="http://schemas.openxmlformats.org/officeDocument/2006/relationships/ctrlProp" Target="../ctrlProps/ctrlProp870.xml"/><Relationship Id="rId92" Type="http://schemas.openxmlformats.org/officeDocument/2006/relationships/ctrlProp" Target="../ctrlProps/ctrlProp891.xml"/><Relationship Id="rId2" Type="http://schemas.openxmlformats.org/officeDocument/2006/relationships/drawing" Target="../drawings/drawing10.xml"/><Relationship Id="rId16" Type="http://schemas.openxmlformats.org/officeDocument/2006/relationships/ctrlProp" Target="../ctrlProps/ctrlProp815.xml"/><Relationship Id="rId29" Type="http://schemas.openxmlformats.org/officeDocument/2006/relationships/ctrlProp" Target="../ctrlProps/ctrlProp828.xml"/><Relationship Id="rId11" Type="http://schemas.openxmlformats.org/officeDocument/2006/relationships/ctrlProp" Target="../ctrlProps/ctrlProp810.xml"/><Relationship Id="rId24" Type="http://schemas.openxmlformats.org/officeDocument/2006/relationships/ctrlProp" Target="../ctrlProps/ctrlProp823.xml"/><Relationship Id="rId32" Type="http://schemas.openxmlformats.org/officeDocument/2006/relationships/ctrlProp" Target="../ctrlProps/ctrlProp831.xml"/><Relationship Id="rId37" Type="http://schemas.openxmlformats.org/officeDocument/2006/relationships/ctrlProp" Target="../ctrlProps/ctrlProp836.xml"/><Relationship Id="rId40" Type="http://schemas.openxmlformats.org/officeDocument/2006/relationships/ctrlProp" Target="../ctrlProps/ctrlProp839.xml"/><Relationship Id="rId45" Type="http://schemas.openxmlformats.org/officeDocument/2006/relationships/ctrlProp" Target="../ctrlProps/ctrlProp844.xml"/><Relationship Id="rId53" Type="http://schemas.openxmlformats.org/officeDocument/2006/relationships/ctrlProp" Target="../ctrlProps/ctrlProp852.xml"/><Relationship Id="rId58" Type="http://schemas.openxmlformats.org/officeDocument/2006/relationships/ctrlProp" Target="../ctrlProps/ctrlProp857.xml"/><Relationship Id="rId66" Type="http://schemas.openxmlformats.org/officeDocument/2006/relationships/ctrlProp" Target="../ctrlProps/ctrlProp865.xml"/><Relationship Id="rId74" Type="http://schemas.openxmlformats.org/officeDocument/2006/relationships/ctrlProp" Target="../ctrlProps/ctrlProp873.xml"/><Relationship Id="rId79" Type="http://schemas.openxmlformats.org/officeDocument/2006/relationships/ctrlProp" Target="../ctrlProps/ctrlProp878.xml"/><Relationship Id="rId87" Type="http://schemas.openxmlformats.org/officeDocument/2006/relationships/ctrlProp" Target="../ctrlProps/ctrlProp886.xml"/><Relationship Id="rId102" Type="http://schemas.openxmlformats.org/officeDocument/2006/relationships/ctrlProp" Target="../ctrlProps/ctrlProp901.xml"/><Relationship Id="rId5" Type="http://schemas.openxmlformats.org/officeDocument/2006/relationships/ctrlProp" Target="../ctrlProps/ctrlProp804.xml"/><Relationship Id="rId61" Type="http://schemas.openxmlformats.org/officeDocument/2006/relationships/ctrlProp" Target="../ctrlProps/ctrlProp860.xml"/><Relationship Id="rId82" Type="http://schemas.openxmlformats.org/officeDocument/2006/relationships/ctrlProp" Target="../ctrlProps/ctrlProp881.xml"/><Relationship Id="rId90" Type="http://schemas.openxmlformats.org/officeDocument/2006/relationships/ctrlProp" Target="../ctrlProps/ctrlProp889.xml"/><Relationship Id="rId95" Type="http://schemas.openxmlformats.org/officeDocument/2006/relationships/ctrlProp" Target="../ctrlProps/ctrlProp894.xml"/><Relationship Id="rId19" Type="http://schemas.openxmlformats.org/officeDocument/2006/relationships/ctrlProp" Target="../ctrlProps/ctrlProp818.xml"/><Relationship Id="rId14" Type="http://schemas.openxmlformats.org/officeDocument/2006/relationships/ctrlProp" Target="../ctrlProps/ctrlProp813.xml"/><Relationship Id="rId22" Type="http://schemas.openxmlformats.org/officeDocument/2006/relationships/ctrlProp" Target="../ctrlProps/ctrlProp821.xml"/><Relationship Id="rId27" Type="http://schemas.openxmlformats.org/officeDocument/2006/relationships/ctrlProp" Target="../ctrlProps/ctrlProp826.xml"/><Relationship Id="rId30" Type="http://schemas.openxmlformats.org/officeDocument/2006/relationships/ctrlProp" Target="../ctrlProps/ctrlProp829.xml"/><Relationship Id="rId35" Type="http://schemas.openxmlformats.org/officeDocument/2006/relationships/ctrlProp" Target="../ctrlProps/ctrlProp834.xml"/><Relationship Id="rId43" Type="http://schemas.openxmlformats.org/officeDocument/2006/relationships/ctrlProp" Target="../ctrlProps/ctrlProp842.xml"/><Relationship Id="rId48" Type="http://schemas.openxmlformats.org/officeDocument/2006/relationships/ctrlProp" Target="../ctrlProps/ctrlProp847.xml"/><Relationship Id="rId56" Type="http://schemas.openxmlformats.org/officeDocument/2006/relationships/ctrlProp" Target="../ctrlProps/ctrlProp855.xml"/><Relationship Id="rId64" Type="http://schemas.openxmlformats.org/officeDocument/2006/relationships/ctrlProp" Target="../ctrlProps/ctrlProp863.xml"/><Relationship Id="rId69" Type="http://schemas.openxmlformats.org/officeDocument/2006/relationships/ctrlProp" Target="../ctrlProps/ctrlProp868.xml"/><Relationship Id="rId77" Type="http://schemas.openxmlformats.org/officeDocument/2006/relationships/ctrlProp" Target="../ctrlProps/ctrlProp876.xml"/><Relationship Id="rId100" Type="http://schemas.openxmlformats.org/officeDocument/2006/relationships/ctrlProp" Target="../ctrlProps/ctrlProp899.xml"/><Relationship Id="rId8" Type="http://schemas.openxmlformats.org/officeDocument/2006/relationships/ctrlProp" Target="../ctrlProps/ctrlProp807.xml"/><Relationship Id="rId51" Type="http://schemas.openxmlformats.org/officeDocument/2006/relationships/ctrlProp" Target="../ctrlProps/ctrlProp850.xml"/><Relationship Id="rId72" Type="http://schemas.openxmlformats.org/officeDocument/2006/relationships/ctrlProp" Target="../ctrlProps/ctrlProp871.xml"/><Relationship Id="rId80" Type="http://schemas.openxmlformats.org/officeDocument/2006/relationships/ctrlProp" Target="../ctrlProps/ctrlProp879.xml"/><Relationship Id="rId85" Type="http://schemas.openxmlformats.org/officeDocument/2006/relationships/ctrlProp" Target="../ctrlProps/ctrlProp884.xml"/><Relationship Id="rId93" Type="http://schemas.openxmlformats.org/officeDocument/2006/relationships/ctrlProp" Target="../ctrlProps/ctrlProp892.xml"/><Relationship Id="rId98" Type="http://schemas.openxmlformats.org/officeDocument/2006/relationships/ctrlProp" Target="../ctrlProps/ctrlProp897.xml"/><Relationship Id="rId3" Type="http://schemas.openxmlformats.org/officeDocument/2006/relationships/vmlDrawing" Target="../drawings/vmlDrawing10.vml"/><Relationship Id="rId12" Type="http://schemas.openxmlformats.org/officeDocument/2006/relationships/ctrlProp" Target="../ctrlProps/ctrlProp811.xml"/><Relationship Id="rId17" Type="http://schemas.openxmlformats.org/officeDocument/2006/relationships/ctrlProp" Target="../ctrlProps/ctrlProp816.xml"/><Relationship Id="rId25" Type="http://schemas.openxmlformats.org/officeDocument/2006/relationships/ctrlProp" Target="../ctrlProps/ctrlProp824.xml"/><Relationship Id="rId33" Type="http://schemas.openxmlformats.org/officeDocument/2006/relationships/ctrlProp" Target="../ctrlProps/ctrlProp832.xml"/><Relationship Id="rId38" Type="http://schemas.openxmlformats.org/officeDocument/2006/relationships/ctrlProp" Target="../ctrlProps/ctrlProp837.xml"/><Relationship Id="rId46" Type="http://schemas.openxmlformats.org/officeDocument/2006/relationships/ctrlProp" Target="../ctrlProps/ctrlProp845.xml"/><Relationship Id="rId59" Type="http://schemas.openxmlformats.org/officeDocument/2006/relationships/ctrlProp" Target="../ctrlProps/ctrlProp858.xml"/><Relationship Id="rId67" Type="http://schemas.openxmlformats.org/officeDocument/2006/relationships/ctrlProp" Target="../ctrlProps/ctrlProp866.xml"/><Relationship Id="rId103" Type="http://schemas.openxmlformats.org/officeDocument/2006/relationships/ctrlProp" Target="../ctrlProps/ctrlProp902.xml"/><Relationship Id="rId20" Type="http://schemas.openxmlformats.org/officeDocument/2006/relationships/ctrlProp" Target="../ctrlProps/ctrlProp819.xml"/><Relationship Id="rId41" Type="http://schemas.openxmlformats.org/officeDocument/2006/relationships/ctrlProp" Target="../ctrlProps/ctrlProp840.xml"/><Relationship Id="rId54" Type="http://schemas.openxmlformats.org/officeDocument/2006/relationships/ctrlProp" Target="../ctrlProps/ctrlProp853.xml"/><Relationship Id="rId62" Type="http://schemas.openxmlformats.org/officeDocument/2006/relationships/ctrlProp" Target="../ctrlProps/ctrlProp861.xml"/><Relationship Id="rId70" Type="http://schemas.openxmlformats.org/officeDocument/2006/relationships/ctrlProp" Target="../ctrlProps/ctrlProp869.xml"/><Relationship Id="rId75" Type="http://schemas.openxmlformats.org/officeDocument/2006/relationships/ctrlProp" Target="../ctrlProps/ctrlProp874.xml"/><Relationship Id="rId83" Type="http://schemas.openxmlformats.org/officeDocument/2006/relationships/ctrlProp" Target="../ctrlProps/ctrlProp882.xml"/><Relationship Id="rId88" Type="http://schemas.openxmlformats.org/officeDocument/2006/relationships/ctrlProp" Target="../ctrlProps/ctrlProp887.xml"/><Relationship Id="rId91" Type="http://schemas.openxmlformats.org/officeDocument/2006/relationships/ctrlProp" Target="../ctrlProps/ctrlProp890.xml"/><Relationship Id="rId96" Type="http://schemas.openxmlformats.org/officeDocument/2006/relationships/ctrlProp" Target="../ctrlProps/ctrlProp895.xml"/><Relationship Id="rId1" Type="http://schemas.openxmlformats.org/officeDocument/2006/relationships/printerSettings" Target="../printerSettings/printerSettings10.bin"/><Relationship Id="rId6" Type="http://schemas.openxmlformats.org/officeDocument/2006/relationships/ctrlProp" Target="../ctrlProps/ctrlProp805.xml"/><Relationship Id="rId15" Type="http://schemas.openxmlformats.org/officeDocument/2006/relationships/ctrlProp" Target="../ctrlProps/ctrlProp814.xml"/><Relationship Id="rId23" Type="http://schemas.openxmlformats.org/officeDocument/2006/relationships/ctrlProp" Target="../ctrlProps/ctrlProp822.xml"/><Relationship Id="rId28" Type="http://schemas.openxmlformats.org/officeDocument/2006/relationships/ctrlProp" Target="../ctrlProps/ctrlProp827.xml"/><Relationship Id="rId36" Type="http://schemas.openxmlformats.org/officeDocument/2006/relationships/ctrlProp" Target="../ctrlProps/ctrlProp835.xml"/><Relationship Id="rId49" Type="http://schemas.openxmlformats.org/officeDocument/2006/relationships/ctrlProp" Target="../ctrlProps/ctrlProp848.xml"/><Relationship Id="rId57" Type="http://schemas.openxmlformats.org/officeDocument/2006/relationships/ctrlProp" Target="../ctrlProps/ctrlProp856.xml"/><Relationship Id="rId10" Type="http://schemas.openxmlformats.org/officeDocument/2006/relationships/ctrlProp" Target="../ctrlProps/ctrlProp809.xml"/><Relationship Id="rId31" Type="http://schemas.openxmlformats.org/officeDocument/2006/relationships/ctrlProp" Target="../ctrlProps/ctrlProp830.xml"/><Relationship Id="rId44" Type="http://schemas.openxmlformats.org/officeDocument/2006/relationships/ctrlProp" Target="../ctrlProps/ctrlProp843.xml"/><Relationship Id="rId52" Type="http://schemas.openxmlformats.org/officeDocument/2006/relationships/ctrlProp" Target="../ctrlProps/ctrlProp851.xml"/><Relationship Id="rId60" Type="http://schemas.openxmlformats.org/officeDocument/2006/relationships/ctrlProp" Target="../ctrlProps/ctrlProp859.xml"/><Relationship Id="rId65" Type="http://schemas.openxmlformats.org/officeDocument/2006/relationships/ctrlProp" Target="../ctrlProps/ctrlProp864.xml"/><Relationship Id="rId73" Type="http://schemas.openxmlformats.org/officeDocument/2006/relationships/ctrlProp" Target="../ctrlProps/ctrlProp872.xml"/><Relationship Id="rId78" Type="http://schemas.openxmlformats.org/officeDocument/2006/relationships/ctrlProp" Target="../ctrlProps/ctrlProp877.xml"/><Relationship Id="rId81" Type="http://schemas.openxmlformats.org/officeDocument/2006/relationships/ctrlProp" Target="../ctrlProps/ctrlProp880.xml"/><Relationship Id="rId86" Type="http://schemas.openxmlformats.org/officeDocument/2006/relationships/ctrlProp" Target="../ctrlProps/ctrlProp885.xml"/><Relationship Id="rId94" Type="http://schemas.openxmlformats.org/officeDocument/2006/relationships/ctrlProp" Target="../ctrlProps/ctrlProp893.xml"/><Relationship Id="rId99" Type="http://schemas.openxmlformats.org/officeDocument/2006/relationships/ctrlProp" Target="../ctrlProps/ctrlProp898.xml"/><Relationship Id="rId101" Type="http://schemas.openxmlformats.org/officeDocument/2006/relationships/ctrlProp" Target="../ctrlProps/ctrlProp900.xml"/><Relationship Id="rId4" Type="http://schemas.openxmlformats.org/officeDocument/2006/relationships/ctrlProp" Target="../ctrlProps/ctrlProp803.xml"/><Relationship Id="rId9" Type="http://schemas.openxmlformats.org/officeDocument/2006/relationships/ctrlProp" Target="../ctrlProps/ctrlProp808.xml"/><Relationship Id="rId13" Type="http://schemas.openxmlformats.org/officeDocument/2006/relationships/ctrlProp" Target="../ctrlProps/ctrlProp812.xml"/><Relationship Id="rId18" Type="http://schemas.openxmlformats.org/officeDocument/2006/relationships/ctrlProp" Target="../ctrlProps/ctrlProp817.xml"/><Relationship Id="rId39" Type="http://schemas.openxmlformats.org/officeDocument/2006/relationships/ctrlProp" Target="../ctrlProps/ctrlProp838.xml"/><Relationship Id="rId34" Type="http://schemas.openxmlformats.org/officeDocument/2006/relationships/ctrlProp" Target="../ctrlProps/ctrlProp833.xml"/><Relationship Id="rId50" Type="http://schemas.openxmlformats.org/officeDocument/2006/relationships/ctrlProp" Target="../ctrlProps/ctrlProp849.xml"/><Relationship Id="rId55" Type="http://schemas.openxmlformats.org/officeDocument/2006/relationships/ctrlProp" Target="../ctrlProps/ctrlProp854.xml"/><Relationship Id="rId76" Type="http://schemas.openxmlformats.org/officeDocument/2006/relationships/ctrlProp" Target="../ctrlProps/ctrlProp875.xml"/><Relationship Id="rId97" Type="http://schemas.openxmlformats.org/officeDocument/2006/relationships/ctrlProp" Target="../ctrlProps/ctrlProp896.xml"/><Relationship Id="rId10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26" Type="http://schemas.openxmlformats.org/officeDocument/2006/relationships/ctrlProp" Target="../ctrlProps/ctrlProp925.xml"/><Relationship Id="rId21" Type="http://schemas.openxmlformats.org/officeDocument/2006/relationships/ctrlProp" Target="../ctrlProps/ctrlProp920.xml"/><Relationship Id="rId42" Type="http://schemas.openxmlformats.org/officeDocument/2006/relationships/ctrlProp" Target="../ctrlProps/ctrlProp941.xml"/><Relationship Id="rId47" Type="http://schemas.openxmlformats.org/officeDocument/2006/relationships/ctrlProp" Target="../ctrlProps/ctrlProp946.xml"/><Relationship Id="rId63" Type="http://schemas.openxmlformats.org/officeDocument/2006/relationships/ctrlProp" Target="../ctrlProps/ctrlProp962.xml"/><Relationship Id="rId68" Type="http://schemas.openxmlformats.org/officeDocument/2006/relationships/ctrlProp" Target="../ctrlProps/ctrlProp967.xml"/><Relationship Id="rId84" Type="http://schemas.openxmlformats.org/officeDocument/2006/relationships/ctrlProp" Target="../ctrlProps/ctrlProp983.xml"/><Relationship Id="rId89" Type="http://schemas.openxmlformats.org/officeDocument/2006/relationships/ctrlProp" Target="../ctrlProps/ctrlProp988.xml"/><Relationship Id="rId7" Type="http://schemas.openxmlformats.org/officeDocument/2006/relationships/ctrlProp" Target="../ctrlProps/ctrlProp906.xml"/><Relationship Id="rId71" Type="http://schemas.openxmlformats.org/officeDocument/2006/relationships/ctrlProp" Target="../ctrlProps/ctrlProp970.xml"/><Relationship Id="rId92" Type="http://schemas.openxmlformats.org/officeDocument/2006/relationships/ctrlProp" Target="../ctrlProps/ctrlProp991.xml"/><Relationship Id="rId2" Type="http://schemas.openxmlformats.org/officeDocument/2006/relationships/drawing" Target="../drawings/drawing11.xml"/><Relationship Id="rId16" Type="http://schemas.openxmlformats.org/officeDocument/2006/relationships/ctrlProp" Target="../ctrlProps/ctrlProp915.xml"/><Relationship Id="rId29" Type="http://schemas.openxmlformats.org/officeDocument/2006/relationships/ctrlProp" Target="../ctrlProps/ctrlProp928.xml"/><Relationship Id="rId11" Type="http://schemas.openxmlformats.org/officeDocument/2006/relationships/ctrlProp" Target="../ctrlProps/ctrlProp910.xml"/><Relationship Id="rId24" Type="http://schemas.openxmlformats.org/officeDocument/2006/relationships/ctrlProp" Target="../ctrlProps/ctrlProp923.xml"/><Relationship Id="rId32" Type="http://schemas.openxmlformats.org/officeDocument/2006/relationships/ctrlProp" Target="../ctrlProps/ctrlProp931.xml"/><Relationship Id="rId37" Type="http://schemas.openxmlformats.org/officeDocument/2006/relationships/ctrlProp" Target="../ctrlProps/ctrlProp936.xml"/><Relationship Id="rId40" Type="http://schemas.openxmlformats.org/officeDocument/2006/relationships/ctrlProp" Target="../ctrlProps/ctrlProp939.xml"/><Relationship Id="rId45" Type="http://schemas.openxmlformats.org/officeDocument/2006/relationships/ctrlProp" Target="../ctrlProps/ctrlProp944.xml"/><Relationship Id="rId53" Type="http://schemas.openxmlformats.org/officeDocument/2006/relationships/ctrlProp" Target="../ctrlProps/ctrlProp952.xml"/><Relationship Id="rId58" Type="http://schemas.openxmlformats.org/officeDocument/2006/relationships/ctrlProp" Target="../ctrlProps/ctrlProp957.xml"/><Relationship Id="rId66" Type="http://schemas.openxmlformats.org/officeDocument/2006/relationships/ctrlProp" Target="../ctrlProps/ctrlProp965.xml"/><Relationship Id="rId74" Type="http://schemas.openxmlformats.org/officeDocument/2006/relationships/ctrlProp" Target="../ctrlProps/ctrlProp973.xml"/><Relationship Id="rId79" Type="http://schemas.openxmlformats.org/officeDocument/2006/relationships/ctrlProp" Target="../ctrlProps/ctrlProp978.xml"/><Relationship Id="rId87" Type="http://schemas.openxmlformats.org/officeDocument/2006/relationships/ctrlProp" Target="../ctrlProps/ctrlProp986.xml"/><Relationship Id="rId102" Type="http://schemas.openxmlformats.org/officeDocument/2006/relationships/ctrlProp" Target="../ctrlProps/ctrlProp1001.xml"/><Relationship Id="rId5" Type="http://schemas.openxmlformats.org/officeDocument/2006/relationships/ctrlProp" Target="../ctrlProps/ctrlProp904.xml"/><Relationship Id="rId61" Type="http://schemas.openxmlformats.org/officeDocument/2006/relationships/ctrlProp" Target="../ctrlProps/ctrlProp960.xml"/><Relationship Id="rId82" Type="http://schemas.openxmlformats.org/officeDocument/2006/relationships/ctrlProp" Target="../ctrlProps/ctrlProp981.xml"/><Relationship Id="rId90" Type="http://schemas.openxmlformats.org/officeDocument/2006/relationships/ctrlProp" Target="../ctrlProps/ctrlProp989.xml"/><Relationship Id="rId95" Type="http://schemas.openxmlformats.org/officeDocument/2006/relationships/ctrlProp" Target="../ctrlProps/ctrlProp994.xml"/><Relationship Id="rId19" Type="http://schemas.openxmlformats.org/officeDocument/2006/relationships/ctrlProp" Target="../ctrlProps/ctrlProp918.xml"/><Relationship Id="rId14" Type="http://schemas.openxmlformats.org/officeDocument/2006/relationships/ctrlProp" Target="../ctrlProps/ctrlProp913.xml"/><Relationship Id="rId22" Type="http://schemas.openxmlformats.org/officeDocument/2006/relationships/ctrlProp" Target="../ctrlProps/ctrlProp921.xml"/><Relationship Id="rId27" Type="http://schemas.openxmlformats.org/officeDocument/2006/relationships/ctrlProp" Target="../ctrlProps/ctrlProp926.xml"/><Relationship Id="rId30" Type="http://schemas.openxmlformats.org/officeDocument/2006/relationships/ctrlProp" Target="../ctrlProps/ctrlProp929.xml"/><Relationship Id="rId35" Type="http://schemas.openxmlformats.org/officeDocument/2006/relationships/ctrlProp" Target="../ctrlProps/ctrlProp934.xml"/><Relationship Id="rId43" Type="http://schemas.openxmlformats.org/officeDocument/2006/relationships/ctrlProp" Target="../ctrlProps/ctrlProp942.xml"/><Relationship Id="rId48" Type="http://schemas.openxmlformats.org/officeDocument/2006/relationships/ctrlProp" Target="../ctrlProps/ctrlProp947.xml"/><Relationship Id="rId56" Type="http://schemas.openxmlformats.org/officeDocument/2006/relationships/ctrlProp" Target="../ctrlProps/ctrlProp955.xml"/><Relationship Id="rId64" Type="http://schemas.openxmlformats.org/officeDocument/2006/relationships/ctrlProp" Target="../ctrlProps/ctrlProp963.xml"/><Relationship Id="rId69" Type="http://schemas.openxmlformats.org/officeDocument/2006/relationships/ctrlProp" Target="../ctrlProps/ctrlProp968.xml"/><Relationship Id="rId77" Type="http://schemas.openxmlformats.org/officeDocument/2006/relationships/ctrlProp" Target="../ctrlProps/ctrlProp976.xml"/><Relationship Id="rId100" Type="http://schemas.openxmlformats.org/officeDocument/2006/relationships/ctrlProp" Target="../ctrlProps/ctrlProp999.xml"/><Relationship Id="rId8" Type="http://schemas.openxmlformats.org/officeDocument/2006/relationships/ctrlProp" Target="../ctrlProps/ctrlProp907.xml"/><Relationship Id="rId51" Type="http://schemas.openxmlformats.org/officeDocument/2006/relationships/ctrlProp" Target="../ctrlProps/ctrlProp950.xml"/><Relationship Id="rId72" Type="http://schemas.openxmlformats.org/officeDocument/2006/relationships/ctrlProp" Target="../ctrlProps/ctrlProp971.xml"/><Relationship Id="rId80" Type="http://schemas.openxmlformats.org/officeDocument/2006/relationships/ctrlProp" Target="../ctrlProps/ctrlProp979.xml"/><Relationship Id="rId85" Type="http://schemas.openxmlformats.org/officeDocument/2006/relationships/ctrlProp" Target="../ctrlProps/ctrlProp984.xml"/><Relationship Id="rId93" Type="http://schemas.openxmlformats.org/officeDocument/2006/relationships/ctrlProp" Target="../ctrlProps/ctrlProp992.xml"/><Relationship Id="rId98" Type="http://schemas.openxmlformats.org/officeDocument/2006/relationships/ctrlProp" Target="../ctrlProps/ctrlProp997.xml"/><Relationship Id="rId3" Type="http://schemas.openxmlformats.org/officeDocument/2006/relationships/vmlDrawing" Target="../drawings/vmlDrawing11.vml"/><Relationship Id="rId12" Type="http://schemas.openxmlformats.org/officeDocument/2006/relationships/ctrlProp" Target="../ctrlProps/ctrlProp911.xml"/><Relationship Id="rId17" Type="http://schemas.openxmlformats.org/officeDocument/2006/relationships/ctrlProp" Target="../ctrlProps/ctrlProp916.xml"/><Relationship Id="rId25" Type="http://schemas.openxmlformats.org/officeDocument/2006/relationships/ctrlProp" Target="../ctrlProps/ctrlProp924.xml"/><Relationship Id="rId33" Type="http://schemas.openxmlformats.org/officeDocument/2006/relationships/ctrlProp" Target="../ctrlProps/ctrlProp932.xml"/><Relationship Id="rId38" Type="http://schemas.openxmlformats.org/officeDocument/2006/relationships/ctrlProp" Target="../ctrlProps/ctrlProp937.xml"/><Relationship Id="rId46" Type="http://schemas.openxmlformats.org/officeDocument/2006/relationships/ctrlProp" Target="../ctrlProps/ctrlProp945.xml"/><Relationship Id="rId59" Type="http://schemas.openxmlformats.org/officeDocument/2006/relationships/ctrlProp" Target="../ctrlProps/ctrlProp958.xml"/><Relationship Id="rId67" Type="http://schemas.openxmlformats.org/officeDocument/2006/relationships/ctrlProp" Target="../ctrlProps/ctrlProp966.xml"/><Relationship Id="rId103" Type="http://schemas.openxmlformats.org/officeDocument/2006/relationships/ctrlProp" Target="../ctrlProps/ctrlProp1002.xml"/><Relationship Id="rId20" Type="http://schemas.openxmlformats.org/officeDocument/2006/relationships/ctrlProp" Target="../ctrlProps/ctrlProp919.xml"/><Relationship Id="rId41" Type="http://schemas.openxmlformats.org/officeDocument/2006/relationships/ctrlProp" Target="../ctrlProps/ctrlProp940.xml"/><Relationship Id="rId54" Type="http://schemas.openxmlformats.org/officeDocument/2006/relationships/ctrlProp" Target="../ctrlProps/ctrlProp953.xml"/><Relationship Id="rId62" Type="http://schemas.openxmlformats.org/officeDocument/2006/relationships/ctrlProp" Target="../ctrlProps/ctrlProp961.xml"/><Relationship Id="rId70" Type="http://schemas.openxmlformats.org/officeDocument/2006/relationships/ctrlProp" Target="../ctrlProps/ctrlProp969.xml"/><Relationship Id="rId75" Type="http://schemas.openxmlformats.org/officeDocument/2006/relationships/ctrlProp" Target="../ctrlProps/ctrlProp974.xml"/><Relationship Id="rId83" Type="http://schemas.openxmlformats.org/officeDocument/2006/relationships/ctrlProp" Target="../ctrlProps/ctrlProp982.xml"/><Relationship Id="rId88" Type="http://schemas.openxmlformats.org/officeDocument/2006/relationships/ctrlProp" Target="../ctrlProps/ctrlProp987.xml"/><Relationship Id="rId91" Type="http://schemas.openxmlformats.org/officeDocument/2006/relationships/ctrlProp" Target="../ctrlProps/ctrlProp990.xml"/><Relationship Id="rId96" Type="http://schemas.openxmlformats.org/officeDocument/2006/relationships/ctrlProp" Target="../ctrlProps/ctrlProp995.xml"/><Relationship Id="rId1" Type="http://schemas.openxmlformats.org/officeDocument/2006/relationships/printerSettings" Target="../printerSettings/printerSettings11.bin"/><Relationship Id="rId6" Type="http://schemas.openxmlformats.org/officeDocument/2006/relationships/ctrlProp" Target="../ctrlProps/ctrlProp905.xml"/><Relationship Id="rId15" Type="http://schemas.openxmlformats.org/officeDocument/2006/relationships/ctrlProp" Target="../ctrlProps/ctrlProp914.xml"/><Relationship Id="rId23" Type="http://schemas.openxmlformats.org/officeDocument/2006/relationships/ctrlProp" Target="../ctrlProps/ctrlProp922.xml"/><Relationship Id="rId28" Type="http://schemas.openxmlformats.org/officeDocument/2006/relationships/ctrlProp" Target="../ctrlProps/ctrlProp927.xml"/><Relationship Id="rId36" Type="http://schemas.openxmlformats.org/officeDocument/2006/relationships/ctrlProp" Target="../ctrlProps/ctrlProp935.xml"/><Relationship Id="rId49" Type="http://schemas.openxmlformats.org/officeDocument/2006/relationships/ctrlProp" Target="../ctrlProps/ctrlProp948.xml"/><Relationship Id="rId57" Type="http://schemas.openxmlformats.org/officeDocument/2006/relationships/ctrlProp" Target="../ctrlProps/ctrlProp956.xml"/><Relationship Id="rId10" Type="http://schemas.openxmlformats.org/officeDocument/2006/relationships/ctrlProp" Target="../ctrlProps/ctrlProp909.xml"/><Relationship Id="rId31" Type="http://schemas.openxmlformats.org/officeDocument/2006/relationships/ctrlProp" Target="../ctrlProps/ctrlProp930.xml"/><Relationship Id="rId44" Type="http://schemas.openxmlformats.org/officeDocument/2006/relationships/ctrlProp" Target="../ctrlProps/ctrlProp943.xml"/><Relationship Id="rId52" Type="http://schemas.openxmlformats.org/officeDocument/2006/relationships/ctrlProp" Target="../ctrlProps/ctrlProp951.xml"/><Relationship Id="rId60" Type="http://schemas.openxmlformats.org/officeDocument/2006/relationships/ctrlProp" Target="../ctrlProps/ctrlProp959.xml"/><Relationship Id="rId65" Type="http://schemas.openxmlformats.org/officeDocument/2006/relationships/ctrlProp" Target="../ctrlProps/ctrlProp964.xml"/><Relationship Id="rId73" Type="http://schemas.openxmlformats.org/officeDocument/2006/relationships/ctrlProp" Target="../ctrlProps/ctrlProp972.xml"/><Relationship Id="rId78" Type="http://schemas.openxmlformats.org/officeDocument/2006/relationships/ctrlProp" Target="../ctrlProps/ctrlProp977.xml"/><Relationship Id="rId81" Type="http://schemas.openxmlformats.org/officeDocument/2006/relationships/ctrlProp" Target="../ctrlProps/ctrlProp980.xml"/><Relationship Id="rId86" Type="http://schemas.openxmlformats.org/officeDocument/2006/relationships/ctrlProp" Target="../ctrlProps/ctrlProp985.xml"/><Relationship Id="rId94" Type="http://schemas.openxmlformats.org/officeDocument/2006/relationships/ctrlProp" Target="../ctrlProps/ctrlProp993.xml"/><Relationship Id="rId99" Type="http://schemas.openxmlformats.org/officeDocument/2006/relationships/ctrlProp" Target="../ctrlProps/ctrlProp998.xml"/><Relationship Id="rId101" Type="http://schemas.openxmlformats.org/officeDocument/2006/relationships/ctrlProp" Target="../ctrlProps/ctrlProp1000.xml"/><Relationship Id="rId4" Type="http://schemas.openxmlformats.org/officeDocument/2006/relationships/ctrlProp" Target="../ctrlProps/ctrlProp903.xml"/><Relationship Id="rId9" Type="http://schemas.openxmlformats.org/officeDocument/2006/relationships/ctrlProp" Target="../ctrlProps/ctrlProp908.xml"/><Relationship Id="rId13" Type="http://schemas.openxmlformats.org/officeDocument/2006/relationships/ctrlProp" Target="../ctrlProps/ctrlProp912.xml"/><Relationship Id="rId18" Type="http://schemas.openxmlformats.org/officeDocument/2006/relationships/ctrlProp" Target="../ctrlProps/ctrlProp917.xml"/><Relationship Id="rId39" Type="http://schemas.openxmlformats.org/officeDocument/2006/relationships/ctrlProp" Target="../ctrlProps/ctrlProp938.xml"/><Relationship Id="rId34" Type="http://schemas.openxmlformats.org/officeDocument/2006/relationships/ctrlProp" Target="../ctrlProps/ctrlProp933.xml"/><Relationship Id="rId50" Type="http://schemas.openxmlformats.org/officeDocument/2006/relationships/ctrlProp" Target="../ctrlProps/ctrlProp949.xml"/><Relationship Id="rId55" Type="http://schemas.openxmlformats.org/officeDocument/2006/relationships/ctrlProp" Target="../ctrlProps/ctrlProp954.xml"/><Relationship Id="rId76" Type="http://schemas.openxmlformats.org/officeDocument/2006/relationships/ctrlProp" Target="../ctrlProps/ctrlProp975.xml"/><Relationship Id="rId97" Type="http://schemas.openxmlformats.org/officeDocument/2006/relationships/ctrlProp" Target="../ctrlProps/ctrlProp996.xml"/><Relationship Id="rId10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5.xml"/><Relationship Id="rId21" Type="http://schemas.openxmlformats.org/officeDocument/2006/relationships/ctrlProp" Target="../ctrlProps/ctrlProp20.xml"/><Relationship Id="rId42" Type="http://schemas.openxmlformats.org/officeDocument/2006/relationships/ctrlProp" Target="../ctrlProps/ctrlProp41.xml"/><Relationship Id="rId47" Type="http://schemas.openxmlformats.org/officeDocument/2006/relationships/ctrlProp" Target="../ctrlProps/ctrlProp46.xml"/><Relationship Id="rId63" Type="http://schemas.openxmlformats.org/officeDocument/2006/relationships/ctrlProp" Target="../ctrlProps/ctrlProp62.xml"/><Relationship Id="rId68" Type="http://schemas.openxmlformats.org/officeDocument/2006/relationships/ctrlProp" Target="../ctrlProps/ctrlProp67.xml"/><Relationship Id="rId84" Type="http://schemas.openxmlformats.org/officeDocument/2006/relationships/ctrlProp" Target="../ctrlProps/ctrlProp83.xml"/><Relationship Id="rId89" Type="http://schemas.openxmlformats.org/officeDocument/2006/relationships/ctrlProp" Target="../ctrlProps/ctrlProp88.xml"/><Relationship Id="rId7" Type="http://schemas.openxmlformats.org/officeDocument/2006/relationships/ctrlProp" Target="../ctrlProps/ctrlProp6.xml"/><Relationship Id="rId71" Type="http://schemas.openxmlformats.org/officeDocument/2006/relationships/ctrlProp" Target="../ctrlProps/ctrlProp70.xml"/><Relationship Id="rId92" Type="http://schemas.openxmlformats.org/officeDocument/2006/relationships/ctrlProp" Target="../ctrlProps/ctrlProp91.xml"/><Relationship Id="rId2" Type="http://schemas.openxmlformats.org/officeDocument/2006/relationships/drawing" Target="../drawings/drawing2.xml"/><Relationship Id="rId16" Type="http://schemas.openxmlformats.org/officeDocument/2006/relationships/ctrlProp" Target="../ctrlProps/ctrlProp15.xml"/><Relationship Id="rId29" Type="http://schemas.openxmlformats.org/officeDocument/2006/relationships/ctrlProp" Target="../ctrlProps/ctrlProp28.xml"/><Relationship Id="rId11" Type="http://schemas.openxmlformats.org/officeDocument/2006/relationships/ctrlProp" Target="../ctrlProps/ctrlProp10.xml"/><Relationship Id="rId24" Type="http://schemas.openxmlformats.org/officeDocument/2006/relationships/ctrlProp" Target="../ctrlProps/ctrlProp23.xml"/><Relationship Id="rId32" Type="http://schemas.openxmlformats.org/officeDocument/2006/relationships/ctrlProp" Target="../ctrlProps/ctrlProp31.xml"/><Relationship Id="rId37" Type="http://schemas.openxmlformats.org/officeDocument/2006/relationships/ctrlProp" Target="../ctrlProps/ctrlProp36.xml"/><Relationship Id="rId40" Type="http://schemas.openxmlformats.org/officeDocument/2006/relationships/ctrlProp" Target="../ctrlProps/ctrlProp39.xml"/><Relationship Id="rId45" Type="http://schemas.openxmlformats.org/officeDocument/2006/relationships/ctrlProp" Target="../ctrlProps/ctrlProp44.xml"/><Relationship Id="rId53" Type="http://schemas.openxmlformats.org/officeDocument/2006/relationships/ctrlProp" Target="../ctrlProps/ctrlProp52.xml"/><Relationship Id="rId58" Type="http://schemas.openxmlformats.org/officeDocument/2006/relationships/ctrlProp" Target="../ctrlProps/ctrlProp57.xml"/><Relationship Id="rId66" Type="http://schemas.openxmlformats.org/officeDocument/2006/relationships/ctrlProp" Target="../ctrlProps/ctrlProp65.xml"/><Relationship Id="rId74" Type="http://schemas.openxmlformats.org/officeDocument/2006/relationships/ctrlProp" Target="../ctrlProps/ctrlProp73.xml"/><Relationship Id="rId79" Type="http://schemas.openxmlformats.org/officeDocument/2006/relationships/ctrlProp" Target="../ctrlProps/ctrlProp78.xml"/><Relationship Id="rId87" Type="http://schemas.openxmlformats.org/officeDocument/2006/relationships/ctrlProp" Target="../ctrlProps/ctrlProp86.xml"/><Relationship Id="rId102" Type="http://schemas.openxmlformats.org/officeDocument/2006/relationships/ctrlProp" Target="../ctrlProps/ctrlProp101.xml"/><Relationship Id="rId5" Type="http://schemas.openxmlformats.org/officeDocument/2006/relationships/ctrlProp" Target="../ctrlProps/ctrlProp4.xml"/><Relationship Id="rId61" Type="http://schemas.openxmlformats.org/officeDocument/2006/relationships/ctrlProp" Target="../ctrlProps/ctrlProp60.xml"/><Relationship Id="rId82" Type="http://schemas.openxmlformats.org/officeDocument/2006/relationships/ctrlProp" Target="../ctrlProps/ctrlProp81.xml"/><Relationship Id="rId90" Type="http://schemas.openxmlformats.org/officeDocument/2006/relationships/ctrlProp" Target="../ctrlProps/ctrlProp89.xml"/><Relationship Id="rId95" Type="http://schemas.openxmlformats.org/officeDocument/2006/relationships/ctrlProp" Target="../ctrlProps/ctrlProp94.xml"/><Relationship Id="rId19" Type="http://schemas.openxmlformats.org/officeDocument/2006/relationships/ctrlProp" Target="../ctrlProps/ctrlProp18.xml"/><Relationship Id="rId14" Type="http://schemas.openxmlformats.org/officeDocument/2006/relationships/ctrlProp" Target="../ctrlProps/ctrlProp13.xml"/><Relationship Id="rId22" Type="http://schemas.openxmlformats.org/officeDocument/2006/relationships/ctrlProp" Target="../ctrlProps/ctrlProp21.xml"/><Relationship Id="rId27" Type="http://schemas.openxmlformats.org/officeDocument/2006/relationships/ctrlProp" Target="../ctrlProps/ctrlProp26.xml"/><Relationship Id="rId30" Type="http://schemas.openxmlformats.org/officeDocument/2006/relationships/ctrlProp" Target="../ctrlProps/ctrlProp29.xml"/><Relationship Id="rId35" Type="http://schemas.openxmlformats.org/officeDocument/2006/relationships/ctrlProp" Target="../ctrlProps/ctrlProp34.xml"/><Relationship Id="rId43" Type="http://schemas.openxmlformats.org/officeDocument/2006/relationships/ctrlProp" Target="../ctrlProps/ctrlProp42.xml"/><Relationship Id="rId48" Type="http://schemas.openxmlformats.org/officeDocument/2006/relationships/ctrlProp" Target="../ctrlProps/ctrlProp47.xml"/><Relationship Id="rId56" Type="http://schemas.openxmlformats.org/officeDocument/2006/relationships/ctrlProp" Target="../ctrlProps/ctrlProp55.xml"/><Relationship Id="rId64" Type="http://schemas.openxmlformats.org/officeDocument/2006/relationships/ctrlProp" Target="../ctrlProps/ctrlProp63.xml"/><Relationship Id="rId69" Type="http://schemas.openxmlformats.org/officeDocument/2006/relationships/ctrlProp" Target="../ctrlProps/ctrlProp68.xml"/><Relationship Id="rId77" Type="http://schemas.openxmlformats.org/officeDocument/2006/relationships/ctrlProp" Target="../ctrlProps/ctrlProp76.xml"/><Relationship Id="rId100" Type="http://schemas.openxmlformats.org/officeDocument/2006/relationships/ctrlProp" Target="../ctrlProps/ctrlProp99.xml"/><Relationship Id="rId8" Type="http://schemas.openxmlformats.org/officeDocument/2006/relationships/ctrlProp" Target="../ctrlProps/ctrlProp7.xml"/><Relationship Id="rId51" Type="http://schemas.openxmlformats.org/officeDocument/2006/relationships/ctrlProp" Target="../ctrlProps/ctrlProp50.xml"/><Relationship Id="rId72" Type="http://schemas.openxmlformats.org/officeDocument/2006/relationships/ctrlProp" Target="../ctrlProps/ctrlProp71.xml"/><Relationship Id="rId80" Type="http://schemas.openxmlformats.org/officeDocument/2006/relationships/ctrlProp" Target="../ctrlProps/ctrlProp79.xml"/><Relationship Id="rId85" Type="http://schemas.openxmlformats.org/officeDocument/2006/relationships/ctrlProp" Target="../ctrlProps/ctrlProp84.xml"/><Relationship Id="rId93" Type="http://schemas.openxmlformats.org/officeDocument/2006/relationships/ctrlProp" Target="../ctrlProps/ctrlProp92.xml"/><Relationship Id="rId98" Type="http://schemas.openxmlformats.org/officeDocument/2006/relationships/ctrlProp" Target="../ctrlProps/ctrlProp97.xml"/><Relationship Id="rId3" Type="http://schemas.openxmlformats.org/officeDocument/2006/relationships/vmlDrawing" Target="../drawings/vmlDrawing2.vml"/><Relationship Id="rId12" Type="http://schemas.openxmlformats.org/officeDocument/2006/relationships/ctrlProp" Target="../ctrlProps/ctrlProp11.xml"/><Relationship Id="rId17" Type="http://schemas.openxmlformats.org/officeDocument/2006/relationships/ctrlProp" Target="../ctrlProps/ctrlProp16.xml"/><Relationship Id="rId25" Type="http://schemas.openxmlformats.org/officeDocument/2006/relationships/ctrlProp" Target="../ctrlProps/ctrlProp24.xml"/><Relationship Id="rId33" Type="http://schemas.openxmlformats.org/officeDocument/2006/relationships/ctrlProp" Target="../ctrlProps/ctrlProp32.xml"/><Relationship Id="rId38" Type="http://schemas.openxmlformats.org/officeDocument/2006/relationships/ctrlProp" Target="../ctrlProps/ctrlProp37.xml"/><Relationship Id="rId46" Type="http://schemas.openxmlformats.org/officeDocument/2006/relationships/ctrlProp" Target="../ctrlProps/ctrlProp45.xml"/><Relationship Id="rId59" Type="http://schemas.openxmlformats.org/officeDocument/2006/relationships/ctrlProp" Target="../ctrlProps/ctrlProp58.xml"/><Relationship Id="rId67" Type="http://schemas.openxmlformats.org/officeDocument/2006/relationships/ctrlProp" Target="../ctrlProps/ctrlProp66.xml"/><Relationship Id="rId103" Type="http://schemas.openxmlformats.org/officeDocument/2006/relationships/ctrlProp" Target="../ctrlProps/ctrlProp102.xml"/><Relationship Id="rId20" Type="http://schemas.openxmlformats.org/officeDocument/2006/relationships/ctrlProp" Target="../ctrlProps/ctrlProp19.xml"/><Relationship Id="rId41" Type="http://schemas.openxmlformats.org/officeDocument/2006/relationships/ctrlProp" Target="../ctrlProps/ctrlProp40.xml"/><Relationship Id="rId54" Type="http://schemas.openxmlformats.org/officeDocument/2006/relationships/ctrlProp" Target="../ctrlProps/ctrlProp53.xml"/><Relationship Id="rId62" Type="http://schemas.openxmlformats.org/officeDocument/2006/relationships/ctrlProp" Target="../ctrlProps/ctrlProp61.xml"/><Relationship Id="rId70" Type="http://schemas.openxmlformats.org/officeDocument/2006/relationships/ctrlProp" Target="../ctrlProps/ctrlProp69.xml"/><Relationship Id="rId75" Type="http://schemas.openxmlformats.org/officeDocument/2006/relationships/ctrlProp" Target="../ctrlProps/ctrlProp74.xml"/><Relationship Id="rId83" Type="http://schemas.openxmlformats.org/officeDocument/2006/relationships/ctrlProp" Target="../ctrlProps/ctrlProp82.xml"/><Relationship Id="rId88" Type="http://schemas.openxmlformats.org/officeDocument/2006/relationships/ctrlProp" Target="../ctrlProps/ctrlProp87.xml"/><Relationship Id="rId91" Type="http://schemas.openxmlformats.org/officeDocument/2006/relationships/ctrlProp" Target="../ctrlProps/ctrlProp90.xml"/><Relationship Id="rId96" Type="http://schemas.openxmlformats.org/officeDocument/2006/relationships/ctrlProp" Target="../ctrlProps/ctrlProp95.xml"/><Relationship Id="rId1" Type="http://schemas.openxmlformats.org/officeDocument/2006/relationships/printerSettings" Target="../printerSettings/printerSettings2.bin"/><Relationship Id="rId6" Type="http://schemas.openxmlformats.org/officeDocument/2006/relationships/ctrlProp" Target="../ctrlProps/ctrlProp5.xml"/><Relationship Id="rId15" Type="http://schemas.openxmlformats.org/officeDocument/2006/relationships/ctrlProp" Target="../ctrlProps/ctrlProp14.xml"/><Relationship Id="rId23" Type="http://schemas.openxmlformats.org/officeDocument/2006/relationships/ctrlProp" Target="../ctrlProps/ctrlProp22.xml"/><Relationship Id="rId28" Type="http://schemas.openxmlformats.org/officeDocument/2006/relationships/ctrlProp" Target="../ctrlProps/ctrlProp27.xml"/><Relationship Id="rId36" Type="http://schemas.openxmlformats.org/officeDocument/2006/relationships/ctrlProp" Target="../ctrlProps/ctrlProp35.xml"/><Relationship Id="rId49" Type="http://schemas.openxmlformats.org/officeDocument/2006/relationships/ctrlProp" Target="../ctrlProps/ctrlProp48.xml"/><Relationship Id="rId57" Type="http://schemas.openxmlformats.org/officeDocument/2006/relationships/ctrlProp" Target="../ctrlProps/ctrlProp56.xml"/><Relationship Id="rId10" Type="http://schemas.openxmlformats.org/officeDocument/2006/relationships/ctrlProp" Target="../ctrlProps/ctrlProp9.xml"/><Relationship Id="rId31" Type="http://schemas.openxmlformats.org/officeDocument/2006/relationships/ctrlProp" Target="../ctrlProps/ctrlProp30.xml"/><Relationship Id="rId44" Type="http://schemas.openxmlformats.org/officeDocument/2006/relationships/ctrlProp" Target="../ctrlProps/ctrlProp43.xml"/><Relationship Id="rId52" Type="http://schemas.openxmlformats.org/officeDocument/2006/relationships/ctrlProp" Target="../ctrlProps/ctrlProp51.xml"/><Relationship Id="rId60" Type="http://schemas.openxmlformats.org/officeDocument/2006/relationships/ctrlProp" Target="../ctrlProps/ctrlProp59.xml"/><Relationship Id="rId65" Type="http://schemas.openxmlformats.org/officeDocument/2006/relationships/ctrlProp" Target="../ctrlProps/ctrlProp64.xml"/><Relationship Id="rId73" Type="http://schemas.openxmlformats.org/officeDocument/2006/relationships/ctrlProp" Target="../ctrlProps/ctrlProp72.xml"/><Relationship Id="rId78" Type="http://schemas.openxmlformats.org/officeDocument/2006/relationships/ctrlProp" Target="../ctrlProps/ctrlProp77.xml"/><Relationship Id="rId81" Type="http://schemas.openxmlformats.org/officeDocument/2006/relationships/ctrlProp" Target="../ctrlProps/ctrlProp80.xml"/><Relationship Id="rId86" Type="http://schemas.openxmlformats.org/officeDocument/2006/relationships/ctrlProp" Target="../ctrlProps/ctrlProp85.xml"/><Relationship Id="rId94" Type="http://schemas.openxmlformats.org/officeDocument/2006/relationships/ctrlProp" Target="../ctrlProps/ctrlProp93.xml"/><Relationship Id="rId99" Type="http://schemas.openxmlformats.org/officeDocument/2006/relationships/ctrlProp" Target="../ctrlProps/ctrlProp98.xml"/><Relationship Id="rId101" Type="http://schemas.openxmlformats.org/officeDocument/2006/relationships/ctrlProp" Target="../ctrlProps/ctrlProp100.xml"/><Relationship Id="rId4" Type="http://schemas.openxmlformats.org/officeDocument/2006/relationships/ctrlProp" Target="../ctrlProps/ctrlProp3.xml"/><Relationship Id="rId9" Type="http://schemas.openxmlformats.org/officeDocument/2006/relationships/ctrlProp" Target="../ctrlProps/ctrlProp8.xml"/><Relationship Id="rId13" Type="http://schemas.openxmlformats.org/officeDocument/2006/relationships/ctrlProp" Target="../ctrlProps/ctrlProp12.xml"/><Relationship Id="rId18" Type="http://schemas.openxmlformats.org/officeDocument/2006/relationships/ctrlProp" Target="../ctrlProps/ctrlProp17.xml"/><Relationship Id="rId39" Type="http://schemas.openxmlformats.org/officeDocument/2006/relationships/ctrlProp" Target="../ctrlProps/ctrlProp38.xml"/><Relationship Id="rId34" Type="http://schemas.openxmlformats.org/officeDocument/2006/relationships/ctrlProp" Target="../ctrlProps/ctrlProp33.xml"/><Relationship Id="rId50" Type="http://schemas.openxmlformats.org/officeDocument/2006/relationships/ctrlProp" Target="../ctrlProps/ctrlProp49.xml"/><Relationship Id="rId55" Type="http://schemas.openxmlformats.org/officeDocument/2006/relationships/ctrlProp" Target="../ctrlProps/ctrlProp54.xml"/><Relationship Id="rId76" Type="http://schemas.openxmlformats.org/officeDocument/2006/relationships/ctrlProp" Target="../ctrlProps/ctrlProp75.xml"/><Relationship Id="rId97" Type="http://schemas.openxmlformats.org/officeDocument/2006/relationships/ctrlProp" Target="../ctrlProps/ctrlProp96.xml"/><Relationship Id="rId10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125.xml"/><Relationship Id="rId21" Type="http://schemas.openxmlformats.org/officeDocument/2006/relationships/ctrlProp" Target="../ctrlProps/ctrlProp120.xml"/><Relationship Id="rId42" Type="http://schemas.openxmlformats.org/officeDocument/2006/relationships/ctrlProp" Target="../ctrlProps/ctrlProp141.xml"/><Relationship Id="rId47" Type="http://schemas.openxmlformats.org/officeDocument/2006/relationships/ctrlProp" Target="../ctrlProps/ctrlProp146.xml"/><Relationship Id="rId63" Type="http://schemas.openxmlformats.org/officeDocument/2006/relationships/ctrlProp" Target="../ctrlProps/ctrlProp162.xml"/><Relationship Id="rId68" Type="http://schemas.openxmlformats.org/officeDocument/2006/relationships/ctrlProp" Target="../ctrlProps/ctrlProp167.xml"/><Relationship Id="rId84" Type="http://schemas.openxmlformats.org/officeDocument/2006/relationships/ctrlProp" Target="../ctrlProps/ctrlProp183.xml"/><Relationship Id="rId89" Type="http://schemas.openxmlformats.org/officeDocument/2006/relationships/ctrlProp" Target="../ctrlProps/ctrlProp188.xml"/><Relationship Id="rId7" Type="http://schemas.openxmlformats.org/officeDocument/2006/relationships/ctrlProp" Target="../ctrlProps/ctrlProp106.xml"/><Relationship Id="rId71" Type="http://schemas.openxmlformats.org/officeDocument/2006/relationships/ctrlProp" Target="../ctrlProps/ctrlProp170.xml"/><Relationship Id="rId92" Type="http://schemas.openxmlformats.org/officeDocument/2006/relationships/ctrlProp" Target="../ctrlProps/ctrlProp191.xml"/><Relationship Id="rId2" Type="http://schemas.openxmlformats.org/officeDocument/2006/relationships/drawing" Target="../drawings/drawing3.xml"/><Relationship Id="rId16" Type="http://schemas.openxmlformats.org/officeDocument/2006/relationships/ctrlProp" Target="../ctrlProps/ctrlProp115.xml"/><Relationship Id="rId29" Type="http://schemas.openxmlformats.org/officeDocument/2006/relationships/ctrlProp" Target="../ctrlProps/ctrlProp128.xml"/><Relationship Id="rId11" Type="http://schemas.openxmlformats.org/officeDocument/2006/relationships/ctrlProp" Target="../ctrlProps/ctrlProp110.xml"/><Relationship Id="rId24" Type="http://schemas.openxmlformats.org/officeDocument/2006/relationships/ctrlProp" Target="../ctrlProps/ctrlProp123.xml"/><Relationship Id="rId32" Type="http://schemas.openxmlformats.org/officeDocument/2006/relationships/ctrlProp" Target="../ctrlProps/ctrlProp131.xml"/><Relationship Id="rId37" Type="http://schemas.openxmlformats.org/officeDocument/2006/relationships/ctrlProp" Target="../ctrlProps/ctrlProp136.xml"/><Relationship Id="rId40" Type="http://schemas.openxmlformats.org/officeDocument/2006/relationships/ctrlProp" Target="../ctrlProps/ctrlProp139.xml"/><Relationship Id="rId45" Type="http://schemas.openxmlformats.org/officeDocument/2006/relationships/ctrlProp" Target="../ctrlProps/ctrlProp144.xml"/><Relationship Id="rId53" Type="http://schemas.openxmlformats.org/officeDocument/2006/relationships/ctrlProp" Target="../ctrlProps/ctrlProp152.xml"/><Relationship Id="rId58" Type="http://schemas.openxmlformats.org/officeDocument/2006/relationships/ctrlProp" Target="../ctrlProps/ctrlProp157.xml"/><Relationship Id="rId66" Type="http://schemas.openxmlformats.org/officeDocument/2006/relationships/ctrlProp" Target="../ctrlProps/ctrlProp165.xml"/><Relationship Id="rId74" Type="http://schemas.openxmlformats.org/officeDocument/2006/relationships/ctrlProp" Target="../ctrlProps/ctrlProp173.xml"/><Relationship Id="rId79" Type="http://schemas.openxmlformats.org/officeDocument/2006/relationships/ctrlProp" Target="../ctrlProps/ctrlProp178.xml"/><Relationship Id="rId87" Type="http://schemas.openxmlformats.org/officeDocument/2006/relationships/ctrlProp" Target="../ctrlProps/ctrlProp186.xml"/><Relationship Id="rId102" Type="http://schemas.openxmlformats.org/officeDocument/2006/relationships/ctrlProp" Target="../ctrlProps/ctrlProp201.xml"/><Relationship Id="rId5" Type="http://schemas.openxmlformats.org/officeDocument/2006/relationships/ctrlProp" Target="../ctrlProps/ctrlProp104.xml"/><Relationship Id="rId61" Type="http://schemas.openxmlformats.org/officeDocument/2006/relationships/ctrlProp" Target="../ctrlProps/ctrlProp160.xml"/><Relationship Id="rId82" Type="http://schemas.openxmlformats.org/officeDocument/2006/relationships/ctrlProp" Target="../ctrlProps/ctrlProp181.xml"/><Relationship Id="rId90" Type="http://schemas.openxmlformats.org/officeDocument/2006/relationships/ctrlProp" Target="../ctrlProps/ctrlProp189.xml"/><Relationship Id="rId95" Type="http://schemas.openxmlformats.org/officeDocument/2006/relationships/ctrlProp" Target="../ctrlProps/ctrlProp194.xml"/><Relationship Id="rId19" Type="http://schemas.openxmlformats.org/officeDocument/2006/relationships/ctrlProp" Target="../ctrlProps/ctrlProp118.xml"/><Relationship Id="rId14" Type="http://schemas.openxmlformats.org/officeDocument/2006/relationships/ctrlProp" Target="../ctrlProps/ctrlProp113.xml"/><Relationship Id="rId22" Type="http://schemas.openxmlformats.org/officeDocument/2006/relationships/ctrlProp" Target="../ctrlProps/ctrlProp121.xml"/><Relationship Id="rId27" Type="http://schemas.openxmlformats.org/officeDocument/2006/relationships/ctrlProp" Target="../ctrlProps/ctrlProp126.xml"/><Relationship Id="rId30" Type="http://schemas.openxmlformats.org/officeDocument/2006/relationships/ctrlProp" Target="../ctrlProps/ctrlProp129.xml"/><Relationship Id="rId35" Type="http://schemas.openxmlformats.org/officeDocument/2006/relationships/ctrlProp" Target="../ctrlProps/ctrlProp134.xml"/><Relationship Id="rId43" Type="http://schemas.openxmlformats.org/officeDocument/2006/relationships/ctrlProp" Target="../ctrlProps/ctrlProp142.xml"/><Relationship Id="rId48" Type="http://schemas.openxmlformats.org/officeDocument/2006/relationships/ctrlProp" Target="../ctrlProps/ctrlProp147.xml"/><Relationship Id="rId56" Type="http://schemas.openxmlformats.org/officeDocument/2006/relationships/ctrlProp" Target="../ctrlProps/ctrlProp155.xml"/><Relationship Id="rId64" Type="http://schemas.openxmlformats.org/officeDocument/2006/relationships/ctrlProp" Target="../ctrlProps/ctrlProp163.xml"/><Relationship Id="rId69" Type="http://schemas.openxmlformats.org/officeDocument/2006/relationships/ctrlProp" Target="../ctrlProps/ctrlProp168.xml"/><Relationship Id="rId77" Type="http://schemas.openxmlformats.org/officeDocument/2006/relationships/ctrlProp" Target="../ctrlProps/ctrlProp176.xml"/><Relationship Id="rId100" Type="http://schemas.openxmlformats.org/officeDocument/2006/relationships/ctrlProp" Target="../ctrlProps/ctrlProp199.xml"/><Relationship Id="rId8" Type="http://schemas.openxmlformats.org/officeDocument/2006/relationships/ctrlProp" Target="../ctrlProps/ctrlProp107.xml"/><Relationship Id="rId51" Type="http://schemas.openxmlformats.org/officeDocument/2006/relationships/ctrlProp" Target="../ctrlProps/ctrlProp150.xml"/><Relationship Id="rId72" Type="http://schemas.openxmlformats.org/officeDocument/2006/relationships/ctrlProp" Target="../ctrlProps/ctrlProp171.xml"/><Relationship Id="rId80" Type="http://schemas.openxmlformats.org/officeDocument/2006/relationships/ctrlProp" Target="../ctrlProps/ctrlProp179.xml"/><Relationship Id="rId85" Type="http://schemas.openxmlformats.org/officeDocument/2006/relationships/ctrlProp" Target="../ctrlProps/ctrlProp184.xml"/><Relationship Id="rId93" Type="http://schemas.openxmlformats.org/officeDocument/2006/relationships/ctrlProp" Target="../ctrlProps/ctrlProp192.xml"/><Relationship Id="rId98" Type="http://schemas.openxmlformats.org/officeDocument/2006/relationships/ctrlProp" Target="../ctrlProps/ctrlProp197.xml"/><Relationship Id="rId3" Type="http://schemas.openxmlformats.org/officeDocument/2006/relationships/vmlDrawing" Target="../drawings/vmlDrawing3.vml"/><Relationship Id="rId12" Type="http://schemas.openxmlformats.org/officeDocument/2006/relationships/ctrlProp" Target="../ctrlProps/ctrlProp111.xml"/><Relationship Id="rId17" Type="http://schemas.openxmlformats.org/officeDocument/2006/relationships/ctrlProp" Target="../ctrlProps/ctrlProp116.xml"/><Relationship Id="rId25" Type="http://schemas.openxmlformats.org/officeDocument/2006/relationships/ctrlProp" Target="../ctrlProps/ctrlProp124.xml"/><Relationship Id="rId33" Type="http://schemas.openxmlformats.org/officeDocument/2006/relationships/ctrlProp" Target="../ctrlProps/ctrlProp132.xml"/><Relationship Id="rId38" Type="http://schemas.openxmlformats.org/officeDocument/2006/relationships/ctrlProp" Target="../ctrlProps/ctrlProp137.xml"/><Relationship Id="rId46" Type="http://schemas.openxmlformats.org/officeDocument/2006/relationships/ctrlProp" Target="../ctrlProps/ctrlProp145.xml"/><Relationship Id="rId59" Type="http://schemas.openxmlformats.org/officeDocument/2006/relationships/ctrlProp" Target="../ctrlProps/ctrlProp158.xml"/><Relationship Id="rId67" Type="http://schemas.openxmlformats.org/officeDocument/2006/relationships/ctrlProp" Target="../ctrlProps/ctrlProp166.xml"/><Relationship Id="rId103" Type="http://schemas.openxmlformats.org/officeDocument/2006/relationships/ctrlProp" Target="../ctrlProps/ctrlProp202.xml"/><Relationship Id="rId20" Type="http://schemas.openxmlformats.org/officeDocument/2006/relationships/ctrlProp" Target="../ctrlProps/ctrlProp119.xml"/><Relationship Id="rId41" Type="http://schemas.openxmlformats.org/officeDocument/2006/relationships/ctrlProp" Target="../ctrlProps/ctrlProp140.xml"/><Relationship Id="rId54" Type="http://schemas.openxmlformats.org/officeDocument/2006/relationships/ctrlProp" Target="../ctrlProps/ctrlProp153.xml"/><Relationship Id="rId62" Type="http://schemas.openxmlformats.org/officeDocument/2006/relationships/ctrlProp" Target="../ctrlProps/ctrlProp161.xml"/><Relationship Id="rId70" Type="http://schemas.openxmlformats.org/officeDocument/2006/relationships/ctrlProp" Target="../ctrlProps/ctrlProp169.xml"/><Relationship Id="rId75" Type="http://schemas.openxmlformats.org/officeDocument/2006/relationships/ctrlProp" Target="../ctrlProps/ctrlProp174.xml"/><Relationship Id="rId83" Type="http://schemas.openxmlformats.org/officeDocument/2006/relationships/ctrlProp" Target="../ctrlProps/ctrlProp182.xml"/><Relationship Id="rId88" Type="http://schemas.openxmlformats.org/officeDocument/2006/relationships/ctrlProp" Target="../ctrlProps/ctrlProp187.xml"/><Relationship Id="rId91" Type="http://schemas.openxmlformats.org/officeDocument/2006/relationships/ctrlProp" Target="../ctrlProps/ctrlProp190.xml"/><Relationship Id="rId96" Type="http://schemas.openxmlformats.org/officeDocument/2006/relationships/ctrlProp" Target="../ctrlProps/ctrlProp195.xml"/><Relationship Id="rId1" Type="http://schemas.openxmlformats.org/officeDocument/2006/relationships/printerSettings" Target="../printerSettings/printerSettings3.bin"/><Relationship Id="rId6" Type="http://schemas.openxmlformats.org/officeDocument/2006/relationships/ctrlProp" Target="../ctrlProps/ctrlProp105.xml"/><Relationship Id="rId15" Type="http://schemas.openxmlformats.org/officeDocument/2006/relationships/ctrlProp" Target="../ctrlProps/ctrlProp114.xml"/><Relationship Id="rId23" Type="http://schemas.openxmlformats.org/officeDocument/2006/relationships/ctrlProp" Target="../ctrlProps/ctrlProp122.xml"/><Relationship Id="rId28" Type="http://schemas.openxmlformats.org/officeDocument/2006/relationships/ctrlProp" Target="../ctrlProps/ctrlProp127.xml"/><Relationship Id="rId36" Type="http://schemas.openxmlformats.org/officeDocument/2006/relationships/ctrlProp" Target="../ctrlProps/ctrlProp135.xml"/><Relationship Id="rId49" Type="http://schemas.openxmlformats.org/officeDocument/2006/relationships/ctrlProp" Target="../ctrlProps/ctrlProp148.xml"/><Relationship Id="rId57" Type="http://schemas.openxmlformats.org/officeDocument/2006/relationships/ctrlProp" Target="../ctrlProps/ctrlProp156.xml"/><Relationship Id="rId10" Type="http://schemas.openxmlformats.org/officeDocument/2006/relationships/ctrlProp" Target="../ctrlProps/ctrlProp109.xml"/><Relationship Id="rId31" Type="http://schemas.openxmlformats.org/officeDocument/2006/relationships/ctrlProp" Target="../ctrlProps/ctrlProp130.xml"/><Relationship Id="rId44" Type="http://schemas.openxmlformats.org/officeDocument/2006/relationships/ctrlProp" Target="../ctrlProps/ctrlProp143.xml"/><Relationship Id="rId52" Type="http://schemas.openxmlformats.org/officeDocument/2006/relationships/ctrlProp" Target="../ctrlProps/ctrlProp151.xml"/><Relationship Id="rId60" Type="http://schemas.openxmlformats.org/officeDocument/2006/relationships/ctrlProp" Target="../ctrlProps/ctrlProp159.xml"/><Relationship Id="rId65" Type="http://schemas.openxmlformats.org/officeDocument/2006/relationships/ctrlProp" Target="../ctrlProps/ctrlProp164.xml"/><Relationship Id="rId73" Type="http://schemas.openxmlformats.org/officeDocument/2006/relationships/ctrlProp" Target="../ctrlProps/ctrlProp172.xml"/><Relationship Id="rId78" Type="http://schemas.openxmlformats.org/officeDocument/2006/relationships/ctrlProp" Target="../ctrlProps/ctrlProp177.xml"/><Relationship Id="rId81" Type="http://schemas.openxmlformats.org/officeDocument/2006/relationships/ctrlProp" Target="../ctrlProps/ctrlProp180.xml"/><Relationship Id="rId86" Type="http://schemas.openxmlformats.org/officeDocument/2006/relationships/ctrlProp" Target="../ctrlProps/ctrlProp185.xml"/><Relationship Id="rId94" Type="http://schemas.openxmlformats.org/officeDocument/2006/relationships/ctrlProp" Target="../ctrlProps/ctrlProp193.xml"/><Relationship Id="rId99" Type="http://schemas.openxmlformats.org/officeDocument/2006/relationships/ctrlProp" Target="../ctrlProps/ctrlProp198.xml"/><Relationship Id="rId101" Type="http://schemas.openxmlformats.org/officeDocument/2006/relationships/ctrlProp" Target="../ctrlProps/ctrlProp200.xml"/><Relationship Id="rId4" Type="http://schemas.openxmlformats.org/officeDocument/2006/relationships/ctrlProp" Target="../ctrlProps/ctrlProp103.xml"/><Relationship Id="rId9" Type="http://schemas.openxmlformats.org/officeDocument/2006/relationships/ctrlProp" Target="../ctrlProps/ctrlProp108.xml"/><Relationship Id="rId13" Type="http://schemas.openxmlformats.org/officeDocument/2006/relationships/ctrlProp" Target="../ctrlProps/ctrlProp112.xml"/><Relationship Id="rId18" Type="http://schemas.openxmlformats.org/officeDocument/2006/relationships/ctrlProp" Target="../ctrlProps/ctrlProp117.xml"/><Relationship Id="rId39" Type="http://schemas.openxmlformats.org/officeDocument/2006/relationships/ctrlProp" Target="../ctrlProps/ctrlProp138.xml"/><Relationship Id="rId34" Type="http://schemas.openxmlformats.org/officeDocument/2006/relationships/ctrlProp" Target="../ctrlProps/ctrlProp133.xml"/><Relationship Id="rId50" Type="http://schemas.openxmlformats.org/officeDocument/2006/relationships/ctrlProp" Target="../ctrlProps/ctrlProp149.xml"/><Relationship Id="rId55" Type="http://schemas.openxmlformats.org/officeDocument/2006/relationships/ctrlProp" Target="../ctrlProps/ctrlProp154.xml"/><Relationship Id="rId76" Type="http://schemas.openxmlformats.org/officeDocument/2006/relationships/ctrlProp" Target="../ctrlProps/ctrlProp175.xml"/><Relationship Id="rId97" Type="http://schemas.openxmlformats.org/officeDocument/2006/relationships/ctrlProp" Target="../ctrlProps/ctrlProp196.xml"/><Relationship Id="rId10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25.xml"/><Relationship Id="rId21" Type="http://schemas.openxmlformats.org/officeDocument/2006/relationships/ctrlProp" Target="../ctrlProps/ctrlProp220.xml"/><Relationship Id="rId42" Type="http://schemas.openxmlformats.org/officeDocument/2006/relationships/ctrlProp" Target="../ctrlProps/ctrlProp241.xml"/><Relationship Id="rId47" Type="http://schemas.openxmlformats.org/officeDocument/2006/relationships/ctrlProp" Target="../ctrlProps/ctrlProp246.xml"/><Relationship Id="rId63" Type="http://schemas.openxmlformats.org/officeDocument/2006/relationships/ctrlProp" Target="../ctrlProps/ctrlProp262.xml"/><Relationship Id="rId68" Type="http://schemas.openxmlformats.org/officeDocument/2006/relationships/ctrlProp" Target="../ctrlProps/ctrlProp267.xml"/><Relationship Id="rId84" Type="http://schemas.openxmlformats.org/officeDocument/2006/relationships/ctrlProp" Target="../ctrlProps/ctrlProp283.xml"/><Relationship Id="rId89" Type="http://schemas.openxmlformats.org/officeDocument/2006/relationships/ctrlProp" Target="../ctrlProps/ctrlProp288.xml"/><Relationship Id="rId7" Type="http://schemas.openxmlformats.org/officeDocument/2006/relationships/ctrlProp" Target="../ctrlProps/ctrlProp206.xml"/><Relationship Id="rId71" Type="http://schemas.openxmlformats.org/officeDocument/2006/relationships/ctrlProp" Target="../ctrlProps/ctrlProp270.xml"/><Relationship Id="rId92" Type="http://schemas.openxmlformats.org/officeDocument/2006/relationships/ctrlProp" Target="../ctrlProps/ctrlProp291.xml"/><Relationship Id="rId2" Type="http://schemas.openxmlformats.org/officeDocument/2006/relationships/drawing" Target="../drawings/drawing4.xml"/><Relationship Id="rId16" Type="http://schemas.openxmlformats.org/officeDocument/2006/relationships/ctrlProp" Target="../ctrlProps/ctrlProp215.xml"/><Relationship Id="rId29" Type="http://schemas.openxmlformats.org/officeDocument/2006/relationships/ctrlProp" Target="../ctrlProps/ctrlProp228.xml"/><Relationship Id="rId11" Type="http://schemas.openxmlformats.org/officeDocument/2006/relationships/ctrlProp" Target="../ctrlProps/ctrlProp210.xml"/><Relationship Id="rId24" Type="http://schemas.openxmlformats.org/officeDocument/2006/relationships/ctrlProp" Target="../ctrlProps/ctrlProp223.xml"/><Relationship Id="rId32" Type="http://schemas.openxmlformats.org/officeDocument/2006/relationships/ctrlProp" Target="../ctrlProps/ctrlProp231.xml"/><Relationship Id="rId37" Type="http://schemas.openxmlformats.org/officeDocument/2006/relationships/ctrlProp" Target="../ctrlProps/ctrlProp236.xml"/><Relationship Id="rId40" Type="http://schemas.openxmlformats.org/officeDocument/2006/relationships/ctrlProp" Target="../ctrlProps/ctrlProp239.xml"/><Relationship Id="rId45" Type="http://schemas.openxmlformats.org/officeDocument/2006/relationships/ctrlProp" Target="../ctrlProps/ctrlProp244.xml"/><Relationship Id="rId53" Type="http://schemas.openxmlformats.org/officeDocument/2006/relationships/ctrlProp" Target="../ctrlProps/ctrlProp252.xml"/><Relationship Id="rId58" Type="http://schemas.openxmlformats.org/officeDocument/2006/relationships/ctrlProp" Target="../ctrlProps/ctrlProp257.xml"/><Relationship Id="rId66" Type="http://schemas.openxmlformats.org/officeDocument/2006/relationships/ctrlProp" Target="../ctrlProps/ctrlProp265.xml"/><Relationship Id="rId74" Type="http://schemas.openxmlformats.org/officeDocument/2006/relationships/ctrlProp" Target="../ctrlProps/ctrlProp273.xml"/><Relationship Id="rId79" Type="http://schemas.openxmlformats.org/officeDocument/2006/relationships/ctrlProp" Target="../ctrlProps/ctrlProp278.xml"/><Relationship Id="rId87" Type="http://schemas.openxmlformats.org/officeDocument/2006/relationships/ctrlProp" Target="../ctrlProps/ctrlProp286.xml"/><Relationship Id="rId102" Type="http://schemas.openxmlformats.org/officeDocument/2006/relationships/ctrlProp" Target="../ctrlProps/ctrlProp301.xml"/><Relationship Id="rId5" Type="http://schemas.openxmlformats.org/officeDocument/2006/relationships/ctrlProp" Target="../ctrlProps/ctrlProp204.xml"/><Relationship Id="rId61" Type="http://schemas.openxmlformats.org/officeDocument/2006/relationships/ctrlProp" Target="../ctrlProps/ctrlProp260.xml"/><Relationship Id="rId82" Type="http://schemas.openxmlformats.org/officeDocument/2006/relationships/ctrlProp" Target="../ctrlProps/ctrlProp281.xml"/><Relationship Id="rId90" Type="http://schemas.openxmlformats.org/officeDocument/2006/relationships/ctrlProp" Target="../ctrlProps/ctrlProp289.xml"/><Relationship Id="rId95" Type="http://schemas.openxmlformats.org/officeDocument/2006/relationships/ctrlProp" Target="../ctrlProps/ctrlProp294.xml"/><Relationship Id="rId19" Type="http://schemas.openxmlformats.org/officeDocument/2006/relationships/ctrlProp" Target="../ctrlProps/ctrlProp218.xml"/><Relationship Id="rId14" Type="http://schemas.openxmlformats.org/officeDocument/2006/relationships/ctrlProp" Target="../ctrlProps/ctrlProp213.xml"/><Relationship Id="rId22" Type="http://schemas.openxmlformats.org/officeDocument/2006/relationships/ctrlProp" Target="../ctrlProps/ctrlProp221.xml"/><Relationship Id="rId27" Type="http://schemas.openxmlformats.org/officeDocument/2006/relationships/ctrlProp" Target="../ctrlProps/ctrlProp226.xml"/><Relationship Id="rId30" Type="http://schemas.openxmlformats.org/officeDocument/2006/relationships/ctrlProp" Target="../ctrlProps/ctrlProp229.xml"/><Relationship Id="rId35" Type="http://schemas.openxmlformats.org/officeDocument/2006/relationships/ctrlProp" Target="../ctrlProps/ctrlProp234.xml"/><Relationship Id="rId43" Type="http://schemas.openxmlformats.org/officeDocument/2006/relationships/ctrlProp" Target="../ctrlProps/ctrlProp242.xml"/><Relationship Id="rId48" Type="http://schemas.openxmlformats.org/officeDocument/2006/relationships/ctrlProp" Target="../ctrlProps/ctrlProp247.xml"/><Relationship Id="rId56" Type="http://schemas.openxmlformats.org/officeDocument/2006/relationships/ctrlProp" Target="../ctrlProps/ctrlProp255.xml"/><Relationship Id="rId64" Type="http://schemas.openxmlformats.org/officeDocument/2006/relationships/ctrlProp" Target="../ctrlProps/ctrlProp263.xml"/><Relationship Id="rId69" Type="http://schemas.openxmlformats.org/officeDocument/2006/relationships/ctrlProp" Target="../ctrlProps/ctrlProp268.xml"/><Relationship Id="rId77" Type="http://schemas.openxmlformats.org/officeDocument/2006/relationships/ctrlProp" Target="../ctrlProps/ctrlProp276.xml"/><Relationship Id="rId100" Type="http://schemas.openxmlformats.org/officeDocument/2006/relationships/ctrlProp" Target="../ctrlProps/ctrlProp299.xml"/><Relationship Id="rId8" Type="http://schemas.openxmlformats.org/officeDocument/2006/relationships/ctrlProp" Target="../ctrlProps/ctrlProp207.xml"/><Relationship Id="rId51" Type="http://schemas.openxmlformats.org/officeDocument/2006/relationships/ctrlProp" Target="../ctrlProps/ctrlProp250.xml"/><Relationship Id="rId72" Type="http://schemas.openxmlformats.org/officeDocument/2006/relationships/ctrlProp" Target="../ctrlProps/ctrlProp271.xml"/><Relationship Id="rId80" Type="http://schemas.openxmlformats.org/officeDocument/2006/relationships/ctrlProp" Target="../ctrlProps/ctrlProp279.xml"/><Relationship Id="rId85" Type="http://schemas.openxmlformats.org/officeDocument/2006/relationships/ctrlProp" Target="../ctrlProps/ctrlProp284.xml"/><Relationship Id="rId93" Type="http://schemas.openxmlformats.org/officeDocument/2006/relationships/ctrlProp" Target="../ctrlProps/ctrlProp292.xml"/><Relationship Id="rId98" Type="http://schemas.openxmlformats.org/officeDocument/2006/relationships/ctrlProp" Target="../ctrlProps/ctrlProp297.xml"/><Relationship Id="rId3" Type="http://schemas.openxmlformats.org/officeDocument/2006/relationships/vmlDrawing" Target="../drawings/vmlDrawing4.vml"/><Relationship Id="rId12" Type="http://schemas.openxmlformats.org/officeDocument/2006/relationships/ctrlProp" Target="../ctrlProps/ctrlProp211.xml"/><Relationship Id="rId17" Type="http://schemas.openxmlformats.org/officeDocument/2006/relationships/ctrlProp" Target="../ctrlProps/ctrlProp216.xml"/><Relationship Id="rId25" Type="http://schemas.openxmlformats.org/officeDocument/2006/relationships/ctrlProp" Target="../ctrlProps/ctrlProp224.xml"/><Relationship Id="rId33" Type="http://schemas.openxmlformats.org/officeDocument/2006/relationships/ctrlProp" Target="../ctrlProps/ctrlProp232.xml"/><Relationship Id="rId38" Type="http://schemas.openxmlformats.org/officeDocument/2006/relationships/ctrlProp" Target="../ctrlProps/ctrlProp237.xml"/><Relationship Id="rId46" Type="http://schemas.openxmlformats.org/officeDocument/2006/relationships/ctrlProp" Target="../ctrlProps/ctrlProp245.xml"/><Relationship Id="rId59" Type="http://schemas.openxmlformats.org/officeDocument/2006/relationships/ctrlProp" Target="../ctrlProps/ctrlProp258.xml"/><Relationship Id="rId67" Type="http://schemas.openxmlformats.org/officeDocument/2006/relationships/ctrlProp" Target="../ctrlProps/ctrlProp266.xml"/><Relationship Id="rId103" Type="http://schemas.openxmlformats.org/officeDocument/2006/relationships/ctrlProp" Target="../ctrlProps/ctrlProp302.xml"/><Relationship Id="rId20" Type="http://schemas.openxmlformats.org/officeDocument/2006/relationships/ctrlProp" Target="../ctrlProps/ctrlProp219.xml"/><Relationship Id="rId41" Type="http://schemas.openxmlformats.org/officeDocument/2006/relationships/ctrlProp" Target="../ctrlProps/ctrlProp240.xml"/><Relationship Id="rId54" Type="http://schemas.openxmlformats.org/officeDocument/2006/relationships/ctrlProp" Target="../ctrlProps/ctrlProp253.xml"/><Relationship Id="rId62" Type="http://schemas.openxmlformats.org/officeDocument/2006/relationships/ctrlProp" Target="../ctrlProps/ctrlProp261.xml"/><Relationship Id="rId70" Type="http://schemas.openxmlformats.org/officeDocument/2006/relationships/ctrlProp" Target="../ctrlProps/ctrlProp269.xml"/><Relationship Id="rId75" Type="http://schemas.openxmlformats.org/officeDocument/2006/relationships/ctrlProp" Target="../ctrlProps/ctrlProp274.xml"/><Relationship Id="rId83" Type="http://schemas.openxmlformats.org/officeDocument/2006/relationships/ctrlProp" Target="../ctrlProps/ctrlProp282.xml"/><Relationship Id="rId88" Type="http://schemas.openxmlformats.org/officeDocument/2006/relationships/ctrlProp" Target="../ctrlProps/ctrlProp287.xml"/><Relationship Id="rId91" Type="http://schemas.openxmlformats.org/officeDocument/2006/relationships/ctrlProp" Target="../ctrlProps/ctrlProp290.xml"/><Relationship Id="rId96" Type="http://schemas.openxmlformats.org/officeDocument/2006/relationships/ctrlProp" Target="../ctrlProps/ctrlProp295.xml"/><Relationship Id="rId1" Type="http://schemas.openxmlformats.org/officeDocument/2006/relationships/printerSettings" Target="../printerSettings/printerSettings4.bin"/><Relationship Id="rId6" Type="http://schemas.openxmlformats.org/officeDocument/2006/relationships/ctrlProp" Target="../ctrlProps/ctrlProp205.xml"/><Relationship Id="rId15" Type="http://schemas.openxmlformats.org/officeDocument/2006/relationships/ctrlProp" Target="../ctrlProps/ctrlProp214.xml"/><Relationship Id="rId23" Type="http://schemas.openxmlformats.org/officeDocument/2006/relationships/ctrlProp" Target="../ctrlProps/ctrlProp222.xml"/><Relationship Id="rId28" Type="http://schemas.openxmlformats.org/officeDocument/2006/relationships/ctrlProp" Target="../ctrlProps/ctrlProp227.xml"/><Relationship Id="rId36" Type="http://schemas.openxmlformats.org/officeDocument/2006/relationships/ctrlProp" Target="../ctrlProps/ctrlProp235.xml"/><Relationship Id="rId49" Type="http://schemas.openxmlformats.org/officeDocument/2006/relationships/ctrlProp" Target="../ctrlProps/ctrlProp248.xml"/><Relationship Id="rId57" Type="http://schemas.openxmlformats.org/officeDocument/2006/relationships/ctrlProp" Target="../ctrlProps/ctrlProp256.xml"/><Relationship Id="rId10" Type="http://schemas.openxmlformats.org/officeDocument/2006/relationships/ctrlProp" Target="../ctrlProps/ctrlProp209.xml"/><Relationship Id="rId31" Type="http://schemas.openxmlformats.org/officeDocument/2006/relationships/ctrlProp" Target="../ctrlProps/ctrlProp230.xml"/><Relationship Id="rId44" Type="http://schemas.openxmlformats.org/officeDocument/2006/relationships/ctrlProp" Target="../ctrlProps/ctrlProp243.xml"/><Relationship Id="rId52" Type="http://schemas.openxmlformats.org/officeDocument/2006/relationships/ctrlProp" Target="../ctrlProps/ctrlProp251.xml"/><Relationship Id="rId60" Type="http://schemas.openxmlformats.org/officeDocument/2006/relationships/ctrlProp" Target="../ctrlProps/ctrlProp259.xml"/><Relationship Id="rId65" Type="http://schemas.openxmlformats.org/officeDocument/2006/relationships/ctrlProp" Target="../ctrlProps/ctrlProp264.xml"/><Relationship Id="rId73" Type="http://schemas.openxmlformats.org/officeDocument/2006/relationships/ctrlProp" Target="../ctrlProps/ctrlProp272.xml"/><Relationship Id="rId78" Type="http://schemas.openxmlformats.org/officeDocument/2006/relationships/ctrlProp" Target="../ctrlProps/ctrlProp277.xml"/><Relationship Id="rId81" Type="http://schemas.openxmlformats.org/officeDocument/2006/relationships/ctrlProp" Target="../ctrlProps/ctrlProp280.xml"/><Relationship Id="rId86" Type="http://schemas.openxmlformats.org/officeDocument/2006/relationships/ctrlProp" Target="../ctrlProps/ctrlProp285.xml"/><Relationship Id="rId94" Type="http://schemas.openxmlformats.org/officeDocument/2006/relationships/ctrlProp" Target="../ctrlProps/ctrlProp293.xml"/><Relationship Id="rId99" Type="http://schemas.openxmlformats.org/officeDocument/2006/relationships/ctrlProp" Target="../ctrlProps/ctrlProp298.xml"/><Relationship Id="rId101" Type="http://schemas.openxmlformats.org/officeDocument/2006/relationships/ctrlProp" Target="../ctrlProps/ctrlProp300.xml"/><Relationship Id="rId4" Type="http://schemas.openxmlformats.org/officeDocument/2006/relationships/ctrlProp" Target="../ctrlProps/ctrlProp203.xml"/><Relationship Id="rId9" Type="http://schemas.openxmlformats.org/officeDocument/2006/relationships/ctrlProp" Target="../ctrlProps/ctrlProp208.xml"/><Relationship Id="rId13" Type="http://schemas.openxmlformats.org/officeDocument/2006/relationships/ctrlProp" Target="../ctrlProps/ctrlProp212.xml"/><Relationship Id="rId18" Type="http://schemas.openxmlformats.org/officeDocument/2006/relationships/ctrlProp" Target="../ctrlProps/ctrlProp217.xml"/><Relationship Id="rId39" Type="http://schemas.openxmlformats.org/officeDocument/2006/relationships/ctrlProp" Target="../ctrlProps/ctrlProp238.xml"/><Relationship Id="rId34" Type="http://schemas.openxmlformats.org/officeDocument/2006/relationships/ctrlProp" Target="../ctrlProps/ctrlProp233.xml"/><Relationship Id="rId50" Type="http://schemas.openxmlformats.org/officeDocument/2006/relationships/ctrlProp" Target="../ctrlProps/ctrlProp249.xml"/><Relationship Id="rId55" Type="http://schemas.openxmlformats.org/officeDocument/2006/relationships/ctrlProp" Target="../ctrlProps/ctrlProp254.xml"/><Relationship Id="rId76" Type="http://schemas.openxmlformats.org/officeDocument/2006/relationships/ctrlProp" Target="../ctrlProps/ctrlProp275.xml"/><Relationship Id="rId97" Type="http://schemas.openxmlformats.org/officeDocument/2006/relationships/ctrlProp" Target="../ctrlProps/ctrlProp296.xml"/><Relationship Id="rId10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325.xml"/><Relationship Id="rId21" Type="http://schemas.openxmlformats.org/officeDocument/2006/relationships/ctrlProp" Target="../ctrlProps/ctrlProp320.xml"/><Relationship Id="rId42" Type="http://schemas.openxmlformats.org/officeDocument/2006/relationships/ctrlProp" Target="../ctrlProps/ctrlProp341.xml"/><Relationship Id="rId47" Type="http://schemas.openxmlformats.org/officeDocument/2006/relationships/ctrlProp" Target="../ctrlProps/ctrlProp346.xml"/><Relationship Id="rId63" Type="http://schemas.openxmlformats.org/officeDocument/2006/relationships/ctrlProp" Target="../ctrlProps/ctrlProp362.xml"/><Relationship Id="rId68" Type="http://schemas.openxmlformats.org/officeDocument/2006/relationships/ctrlProp" Target="../ctrlProps/ctrlProp367.xml"/><Relationship Id="rId84" Type="http://schemas.openxmlformats.org/officeDocument/2006/relationships/ctrlProp" Target="../ctrlProps/ctrlProp383.xml"/><Relationship Id="rId89" Type="http://schemas.openxmlformats.org/officeDocument/2006/relationships/ctrlProp" Target="../ctrlProps/ctrlProp388.xml"/><Relationship Id="rId7" Type="http://schemas.openxmlformats.org/officeDocument/2006/relationships/ctrlProp" Target="../ctrlProps/ctrlProp306.xml"/><Relationship Id="rId71" Type="http://schemas.openxmlformats.org/officeDocument/2006/relationships/ctrlProp" Target="../ctrlProps/ctrlProp370.xml"/><Relationship Id="rId92" Type="http://schemas.openxmlformats.org/officeDocument/2006/relationships/ctrlProp" Target="../ctrlProps/ctrlProp391.xml"/><Relationship Id="rId2" Type="http://schemas.openxmlformats.org/officeDocument/2006/relationships/drawing" Target="../drawings/drawing5.xml"/><Relationship Id="rId16" Type="http://schemas.openxmlformats.org/officeDocument/2006/relationships/ctrlProp" Target="../ctrlProps/ctrlProp315.xml"/><Relationship Id="rId29" Type="http://schemas.openxmlformats.org/officeDocument/2006/relationships/ctrlProp" Target="../ctrlProps/ctrlProp328.xml"/><Relationship Id="rId11" Type="http://schemas.openxmlformats.org/officeDocument/2006/relationships/ctrlProp" Target="../ctrlProps/ctrlProp310.xml"/><Relationship Id="rId24" Type="http://schemas.openxmlformats.org/officeDocument/2006/relationships/ctrlProp" Target="../ctrlProps/ctrlProp323.xml"/><Relationship Id="rId32" Type="http://schemas.openxmlformats.org/officeDocument/2006/relationships/ctrlProp" Target="../ctrlProps/ctrlProp331.xml"/><Relationship Id="rId37" Type="http://schemas.openxmlformats.org/officeDocument/2006/relationships/ctrlProp" Target="../ctrlProps/ctrlProp336.xml"/><Relationship Id="rId40" Type="http://schemas.openxmlformats.org/officeDocument/2006/relationships/ctrlProp" Target="../ctrlProps/ctrlProp339.xml"/><Relationship Id="rId45" Type="http://schemas.openxmlformats.org/officeDocument/2006/relationships/ctrlProp" Target="../ctrlProps/ctrlProp344.xml"/><Relationship Id="rId53" Type="http://schemas.openxmlformats.org/officeDocument/2006/relationships/ctrlProp" Target="../ctrlProps/ctrlProp352.xml"/><Relationship Id="rId58" Type="http://schemas.openxmlformats.org/officeDocument/2006/relationships/ctrlProp" Target="../ctrlProps/ctrlProp357.xml"/><Relationship Id="rId66" Type="http://schemas.openxmlformats.org/officeDocument/2006/relationships/ctrlProp" Target="../ctrlProps/ctrlProp365.xml"/><Relationship Id="rId74" Type="http://schemas.openxmlformats.org/officeDocument/2006/relationships/ctrlProp" Target="../ctrlProps/ctrlProp373.xml"/><Relationship Id="rId79" Type="http://schemas.openxmlformats.org/officeDocument/2006/relationships/ctrlProp" Target="../ctrlProps/ctrlProp378.xml"/><Relationship Id="rId87" Type="http://schemas.openxmlformats.org/officeDocument/2006/relationships/ctrlProp" Target="../ctrlProps/ctrlProp386.xml"/><Relationship Id="rId102" Type="http://schemas.openxmlformats.org/officeDocument/2006/relationships/ctrlProp" Target="../ctrlProps/ctrlProp401.xml"/><Relationship Id="rId5" Type="http://schemas.openxmlformats.org/officeDocument/2006/relationships/ctrlProp" Target="../ctrlProps/ctrlProp304.xml"/><Relationship Id="rId61" Type="http://schemas.openxmlformats.org/officeDocument/2006/relationships/ctrlProp" Target="../ctrlProps/ctrlProp360.xml"/><Relationship Id="rId82" Type="http://schemas.openxmlformats.org/officeDocument/2006/relationships/ctrlProp" Target="../ctrlProps/ctrlProp381.xml"/><Relationship Id="rId90" Type="http://schemas.openxmlformats.org/officeDocument/2006/relationships/ctrlProp" Target="../ctrlProps/ctrlProp389.xml"/><Relationship Id="rId95" Type="http://schemas.openxmlformats.org/officeDocument/2006/relationships/ctrlProp" Target="../ctrlProps/ctrlProp394.xml"/><Relationship Id="rId19" Type="http://schemas.openxmlformats.org/officeDocument/2006/relationships/ctrlProp" Target="../ctrlProps/ctrlProp318.xml"/><Relationship Id="rId14" Type="http://schemas.openxmlformats.org/officeDocument/2006/relationships/ctrlProp" Target="../ctrlProps/ctrlProp313.xml"/><Relationship Id="rId22" Type="http://schemas.openxmlformats.org/officeDocument/2006/relationships/ctrlProp" Target="../ctrlProps/ctrlProp321.xml"/><Relationship Id="rId27" Type="http://schemas.openxmlformats.org/officeDocument/2006/relationships/ctrlProp" Target="../ctrlProps/ctrlProp326.xml"/><Relationship Id="rId30" Type="http://schemas.openxmlformats.org/officeDocument/2006/relationships/ctrlProp" Target="../ctrlProps/ctrlProp329.xml"/><Relationship Id="rId35" Type="http://schemas.openxmlformats.org/officeDocument/2006/relationships/ctrlProp" Target="../ctrlProps/ctrlProp334.xml"/><Relationship Id="rId43" Type="http://schemas.openxmlformats.org/officeDocument/2006/relationships/ctrlProp" Target="../ctrlProps/ctrlProp342.xml"/><Relationship Id="rId48" Type="http://schemas.openxmlformats.org/officeDocument/2006/relationships/ctrlProp" Target="../ctrlProps/ctrlProp347.xml"/><Relationship Id="rId56" Type="http://schemas.openxmlformats.org/officeDocument/2006/relationships/ctrlProp" Target="../ctrlProps/ctrlProp355.xml"/><Relationship Id="rId64" Type="http://schemas.openxmlformats.org/officeDocument/2006/relationships/ctrlProp" Target="../ctrlProps/ctrlProp363.xml"/><Relationship Id="rId69" Type="http://schemas.openxmlformats.org/officeDocument/2006/relationships/ctrlProp" Target="../ctrlProps/ctrlProp368.xml"/><Relationship Id="rId77" Type="http://schemas.openxmlformats.org/officeDocument/2006/relationships/ctrlProp" Target="../ctrlProps/ctrlProp376.xml"/><Relationship Id="rId100" Type="http://schemas.openxmlformats.org/officeDocument/2006/relationships/ctrlProp" Target="../ctrlProps/ctrlProp399.xml"/><Relationship Id="rId8" Type="http://schemas.openxmlformats.org/officeDocument/2006/relationships/ctrlProp" Target="../ctrlProps/ctrlProp307.xml"/><Relationship Id="rId51" Type="http://schemas.openxmlformats.org/officeDocument/2006/relationships/ctrlProp" Target="../ctrlProps/ctrlProp350.xml"/><Relationship Id="rId72" Type="http://schemas.openxmlformats.org/officeDocument/2006/relationships/ctrlProp" Target="../ctrlProps/ctrlProp371.xml"/><Relationship Id="rId80" Type="http://schemas.openxmlformats.org/officeDocument/2006/relationships/ctrlProp" Target="../ctrlProps/ctrlProp379.xml"/><Relationship Id="rId85" Type="http://schemas.openxmlformats.org/officeDocument/2006/relationships/ctrlProp" Target="../ctrlProps/ctrlProp384.xml"/><Relationship Id="rId93" Type="http://schemas.openxmlformats.org/officeDocument/2006/relationships/ctrlProp" Target="../ctrlProps/ctrlProp392.xml"/><Relationship Id="rId98" Type="http://schemas.openxmlformats.org/officeDocument/2006/relationships/ctrlProp" Target="../ctrlProps/ctrlProp397.xml"/><Relationship Id="rId3" Type="http://schemas.openxmlformats.org/officeDocument/2006/relationships/vmlDrawing" Target="../drawings/vmlDrawing5.vml"/><Relationship Id="rId12" Type="http://schemas.openxmlformats.org/officeDocument/2006/relationships/ctrlProp" Target="../ctrlProps/ctrlProp311.xml"/><Relationship Id="rId17" Type="http://schemas.openxmlformats.org/officeDocument/2006/relationships/ctrlProp" Target="../ctrlProps/ctrlProp316.xml"/><Relationship Id="rId25" Type="http://schemas.openxmlformats.org/officeDocument/2006/relationships/ctrlProp" Target="../ctrlProps/ctrlProp324.xml"/><Relationship Id="rId33" Type="http://schemas.openxmlformats.org/officeDocument/2006/relationships/ctrlProp" Target="../ctrlProps/ctrlProp332.xml"/><Relationship Id="rId38" Type="http://schemas.openxmlformats.org/officeDocument/2006/relationships/ctrlProp" Target="../ctrlProps/ctrlProp337.xml"/><Relationship Id="rId46" Type="http://schemas.openxmlformats.org/officeDocument/2006/relationships/ctrlProp" Target="../ctrlProps/ctrlProp345.xml"/><Relationship Id="rId59" Type="http://schemas.openxmlformats.org/officeDocument/2006/relationships/ctrlProp" Target="../ctrlProps/ctrlProp358.xml"/><Relationship Id="rId67" Type="http://schemas.openxmlformats.org/officeDocument/2006/relationships/ctrlProp" Target="../ctrlProps/ctrlProp366.xml"/><Relationship Id="rId103" Type="http://schemas.openxmlformats.org/officeDocument/2006/relationships/ctrlProp" Target="../ctrlProps/ctrlProp402.xml"/><Relationship Id="rId20" Type="http://schemas.openxmlformats.org/officeDocument/2006/relationships/ctrlProp" Target="../ctrlProps/ctrlProp319.xml"/><Relationship Id="rId41" Type="http://schemas.openxmlformats.org/officeDocument/2006/relationships/ctrlProp" Target="../ctrlProps/ctrlProp340.xml"/><Relationship Id="rId54" Type="http://schemas.openxmlformats.org/officeDocument/2006/relationships/ctrlProp" Target="../ctrlProps/ctrlProp353.xml"/><Relationship Id="rId62" Type="http://schemas.openxmlformats.org/officeDocument/2006/relationships/ctrlProp" Target="../ctrlProps/ctrlProp361.xml"/><Relationship Id="rId70" Type="http://schemas.openxmlformats.org/officeDocument/2006/relationships/ctrlProp" Target="../ctrlProps/ctrlProp369.xml"/><Relationship Id="rId75" Type="http://schemas.openxmlformats.org/officeDocument/2006/relationships/ctrlProp" Target="../ctrlProps/ctrlProp374.xml"/><Relationship Id="rId83" Type="http://schemas.openxmlformats.org/officeDocument/2006/relationships/ctrlProp" Target="../ctrlProps/ctrlProp382.xml"/><Relationship Id="rId88" Type="http://schemas.openxmlformats.org/officeDocument/2006/relationships/ctrlProp" Target="../ctrlProps/ctrlProp387.xml"/><Relationship Id="rId91" Type="http://schemas.openxmlformats.org/officeDocument/2006/relationships/ctrlProp" Target="../ctrlProps/ctrlProp390.xml"/><Relationship Id="rId96" Type="http://schemas.openxmlformats.org/officeDocument/2006/relationships/ctrlProp" Target="../ctrlProps/ctrlProp395.xml"/><Relationship Id="rId1" Type="http://schemas.openxmlformats.org/officeDocument/2006/relationships/printerSettings" Target="../printerSettings/printerSettings5.bin"/><Relationship Id="rId6" Type="http://schemas.openxmlformats.org/officeDocument/2006/relationships/ctrlProp" Target="../ctrlProps/ctrlProp305.xml"/><Relationship Id="rId15" Type="http://schemas.openxmlformats.org/officeDocument/2006/relationships/ctrlProp" Target="../ctrlProps/ctrlProp314.xml"/><Relationship Id="rId23" Type="http://schemas.openxmlformats.org/officeDocument/2006/relationships/ctrlProp" Target="../ctrlProps/ctrlProp322.xml"/><Relationship Id="rId28" Type="http://schemas.openxmlformats.org/officeDocument/2006/relationships/ctrlProp" Target="../ctrlProps/ctrlProp327.xml"/><Relationship Id="rId36" Type="http://schemas.openxmlformats.org/officeDocument/2006/relationships/ctrlProp" Target="../ctrlProps/ctrlProp335.xml"/><Relationship Id="rId49" Type="http://schemas.openxmlformats.org/officeDocument/2006/relationships/ctrlProp" Target="../ctrlProps/ctrlProp348.xml"/><Relationship Id="rId57" Type="http://schemas.openxmlformats.org/officeDocument/2006/relationships/ctrlProp" Target="../ctrlProps/ctrlProp356.xml"/><Relationship Id="rId10" Type="http://schemas.openxmlformats.org/officeDocument/2006/relationships/ctrlProp" Target="../ctrlProps/ctrlProp309.xml"/><Relationship Id="rId31" Type="http://schemas.openxmlformats.org/officeDocument/2006/relationships/ctrlProp" Target="../ctrlProps/ctrlProp330.xml"/><Relationship Id="rId44" Type="http://schemas.openxmlformats.org/officeDocument/2006/relationships/ctrlProp" Target="../ctrlProps/ctrlProp343.xml"/><Relationship Id="rId52" Type="http://schemas.openxmlformats.org/officeDocument/2006/relationships/ctrlProp" Target="../ctrlProps/ctrlProp351.xml"/><Relationship Id="rId60" Type="http://schemas.openxmlformats.org/officeDocument/2006/relationships/ctrlProp" Target="../ctrlProps/ctrlProp359.xml"/><Relationship Id="rId65" Type="http://schemas.openxmlformats.org/officeDocument/2006/relationships/ctrlProp" Target="../ctrlProps/ctrlProp364.xml"/><Relationship Id="rId73" Type="http://schemas.openxmlformats.org/officeDocument/2006/relationships/ctrlProp" Target="../ctrlProps/ctrlProp372.xml"/><Relationship Id="rId78" Type="http://schemas.openxmlformats.org/officeDocument/2006/relationships/ctrlProp" Target="../ctrlProps/ctrlProp377.xml"/><Relationship Id="rId81" Type="http://schemas.openxmlformats.org/officeDocument/2006/relationships/ctrlProp" Target="../ctrlProps/ctrlProp380.xml"/><Relationship Id="rId86" Type="http://schemas.openxmlformats.org/officeDocument/2006/relationships/ctrlProp" Target="../ctrlProps/ctrlProp385.xml"/><Relationship Id="rId94" Type="http://schemas.openxmlformats.org/officeDocument/2006/relationships/ctrlProp" Target="../ctrlProps/ctrlProp393.xml"/><Relationship Id="rId99" Type="http://schemas.openxmlformats.org/officeDocument/2006/relationships/ctrlProp" Target="../ctrlProps/ctrlProp398.xml"/><Relationship Id="rId101" Type="http://schemas.openxmlformats.org/officeDocument/2006/relationships/ctrlProp" Target="../ctrlProps/ctrlProp400.xml"/><Relationship Id="rId4" Type="http://schemas.openxmlformats.org/officeDocument/2006/relationships/ctrlProp" Target="../ctrlProps/ctrlProp303.xml"/><Relationship Id="rId9" Type="http://schemas.openxmlformats.org/officeDocument/2006/relationships/ctrlProp" Target="../ctrlProps/ctrlProp308.xml"/><Relationship Id="rId13" Type="http://schemas.openxmlformats.org/officeDocument/2006/relationships/ctrlProp" Target="../ctrlProps/ctrlProp312.xml"/><Relationship Id="rId18" Type="http://schemas.openxmlformats.org/officeDocument/2006/relationships/ctrlProp" Target="../ctrlProps/ctrlProp317.xml"/><Relationship Id="rId39" Type="http://schemas.openxmlformats.org/officeDocument/2006/relationships/ctrlProp" Target="../ctrlProps/ctrlProp338.xml"/><Relationship Id="rId34" Type="http://schemas.openxmlformats.org/officeDocument/2006/relationships/ctrlProp" Target="../ctrlProps/ctrlProp333.xml"/><Relationship Id="rId50" Type="http://schemas.openxmlformats.org/officeDocument/2006/relationships/ctrlProp" Target="../ctrlProps/ctrlProp349.xml"/><Relationship Id="rId55" Type="http://schemas.openxmlformats.org/officeDocument/2006/relationships/ctrlProp" Target="../ctrlProps/ctrlProp354.xml"/><Relationship Id="rId76" Type="http://schemas.openxmlformats.org/officeDocument/2006/relationships/ctrlProp" Target="../ctrlProps/ctrlProp375.xml"/><Relationship Id="rId97" Type="http://schemas.openxmlformats.org/officeDocument/2006/relationships/ctrlProp" Target="../ctrlProps/ctrlProp396.xml"/><Relationship Id="rId10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425.xml"/><Relationship Id="rId21" Type="http://schemas.openxmlformats.org/officeDocument/2006/relationships/ctrlProp" Target="../ctrlProps/ctrlProp420.xml"/><Relationship Id="rId42" Type="http://schemas.openxmlformats.org/officeDocument/2006/relationships/ctrlProp" Target="../ctrlProps/ctrlProp441.xml"/><Relationship Id="rId47" Type="http://schemas.openxmlformats.org/officeDocument/2006/relationships/ctrlProp" Target="../ctrlProps/ctrlProp446.xml"/><Relationship Id="rId63" Type="http://schemas.openxmlformats.org/officeDocument/2006/relationships/ctrlProp" Target="../ctrlProps/ctrlProp462.xml"/><Relationship Id="rId68" Type="http://schemas.openxmlformats.org/officeDocument/2006/relationships/ctrlProp" Target="../ctrlProps/ctrlProp467.xml"/><Relationship Id="rId84" Type="http://schemas.openxmlformats.org/officeDocument/2006/relationships/ctrlProp" Target="../ctrlProps/ctrlProp483.xml"/><Relationship Id="rId89" Type="http://schemas.openxmlformats.org/officeDocument/2006/relationships/ctrlProp" Target="../ctrlProps/ctrlProp488.xml"/><Relationship Id="rId7" Type="http://schemas.openxmlformats.org/officeDocument/2006/relationships/ctrlProp" Target="../ctrlProps/ctrlProp406.xml"/><Relationship Id="rId71" Type="http://schemas.openxmlformats.org/officeDocument/2006/relationships/ctrlProp" Target="../ctrlProps/ctrlProp470.xml"/><Relationship Id="rId92" Type="http://schemas.openxmlformats.org/officeDocument/2006/relationships/ctrlProp" Target="../ctrlProps/ctrlProp491.xml"/><Relationship Id="rId2" Type="http://schemas.openxmlformats.org/officeDocument/2006/relationships/drawing" Target="../drawings/drawing6.xml"/><Relationship Id="rId16" Type="http://schemas.openxmlformats.org/officeDocument/2006/relationships/ctrlProp" Target="../ctrlProps/ctrlProp415.xml"/><Relationship Id="rId29" Type="http://schemas.openxmlformats.org/officeDocument/2006/relationships/ctrlProp" Target="../ctrlProps/ctrlProp428.xml"/><Relationship Id="rId11" Type="http://schemas.openxmlformats.org/officeDocument/2006/relationships/ctrlProp" Target="../ctrlProps/ctrlProp410.xml"/><Relationship Id="rId24" Type="http://schemas.openxmlformats.org/officeDocument/2006/relationships/ctrlProp" Target="../ctrlProps/ctrlProp423.xml"/><Relationship Id="rId32" Type="http://schemas.openxmlformats.org/officeDocument/2006/relationships/ctrlProp" Target="../ctrlProps/ctrlProp431.xml"/><Relationship Id="rId37" Type="http://schemas.openxmlformats.org/officeDocument/2006/relationships/ctrlProp" Target="../ctrlProps/ctrlProp436.xml"/><Relationship Id="rId40" Type="http://schemas.openxmlformats.org/officeDocument/2006/relationships/ctrlProp" Target="../ctrlProps/ctrlProp439.xml"/><Relationship Id="rId45" Type="http://schemas.openxmlformats.org/officeDocument/2006/relationships/ctrlProp" Target="../ctrlProps/ctrlProp444.xml"/><Relationship Id="rId53" Type="http://schemas.openxmlformats.org/officeDocument/2006/relationships/ctrlProp" Target="../ctrlProps/ctrlProp452.xml"/><Relationship Id="rId58" Type="http://schemas.openxmlformats.org/officeDocument/2006/relationships/ctrlProp" Target="../ctrlProps/ctrlProp457.xml"/><Relationship Id="rId66" Type="http://schemas.openxmlformats.org/officeDocument/2006/relationships/ctrlProp" Target="../ctrlProps/ctrlProp465.xml"/><Relationship Id="rId74" Type="http://schemas.openxmlformats.org/officeDocument/2006/relationships/ctrlProp" Target="../ctrlProps/ctrlProp473.xml"/><Relationship Id="rId79" Type="http://schemas.openxmlformats.org/officeDocument/2006/relationships/ctrlProp" Target="../ctrlProps/ctrlProp478.xml"/><Relationship Id="rId87" Type="http://schemas.openxmlformats.org/officeDocument/2006/relationships/ctrlProp" Target="../ctrlProps/ctrlProp486.xml"/><Relationship Id="rId102" Type="http://schemas.openxmlformats.org/officeDocument/2006/relationships/ctrlProp" Target="../ctrlProps/ctrlProp501.xml"/><Relationship Id="rId5" Type="http://schemas.openxmlformats.org/officeDocument/2006/relationships/ctrlProp" Target="../ctrlProps/ctrlProp404.xml"/><Relationship Id="rId61" Type="http://schemas.openxmlformats.org/officeDocument/2006/relationships/ctrlProp" Target="../ctrlProps/ctrlProp460.xml"/><Relationship Id="rId82" Type="http://schemas.openxmlformats.org/officeDocument/2006/relationships/ctrlProp" Target="../ctrlProps/ctrlProp481.xml"/><Relationship Id="rId90" Type="http://schemas.openxmlformats.org/officeDocument/2006/relationships/ctrlProp" Target="../ctrlProps/ctrlProp489.xml"/><Relationship Id="rId95" Type="http://schemas.openxmlformats.org/officeDocument/2006/relationships/ctrlProp" Target="../ctrlProps/ctrlProp494.xml"/><Relationship Id="rId19" Type="http://schemas.openxmlformats.org/officeDocument/2006/relationships/ctrlProp" Target="../ctrlProps/ctrlProp418.xml"/><Relationship Id="rId14" Type="http://schemas.openxmlformats.org/officeDocument/2006/relationships/ctrlProp" Target="../ctrlProps/ctrlProp413.xml"/><Relationship Id="rId22" Type="http://schemas.openxmlformats.org/officeDocument/2006/relationships/ctrlProp" Target="../ctrlProps/ctrlProp421.xml"/><Relationship Id="rId27" Type="http://schemas.openxmlformats.org/officeDocument/2006/relationships/ctrlProp" Target="../ctrlProps/ctrlProp426.xml"/><Relationship Id="rId30" Type="http://schemas.openxmlformats.org/officeDocument/2006/relationships/ctrlProp" Target="../ctrlProps/ctrlProp429.xml"/><Relationship Id="rId35" Type="http://schemas.openxmlformats.org/officeDocument/2006/relationships/ctrlProp" Target="../ctrlProps/ctrlProp434.xml"/><Relationship Id="rId43" Type="http://schemas.openxmlformats.org/officeDocument/2006/relationships/ctrlProp" Target="../ctrlProps/ctrlProp442.xml"/><Relationship Id="rId48" Type="http://schemas.openxmlformats.org/officeDocument/2006/relationships/ctrlProp" Target="../ctrlProps/ctrlProp447.xml"/><Relationship Id="rId56" Type="http://schemas.openxmlformats.org/officeDocument/2006/relationships/ctrlProp" Target="../ctrlProps/ctrlProp455.xml"/><Relationship Id="rId64" Type="http://schemas.openxmlformats.org/officeDocument/2006/relationships/ctrlProp" Target="../ctrlProps/ctrlProp463.xml"/><Relationship Id="rId69" Type="http://schemas.openxmlformats.org/officeDocument/2006/relationships/ctrlProp" Target="../ctrlProps/ctrlProp468.xml"/><Relationship Id="rId77" Type="http://schemas.openxmlformats.org/officeDocument/2006/relationships/ctrlProp" Target="../ctrlProps/ctrlProp476.xml"/><Relationship Id="rId100" Type="http://schemas.openxmlformats.org/officeDocument/2006/relationships/ctrlProp" Target="../ctrlProps/ctrlProp499.xml"/><Relationship Id="rId8" Type="http://schemas.openxmlformats.org/officeDocument/2006/relationships/ctrlProp" Target="../ctrlProps/ctrlProp407.xml"/><Relationship Id="rId51" Type="http://schemas.openxmlformats.org/officeDocument/2006/relationships/ctrlProp" Target="../ctrlProps/ctrlProp450.xml"/><Relationship Id="rId72" Type="http://schemas.openxmlformats.org/officeDocument/2006/relationships/ctrlProp" Target="../ctrlProps/ctrlProp471.xml"/><Relationship Id="rId80" Type="http://schemas.openxmlformats.org/officeDocument/2006/relationships/ctrlProp" Target="../ctrlProps/ctrlProp479.xml"/><Relationship Id="rId85" Type="http://schemas.openxmlformats.org/officeDocument/2006/relationships/ctrlProp" Target="../ctrlProps/ctrlProp484.xml"/><Relationship Id="rId93" Type="http://schemas.openxmlformats.org/officeDocument/2006/relationships/ctrlProp" Target="../ctrlProps/ctrlProp492.xml"/><Relationship Id="rId98" Type="http://schemas.openxmlformats.org/officeDocument/2006/relationships/ctrlProp" Target="../ctrlProps/ctrlProp497.xml"/><Relationship Id="rId3" Type="http://schemas.openxmlformats.org/officeDocument/2006/relationships/vmlDrawing" Target="../drawings/vmlDrawing6.vml"/><Relationship Id="rId12" Type="http://schemas.openxmlformats.org/officeDocument/2006/relationships/ctrlProp" Target="../ctrlProps/ctrlProp411.xml"/><Relationship Id="rId17" Type="http://schemas.openxmlformats.org/officeDocument/2006/relationships/ctrlProp" Target="../ctrlProps/ctrlProp416.xml"/><Relationship Id="rId25" Type="http://schemas.openxmlformats.org/officeDocument/2006/relationships/ctrlProp" Target="../ctrlProps/ctrlProp424.xml"/><Relationship Id="rId33" Type="http://schemas.openxmlformats.org/officeDocument/2006/relationships/ctrlProp" Target="../ctrlProps/ctrlProp432.xml"/><Relationship Id="rId38" Type="http://schemas.openxmlformats.org/officeDocument/2006/relationships/ctrlProp" Target="../ctrlProps/ctrlProp437.xml"/><Relationship Id="rId46" Type="http://schemas.openxmlformats.org/officeDocument/2006/relationships/ctrlProp" Target="../ctrlProps/ctrlProp445.xml"/><Relationship Id="rId59" Type="http://schemas.openxmlformats.org/officeDocument/2006/relationships/ctrlProp" Target="../ctrlProps/ctrlProp458.xml"/><Relationship Id="rId67" Type="http://schemas.openxmlformats.org/officeDocument/2006/relationships/ctrlProp" Target="../ctrlProps/ctrlProp466.xml"/><Relationship Id="rId103" Type="http://schemas.openxmlformats.org/officeDocument/2006/relationships/ctrlProp" Target="../ctrlProps/ctrlProp502.xml"/><Relationship Id="rId20" Type="http://schemas.openxmlformats.org/officeDocument/2006/relationships/ctrlProp" Target="../ctrlProps/ctrlProp419.xml"/><Relationship Id="rId41" Type="http://schemas.openxmlformats.org/officeDocument/2006/relationships/ctrlProp" Target="../ctrlProps/ctrlProp440.xml"/><Relationship Id="rId54" Type="http://schemas.openxmlformats.org/officeDocument/2006/relationships/ctrlProp" Target="../ctrlProps/ctrlProp453.xml"/><Relationship Id="rId62" Type="http://schemas.openxmlformats.org/officeDocument/2006/relationships/ctrlProp" Target="../ctrlProps/ctrlProp461.xml"/><Relationship Id="rId70" Type="http://schemas.openxmlformats.org/officeDocument/2006/relationships/ctrlProp" Target="../ctrlProps/ctrlProp469.xml"/><Relationship Id="rId75" Type="http://schemas.openxmlformats.org/officeDocument/2006/relationships/ctrlProp" Target="../ctrlProps/ctrlProp474.xml"/><Relationship Id="rId83" Type="http://schemas.openxmlformats.org/officeDocument/2006/relationships/ctrlProp" Target="../ctrlProps/ctrlProp482.xml"/><Relationship Id="rId88" Type="http://schemas.openxmlformats.org/officeDocument/2006/relationships/ctrlProp" Target="../ctrlProps/ctrlProp487.xml"/><Relationship Id="rId91" Type="http://schemas.openxmlformats.org/officeDocument/2006/relationships/ctrlProp" Target="../ctrlProps/ctrlProp490.xml"/><Relationship Id="rId96" Type="http://schemas.openxmlformats.org/officeDocument/2006/relationships/ctrlProp" Target="../ctrlProps/ctrlProp495.xml"/><Relationship Id="rId1" Type="http://schemas.openxmlformats.org/officeDocument/2006/relationships/printerSettings" Target="../printerSettings/printerSettings6.bin"/><Relationship Id="rId6" Type="http://schemas.openxmlformats.org/officeDocument/2006/relationships/ctrlProp" Target="../ctrlProps/ctrlProp405.xml"/><Relationship Id="rId15" Type="http://schemas.openxmlformats.org/officeDocument/2006/relationships/ctrlProp" Target="../ctrlProps/ctrlProp414.xml"/><Relationship Id="rId23" Type="http://schemas.openxmlformats.org/officeDocument/2006/relationships/ctrlProp" Target="../ctrlProps/ctrlProp422.xml"/><Relationship Id="rId28" Type="http://schemas.openxmlformats.org/officeDocument/2006/relationships/ctrlProp" Target="../ctrlProps/ctrlProp427.xml"/><Relationship Id="rId36" Type="http://schemas.openxmlformats.org/officeDocument/2006/relationships/ctrlProp" Target="../ctrlProps/ctrlProp435.xml"/><Relationship Id="rId49" Type="http://schemas.openxmlformats.org/officeDocument/2006/relationships/ctrlProp" Target="../ctrlProps/ctrlProp448.xml"/><Relationship Id="rId57" Type="http://schemas.openxmlformats.org/officeDocument/2006/relationships/ctrlProp" Target="../ctrlProps/ctrlProp456.xml"/><Relationship Id="rId10" Type="http://schemas.openxmlformats.org/officeDocument/2006/relationships/ctrlProp" Target="../ctrlProps/ctrlProp409.xml"/><Relationship Id="rId31" Type="http://schemas.openxmlformats.org/officeDocument/2006/relationships/ctrlProp" Target="../ctrlProps/ctrlProp430.xml"/><Relationship Id="rId44" Type="http://schemas.openxmlformats.org/officeDocument/2006/relationships/ctrlProp" Target="../ctrlProps/ctrlProp443.xml"/><Relationship Id="rId52" Type="http://schemas.openxmlformats.org/officeDocument/2006/relationships/ctrlProp" Target="../ctrlProps/ctrlProp451.xml"/><Relationship Id="rId60" Type="http://schemas.openxmlformats.org/officeDocument/2006/relationships/ctrlProp" Target="../ctrlProps/ctrlProp459.xml"/><Relationship Id="rId65" Type="http://schemas.openxmlformats.org/officeDocument/2006/relationships/ctrlProp" Target="../ctrlProps/ctrlProp464.xml"/><Relationship Id="rId73" Type="http://schemas.openxmlformats.org/officeDocument/2006/relationships/ctrlProp" Target="../ctrlProps/ctrlProp472.xml"/><Relationship Id="rId78" Type="http://schemas.openxmlformats.org/officeDocument/2006/relationships/ctrlProp" Target="../ctrlProps/ctrlProp477.xml"/><Relationship Id="rId81" Type="http://schemas.openxmlformats.org/officeDocument/2006/relationships/ctrlProp" Target="../ctrlProps/ctrlProp480.xml"/><Relationship Id="rId86" Type="http://schemas.openxmlformats.org/officeDocument/2006/relationships/ctrlProp" Target="../ctrlProps/ctrlProp485.xml"/><Relationship Id="rId94" Type="http://schemas.openxmlformats.org/officeDocument/2006/relationships/ctrlProp" Target="../ctrlProps/ctrlProp493.xml"/><Relationship Id="rId99" Type="http://schemas.openxmlformats.org/officeDocument/2006/relationships/ctrlProp" Target="../ctrlProps/ctrlProp498.xml"/><Relationship Id="rId101" Type="http://schemas.openxmlformats.org/officeDocument/2006/relationships/ctrlProp" Target="../ctrlProps/ctrlProp500.xml"/><Relationship Id="rId4" Type="http://schemas.openxmlformats.org/officeDocument/2006/relationships/ctrlProp" Target="../ctrlProps/ctrlProp403.xml"/><Relationship Id="rId9" Type="http://schemas.openxmlformats.org/officeDocument/2006/relationships/ctrlProp" Target="../ctrlProps/ctrlProp408.xml"/><Relationship Id="rId13" Type="http://schemas.openxmlformats.org/officeDocument/2006/relationships/ctrlProp" Target="../ctrlProps/ctrlProp412.xml"/><Relationship Id="rId18" Type="http://schemas.openxmlformats.org/officeDocument/2006/relationships/ctrlProp" Target="../ctrlProps/ctrlProp417.xml"/><Relationship Id="rId39" Type="http://schemas.openxmlformats.org/officeDocument/2006/relationships/ctrlProp" Target="../ctrlProps/ctrlProp438.xml"/><Relationship Id="rId34" Type="http://schemas.openxmlformats.org/officeDocument/2006/relationships/ctrlProp" Target="../ctrlProps/ctrlProp433.xml"/><Relationship Id="rId50" Type="http://schemas.openxmlformats.org/officeDocument/2006/relationships/ctrlProp" Target="../ctrlProps/ctrlProp449.xml"/><Relationship Id="rId55" Type="http://schemas.openxmlformats.org/officeDocument/2006/relationships/ctrlProp" Target="../ctrlProps/ctrlProp454.xml"/><Relationship Id="rId76" Type="http://schemas.openxmlformats.org/officeDocument/2006/relationships/ctrlProp" Target="../ctrlProps/ctrlProp475.xml"/><Relationship Id="rId97" Type="http://schemas.openxmlformats.org/officeDocument/2006/relationships/ctrlProp" Target="../ctrlProps/ctrlProp496.xml"/><Relationship Id="rId10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525.xml"/><Relationship Id="rId21" Type="http://schemas.openxmlformats.org/officeDocument/2006/relationships/ctrlProp" Target="../ctrlProps/ctrlProp520.xml"/><Relationship Id="rId42" Type="http://schemas.openxmlformats.org/officeDocument/2006/relationships/ctrlProp" Target="../ctrlProps/ctrlProp541.xml"/><Relationship Id="rId47" Type="http://schemas.openxmlformats.org/officeDocument/2006/relationships/ctrlProp" Target="../ctrlProps/ctrlProp546.xml"/><Relationship Id="rId63" Type="http://schemas.openxmlformats.org/officeDocument/2006/relationships/ctrlProp" Target="../ctrlProps/ctrlProp562.xml"/><Relationship Id="rId68" Type="http://schemas.openxmlformats.org/officeDocument/2006/relationships/ctrlProp" Target="../ctrlProps/ctrlProp567.xml"/><Relationship Id="rId84" Type="http://schemas.openxmlformats.org/officeDocument/2006/relationships/ctrlProp" Target="../ctrlProps/ctrlProp583.xml"/><Relationship Id="rId89" Type="http://schemas.openxmlformats.org/officeDocument/2006/relationships/ctrlProp" Target="../ctrlProps/ctrlProp588.xml"/><Relationship Id="rId7" Type="http://schemas.openxmlformats.org/officeDocument/2006/relationships/ctrlProp" Target="../ctrlProps/ctrlProp506.xml"/><Relationship Id="rId71" Type="http://schemas.openxmlformats.org/officeDocument/2006/relationships/ctrlProp" Target="../ctrlProps/ctrlProp570.xml"/><Relationship Id="rId92" Type="http://schemas.openxmlformats.org/officeDocument/2006/relationships/ctrlProp" Target="../ctrlProps/ctrlProp591.xml"/><Relationship Id="rId2" Type="http://schemas.openxmlformats.org/officeDocument/2006/relationships/drawing" Target="../drawings/drawing7.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trlProp" Target="../ctrlProps/ctrlProp552.xml"/><Relationship Id="rId58" Type="http://schemas.openxmlformats.org/officeDocument/2006/relationships/ctrlProp" Target="../ctrlProps/ctrlProp557.xml"/><Relationship Id="rId66" Type="http://schemas.openxmlformats.org/officeDocument/2006/relationships/ctrlProp" Target="../ctrlProps/ctrlProp565.xml"/><Relationship Id="rId74" Type="http://schemas.openxmlformats.org/officeDocument/2006/relationships/ctrlProp" Target="../ctrlProps/ctrlProp573.xml"/><Relationship Id="rId79" Type="http://schemas.openxmlformats.org/officeDocument/2006/relationships/ctrlProp" Target="../ctrlProps/ctrlProp578.xml"/><Relationship Id="rId87" Type="http://schemas.openxmlformats.org/officeDocument/2006/relationships/ctrlProp" Target="../ctrlProps/ctrlProp586.xml"/><Relationship Id="rId102" Type="http://schemas.openxmlformats.org/officeDocument/2006/relationships/ctrlProp" Target="../ctrlProps/ctrlProp601.xml"/><Relationship Id="rId5" Type="http://schemas.openxmlformats.org/officeDocument/2006/relationships/ctrlProp" Target="../ctrlProps/ctrlProp504.xml"/><Relationship Id="rId61" Type="http://schemas.openxmlformats.org/officeDocument/2006/relationships/ctrlProp" Target="../ctrlProps/ctrlProp560.xml"/><Relationship Id="rId82" Type="http://schemas.openxmlformats.org/officeDocument/2006/relationships/ctrlProp" Target="../ctrlProps/ctrlProp581.xml"/><Relationship Id="rId90" Type="http://schemas.openxmlformats.org/officeDocument/2006/relationships/ctrlProp" Target="../ctrlProps/ctrlProp589.xml"/><Relationship Id="rId95" Type="http://schemas.openxmlformats.org/officeDocument/2006/relationships/ctrlProp" Target="../ctrlProps/ctrlProp594.xml"/><Relationship Id="rId19" Type="http://schemas.openxmlformats.org/officeDocument/2006/relationships/ctrlProp" Target="../ctrlProps/ctrlProp51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56" Type="http://schemas.openxmlformats.org/officeDocument/2006/relationships/ctrlProp" Target="../ctrlProps/ctrlProp555.xml"/><Relationship Id="rId64" Type="http://schemas.openxmlformats.org/officeDocument/2006/relationships/ctrlProp" Target="../ctrlProps/ctrlProp563.xml"/><Relationship Id="rId69" Type="http://schemas.openxmlformats.org/officeDocument/2006/relationships/ctrlProp" Target="../ctrlProps/ctrlProp568.xml"/><Relationship Id="rId77" Type="http://schemas.openxmlformats.org/officeDocument/2006/relationships/ctrlProp" Target="../ctrlProps/ctrlProp576.xml"/><Relationship Id="rId100" Type="http://schemas.openxmlformats.org/officeDocument/2006/relationships/ctrlProp" Target="../ctrlProps/ctrlProp599.xml"/><Relationship Id="rId8" Type="http://schemas.openxmlformats.org/officeDocument/2006/relationships/ctrlProp" Target="../ctrlProps/ctrlProp507.xml"/><Relationship Id="rId51" Type="http://schemas.openxmlformats.org/officeDocument/2006/relationships/ctrlProp" Target="../ctrlProps/ctrlProp550.xml"/><Relationship Id="rId72" Type="http://schemas.openxmlformats.org/officeDocument/2006/relationships/ctrlProp" Target="../ctrlProps/ctrlProp571.xml"/><Relationship Id="rId80" Type="http://schemas.openxmlformats.org/officeDocument/2006/relationships/ctrlProp" Target="../ctrlProps/ctrlProp579.xml"/><Relationship Id="rId85" Type="http://schemas.openxmlformats.org/officeDocument/2006/relationships/ctrlProp" Target="../ctrlProps/ctrlProp584.xml"/><Relationship Id="rId93" Type="http://schemas.openxmlformats.org/officeDocument/2006/relationships/ctrlProp" Target="../ctrlProps/ctrlProp592.xml"/><Relationship Id="rId98" Type="http://schemas.openxmlformats.org/officeDocument/2006/relationships/ctrlProp" Target="../ctrlProps/ctrlProp597.xml"/><Relationship Id="rId3" Type="http://schemas.openxmlformats.org/officeDocument/2006/relationships/vmlDrawing" Target="../drawings/vmlDrawing7.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59" Type="http://schemas.openxmlformats.org/officeDocument/2006/relationships/ctrlProp" Target="../ctrlProps/ctrlProp558.xml"/><Relationship Id="rId67" Type="http://schemas.openxmlformats.org/officeDocument/2006/relationships/ctrlProp" Target="../ctrlProps/ctrlProp566.xml"/><Relationship Id="rId103" Type="http://schemas.openxmlformats.org/officeDocument/2006/relationships/ctrlProp" Target="../ctrlProps/ctrlProp602.xml"/><Relationship Id="rId20" Type="http://schemas.openxmlformats.org/officeDocument/2006/relationships/ctrlProp" Target="../ctrlProps/ctrlProp519.xml"/><Relationship Id="rId41" Type="http://schemas.openxmlformats.org/officeDocument/2006/relationships/ctrlProp" Target="../ctrlProps/ctrlProp540.xml"/><Relationship Id="rId54" Type="http://schemas.openxmlformats.org/officeDocument/2006/relationships/ctrlProp" Target="../ctrlProps/ctrlProp553.xml"/><Relationship Id="rId62" Type="http://schemas.openxmlformats.org/officeDocument/2006/relationships/ctrlProp" Target="../ctrlProps/ctrlProp561.xml"/><Relationship Id="rId70" Type="http://schemas.openxmlformats.org/officeDocument/2006/relationships/ctrlProp" Target="../ctrlProps/ctrlProp569.xml"/><Relationship Id="rId75" Type="http://schemas.openxmlformats.org/officeDocument/2006/relationships/ctrlProp" Target="../ctrlProps/ctrlProp574.xml"/><Relationship Id="rId83" Type="http://schemas.openxmlformats.org/officeDocument/2006/relationships/ctrlProp" Target="../ctrlProps/ctrlProp582.xml"/><Relationship Id="rId88" Type="http://schemas.openxmlformats.org/officeDocument/2006/relationships/ctrlProp" Target="../ctrlProps/ctrlProp587.xml"/><Relationship Id="rId91" Type="http://schemas.openxmlformats.org/officeDocument/2006/relationships/ctrlProp" Target="../ctrlProps/ctrlProp590.xml"/><Relationship Id="rId96" Type="http://schemas.openxmlformats.org/officeDocument/2006/relationships/ctrlProp" Target="../ctrlProps/ctrlProp595.xml"/><Relationship Id="rId1" Type="http://schemas.openxmlformats.org/officeDocument/2006/relationships/printerSettings" Target="../printerSettings/printerSettings7.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 Id="rId57" Type="http://schemas.openxmlformats.org/officeDocument/2006/relationships/ctrlProp" Target="../ctrlProps/ctrlProp556.xml"/><Relationship Id="rId10" Type="http://schemas.openxmlformats.org/officeDocument/2006/relationships/ctrlProp" Target="../ctrlProps/ctrlProp509.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60" Type="http://schemas.openxmlformats.org/officeDocument/2006/relationships/ctrlProp" Target="../ctrlProps/ctrlProp559.xml"/><Relationship Id="rId65" Type="http://schemas.openxmlformats.org/officeDocument/2006/relationships/ctrlProp" Target="../ctrlProps/ctrlProp564.xml"/><Relationship Id="rId73" Type="http://schemas.openxmlformats.org/officeDocument/2006/relationships/ctrlProp" Target="../ctrlProps/ctrlProp572.xml"/><Relationship Id="rId78" Type="http://schemas.openxmlformats.org/officeDocument/2006/relationships/ctrlProp" Target="../ctrlProps/ctrlProp577.xml"/><Relationship Id="rId81" Type="http://schemas.openxmlformats.org/officeDocument/2006/relationships/ctrlProp" Target="../ctrlProps/ctrlProp580.xml"/><Relationship Id="rId86" Type="http://schemas.openxmlformats.org/officeDocument/2006/relationships/ctrlProp" Target="../ctrlProps/ctrlProp585.xml"/><Relationship Id="rId94" Type="http://schemas.openxmlformats.org/officeDocument/2006/relationships/ctrlProp" Target="../ctrlProps/ctrlProp593.xml"/><Relationship Id="rId99" Type="http://schemas.openxmlformats.org/officeDocument/2006/relationships/ctrlProp" Target="../ctrlProps/ctrlProp598.xml"/><Relationship Id="rId101" Type="http://schemas.openxmlformats.org/officeDocument/2006/relationships/ctrlProp" Target="../ctrlProps/ctrlProp600.xml"/><Relationship Id="rId4" Type="http://schemas.openxmlformats.org/officeDocument/2006/relationships/ctrlProp" Target="../ctrlProps/ctrlProp503.xml"/><Relationship Id="rId9" Type="http://schemas.openxmlformats.org/officeDocument/2006/relationships/ctrlProp" Target="../ctrlProps/ctrlProp508.xml"/><Relationship Id="rId13" Type="http://schemas.openxmlformats.org/officeDocument/2006/relationships/ctrlProp" Target="../ctrlProps/ctrlProp512.xml"/><Relationship Id="rId18" Type="http://schemas.openxmlformats.org/officeDocument/2006/relationships/ctrlProp" Target="../ctrlProps/ctrlProp517.xml"/><Relationship Id="rId39" Type="http://schemas.openxmlformats.org/officeDocument/2006/relationships/ctrlProp" Target="../ctrlProps/ctrlProp538.xml"/><Relationship Id="rId34" Type="http://schemas.openxmlformats.org/officeDocument/2006/relationships/ctrlProp" Target="../ctrlProps/ctrlProp533.xml"/><Relationship Id="rId50" Type="http://schemas.openxmlformats.org/officeDocument/2006/relationships/ctrlProp" Target="../ctrlProps/ctrlProp549.xml"/><Relationship Id="rId55" Type="http://schemas.openxmlformats.org/officeDocument/2006/relationships/ctrlProp" Target="../ctrlProps/ctrlProp554.xml"/><Relationship Id="rId76" Type="http://schemas.openxmlformats.org/officeDocument/2006/relationships/ctrlProp" Target="../ctrlProps/ctrlProp575.xml"/><Relationship Id="rId97" Type="http://schemas.openxmlformats.org/officeDocument/2006/relationships/ctrlProp" Target="../ctrlProps/ctrlProp596.xml"/><Relationship Id="rId10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26" Type="http://schemas.openxmlformats.org/officeDocument/2006/relationships/ctrlProp" Target="../ctrlProps/ctrlProp625.xml"/><Relationship Id="rId21" Type="http://schemas.openxmlformats.org/officeDocument/2006/relationships/ctrlProp" Target="../ctrlProps/ctrlProp620.xml"/><Relationship Id="rId42" Type="http://schemas.openxmlformats.org/officeDocument/2006/relationships/ctrlProp" Target="../ctrlProps/ctrlProp641.xml"/><Relationship Id="rId47" Type="http://schemas.openxmlformats.org/officeDocument/2006/relationships/ctrlProp" Target="../ctrlProps/ctrlProp646.xml"/><Relationship Id="rId63" Type="http://schemas.openxmlformats.org/officeDocument/2006/relationships/ctrlProp" Target="../ctrlProps/ctrlProp662.xml"/><Relationship Id="rId68" Type="http://schemas.openxmlformats.org/officeDocument/2006/relationships/ctrlProp" Target="../ctrlProps/ctrlProp667.xml"/><Relationship Id="rId84" Type="http://schemas.openxmlformats.org/officeDocument/2006/relationships/ctrlProp" Target="../ctrlProps/ctrlProp683.xml"/><Relationship Id="rId89" Type="http://schemas.openxmlformats.org/officeDocument/2006/relationships/ctrlProp" Target="../ctrlProps/ctrlProp688.xml"/><Relationship Id="rId7" Type="http://schemas.openxmlformats.org/officeDocument/2006/relationships/ctrlProp" Target="../ctrlProps/ctrlProp606.xml"/><Relationship Id="rId71" Type="http://schemas.openxmlformats.org/officeDocument/2006/relationships/ctrlProp" Target="../ctrlProps/ctrlProp670.xml"/><Relationship Id="rId92" Type="http://schemas.openxmlformats.org/officeDocument/2006/relationships/ctrlProp" Target="../ctrlProps/ctrlProp691.xml"/><Relationship Id="rId2" Type="http://schemas.openxmlformats.org/officeDocument/2006/relationships/drawing" Target="../drawings/drawing8.xml"/><Relationship Id="rId16" Type="http://schemas.openxmlformats.org/officeDocument/2006/relationships/ctrlProp" Target="../ctrlProps/ctrlProp615.xml"/><Relationship Id="rId29" Type="http://schemas.openxmlformats.org/officeDocument/2006/relationships/ctrlProp" Target="../ctrlProps/ctrlProp628.xml"/><Relationship Id="rId11" Type="http://schemas.openxmlformats.org/officeDocument/2006/relationships/ctrlProp" Target="../ctrlProps/ctrlProp610.xml"/><Relationship Id="rId24" Type="http://schemas.openxmlformats.org/officeDocument/2006/relationships/ctrlProp" Target="../ctrlProps/ctrlProp623.xml"/><Relationship Id="rId32" Type="http://schemas.openxmlformats.org/officeDocument/2006/relationships/ctrlProp" Target="../ctrlProps/ctrlProp631.xml"/><Relationship Id="rId37" Type="http://schemas.openxmlformats.org/officeDocument/2006/relationships/ctrlProp" Target="../ctrlProps/ctrlProp636.xml"/><Relationship Id="rId40" Type="http://schemas.openxmlformats.org/officeDocument/2006/relationships/ctrlProp" Target="../ctrlProps/ctrlProp639.xml"/><Relationship Id="rId45" Type="http://schemas.openxmlformats.org/officeDocument/2006/relationships/ctrlProp" Target="../ctrlProps/ctrlProp644.xml"/><Relationship Id="rId53" Type="http://schemas.openxmlformats.org/officeDocument/2006/relationships/ctrlProp" Target="../ctrlProps/ctrlProp652.xml"/><Relationship Id="rId58" Type="http://schemas.openxmlformats.org/officeDocument/2006/relationships/ctrlProp" Target="../ctrlProps/ctrlProp657.xml"/><Relationship Id="rId66" Type="http://schemas.openxmlformats.org/officeDocument/2006/relationships/ctrlProp" Target="../ctrlProps/ctrlProp665.xml"/><Relationship Id="rId74" Type="http://schemas.openxmlformats.org/officeDocument/2006/relationships/ctrlProp" Target="../ctrlProps/ctrlProp673.xml"/><Relationship Id="rId79" Type="http://schemas.openxmlformats.org/officeDocument/2006/relationships/ctrlProp" Target="../ctrlProps/ctrlProp678.xml"/><Relationship Id="rId87" Type="http://schemas.openxmlformats.org/officeDocument/2006/relationships/ctrlProp" Target="../ctrlProps/ctrlProp686.xml"/><Relationship Id="rId102" Type="http://schemas.openxmlformats.org/officeDocument/2006/relationships/ctrlProp" Target="../ctrlProps/ctrlProp701.xml"/><Relationship Id="rId5" Type="http://schemas.openxmlformats.org/officeDocument/2006/relationships/ctrlProp" Target="../ctrlProps/ctrlProp604.xml"/><Relationship Id="rId61" Type="http://schemas.openxmlformats.org/officeDocument/2006/relationships/ctrlProp" Target="../ctrlProps/ctrlProp660.xml"/><Relationship Id="rId82" Type="http://schemas.openxmlformats.org/officeDocument/2006/relationships/ctrlProp" Target="../ctrlProps/ctrlProp681.xml"/><Relationship Id="rId90" Type="http://schemas.openxmlformats.org/officeDocument/2006/relationships/ctrlProp" Target="../ctrlProps/ctrlProp689.xml"/><Relationship Id="rId95" Type="http://schemas.openxmlformats.org/officeDocument/2006/relationships/ctrlProp" Target="../ctrlProps/ctrlProp694.xml"/><Relationship Id="rId19" Type="http://schemas.openxmlformats.org/officeDocument/2006/relationships/ctrlProp" Target="../ctrlProps/ctrlProp618.xml"/><Relationship Id="rId14" Type="http://schemas.openxmlformats.org/officeDocument/2006/relationships/ctrlProp" Target="../ctrlProps/ctrlProp613.xml"/><Relationship Id="rId22" Type="http://schemas.openxmlformats.org/officeDocument/2006/relationships/ctrlProp" Target="../ctrlProps/ctrlProp621.xml"/><Relationship Id="rId27" Type="http://schemas.openxmlformats.org/officeDocument/2006/relationships/ctrlProp" Target="../ctrlProps/ctrlProp626.xml"/><Relationship Id="rId30" Type="http://schemas.openxmlformats.org/officeDocument/2006/relationships/ctrlProp" Target="../ctrlProps/ctrlProp629.xml"/><Relationship Id="rId35" Type="http://schemas.openxmlformats.org/officeDocument/2006/relationships/ctrlProp" Target="../ctrlProps/ctrlProp634.xml"/><Relationship Id="rId43" Type="http://schemas.openxmlformats.org/officeDocument/2006/relationships/ctrlProp" Target="../ctrlProps/ctrlProp642.xml"/><Relationship Id="rId48" Type="http://schemas.openxmlformats.org/officeDocument/2006/relationships/ctrlProp" Target="../ctrlProps/ctrlProp647.xml"/><Relationship Id="rId56" Type="http://schemas.openxmlformats.org/officeDocument/2006/relationships/ctrlProp" Target="../ctrlProps/ctrlProp655.xml"/><Relationship Id="rId64" Type="http://schemas.openxmlformats.org/officeDocument/2006/relationships/ctrlProp" Target="../ctrlProps/ctrlProp663.xml"/><Relationship Id="rId69" Type="http://schemas.openxmlformats.org/officeDocument/2006/relationships/ctrlProp" Target="../ctrlProps/ctrlProp668.xml"/><Relationship Id="rId77" Type="http://schemas.openxmlformats.org/officeDocument/2006/relationships/ctrlProp" Target="../ctrlProps/ctrlProp676.xml"/><Relationship Id="rId100" Type="http://schemas.openxmlformats.org/officeDocument/2006/relationships/ctrlProp" Target="../ctrlProps/ctrlProp699.xml"/><Relationship Id="rId8" Type="http://schemas.openxmlformats.org/officeDocument/2006/relationships/ctrlProp" Target="../ctrlProps/ctrlProp607.xml"/><Relationship Id="rId51" Type="http://schemas.openxmlformats.org/officeDocument/2006/relationships/ctrlProp" Target="../ctrlProps/ctrlProp650.xml"/><Relationship Id="rId72" Type="http://schemas.openxmlformats.org/officeDocument/2006/relationships/ctrlProp" Target="../ctrlProps/ctrlProp671.xml"/><Relationship Id="rId80" Type="http://schemas.openxmlformats.org/officeDocument/2006/relationships/ctrlProp" Target="../ctrlProps/ctrlProp679.xml"/><Relationship Id="rId85" Type="http://schemas.openxmlformats.org/officeDocument/2006/relationships/ctrlProp" Target="../ctrlProps/ctrlProp684.xml"/><Relationship Id="rId93" Type="http://schemas.openxmlformats.org/officeDocument/2006/relationships/ctrlProp" Target="../ctrlProps/ctrlProp692.xml"/><Relationship Id="rId98" Type="http://schemas.openxmlformats.org/officeDocument/2006/relationships/ctrlProp" Target="../ctrlProps/ctrlProp697.xml"/><Relationship Id="rId3" Type="http://schemas.openxmlformats.org/officeDocument/2006/relationships/vmlDrawing" Target="../drawings/vmlDrawing8.vml"/><Relationship Id="rId12" Type="http://schemas.openxmlformats.org/officeDocument/2006/relationships/ctrlProp" Target="../ctrlProps/ctrlProp611.xml"/><Relationship Id="rId17" Type="http://schemas.openxmlformats.org/officeDocument/2006/relationships/ctrlProp" Target="../ctrlProps/ctrlProp616.xml"/><Relationship Id="rId25" Type="http://schemas.openxmlformats.org/officeDocument/2006/relationships/ctrlProp" Target="../ctrlProps/ctrlProp624.xml"/><Relationship Id="rId33" Type="http://schemas.openxmlformats.org/officeDocument/2006/relationships/ctrlProp" Target="../ctrlProps/ctrlProp632.xml"/><Relationship Id="rId38" Type="http://schemas.openxmlformats.org/officeDocument/2006/relationships/ctrlProp" Target="../ctrlProps/ctrlProp637.xml"/><Relationship Id="rId46" Type="http://schemas.openxmlformats.org/officeDocument/2006/relationships/ctrlProp" Target="../ctrlProps/ctrlProp645.xml"/><Relationship Id="rId59" Type="http://schemas.openxmlformats.org/officeDocument/2006/relationships/ctrlProp" Target="../ctrlProps/ctrlProp658.xml"/><Relationship Id="rId67" Type="http://schemas.openxmlformats.org/officeDocument/2006/relationships/ctrlProp" Target="../ctrlProps/ctrlProp666.xml"/><Relationship Id="rId103" Type="http://schemas.openxmlformats.org/officeDocument/2006/relationships/ctrlProp" Target="../ctrlProps/ctrlProp702.xml"/><Relationship Id="rId20" Type="http://schemas.openxmlformats.org/officeDocument/2006/relationships/ctrlProp" Target="../ctrlProps/ctrlProp619.xml"/><Relationship Id="rId41" Type="http://schemas.openxmlformats.org/officeDocument/2006/relationships/ctrlProp" Target="../ctrlProps/ctrlProp640.xml"/><Relationship Id="rId54" Type="http://schemas.openxmlformats.org/officeDocument/2006/relationships/ctrlProp" Target="../ctrlProps/ctrlProp653.xml"/><Relationship Id="rId62" Type="http://schemas.openxmlformats.org/officeDocument/2006/relationships/ctrlProp" Target="../ctrlProps/ctrlProp661.xml"/><Relationship Id="rId70" Type="http://schemas.openxmlformats.org/officeDocument/2006/relationships/ctrlProp" Target="../ctrlProps/ctrlProp669.xml"/><Relationship Id="rId75" Type="http://schemas.openxmlformats.org/officeDocument/2006/relationships/ctrlProp" Target="../ctrlProps/ctrlProp674.xml"/><Relationship Id="rId83" Type="http://schemas.openxmlformats.org/officeDocument/2006/relationships/ctrlProp" Target="../ctrlProps/ctrlProp682.xml"/><Relationship Id="rId88" Type="http://schemas.openxmlformats.org/officeDocument/2006/relationships/ctrlProp" Target="../ctrlProps/ctrlProp687.xml"/><Relationship Id="rId91" Type="http://schemas.openxmlformats.org/officeDocument/2006/relationships/ctrlProp" Target="../ctrlProps/ctrlProp690.xml"/><Relationship Id="rId96" Type="http://schemas.openxmlformats.org/officeDocument/2006/relationships/ctrlProp" Target="../ctrlProps/ctrlProp695.xml"/><Relationship Id="rId1" Type="http://schemas.openxmlformats.org/officeDocument/2006/relationships/printerSettings" Target="../printerSettings/printerSettings8.bin"/><Relationship Id="rId6" Type="http://schemas.openxmlformats.org/officeDocument/2006/relationships/ctrlProp" Target="../ctrlProps/ctrlProp605.xml"/><Relationship Id="rId15" Type="http://schemas.openxmlformats.org/officeDocument/2006/relationships/ctrlProp" Target="../ctrlProps/ctrlProp614.xml"/><Relationship Id="rId23" Type="http://schemas.openxmlformats.org/officeDocument/2006/relationships/ctrlProp" Target="../ctrlProps/ctrlProp622.xml"/><Relationship Id="rId28" Type="http://schemas.openxmlformats.org/officeDocument/2006/relationships/ctrlProp" Target="../ctrlProps/ctrlProp627.xml"/><Relationship Id="rId36" Type="http://schemas.openxmlformats.org/officeDocument/2006/relationships/ctrlProp" Target="../ctrlProps/ctrlProp635.xml"/><Relationship Id="rId49" Type="http://schemas.openxmlformats.org/officeDocument/2006/relationships/ctrlProp" Target="../ctrlProps/ctrlProp648.xml"/><Relationship Id="rId57" Type="http://schemas.openxmlformats.org/officeDocument/2006/relationships/ctrlProp" Target="../ctrlProps/ctrlProp656.xml"/><Relationship Id="rId10" Type="http://schemas.openxmlformats.org/officeDocument/2006/relationships/ctrlProp" Target="../ctrlProps/ctrlProp609.xml"/><Relationship Id="rId31" Type="http://schemas.openxmlformats.org/officeDocument/2006/relationships/ctrlProp" Target="../ctrlProps/ctrlProp630.xml"/><Relationship Id="rId44" Type="http://schemas.openxmlformats.org/officeDocument/2006/relationships/ctrlProp" Target="../ctrlProps/ctrlProp643.xml"/><Relationship Id="rId52" Type="http://schemas.openxmlformats.org/officeDocument/2006/relationships/ctrlProp" Target="../ctrlProps/ctrlProp651.xml"/><Relationship Id="rId60" Type="http://schemas.openxmlformats.org/officeDocument/2006/relationships/ctrlProp" Target="../ctrlProps/ctrlProp659.xml"/><Relationship Id="rId65" Type="http://schemas.openxmlformats.org/officeDocument/2006/relationships/ctrlProp" Target="../ctrlProps/ctrlProp664.xml"/><Relationship Id="rId73" Type="http://schemas.openxmlformats.org/officeDocument/2006/relationships/ctrlProp" Target="../ctrlProps/ctrlProp672.xml"/><Relationship Id="rId78" Type="http://schemas.openxmlformats.org/officeDocument/2006/relationships/ctrlProp" Target="../ctrlProps/ctrlProp677.xml"/><Relationship Id="rId81" Type="http://schemas.openxmlformats.org/officeDocument/2006/relationships/ctrlProp" Target="../ctrlProps/ctrlProp680.xml"/><Relationship Id="rId86" Type="http://schemas.openxmlformats.org/officeDocument/2006/relationships/ctrlProp" Target="../ctrlProps/ctrlProp685.xml"/><Relationship Id="rId94" Type="http://schemas.openxmlformats.org/officeDocument/2006/relationships/ctrlProp" Target="../ctrlProps/ctrlProp693.xml"/><Relationship Id="rId99" Type="http://schemas.openxmlformats.org/officeDocument/2006/relationships/ctrlProp" Target="../ctrlProps/ctrlProp698.xml"/><Relationship Id="rId101" Type="http://schemas.openxmlformats.org/officeDocument/2006/relationships/ctrlProp" Target="../ctrlProps/ctrlProp700.xml"/><Relationship Id="rId4" Type="http://schemas.openxmlformats.org/officeDocument/2006/relationships/ctrlProp" Target="../ctrlProps/ctrlProp603.xml"/><Relationship Id="rId9" Type="http://schemas.openxmlformats.org/officeDocument/2006/relationships/ctrlProp" Target="../ctrlProps/ctrlProp608.xml"/><Relationship Id="rId13" Type="http://schemas.openxmlformats.org/officeDocument/2006/relationships/ctrlProp" Target="../ctrlProps/ctrlProp612.xml"/><Relationship Id="rId18" Type="http://schemas.openxmlformats.org/officeDocument/2006/relationships/ctrlProp" Target="../ctrlProps/ctrlProp617.xml"/><Relationship Id="rId39" Type="http://schemas.openxmlformats.org/officeDocument/2006/relationships/ctrlProp" Target="../ctrlProps/ctrlProp638.xml"/><Relationship Id="rId34" Type="http://schemas.openxmlformats.org/officeDocument/2006/relationships/ctrlProp" Target="../ctrlProps/ctrlProp633.xml"/><Relationship Id="rId50" Type="http://schemas.openxmlformats.org/officeDocument/2006/relationships/ctrlProp" Target="../ctrlProps/ctrlProp649.xml"/><Relationship Id="rId55" Type="http://schemas.openxmlformats.org/officeDocument/2006/relationships/ctrlProp" Target="../ctrlProps/ctrlProp654.xml"/><Relationship Id="rId76" Type="http://schemas.openxmlformats.org/officeDocument/2006/relationships/ctrlProp" Target="../ctrlProps/ctrlProp675.xml"/><Relationship Id="rId97" Type="http://schemas.openxmlformats.org/officeDocument/2006/relationships/ctrlProp" Target="../ctrlProps/ctrlProp696.xml"/><Relationship Id="rId10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725.xml"/><Relationship Id="rId21" Type="http://schemas.openxmlformats.org/officeDocument/2006/relationships/ctrlProp" Target="../ctrlProps/ctrlProp720.xml"/><Relationship Id="rId42" Type="http://schemas.openxmlformats.org/officeDocument/2006/relationships/ctrlProp" Target="../ctrlProps/ctrlProp741.xml"/><Relationship Id="rId47" Type="http://schemas.openxmlformats.org/officeDocument/2006/relationships/ctrlProp" Target="../ctrlProps/ctrlProp746.xml"/><Relationship Id="rId63" Type="http://schemas.openxmlformats.org/officeDocument/2006/relationships/ctrlProp" Target="../ctrlProps/ctrlProp762.xml"/><Relationship Id="rId68" Type="http://schemas.openxmlformats.org/officeDocument/2006/relationships/ctrlProp" Target="../ctrlProps/ctrlProp767.xml"/><Relationship Id="rId84" Type="http://schemas.openxmlformats.org/officeDocument/2006/relationships/ctrlProp" Target="../ctrlProps/ctrlProp783.xml"/><Relationship Id="rId89" Type="http://schemas.openxmlformats.org/officeDocument/2006/relationships/ctrlProp" Target="../ctrlProps/ctrlProp788.xml"/><Relationship Id="rId7" Type="http://schemas.openxmlformats.org/officeDocument/2006/relationships/ctrlProp" Target="../ctrlProps/ctrlProp706.xml"/><Relationship Id="rId71" Type="http://schemas.openxmlformats.org/officeDocument/2006/relationships/ctrlProp" Target="../ctrlProps/ctrlProp770.xml"/><Relationship Id="rId92" Type="http://schemas.openxmlformats.org/officeDocument/2006/relationships/ctrlProp" Target="../ctrlProps/ctrlProp791.xml"/><Relationship Id="rId2" Type="http://schemas.openxmlformats.org/officeDocument/2006/relationships/drawing" Target="../drawings/drawing9.xml"/><Relationship Id="rId16" Type="http://schemas.openxmlformats.org/officeDocument/2006/relationships/ctrlProp" Target="../ctrlProps/ctrlProp715.xml"/><Relationship Id="rId29" Type="http://schemas.openxmlformats.org/officeDocument/2006/relationships/ctrlProp" Target="../ctrlProps/ctrlProp728.xml"/><Relationship Id="rId11" Type="http://schemas.openxmlformats.org/officeDocument/2006/relationships/ctrlProp" Target="../ctrlProps/ctrlProp710.xml"/><Relationship Id="rId24" Type="http://schemas.openxmlformats.org/officeDocument/2006/relationships/ctrlProp" Target="../ctrlProps/ctrlProp723.xml"/><Relationship Id="rId32" Type="http://schemas.openxmlformats.org/officeDocument/2006/relationships/ctrlProp" Target="../ctrlProps/ctrlProp731.xml"/><Relationship Id="rId37" Type="http://schemas.openxmlformats.org/officeDocument/2006/relationships/ctrlProp" Target="../ctrlProps/ctrlProp736.xml"/><Relationship Id="rId40" Type="http://schemas.openxmlformats.org/officeDocument/2006/relationships/ctrlProp" Target="../ctrlProps/ctrlProp739.xml"/><Relationship Id="rId45" Type="http://schemas.openxmlformats.org/officeDocument/2006/relationships/ctrlProp" Target="../ctrlProps/ctrlProp744.xml"/><Relationship Id="rId53" Type="http://schemas.openxmlformats.org/officeDocument/2006/relationships/ctrlProp" Target="../ctrlProps/ctrlProp752.xml"/><Relationship Id="rId58" Type="http://schemas.openxmlformats.org/officeDocument/2006/relationships/ctrlProp" Target="../ctrlProps/ctrlProp757.xml"/><Relationship Id="rId66" Type="http://schemas.openxmlformats.org/officeDocument/2006/relationships/ctrlProp" Target="../ctrlProps/ctrlProp765.xml"/><Relationship Id="rId74" Type="http://schemas.openxmlformats.org/officeDocument/2006/relationships/ctrlProp" Target="../ctrlProps/ctrlProp773.xml"/><Relationship Id="rId79" Type="http://schemas.openxmlformats.org/officeDocument/2006/relationships/ctrlProp" Target="../ctrlProps/ctrlProp778.xml"/><Relationship Id="rId87" Type="http://schemas.openxmlformats.org/officeDocument/2006/relationships/ctrlProp" Target="../ctrlProps/ctrlProp786.xml"/><Relationship Id="rId102" Type="http://schemas.openxmlformats.org/officeDocument/2006/relationships/ctrlProp" Target="../ctrlProps/ctrlProp801.xml"/><Relationship Id="rId5" Type="http://schemas.openxmlformats.org/officeDocument/2006/relationships/ctrlProp" Target="../ctrlProps/ctrlProp704.xml"/><Relationship Id="rId61" Type="http://schemas.openxmlformats.org/officeDocument/2006/relationships/ctrlProp" Target="../ctrlProps/ctrlProp760.xml"/><Relationship Id="rId82" Type="http://schemas.openxmlformats.org/officeDocument/2006/relationships/ctrlProp" Target="../ctrlProps/ctrlProp781.xml"/><Relationship Id="rId90" Type="http://schemas.openxmlformats.org/officeDocument/2006/relationships/ctrlProp" Target="../ctrlProps/ctrlProp789.xml"/><Relationship Id="rId95" Type="http://schemas.openxmlformats.org/officeDocument/2006/relationships/ctrlProp" Target="../ctrlProps/ctrlProp794.xml"/><Relationship Id="rId19" Type="http://schemas.openxmlformats.org/officeDocument/2006/relationships/ctrlProp" Target="../ctrlProps/ctrlProp718.xml"/><Relationship Id="rId14" Type="http://schemas.openxmlformats.org/officeDocument/2006/relationships/ctrlProp" Target="../ctrlProps/ctrlProp713.xml"/><Relationship Id="rId22" Type="http://schemas.openxmlformats.org/officeDocument/2006/relationships/ctrlProp" Target="../ctrlProps/ctrlProp721.xml"/><Relationship Id="rId27" Type="http://schemas.openxmlformats.org/officeDocument/2006/relationships/ctrlProp" Target="../ctrlProps/ctrlProp726.xml"/><Relationship Id="rId30" Type="http://schemas.openxmlformats.org/officeDocument/2006/relationships/ctrlProp" Target="../ctrlProps/ctrlProp729.xml"/><Relationship Id="rId35" Type="http://schemas.openxmlformats.org/officeDocument/2006/relationships/ctrlProp" Target="../ctrlProps/ctrlProp734.xml"/><Relationship Id="rId43" Type="http://schemas.openxmlformats.org/officeDocument/2006/relationships/ctrlProp" Target="../ctrlProps/ctrlProp742.xml"/><Relationship Id="rId48" Type="http://schemas.openxmlformats.org/officeDocument/2006/relationships/ctrlProp" Target="../ctrlProps/ctrlProp747.xml"/><Relationship Id="rId56" Type="http://schemas.openxmlformats.org/officeDocument/2006/relationships/ctrlProp" Target="../ctrlProps/ctrlProp755.xml"/><Relationship Id="rId64" Type="http://schemas.openxmlformats.org/officeDocument/2006/relationships/ctrlProp" Target="../ctrlProps/ctrlProp763.xml"/><Relationship Id="rId69" Type="http://schemas.openxmlformats.org/officeDocument/2006/relationships/ctrlProp" Target="../ctrlProps/ctrlProp768.xml"/><Relationship Id="rId77" Type="http://schemas.openxmlformats.org/officeDocument/2006/relationships/ctrlProp" Target="../ctrlProps/ctrlProp776.xml"/><Relationship Id="rId100" Type="http://schemas.openxmlformats.org/officeDocument/2006/relationships/ctrlProp" Target="../ctrlProps/ctrlProp799.xml"/><Relationship Id="rId8" Type="http://schemas.openxmlformats.org/officeDocument/2006/relationships/ctrlProp" Target="../ctrlProps/ctrlProp707.xml"/><Relationship Id="rId51" Type="http://schemas.openxmlformats.org/officeDocument/2006/relationships/ctrlProp" Target="../ctrlProps/ctrlProp750.xml"/><Relationship Id="rId72" Type="http://schemas.openxmlformats.org/officeDocument/2006/relationships/ctrlProp" Target="../ctrlProps/ctrlProp771.xml"/><Relationship Id="rId80" Type="http://schemas.openxmlformats.org/officeDocument/2006/relationships/ctrlProp" Target="../ctrlProps/ctrlProp779.xml"/><Relationship Id="rId85" Type="http://schemas.openxmlformats.org/officeDocument/2006/relationships/ctrlProp" Target="../ctrlProps/ctrlProp784.xml"/><Relationship Id="rId93" Type="http://schemas.openxmlformats.org/officeDocument/2006/relationships/ctrlProp" Target="../ctrlProps/ctrlProp792.xml"/><Relationship Id="rId98" Type="http://schemas.openxmlformats.org/officeDocument/2006/relationships/ctrlProp" Target="../ctrlProps/ctrlProp797.xml"/><Relationship Id="rId3" Type="http://schemas.openxmlformats.org/officeDocument/2006/relationships/vmlDrawing" Target="../drawings/vmlDrawing9.vml"/><Relationship Id="rId12" Type="http://schemas.openxmlformats.org/officeDocument/2006/relationships/ctrlProp" Target="../ctrlProps/ctrlProp711.xml"/><Relationship Id="rId17" Type="http://schemas.openxmlformats.org/officeDocument/2006/relationships/ctrlProp" Target="../ctrlProps/ctrlProp716.xml"/><Relationship Id="rId25" Type="http://schemas.openxmlformats.org/officeDocument/2006/relationships/ctrlProp" Target="../ctrlProps/ctrlProp724.xml"/><Relationship Id="rId33" Type="http://schemas.openxmlformats.org/officeDocument/2006/relationships/ctrlProp" Target="../ctrlProps/ctrlProp732.xml"/><Relationship Id="rId38" Type="http://schemas.openxmlformats.org/officeDocument/2006/relationships/ctrlProp" Target="../ctrlProps/ctrlProp737.xml"/><Relationship Id="rId46" Type="http://schemas.openxmlformats.org/officeDocument/2006/relationships/ctrlProp" Target="../ctrlProps/ctrlProp745.xml"/><Relationship Id="rId59" Type="http://schemas.openxmlformats.org/officeDocument/2006/relationships/ctrlProp" Target="../ctrlProps/ctrlProp758.xml"/><Relationship Id="rId67" Type="http://schemas.openxmlformats.org/officeDocument/2006/relationships/ctrlProp" Target="../ctrlProps/ctrlProp766.xml"/><Relationship Id="rId103" Type="http://schemas.openxmlformats.org/officeDocument/2006/relationships/ctrlProp" Target="../ctrlProps/ctrlProp802.xml"/><Relationship Id="rId20" Type="http://schemas.openxmlformats.org/officeDocument/2006/relationships/ctrlProp" Target="../ctrlProps/ctrlProp719.xml"/><Relationship Id="rId41" Type="http://schemas.openxmlformats.org/officeDocument/2006/relationships/ctrlProp" Target="../ctrlProps/ctrlProp740.xml"/><Relationship Id="rId54" Type="http://schemas.openxmlformats.org/officeDocument/2006/relationships/ctrlProp" Target="../ctrlProps/ctrlProp753.xml"/><Relationship Id="rId62" Type="http://schemas.openxmlformats.org/officeDocument/2006/relationships/ctrlProp" Target="../ctrlProps/ctrlProp761.xml"/><Relationship Id="rId70" Type="http://schemas.openxmlformats.org/officeDocument/2006/relationships/ctrlProp" Target="../ctrlProps/ctrlProp769.xml"/><Relationship Id="rId75" Type="http://schemas.openxmlformats.org/officeDocument/2006/relationships/ctrlProp" Target="../ctrlProps/ctrlProp774.xml"/><Relationship Id="rId83" Type="http://schemas.openxmlformats.org/officeDocument/2006/relationships/ctrlProp" Target="../ctrlProps/ctrlProp782.xml"/><Relationship Id="rId88" Type="http://schemas.openxmlformats.org/officeDocument/2006/relationships/ctrlProp" Target="../ctrlProps/ctrlProp787.xml"/><Relationship Id="rId91" Type="http://schemas.openxmlformats.org/officeDocument/2006/relationships/ctrlProp" Target="../ctrlProps/ctrlProp790.xml"/><Relationship Id="rId96" Type="http://schemas.openxmlformats.org/officeDocument/2006/relationships/ctrlProp" Target="../ctrlProps/ctrlProp795.xml"/><Relationship Id="rId1" Type="http://schemas.openxmlformats.org/officeDocument/2006/relationships/printerSettings" Target="../printerSettings/printerSettings9.bin"/><Relationship Id="rId6" Type="http://schemas.openxmlformats.org/officeDocument/2006/relationships/ctrlProp" Target="../ctrlProps/ctrlProp705.xml"/><Relationship Id="rId15" Type="http://schemas.openxmlformats.org/officeDocument/2006/relationships/ctrlProp" Target="../ctrlProps/ctrlProp714.xml"/><Relationship Id="rId23" Type="http://schemas.openxmlformats.org/officeDocument/2006/relationships/ctrlProp" Target="../ctrlProps/ctrlProp722.xml"/><Relationship Id="rId28" Type="http://schemas.openxmlformats.org/officeDocument/2006/relationships/ctrlProp" Target="../ctrlProps/ctrlProp727.xml"/><Relationship Id="rId36" Type="http://schemas.openxmlformats.org/officeDocument/2006/relationships/ctrlProp" Target="../ctrlProps/ctrlProp735.xml"/><Relationship Id="rId49" Type="http://schemas.openxmlformats.org/officeDocument/2006/relationships/ctrlProp" Target="../ctrlProps/ctrlProp748.xml"/><Relationship Id="rId57" Type="http://schemas.openxmlformats.org/officeDocument/2006/relationships/ctrlProp" Target="../ctrlProps/ctrlProp756.xml"/><Relationship Id="rId10" Type="http://schemas.openxmlformats.org/officeDocument/2006/relationships/ctrlProp" Target="../ctrlProps/ctrlProp709.xml"/><Relationship Id="rId31" Type="http://schemas.openxmlformats.org/officeDocument/2006/relationships/ctrlProp" Target="../ctrlProps/ctrlProp730.xml"/><Relationship Id="rId44" Type="http://schemas.openxmlformats.org/officeDocument/2006/relationships/ctrlProp" Target="../ctrlProps/ctrlProp743.xml"/><Relationship Id="rId52" Type="http://schemas.openxmlformats.org/officeDocument/2006/relationships/ctrlProp" Target="../ctrlProps/ctrlProp751.xml"/><Relationship Id="rId60" Type="http://schemas.openxmlformats.org/officeDocument/2006/relationships/ctrlProp" Target="../ctrlProps/ctrlProp759.xml"/><Relationship Id="rId65" Type="http://schemas.openxmlformats.org/officeDocument/2006/relationships/ctrlProp" Target="../ctrlProps/ctrlProp764.xml"/><Relationship Id="rId73" Type="http://schemas.openxmlformats.org/officeDocument/2006/relationships/ctrlProp" Target="../ctrlProps/ctrlProp772.xml"/><Relationship Id="rId78" Type="http://schemas.openxmlformats.org/officeDocument/2006/relationships/ctrlProp" Target="../ctrlProps/ctrlProp777.xml"/><Relationship Id="rId81" Type="http://schemas.openxmlformats.org/officeDocument/2006/relationships/ctrlProp" Target="../ctrlProps/ctrlProp780.xml"/><Relationship Id="rId86" Type="http://schemas.openxmlformats.org/officeDocument/2006/relationships/ctrlProp" Target="../ctrlProps/ctrlProp785.xml"/><Relationship Id="rId94" Type="http://schemas.openxmlformats.org/officeDocument/2006/relationships/ctrlProp" Target="../ctrlProps/ctrlProp793.xml"/><Relationship Id="rId99" Type="http://schemas.openxmlformats.org/officeDocument/2006/relationships/ctrlProp" Target="../ctrlProps/ctrlProp798.xml"/><Relationship Id="rId101" Type="http://schemas.openxmlformats.org/officeDocument/2006/relationships/ctrlProp" Target="../ctrlProps/ctrlProp800.xml"/><Relationship Id="rId4" Type="http://schemas.openxmlformats.org/officeDocument/2006/relationships/ctrlProp" Target="../ctrlProps/ctrlProp703.xml"/><Relationship Id="rId9" Type="http://schemas.openxmlformats.org/officeDocument/2006/relationships/ctrlProp" Target="../ctrlProps/ctrlProp708.xml"/><Relationship Id="rId13" Type="http://schemas.openxmlformats.org/officeDocument/2006/relationships/ctrlProp" Target="../ctrlProps/ctrlProp712.xml"/><Relationship Id="rId18" Type="http://schemas.openxmlformats.org/officeDocument/2006/relationships/ctrlProp" Target="../ctrlProps/ctrlProp717.xml"/><Relationship Id="rId39" Type="http://schemas.openxmlformats.org/officeDocument/2006/relationships/ctrlProp" Target="../ctrlProps/ctrlProp738.xml"/><Relationship Id="rId34" Type="http://schemas.openxmlformats.org/officeDocument/2006/relationships/ctrlProp" Target="../ctrlProps/ctrlProp733.xml"/><Relationship Id="rId50" Type="http://schemas.openxmlformats.org/officeDocument/2006/relationships/ctrlProp" Target="../ctrlProps/ctrlProp749.xml"/><Relationship Id="rId55" Type="http://schemas.openxmlformats.org/officeDocument/2006/relationships/ctrlProp" Target="../ctrlProps/ctrlProp754.xml"/><Relationship Id="rId76" Type="http://schemas.openxmlformats.org/officeDocument/2006/relationships/ctrlProp" Target="../ctrlProps/ctrlProp775.xml"/><Relationship Id="rId97" Type="http://schemas.openxmlformats.org/officeDocument/2006/relationships/ctrlProp" Target="../ctrlProps/ctrlProp796.xml"/><Relationship Id="rId10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CY169"/>
  <sheetViews>
    <sheetView tabSelected="1" view="pageBreakPreview" zoomScale="90" zoomScaleNormal="100" zoomScaleSheetLayoutView="90" workbookViewId="0">
      <selection activeCell="AW1" sqref="AW1:BP1"/>
    </sheetView>
  </sheetViews>
  <sheetFormatPr defaultColWidth="9" defaultRowHeight="14.25"/>
  <cols>
    <col min="1" max="68" width="1.25" style="2" customWidth="1"/>
    <col min="69" max="69" width="9" style="2"/>
    <col min="70" max="121" width="2.625" style="2" customWidth="1"/>
    <col min="122" max="16384" width="9" style="2"/>
  </cols>
  <sheetData>
    <row r="1" spans="1:69" ht="20.100000000000001" customHeight="1">
      <c r="A1" s="5" t="s">
        <v>81</v>
      </c>
      <c r="U1" s="131"/>
      <c r="V1" s="131"/>
      <c r="W1" s="131"/>
      <c r="X1" s="131"/>
      <c r="Y1" s="131"/>
      <c r="Z1" s="131"/>
      <c r="AA1" s="131"/>
      <c r="AB1" s="131"/>
      <c r="AC1" s="131"/>
      <c r="AD1" s="131"/>
      <c r="AE1" s="131"/>
      <c r="AF1" s="131"/>
      <c r="AG1" s="131"/>
      <c r="AH1" s="131"/>
      <c r="AI1" s="131"/>
      <c r="AJ1" s="131"/>
      <c r="AK1" s="131"/>
      <c r="AL1" s="131"/>
      <c r="AM1" s="131"/>
      <c r="AN1" s="131"/>
      <c r="AO1" s="131"/>
      <c r="AP1" s="131"/>
      <c r="AQ1" s="131"/>
      <c r="AR1" s="131"/>
      <c r="AS1" s="131"/>
      <c r="AT1" s="131"/>
      <c r="AW1" s="127" t="s">
        <v>95</v>
      </c>
      <c r="AX1" s="128"/>
      <c r="AY1" s="128"/>
      <c r="AZ1" s="128"/>
      <c r="BA1" s="128"/>
      <c r="BB1" s="128"/>
      <c r="BC1" s="128"/>
      <c r="BD1" s="128"/>
      <c r="BE1" s="128"/>
      <c r="BF1" s="128"/>
      <c r="BG1" s="128"/>
      <c r="BH1" s="128"/>
      <c r="BI1" s="128"/>
      <c r="BJ1" s="128"/>
      <c r="BK1" s="128"/>
      <c r="BL1" s="128"/>
      <c r="BM1" s="128"/>
      <c r="BN1" s="128"/>
      <c r="BO1" s="128"/>
      <c r="BP1" s="129"/>
    </row>
    <row r="2" spans="1:69" ht="12" customHeight="1">
      <c r="A2" s="5"/>
      <c r="U2" s="1"/>
      <c r="V2" s="1"/>
      <c r="W2" s="1"/>
      <c r="X2" s="1"/>
      <c r="Y2" s="1"/>
      <c r="Z2" s="1"/>
      <c r="AA2" s="1"/>
      <c r="AB2" s="1"/>
      <c r="AC2" s="1"/>
      <c r="AD2" s="1"/>
      <c r="AE2" s="1"/>
      <c r="AF2" s="1"/>
      <c r="AG2" s="1"/>
      <c r="AH2" s="1"/>
      <c r="AI2" s="1"/>
      <c r="AJ2" s="1"/>
      <c r="AK2" s="1"/>
      <c r="AL2" s="1"/>
      <c r="AM2" s="1"/>
      <c r="AN2" s="1"/>
      <c r="AO2" s="1"/>
      <c r="AP2" s="1"/>
      <c r="AQ2" s="1"/>
      <c r="AR2" s="1"/>
      <c r="AS2" s="1"/>
      <c r="AT2" s="1"/>
      <c r="AW2" s="25"/>
      <c r="AX2" s="25"/>
      <c r="AY2" s="25"/>
      <c r="AZ2" s="25"/>
      <c r="BA2" s="25"/>
      <c r="BB2" s="25"/>
      <c r="BC2" s="25"/>
      <c r="BD2" s="25"/>
      <c r="BE2" s="25"/>
      <c r="BF2" s="25"/>
      <c r="BG2" s="25"/>
      <c r="BH2" s="25"/>
      <c r="BI2" s="25"/>
      <c r="BJ2" s="25"/>
      <c r="BK2" s="25"/>
      <c r="BL2" s="25"/>
      <c r="BM2" s="25"/>
      <c r="BN2" s="25"/>
      <c r="BO2" s="25"/>
      <c r="BP2" s="25"/>
    </row>
    <row r="3" spans="1:69" ht="18.75" customHeight="1">
      <c r="W3" s="6"/>
      <c r="X3" s="6"/>
      <c r="Y3" s="6"/>
      <c r="Z3" s="6"/>
      <c r="AA3" s="6"/>
      <c r="AB3" s="6"/>
      <c r="AC3" s="6"/>
      <c r="AD3" s="6"/>
      <c r="AE3" s="6"/>
      <c r="AF3" s="6"/>
      <c r="AG3" s="6"/>
      <c r="AH3" s="6"/>
      <c r="AI3" s="6"/>
      <c r="AJ3" s="6"/>
      <c r="AK3" s="6"/>
      <c r="AL3" s="6"/>
      <c r="AM3" s="6"/>
      <c r="AN3" s="6"/>
      <c r="AO3" s="6"/>
      <c r="AP3" s="6"/>
      <c r="AQ3" s="6"/>
      <c r="AR3" s="6"/>
      <c r="AS3" s="6"/>
      <c r="AW3" s="132" t="s">
        <v>5</v>
      </c>
      <c r="AX3" s="132"/>
      <c r="AY3" s="132"/>
      <c r="AZ3" s="132"/>
      <c r="BA3" s="132"/>
      <c r="BB3" s="130" t="s">
        <v>102</v>
      </c>
      <c r="BC3" s="130"/>
      <c r="BD3" s="130"/>
      <c r="BE3" s="130"/>
      <c r="BF3" s="130"/>
      <c r="BG3" s="132" t="s">
        <v>36</v>
      </c>
      <c r="BH3" s="132"/>
      <c r="BI3" s="130"/>
      <c r="BJ3" s="130"/>
      <c r="BK3" s="132" t="s">
        <v>35</v>
      </c>
      <c r="BL3" s="132"/>
      <c r="BM3" s="130"/>
      <c r="BN3" s="130"/>
      <c r="BO3" s="132" t="s">
        <v>34</v>
      </c>
      <c r="BP3" s="132"/>
    </row>
    <row r="4" spans="1:69" ht="12" customHeight="1">
      <c r="B4" s="7"/>
    </row>
    <row r="5" spans="1:69" ht="18.75" customHeight="1">
      <c r="B5" s="7" t="s">
        <v>27</v>
      </c>
    </row>
    <row r="6" spans="1:69" ht="12" customHeight="1">
      <c r="B6" s="7"/>
    </row>
    <row r="7" spans="1:69" ht="18.75" customHeight="1">
      <c r="A7" s="133" t="s">
        <v>20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row>
    <row r="8" spans="1:69" s="4" customFormat="1" ht="18.75" customHeight="1">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4"/>
      <c r="BP8" s="134"/>
    </row>
    <row r="9" spans="1:69" s="27" customFormat="1" ht="18.75" customHeight="1">
      <c r="A9" s="26"/>
      <c r="B9" s="26"/>
      <c r="C9" s="26"/>
      <c r="D9" s="26"/>
      <c r="E9" s="26"/>
      <c r="F9" s="26"/>
      <c r="G9" s="26"/>
      <c r="H9" s="26"/>
      <c r="I9" s="26"/>
      <c r="J9" s="26"/>
      <c r="K9" s="26"/>
      <c r="L9" s="26"/>
      <c r="M9" s="26"/>
      <c r="N9" s="26"/>
      <c r="O9" s="26"/>
      <c r="P9" s="26"/>
      <c r="Q9" s="26"/>
      <c r="R9" s="26"/>
      <c r="S9" s="26" t="s">
        <v>37</v>
      </c>
      <c r="T9" s="26"/>
      <c r="U9" s="146" t="s">
        <v>94</v>
      </c>
      <c r="V9" s="146"/>
      <c r="W9" s="146"/>
      <c r="X9" s="146"/>
      <c r="Y9" s="146"/>
      <c r="Z9" s="146"/>
      <c r="AA9" s="146"/>
      <c r="AB9" s="147" t="s">
        <v>36</v>
      </c>
      <c r="AC9" s="147"/>
      <c r="AD9" s="147"/>
      <c r="AE9" s="146"/>
      <c r="AF9" s="146"/>
      <c r="AG9" s="146"/>
      <c r="AH9" s="148" t="s">
        <v>76</v>
      </c>
      <c r="AI9" s="148"/>
      <c r="AJ9" s="148"/>
      <c r="AK9" s="148"/>
      <c r="AL9" s="148"/>
      <c r="AM9" s="147" t="s">
        <v>77</v>
      </c>
      <c r="AN9" s="147"/>
      <c r="AO9" s="147"/>
      <c r="AP9" s="147"/>
      <c r="AQ9" s="147"/>
      <c r="AR9" s="147"/>
      <c r="AS9" s="147"/>
      <c r="AT9" s="147"/>
      <c r="AU9" s="147"/>
      <c r="AV9" s="26" t="s">
        <v>78</v>
      </c>
      <c r="AW9" s="26"/>
      <c r="AX9" s="26"/>
      <c r="AY9" s="26"/>
      <c r="AZ9" s="26"/>
      <c r="BA9" s="26"/>
      <c r="BB9" s="26"/>
      <c r="BC9" s="26"/>
      <c r="BD9" s="26"/>
      <c r="BE9" s="26"/>
      <c r="BF9" s="26"/>
      <c r="BG9" s="26"/>
      <c r="BH9" s="26"/>
      <c r="BI9" s="26"/>
      <c r="BJ9" s="26"/>
    </row>
    <row r="10" spans="1:69" ht="18.75" customHeight="1">
      <c r="B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row>
    <row r="11" spans="1:69" ht="18.75" customHeight="1">
      <c r="B11" s="152" t="s">
        <v>79</v>
      </c>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c r="BM11" s="153"/>
      <c r="BN11" s="153"/>
      <c r="BO11" s="154"/>
    </row>
    <row r="12" spans="1:69" ht="18.75" customHeight="1">
      <c r="B12" s="155"/>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c r="BM12" s="156"/>
      <c r="BN12" s="156"/>
      <c r="BO12" s="157"/>
    </row>
    <row r="13" spans="1:69" ht="18.75" customHeight="1">
      <c r="B13" s="155"/>
      <c r="C13" s="156"/>
      <c r="D13" s="156"/>
      <c r="E13" s="156"/>
      <c r="F13" s="156"/>
      <c r="G13" s="156"/>
      <c r="H13" s="156"/>
      <c r="I13" s="156"/>
      <c r="J13" s="156"/>
      <c r="K13" s="156"/>
      <c r="L13" s="156"/>
      <c r="M13" s="156"/>
      <c r="N13" s="156"/>
      <c r="O13" s="156"/>
      <c r="P13" s="156"/>
      <c r="Q13" s="156"/>
      <c r="R13" s="156"/>
      <c r="S13" s="156"/>
      <c r="T13" s="156"/>
      <c r="U13" s="156"/>
      <c r="V13" s="156"/>
      <c r="W13" s="156"/>
      <c r="X13" s="156"/>
      <c r="Y13" s="156"/>
      <c r="Z13" s="156"/>
      <c r="AA13" s="156"/>
      <c r="AB13" s="156"/>
      <c r="AC13" s="156"/>
      <c r="AD13" s="156"/>
      <c r="AE13" s="156"/>
      <c r="AF13" s="156"/>
      <c r="AG13" s="156"/>
      <c r="AH13" s="156"/>
      <c r="AI13" s="156"/>
      <c r="AJ13" s="156"/>
      <c r="AK13" s="156"/>
      <c r="AL13" s="156"/>
      <c r="AM13" s="156"/>
      <c r="AN13" s="156"/>
      <c r="AO13" s="156"/>
      <c r="AP13" s="156"/>
      <c r="AQ13" s="156"/>
      <c r="AR13" s="156"/>
      <c r="AS13" s="156"/>
      <c r="AT13" s="156"/>
      <c r="AU13" s="156"/>
      <c r="AV13" s="156"/>
      <c r="AW13" s="156"/>
      <c r="AX13" s="156"/>
      <c r="AY13" s="156"/>
      <c r="AZ13" s="156"/>
      <c r="BA13" s="156"/>
      <c r="BB13" s="156"/>
      <c r="BC13" s="156"/>
      <c r="BD13" s="156"/>
      <c r="BE13" s="156"/>
      <c r="BF13" s="156"/>
      <c r="BG13" s="156"/>
      <c r="BH13" s="156"/>
      <c r="BI13" s="156"/>
      <c r="BJ13" s="156"/>
      <c r="BK13" s="156"/>
      <c r="BL13" s="156"/>
      <c r="BM13" s="156"/>
      <c r="BN13" s="156"/>
      <c r="BO13" s="157"/>
    </row>
    <row r="14" spans="1:69" ht="18.75" customHeight="1">
      <c r="A14" s="9"/>
      <c r="B14" s="34"/>
      <c r="C14" s="16"/>
      <c r="D14" s="158" t="s">
        <v>12</v>
      </c>
      <c r="E14" s="158"/>
      <c r="F14" s="158"/>
      <c r="G14" s="16" t="s">
        <v>28</v>
      </c>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31"/>
      <c r="BP14" s="4"/>
      <c r="BQ14" s="10"/>
    </row>
    <row r="15" spans="1:69" ht="18.75" customHeight="1">
      <c r="A15" s="9"/>
      <c r="B15" s="34"/>
      <c r="C15" s="16"/>
      <c r="D15" s="158" t="s">
        <v>13</v>
      </c>
      <c r="E15" s="158"/>
      <c r="F15" s="158"/>
      <c r="G15" s="16" t="s">
        <v>29</v>
      </c>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31"/>
      <c r="BP15" s="4"/>
      <c r="BQ15" s="10"/>
    </row>
    <row r="16" spans="1:69" ht="18.75" customHeight="1">
      <c r="A16" s="9"/>
      <c r="B16" s="35"/>
      <c r="C16" s="32"/>
      <c r="D16" s="159" t="s">
        <v>14</v>
      </c>
      <c r="E16" s="159"/>
      <c r="F16" s="159"/>
      <c r="G16" s="32" t="s">
        <v>30</v>
      </c>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3"/>
      <c r="BP16" s="4"/>
      <c r="BQ16" s="10"/>
    </row>
    <row r="17" spans="1:68" s="15" customFormat="1" ht="18.75" customHeight="1">
      <c r="A17" s="11"/>
      <c r="B17" s="12"/>
      <c r="C17" s="13"/>
      <c r="D17" s="13"/>
      <c r="E17" s="13"/>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12"/>
      <c r="BN17" s="12"/>
      <c r="BO17" s="12"/>
      <c r="BP17" s="14"/>
    </row>
    <row r="18" spans="1:68" s="28" customFormat="1" ht="18.75" customHeight="1">
      <c r="B18" s="151" t="s">
        <v>33</v>
      </c>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c r="BI18" s="151"/>
      <c r="BJ18" s="151"/>
      <c r="BK18" s="151"/>
      <c r="BL18" s="151"/>
      <c r="BM18" s="151"/>
      <c r="BN18" s="151"/>
      <c r="BO18" s="151"/>
    </row>
    <row r="19" spans="1:68" s="4" customFormat="1" ht="24.95" customHeight="1">
      <c r="B19" s="212" t="s">
        <v>40</v>
      </c>
      <c r="C19" s="213"/>
      <c r="D19" s="213"/>
      <c r="E19" s="213"/>
      <c r="F19" s="213"/>
      <c r="G19" s="213"/>
      <c r="H19" s="213"/>
      <c r="I19" s="213"/>
      <c r="J19" s="213"/>
      <c r="K19" s="213"/>
      <c r="L19" s="213"/>
      <c r="M19" s="213"/>
      <c r="N19" s="213"/>
      <c r="O19" s="124"/>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6"/>
      <c r="AS19" s="16"/>
      <c r="AT19" s="17"/>
      <c r="AU19" s="190" t="s">
        <v>103</v>
      </c>
      <c r="AV19" s="191"/>
      <c r="AW19" s="191"/>
      <c r="AX19" s="191"/>
      <c r="AY19" s="191"/>
      <c r="AZ19" s="191"/>
      <c r="BA19" s="191"/>
      <c r="BB19" s="191"/>
      <c r="BC19" s="191"/>
      <c r="BD19" s="192"/>
      <c r="BE19" s="403"/>
      <c r="BF19" s="404"/>
      <c r="BG19" s="404"/>
      <c r="BH19" s="404"/>
      <c r="BI19" s="404"/>
      <c r="BJ19" s="404"/>
      <c r="BK19" s="404"/>
      <c r="BL19" s="404"/>
      <c r="BM19" s="404"/>
      <c r="BN19" s="404"/>
      <c r="BO19" s="405"/>
    </row>
    <row r="20" spans="1:68" s="4" customFormat="1" ht="24.95" customHeight="1">
      <c r="B20" s="214" t="s">
        <v>41</v>
      </c>
      <c r="C20" s="215"/>
      <c r="D20" s="215"/>
      <c r="E20" s="215"/>
      <c r="F20" s="215"/>
      <c r="G20" s="215"/>
      <c r="H20" s="215"/>
      <c r="I20" s="215"/>
      <c r="J20" s="215"/>
      <c r="K20" s="215"/>
      <c r="L20" s="215"/>
      <c r="M20" s="215"/>
      <c r="N20" s="215"/>
      <c r="O20" s="228"/>
      <c r="P20" s="229"/>
      <c r="Q20" s="229"/>
      <c r="R20" s="229"/>
      <c r="S20" s="229"/>
      <c r="T20" s="229"/>
      <c r="U20" s="229"/>
      <c r="V20" s="229"/>
      <c r="W20" s="229"/>
      <c r="X20" s="229"/>
      <c r="Y20" s="229"/>
      <c r="Z20" s="229"/>
      <c r="AA20" s="229"/>
      <c r="AB20" s="229"/>
      <c r="AC20" s="229"/>
      <c r="AD20" s="229"/>
      <c r="AE20" s="229"/>
      <c r="AF20" s="229"/>
      <c r="AG20" s="229"/>
      <c r="AH20" s="229"/>
      <c r="AI20" s="229"/>
      <c r="AJ20" s="229"/>
      <c r="AK20" s="229"/>
      <c r="AL20" s="229"/>
      <c r="AM20" s="229"/>
      <c r="AN20" s="229"/>
      <c r="AO20" s="229"/>
      <c r="AP20" s="229"/>
      <c r="AQ20" s="229"/>
      <c r="AR20" s="230"/>
      <c r="AS20" s="16"/>
      <c r="AT20" s="17"/>
      <c r="AU20" s="190" t="s">
        <v>104</v>
      </c>
      <c r="AV20" s="191"/>
      <c r="AW20" s="191"/>
      <c r="AX20" s="191"/>
      <c r="AY20" s="191"/>
      <c r="AZ20" s="191"/>
      <c r="BA20" s="191"/>
      <c r="BB20" s="191"/>
      <c r="BC20" s="191"/>
      <c r="BD20" s="192"/>
      <c r="BE20" s="403"/>
      <c r="BF20" s="404"/>
      <c r="BG20" s="404"/>
      <c r="BH20" s="404"/>
      <c r="BI20" s="404"/>
      <c r="BJ20" s="404"/>
      <c r="BK20" s="404"/>
      <c r="BL20" s="404"/>
      <c r="BM20" s="404"/>
      <c r="BN20" s="404"/>
      <c r="BO20" s="405"/>
    </row>
    <row r="21" spans="1:68" s="4" customFormat="1" ht="24.95" customHeight="1">
      <c r="B21" s="216" t="s">
        <v>31</v>
      </c>
      <c r="C21" s="217"/>
      <c r="D21" s="217"/>
      <c r="E21" s="217"/>
      <c r="F21" s="217"/>
      <c r="G21" s="217"/>
      <c r="H21" s="217"/>
      <c r="I21" s="217"/>
      <c r="J21" s="217"/>
      <c r="K21" s="217"/>
      <c r="L21" s="217"/>
      <c r="M21" s="217"/>
      <c r="N21" s="217"/>
      <c r="O21" s="220"/>
      <c r="P21" s="221"/>
      <c r="Q21" s="221"/>
      <c r="R21" s="221"/>
      <c r="S21" s="221"/>
      <c r="T21" s="221"/>
      <c r="U21" s="221"/>
      <c r="V21" s="221"/>
      <c r="W21" s="221"/>
      <c r="X21" s="221"/>
      <c r="Y21" s="221"/>
      <c r="Z21" s="221"/>
      <c r="AA21" s="221"/>
      <c r="AB21" s="221"/>
      <c r="AC21" s="221"/>
      <c r="AD21" s="221"/>
      <c r="AE21" s="221"/>
      <c r="AF21" s="221"/>
      <c r="AG21" s="221"/>
      <c r="AH21" s="221"/>
      <c r="AI21" s="221"/>
      <c r="AJ21" s="221"/>
      <c r="AK21" s="224" t="s">
        <v>32</v>
      </c>
      <c r="AL21" s="224"/>
      <c r="AM21" s="224"/>
      <c r="AN21" s="224"/>
      <c r="AO21" s="224"/>
      <c r="AP21" s="224"/>
      <c r="AQ21" s="224"/>
      <c r="AR21" s="225"/>
      <c r="AS21" s="18"/>
      <c r="AT21" s="17"/>
      <c r="AU21" s="190" t="s">
        <v>105</v>
      </c>
      <c r="AV21" s="191"/>
      <c r="AW21" s="191"/>
      <c r="AX21" s="191"/>
      <c r="AY21" s="191"/>
      <c r="AZ21" s="191"/>
      <c r="BA21" s="191"/>
      <c r="BB21" s="191"/>
      <c r="BC21" s="191"/>
      <c r="BD21" s="192"/>
      <c r="BE21" s="403"/>
      <c r="BF21" s="404"/>
      <c r="BG21" s="404"/>
      <c r="BH21" s="404"/>
      <c r="BI21" s="404"/>
      <c r="BJ21" s="404"/>
      <c r="BK21" s="404"/>
      <c r="BL21" s="404"/>
      <c r="BM21" s="404"/>
      <c r="BN21" s="404"/>
      <c r="BO21" s="405"/>
    </row>
    <row r="22" spans="1:68" s="4" customFormat="1" ht="24.95" customHeight="1">
      <c r="B22" s="218"/>
      <c r="C22" s="219"/>
      <c r="D22" s="219"/>
      <c r="E22" s="219"/>
      <c r="F22" s="219"/>
      <c r="G22" s="219"/>
      <c r="H22" s="219"/>
      <c r="I22" s="219"/>
      <c r="J22" s="219"/>
      <c r="K22" s="219"/>
      <c r="L22" s="219"/>
      <c r="M22" s="219"/>
      <c r="N22" s="219"/>
      <c r="O22" s="222"/>
      <c r="P22" s="223"/>
      <c r="Q22" s="223"/>
      <c r="R22" s="223"/>
      <c r="S22" s="223"/>
      <c r="T22" s="223"/>
      <c r="U22" s="223"/>
      <c r="V22" s="223"/>
      <c r="W22" s="223"/>
      <c r="X22" s="223"/>
      <c r="Y22" s="223"/>
      <c r="Z22" s="223"/>
      <c r="AA22" s="223"/>
      <c r="AB22" s="223"/>
      <c r="AC22" s="223"/>
      <c r="AD22" s="223"/>
      <c r="AE22" s="223"/>
      <c r="AF22" s="223"/>
      <c r="AG22" s="223"/>
      <c r="AH22" s="223"/>
      <c r="AI22" s="223"/>
      <c r="AJ22" s="223"/>
      <c r="AK22" s="226"/>
      <c r="AL22" s="226"/>
      <c r="AM22" s="226"/>
      <c r="AN22" s="226"/>
      <c r="AO22" s="226"/>
      <c r="AP22" s="226"/>
      <c r="AQ22" s="226"/>
      <c r="AR22" s="227"/>
      <c r="AS22" s="18"/>
      <c r="AT22" s="17"/>
      <c r="AU22" s="190" t="s">
        <v>104</v>
      </c>
      <c r="AV22" s="191"/>
      <c r="AW22" s="191"/>
      <c r="AX22" s="191"/>
      <c r="AY22" s="191"/>
      <c r="AZ22" s="191"/>
      <c r="BA22" s="191"/>
      <c r="BB22" s="191"/>
      <c r="BC22" s="191"/>
      <c r="BD22" s="192"/>
      <c r="BE22" s="403"/>
      <c r="BF22" s="404"/>
      <c r="BG22" s="404"/>
      <c r="BH22" s="404"/>
      <c r="BI22" s="404"/>
      <c r="BJ22" s="404"/>
      <c r="BK22" s="404"/>
      <c r="BL22" s="404"/>
      <c r="BM22" s="404"/>
      <c r="BN22" s="404"/>
      <c r="BO22" s="405"/>
    </row>
    <row r="23" spans="1:68" s="3" customFormat="1" ht="8.1" customHeight="1">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row>
    <row r="24" spans="1:68" s="30" customFormat="1" ht="18.75" customHeight="1">
      <c r="B24" s="202" t="s">
        <v>44</v>
      </c>
      <c r="C24" s="202"/>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202"/>
      <c r="AY24" s="202"/>
      <c r="AZ24" s="202"/>
      <c r="BA24" s="202"/>
      <c r="BB24" s="202"/>
      <c r="BC24" s="202"/>
      <c r="BD24" s="202"/>
      <c r="BE24" s="202"/>
      <c r="BF24" s="202"/>
      <c r="BG24" s="202"/>
      <c r="BH24" s="202"/>
      <c r="BI24" s="202"/>
      <c r="BJ24" s="202"/>
      <c r="BK24" s="202"/>
      <c r="BL24" s="202"/>
      <c r="BM24" s="202"/>
      <c r="BN24" s="202"/>
      <c r="BO24" s="202"/>
    </row>
    <row r="25" spans="1:68" ht="18.75" customHeight="1">
      <c r="B25" s="203" t="s">
        <v>15</v>
      </c>
      <c r="C25" s="204"/>
      <c r="D25" s="204"/>
      <c r="E25" s="204"/>
      <c r="F25" s="204"/>
      <c r="G25" s="204"/>
      <c r="H25" s="204"/>
      <c r="I25" s="204"/>
      <c r="J25" s="204"/>
      <c r="K25" s="204"/>
      <c r="L25" s="204"/>
      <c r="M25" s="204"/>
      <c r="N25" s="205"/>
      <c r="O25" s="206"/>
      <c r="P25" s="207"/>
      <c r="Q25" s="207"/>
      <c r="R25" s="207"/>
      <c r="S25" s="207"/>
      <c r="T25" s="207"/>
      <c r="U25" s="207"/>
      <c r="V25" s="207"/>
      <c r="W25" s="207"/>
      <c r="X25" s="207"/>
      <c r="Y25" s="207"/>
      <c r="Z25" s="207"/>
      <c r="AA25" s="207"/>
      <c r="AB25" s="207"/>
      <c r="AC25" s="207"/>
      <c r="AD25" s="207"/>
      <c r="AE25" s="207"/>
      <c r="AF25" s="207"/>
      <c r="AG25" s="207"/>
      <c r="AH25" s="207"/>
      <c r="AI25" s="207"/>
      <c r="AJ25" s="208"/>
      <c r="AK25" s="193" t="s">
        <v>0</v>
      </c>
      <c r="AL25" s="194"/>
      <c r="AM25" s="194"/>
      <c r="AN25" s="194"/>
      <c r="AO25" s="194"/>
      <c r="AP25" s="194"/>
      <c r="AQ25" s="194"/>
      <c r="AR25" s="195"/>
      <c r="AS25" s="209" t="s">
        <v>16</v>
      </c>
      <c r="AT25" s="210"/>
      <c r="AU25" s="210"/>
      <c r="AV25" s="210"/>
      <c r="AW25" s="210"/>
      <c r="AX25" s="210"/>
      <c r="AY25" s="210"/>
      <c r="AZ25" s="210"/>
      <c r="BA25" s="210"/>
      <c r="BB25" s="210"/>
      <c r="BC25" s="210"/>
      <c r="BD25" s="210"/>
      <c r="BE25" s="210"/>
      <c r="BF25" s="210"/>
      <c r="BG25" s="210"/>
      <c r="BH25" s="210"/>
      <c r="BI25" s="210"/>
      <c r="BJ25" s="210"/>
      <c r="BK25" s="210"/>
      <c r="BL25" s="210"/>
      <c r="BM25" s="210"/>
      <c r="BN25" s="210"/>
      <c r="BO25" s="211"/>
    </row>
    <row r="26" spans="1:68" ht="18.75" customHeight="1">
      <c r="B26" s="164" t="s">
        <v>42</v>
      </c>
      <c r="C26" s="165"/>
      <c r="D26" s="165"/>
      <c r="E26" s="165"/>
      <c r="F26" s="165"/>
      <c r="G26" s="165"/>
      <c r="H26" s="165"/>
      <c r="I26" s="165"/>
      <c r="J26" s="165"/>
      <c r="K26" s="165"/>
      <c r="L26" s="165"/>
      <c r="M26" s="165"/>
      <c r="N26" s="166"/>
      <c r="O26" s="170"/>
      <c r="P26" s="171"/>
      <c r="Q26" s="171"/>
      <c r="R26" s="171"/>
      <c r="S26" s="171"/>
      <c r="T26" s="171"/>
      <c r="U26" s="171"/>
      <c r="V26" s="171"/>
      <c r="W26" s="171"/>
      <c r="X26" s="171"/>
      <c r="Y26" s="171"/>
      <c r="Z26" s="171"/>
      <c r="AA26" s="171"/>
      <c r="AB26" s="171"/>
      <c r="AC26" s="171"/>
      <c r="AD26" s="171"/>
      <c r="AE26" s="171"/>
      <c r="AF26" s="171"/>
      <c r="AG26" s="171"/>
      <c r="AH26" s="171"/>
      <c r="AI26" s="171"/>
      <c r="AJ26" s="172"/>
      <c r="AK26" s="196"/>
      <c r="AL26" s="197"/>
      <c r="AM26" s="197"/>
      <c r="AN26" s="197"/>
      <c r="AO26" s="197"/>
      <c r="AP26" s="197"/>
      <c r="AQ26" s="197"/>
      <c r="AR26" s="198"/>
      <c r="AS26" s="179"/>
      <c r="AT26" s="180"/>
      <c r="AU26" s="180"/>
      <c r="AV26" s="180"/>
      <c r="AW26" s="180"/>
      <c r="AX26" s="180"/>
      <c r="AY26" s="180"/>
      <c r="AZ26" s="180"/>
      <c r="BA26" s="180"/>
      <c r="BB26" s="180"/>
      <c r="BC26" s="180"/>
      <c r="BD26" s="180"/>
      <c r="BE26" s="180"/>
      <c r="BF26" s="180"/>
      <c r="BG26" s="180"/>
      <c r="BH26" s="180"/>
      <c r="BI26" s="180"/>
      <c r="BJ26" s="180"/>
      <c r="BK26" s="180"/>
      <c r="BL26" s="180"/>
      <c r="BM26" s="180"/>
      <c r="BN26" s="180"/>
      <c r="BO26" s="181"/>
    </row>
    <row r="27" spans="1:68" ht="18.75" customHeight="1">
      <c r="B27" s="164"/>
      <c r="C27" s="165"/>
      <c r="D27" s="165"/>
      <c r="E27" s="165"/>
      <c r="F27" s="165"/>
      <c r="G27" s="165"/>
      <c r="H27" s="165"/>
      <c r="I27" s="165"/>
      <c r="J27" s="165"/>
      <c r="K27" s="165"/>
      <c r="L27" s="165"/>
      <c r="M27" s="165"/>
      <c r="N27" s="166"/>
      <c r="O27" s="173"/>
      <c r="P27" s="174"/>
      <c r="Q27" s="174"/>
      <c r="R27" s="174"/>
      <c r="S27" s="174"/>
      <c r="T27" s="174"/>
      <c r="U27" s="174"/>
      <c r="V27" s="174"/>
      <c r="W27" s="174"/>
      <c r="X27" s="174"/>
      <c r="Y27" s="174"/>
      <c r="Z27" s="174"/>
      <c r="AA27" s="174"/>
      <c r="AB27" s="174"/>
      <c r="AC27" s="174"/>
      <c r="AD27" s="174"/>
      <c r="AE27" s="174"/>
      <c r="AF27" s="174"/>
      <c r="AG27" s="174"/>
      <c r="AH27" s="174"/>
      <c r="AI27" s="174"/>
      <c r="AJ27" s="175"/>
      <c r="AK27" s="196"/>
      <c r="AL27" s="197"/>
      <c r="AM27" s="197"/>
      <c r="AN27" s="197"/>
      <c r="AO27" s="197"/>
      <c r="AP27" s="197"/>
      <c r="AQ27" s="197"/>
      <c r="AR27" s="198"/>
      <c r="AS27" s="179"/>
      <c r="AT27" s="180"/>
      <c r="AU27" s="180"/>
      <c r="AV27" s="180"/>
      <c r="AW27" s="180"/>
      <c r="AX27" s="180"/>
      <c r="AY27" s="180"/>
      <c r="AZ27" s="180"/>
      <c r="BA27" s="180"/>
      <c r="BB27" s="180"/>
      <c r="BC27" s="180"/>
      <c r="BD27" s="180"/>
      <c r="BE27" s="180"/>
      <c r="BF27" s="180"/>
      <c r="BG27" s="180"/>
      <c r="BH27" s="180"/>
      <c r="BI27" s="180"/>
      <c r="BJ27" s="180"/>
      <c r="BK27" s="180"/>
      <c r="BL27" s="180"/>
      <c r="BM27" s="180"/>
      <c r="BN27" s="180"/>
      <c r="BO27" s="181"/>
    </row>
    <row r="28" spans="1:68" ht="18.75" customHeight="1">
      <c r="B28" s="167"/>
      <c r="C28" s="168"/>
      <c r="D28" s="168"/>
      <c r="E28" s="168"/>
      <c r="F28" s="168"/>
      <c r="G28" s="168"/>
      <c r="H28" s="168"/>
      <c r="I28" s="168"/>
      <c r="J28" s="168"/>
      <c r="K28" s="168"/>
      <c r="L28" s="168"/>
      <c r="M28" s="168"/>
      <c r="N28" s="169"/>
      <c r="O28" s="176"/>
      <c r="P28" s="177"/>
      <c r="Q28" s="177"/>
      <c r="R28" s="177"/>
      <c r="S28" s="177"/>
      <c r="T28" s="177"/>
      <c r="U28" s="177"/>
      <c r="V28" s="177"/>
      <c r="W28" s="177"/>
      <c r="X28" s="177"/>
      <c r="Y28" s="177"/>
      <c r="Z28" s="177"/>
      <c r="AA28" s="177"/>
      <c r="AB28" s="177"/>
      <c r="AC28" s="177"/>
      <c r="AD28" s="177"/>
      <c r="AE28" s="177"/>
      <c r="AF28" s="177"/>
      <c r="AG28" s="177"/>
      <c r="AH28" s="177"/>
      <c r="AI28" s="177"/>
      <c r="AJ28" s="178"/>
      <c r="AK28" s="199"/>
      <c r="AL28" s="200"/>
      <c r="AM28" s="200"/>
      <c r="AN28" s="200"/>
      <c r="AO28" s="200"/>
      <c r="AP28" s="200"/>
      <c r="AQ28" s="200"/>
      <c r="AR28" s="201"/>
      <c r="AS28" s="137" t="s">
        <v>3</v>
      </c>
      <c r="AT28" s="138"/>
      <c r="AU28" s="138"/>
      <c r="AV28" s="138"/>
      <c r="AW28" s="138"/>
      <c r="AX28" s="177"/>
      <c r="AY28" s="177"/>
      <c r="AZ28" s="177"/>
      <c r="BA28" s="177"/>
      <c r="BB28" s="177"/>
      <c r="BC28" s="177"/>
      <c r="BD28" s="177"/>
      <c r="BE28" s="177"/>
      <c r="BF28" s="177"/>
      <c r="BG28" s="177"/>
      <c r="BH28" s="177"/>
      <c r="BI28" s="177"/>
      <c r="BJ28" s="177"/>
      <c r="BK28" s="177"/>
      <c r="BL28" s="177"/>
      <c r="BM28" s="177"/>
      <c r="BN28" s="177"/>
      <c r="BO28" s="178"/>
    </row>
    <row r="29" spans="1:68" s="3" customFormat="1" ht="8.1" customHeight="1">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row>
    <row r="30" spans="1:68" s="24" customFormat="1" ht="18.75" customHeight="1">
      <c r="B30" s="151" t="s">
        <v>45</v>
      </c>
      <c r="C30" s="151"/>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row>
    <row r="31" spans="1:68" s="4" customFormat="1" ht="18.75" customHeight="1">
      <c r="B31" s="182" t="s">
        <v>43</v>
      </c>
      <c r="C31" s="183"/>
      <c r="D31" s="183"/>
      <c r="E31" s="183"/>
      <c r="F31" s="183"/>
      <c r="G31" s="183"/>
      <c r="H31" s="183"/>
      <c r="I31" s="183"/>
      <c r="J31" s="183"/>
      <c r="K31" s="183"/>
      <c r="L31" s="183"/>
      <c r="M31" s="183"/>
      <c r="N31" s="183"/>
      <c r="O31" s="186">
        <f>'内訳書（1枚目）'!BX81+'内訳書（2枚目）'!BX81+'内訳書（3枚目）'!BX81+'内訳書（4枚目）'!BX81+'内訳書（5枚目）'!BX81+'内訳書（6枚目）'!BX81+'内訳書（7枚目）'!BX81+'内訳書（8枚目）'!BX81+'内訳書（9枚目）'!BX81+'内訳書（10枚目）'!BX81</f>
        <v>0</v>
      </c>
      <c r="P31" s="187"/>
      <c r="Q31" s="187"/>
      <c r="R31" s="187"/>
      <c r="S31" s="187"/>
      <c r="T31" s="187"/>
      <c r="U31" s="187"/>
      <c r="V31" s="187"/>
      <c r="W31" s="187"/>
      <c r="X31" s="187"/>
      <c r="Y31" s="187"/>
      <c r="Z31" s="187"/>
      <c r="AA31" s="187"/>
      <c r="AB31" s="187"/>
      <c r="AC31" s="187"/>
      <c r="AD31" s="187"/>
      <c r="AE31" s="187"/>
      <c r="AF31" s="187"/>
      <c r="AG31" s="187"/>
      <c r="AH31" s="160" t="s">
        <v>1</v>
      </c>
      <c r="AI31" s="160"/>
      <c r="AJ31" s="161"/>
      <c r="AK31" s="20"/>
      <c r="AL31" s="16"/>
      <c r="AM31" s="16"/>
      <c r="AN31" s="16"/>
      <c r="AO31" s="16"/>
      <c r="AP31" s="16"/>
      <c r="AQ31" s="16"/>
      <c r="AR31" s="16"/>
      <c r="AS31" s="16"/>
      <c r="AT31" s="16"/>
      <c r="AU31" s="16"/>
      <c r="AV31" s="16"/>
      <c r="AW31" s="16"/>
      <c r="AX31" s="16"/>
      <c r="AY31" s="16"/>
      <c r="AZ31" s="16"/>
      <c r="BA31" s="16"/>
      <c r="BB31" s="16"/>
      <c r="BC31" s="16"/>
      <c r="BD31" s="16"/>
      <c r="BE31" s="16"/>
      <c r="BF31" s="16"/>
      <c r="BG31" s="16"/>
      <c r="BH31" s="16"/>
    </row>
    <row r="32" spans="1:68" s="4" customFormat="1" ht="18.75" customHeight="1">
      <c r="B32" s="184"/>
      <c r="C32" s="185"/>
      <c r="D32" s="185"/>
      <c r="E32" s="185"/>
      <c r="F32" s="185"/>
      <c r="G32" s="185"/>
      <c r="H32" s="185"/>
      <c r="I32" s="185"/>
      <c r="J32" s="185"/>
      <c r="K32" s="185"/>
      <c r="L32" s="185"/>
      <c r="M32" s="185"/>
      <c r="N32" s="185"/>
      <c r="O32" s="188"/>
      <c r="P32" s="189"/>
      <c r="Q32" s="189"/>
      <c r="R32" s="189"/>
      <c r="S32" s="189"/>
      <c r="T32" s="189"/>
      <c r="U32" s="189"/>
      <c r="V32" s="189"/>
      <c r="W32" s="189"/>
      <c r="X32" s="189"/>
      <c r="Y32" s="189"/>
      <c r="Z32" s="189"/>
      <c r="AA32" s="189"/>
      <c r="AB32" s="189"/>
      <c r="AC32" s="189"/>
      <c r="AD32" s="189"/>
      <c r="AE32" s="189"/>
      <c r="AF32" s="189"/>
      <c r="AG32" s="189"/>
      <c r="AH32" s="162"/>
      <c r="AI32" s="162"/>
      <c r="AJ32" s="163"/>
      <c r="AK32" s="20"/>
      <c r="AL32" s="16"/>
      <c r="AM32" s="16"/>
      <c r="AN32" s="16"/>
      <c r="AO32" s="16"/>
      <c r="AP32" s="16"/>
      <c r="AQ32" s="16"/>
      <c r="AR32" s="16"/>
      <c r="AS32" s="16"/>
      <c r="AT32" s="16"/>
      <c r="AU32" s="16"/>
      <c r="AV32" s="16"/>
      <c r="AW32" s="16"/>
      <c r="AX32" s="16"/>
      <c r="AY32" s="16"/>
      <c r="AZ32" s="16"/>
      <c r="BA32" s="16"/>
      <c r="BB32" s="16"/>
      <c r="BC32" s="16"/>
      <c r="BD32" s="16"/>
      <c r="BE32" s="16"/>
      <c r="BF32" s="16"/>
      <c r="BG32" s="16"/>
      <c r="BH32" s="16"/>
    </row>
    <row r="33" spans="1:103" s="3" customFormat="1" ht="8.1" customHeight="1">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row>
    <row r="34" spans="1:103" s="29" customFormat="1" ht="18.75" customHeight="1">
      <c r="B34" s="151" t="s">
        <v>46</v>
      </c>
      <c r="C34" s="151"/>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1"/>
      <c r="BM34" s="151"/>
      <c r="BN34" s="151"/>
      <c r="BO34" s="151"/>
    </row>
    <row r="35" spans="1:103" s="3" customFormat="1" ht="18.75" customHeight="1">
      <c r="D35" s="149" t="s">
        <v>71</v>
      </c>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49"/>
      <c r="BM35" s="149"/>
      <c r="BN35" s="149"/>
      <c r="BO35" s="149"/>
    </row>
    <row r="36" spans="1:103" s="3" customFormat="1" ht="8.1" customHeight="1">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row>
    <row r="37" spans="1:103" ht="18.75" customHeight="1">
      <c r="B37" s="150" t="s">
        <v>80</v>
      </c>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c r="BI37" s="150"/>
      <c r="BJ37" s="150"/>
      <c r="BK37" s="150"/>
      <c r="BL37" s="150"/>
      <c r="BM37" s="150"/>
      <c r="BN37" s="150"/>
      <c r="BO37" s="150"/>
    </row>
    <row r="38" spans="1:103" s="24" customFormat="1" ht="18.75" customHeight="1">
      <c r="A38" s="6"/>
      <c r="B38" s="109" t="s">
        <v>83</v>
      </c>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1"/>
      <c r="BG38" s="112" t="s">
        <v>84</v>
      </c>
      <c r="BH38" s="112"/>
      <c r="BI38" s="112"/>
      <c r="BJ38" s="112"/>
      <c r="BK38" s="112"/>
      <c r="BL38" s="112"/>
      <c r="BM38" s="112"/>
      <c r="BN38" s="112"/>
      <c r="BO38" s="113"/>
    </row>
    <row r="39" spans="1:103" s="24" customFormat="1" ht="30" customHeight="1">
      <c r="A39" s="6"/>
      <c r="B39" s="114"/>
      <c r="C39" s="115"/>
      <c r="D39" s="115"/>
      <c r="E39" s="115"/>
      <c r="F39" s="115"/>
      <c r="G39" s="115"/>
      <c r="H39" s="115"/>
      <c r="I39" s="115"/>
      <c r="J39" s="115"/>
      <c r="K39" s="115"/>
      <c r="L39" s="115"/>
      <c r="M39" s="115"/>
      <c r="N39" s="115"/>
      <c r="O39" s="116" t="s">
        <v>85</v>
      </c>
      <c r="P39" s="116"/>
      <c r="Q39" s="116"/>
      <c r="R39" s="116"/>
      <c r="S39" s="116"/>
      <c r="T39" s="116"/>
      <c r="U39" s="116"/>
      <c r="V39" s="116"/>
      <c r="W39" s="116"/>
      <c r="X39" s="116"/>
      <c r="Y39" s="116"/>
      <c r="Z39" s="116"/>
      <c r="AA39" s="116"/>
      <c r="AB39" s="116"/>
      <c r="AC39" s="116"/>
      <c r="AD39" s="116"/>
      <c r="AE39" s="115"/>
      <c r="AF39" s="115"/>
      <c r="AG39" s="115"/>
      <c r="AH39" s="115"/>
      <c r="AI39" s="115"/>
      <c r="AJ39" s="115"/>
      <c r="AK39" s="115"/>
      <c r="AL39" s="115"/>
      <c r="AM39" s="115"/>
      <c r="AN39" s="115"/>
      <c r="AO39" s="115"/>
      <c r="AP39" s="115"/>
      <c r="AQ39" s="115"/>
      <c r="AR39" s="115"/>
      <c r="AS39" s="115"/>
      <c r="AT39" s="115"/>
      <c r="AU39" s="115"/>
      <c r="AV39" s="115"/>
      <c r="AW39" s="116" t="s">
        <v>86</v>
      </c>
      <c r="AX39" s="116"/>
      <c r="AY39" s="116"/>
      <c r="AZ39" s="116"/>
      <c r="BA39" s="116"/>
      <c r="BB39" s="116"/>
      <c r="BC39" s="116"/>
      <c r="BD39" s="116"/>
      <c r="BE39" s="116"/>
      <c r="BF39" s="117"/>
      <c r="BG39" s="119"/>
      <c r="BH39" s="119"/>
      <c r="BI39" s="119"/>
      <c r="BJ39" s="119"/>
      <c r="BK39" s="119"/>
      <c r="BL39" s="119"/>
      <c r="BM39" s="119"/>
      <c r="BN39" s="119"/>
      <c r="BO39" s="120"/>
    </row>
    <row r="40" spans="1:103" s="23" customFormat="1" ht="30" customHeight="1">
      <c r="A40" s="21"/>
      <c r="B40" s="140" t="s">
        <v>87</v>
      </c>
      <c r="C40" s="141"/>
      <c r="D40" s="141"/>
      <c r="E40" s="141"/>
      <c r="F40" s="141"/>
      <c r="G40" s="141"/>
      <c r="H40" s="141"/>
      <c r="I40" s="141"/>
      <c r="J40" s="141"/>
      <c r="K40" s="141"/>
      <c r="L40" s="141"/>
      <c r="M40" s="141"/>
      <c r="N40" s="141"/>
      <c r="O40" s="141"/>
      <c r="P40" s="141"/>
      <c r="Q40" s="141"/>
      <c r="R40" s="141"/>
      <c r="S40" s="141"/>
      <c r="T40" s="38"/>
      <c r="U40" s="39"/>
      <c r="V40" s="36" t="s">
        <v>88</v>
      </c>
      <c r="W40" s="36"/>
      <c r="X40" s="36"/>
      <c r="Y40" s="36"/>
      <c r="Z40" s="142"/>
      <c r="AA40" s="142"/>
      <c r="AB40" s="36"/>
      <c r="AC40" s="36"/>
      <c r="AD40" s="36" t="s">
        <v>89</v>
      </c>
      <c r="AE40" s="36"/>
      <c r="AF40" s="36"/>
      <c r="AG40" s="36"/>
      <c r="AH40" s="143" t="s">
        <v>90</v>
      </c>
      <c r="AI40" s="144"/>
      <c r="AJ40" s="144"/>
      <c r="AK40" s="144"/>
      <c r="AL40" s="144"/>
      <c r="AM40" s="144"/>
      <c r="AN40" s="144"/>
      <c r="AO40" s="144"/>
      <c r="AP40" s="144"/>
      <c r="AQ40" s="144"/>
      <c r="AR40" s="144"/>
      <c r="AS40" s="144"/>
      <c r="AT40" s="145"/>
      <c r="AU40" s="121"/>
      <c r="AV40" s="121"/>
      <c r="AW40" s="121"/>
      <c r="AX40" s="121"/>
      <c r="AY40" s="121"/>
      <c r="AZ40" s="121"/>
      <c r="BA40" s="121"/>
      <c r="BB40" s="121"/>
      <c r="BC40" s="121"/>
      <c r="BD40" s="121"/>
      <c r="BE40" s="121"/>
      <c r="BF40" s="122"/>
      <c r="BG40" s="121"/>
      <c r="BH40" s="121"/>
      <c r="BI40" s="121"/>
      <c r="BJ40" s="121"/>
      <c r="BK40" s="121"/>
      <c r="BL40" s="121"/>
      <c r="BM40" s="121"/>
      <c r="BN40" s="121"/>
      <c r="BO40" s="123"/>
      <c r="BP40" s="37"/>
      <c r="BQ40" s="37"/>
      <c r="BR40" s="37"/>
      <c r="BS40" s="37"/>
      <c r="BT40" s="37"/>
      <c r="CJ40" s="9"/>
      <c r="CK40" s="9"/>
      <c r="CL40" s="9"/>
      <c r="CM40" s="9"/>
      <c r="CN40" s="9"/>
      <c r="CO40" s="9"/>
      <c r="CP40" s="9"/>
      <c r="CQ40" s="9"/>
      <c r="CR40" s="9"/>
      <c r="CS40" s="9"/>
      <c r="CT40" s="9"/>
      <c r="CU40" s="9"/>
      <c r="CV40" s="9"/>
      <c r="CW40" s="9"/>
      <c r="CX40" s="9"/>
      <c r="CY40" s="9"/>
    </row>
    <row r="41" spans="1:103" s="23" customFormat="1" ht="30" customHeight="1">
      <c r="A41" s="21"/>
      <c r="B41" s="135" t="s">
        <v>91</v>
      </c>
      <c r="C41" s="136"/>
      <c r="D41" s="136"/>
      <c r="E41" s="136"/>
      <c r="F41" s="136"/>
      <c r="G41" s="136"/>
      <c r="H41" s="136"/>
      <c r="I41" s="136"/>
      <c r="J41" s="136"/>
      <c r="K41" s="136"/>
      <c r="L41" s="136"/>
      <c r="M41" s="136"/>
      <c r="N41" s="136"/>
      <c r="O41" s="136"/>
      <c r="P41" s="136"/>
      <c r="Q41" s="136"/>
      <c r="R41" s="136"/>
      <c r="S41" s="136"/>
      <c r="T41" s="137"/>
      <c r="U41" s="138"/>
      <c r="V41" s="138"/>
      <c r="W41" s="138"/>
      <c r="X41" s="138"/>
      <c r="Y41" s="138"/>
      <c r="Z41" s="138"/>
      <c r="AA41" s="138"/>
      <c r="AB41" s="138"/>
      <c r="AC41" s="138"/>
      <c r="AD41" s="138"/>
      <c r="AE41" s="138"/>
      <c r="AF41" s="138"/>
      <c r="AG41" s="138"/>
      <c r="AH41" s="138"/>
      <c r="AI41" s="138"/>
      <c r="AJ41" s="138"/>
      <c r="AK41" s="138"/>
      <c r="AL41" s="138"/>
      <c r="AM41" s="138"/>
      <c r="AN41" s="138"/>
      <c r="AO41" s="138"/>
      <c r="AP41" s="138"/>
      <c r="AQ41" s="138"/>
      <c r="AR41" s="138"/>
      <c r="AS41" s="138"/>
      <c r="AT41" s="138"/>
      <c r="AU41" s="138"/>
      <c r="AV41" s="138"/>
      <c r="AW41" s="138"/>
      <c r="AX41" s="138"/>
      <c r="AY41" s="138"/>
      <c r="AZ41" s="138"/>
      <c r="BA41" s="138"/>
      <c r="BB41" s="138"/>
      <c r="BC41" s="138"/>
      <c r="BD41" s="138"/>
      <c r="BE41" s="138"/>
      <c r="BF41" s="138"/>
      <c r="BG41" s="138"/>
      <c r="BH41" s="138"/>
      <c r="BI41" s="138"/>
      <c r="BJ41" s="138"/>
      <c r="BK41" s="138"/>
      <c r="BL41" s="138"/>
      <c r="BM41" s="138"/>
      <c r="BN41" s="138"/>
      <c r="BO41" s="139"/>
      <c r="CE41" s="9"/>
      <c r="CF41" s="9"/>
      <c r="CG41" s="9"/>
      <c r="CH41" s="9"/>
      <c r="CI41" s="9"/>
      <c r="CJ41" s="9"/>
      <c r="CK41" s="9"/>
      <c r="CL41" s="9"/>
      <c r="CM41" s="9"/>
      <c r="CN41" s="9"/>
      <c r="CO41" s="9"/>
      <c r="CP41" s="9"/>
      <c r="CQ41" s="9"/>
      <c r="CR41" s="9"/>
      <c r="CS41" s="9"/>
      <c r="CT41" s="9"/>
    </row>
    <row r="42" spans="1:103" s="23" customFormat="1" ht="18.75" customHeight="1">
      <c r="A42" s="21"/>
      <c r="B42" s="118"/>
      <c r="C42" s="118"/>
      <c r="D42" s="118"/>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1"/>
      <c r="AG42" s="12"/>
      <c r="AH42" s="12"/>
      <c r="AI42" s="12"/>
      <c r="AJ42" s="12"/>
      <c r="AK42" s="12"/>
      <c r="AL42" s="12"/>
      <c r="AM42" s="12"/>
      <c r="AN42" s="12"/>
      <c r="AO42" s="12"/>
      <c r="AP42" s="12"/>
      <c r="AQ42" s="12"/>
      <c r="AR42" s="12"/>
      <c r="AS42" s="12"/>
      <c r="AT42" s="12"/>
      <c r="AU42" s="12"/>
      <c r="AV42" s="12"/>
      <c r="AW42" s="12"/>
      <c r="AX42" s="12"/>
      <c r="AY42" s="12"/>
      <c r="AZ42" s="12"/>
      <c r="BA42" s="12"/>
      <c r="BB42" s="108" t="s">
        <v>106</v>
      </c>
      <c r="BC42" s="108"/>
      <c r="BD42" s="108"/>
      <c r="BE42" s="108"/>
      <c r="BF42" s="108"/>
      <c r="BG42" s="108"/>
      <c r="BH42" s="108"/>
      <c r="BI42" s="108"/>
      <c r="BJ42" s="108"/>
      <c r="BK42" s="108"/>
      <c r="BL42" s="108"/>
      <c r="BM42" s="108"/>
      <c r="BN42" s="108"/>
      <c r="BO42" s="108"/>
      <c r="BP42" s="108"/>
    </row>
    <row r="43" spans="1:103" ht="18.75" customHeight="1"/>
    <row r="44" spans="1:103" ht="18.75" customHeight="1"/>
    <row r="45" spans="1:103" ht="18.75" customHeight="1"/>
    <row r="46" spans="1:103" ht="18.75" customHeight="1"/>
    <row r="47" spans="1:103" ht="18.75" customHeight="1"/>
    <row r="48" spans="1:103"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sheetData>
  <sheetProtection sheet="1" scenarios="1"/>
  <protectedRanges>
    <protectedRange sqref="BE19:BP22" name="範囲1"/>
  </protectedRanges>
  <mergeCells count="78">
    <mergeCell ref="BE22:BO22"/>
    <mergeCell ref="B34:BO34"/>
    <mergeCell ref="AK25:AR28"/>
    <mergeCell ref="B24:BO24"/>
    <mergeCell ref="B25:N25"/>
    <mergeCell ref="O25:AJ25"/>
    <mergeCell ref="AS25:BO25"/>
    <mergeCell ref="B31:N32"/>
    <mergeCell ref="O31:AG32"/>
    <mergeCell ref="B30:BO30"/>
    <mergeCell ref="AU21:BD21"/>
    <mergeCell ref="AU19:BD19"/>
    <mergeCell ref="AU20:BD20"/>
    <mergeCell ref="AU22:BD22"/>
    <mergeCell ref="B19:N19"/>
    <mergeCell ref="B20:N20"/>
    <mergeCell ref="B21:N22"/>
    <mergeCell ref="O21:AJ22"/>
    <mergeCell ref="AK21:AR22"/>
    <mergeCell ref="O20:AR20"/>
    <mergeCell ref="BE19:BO19"/>
    <mergeCell ref="BE20:BO20"/>
    <mergeCell ref="BE21:BO21"/>
    <mergeCell ref="AE9:AG9"/>
    <mergeCell ref="AM9:AU9"/>
    <mergeCell ref="AH9:AL9"/>
    <mergeCell ref="D35:BO35"/>
    <mergeCell ref="B37:BO37"/>
    <mergeCell ref="B18:BO18"/>
    <mergeCell ref="B11:BO13"/>
    <mergeCell ref="D14:F14"/>
    <mergeCell ref="D15:F15"/>
    <mergeCell ref="D16:F16"/>
    <mergeCell ref="AH31:AJ32"/>
    <mergeCell ref="B26:N28"/>
    <mergeCell ref="O26:AJ28"/>
    <mergeCell ref="AS26:BO27"/>
    <mergeCell ref="AS28:AW28"/>
    <mergeCell ref="AX28:BO28"/>
    <mergeCell ref="B41:S41"/>
    <mergeCell ref="T41:BO41"/>
    <mergeCell ref="B40:S40"/>
    <mergeCell ref="Z40:AA40"/>
    <mergeCell ref="AH40:AT40"/>
    <mergeCell ref="AU40:AW40"/>
    <mergeCell ref="AX40:AZ40"/>
    <mergeCell ref="O19:AR19"/>
    <mergeCell ref="AW1:BP1"/>
    <mergeCell ref="BI3:BJ3"/>
    <mergeCell ref="U1:AT1"/>
    <mergeCell ref="AW3:BA3"/>
    <mergeCell ref="A7:BP7"/>
    <mergeCell ref="A8:BP8"/>
    <mergeCell ref="BB3:BD3"/>
    <mergeCell ref="BO3:BP3"/>
    <mergeCell ref="BK3:BL3"/>
    <mergeCell ref="BM3:BN3"/>
    <mergeCell ref="BG3:BH3"/>
    <mergeCell ref="BE3:BF3"/>
    <mergeCell ref="U9:X9"/>
    <mergeCell ref="Y9:AA9"/>
    <mergeCell ref="AB9:AD9"/>
    <mergeCell ref="BB42:BP42"/>
    <mergeCell ref="B38:BF38"/>
    <mergeCell ref="BG38:BO38"/>
    <mergeCell ref="B39:N39"/>
    <mergeCell ref="O39:AD39"/>
    <mergeCell ref="AE39:AV39"/>
    <mergeCell ref="AW39:BF39"/>
    <mergeCell ref="B42:D42"/>
    <mergeCell ref="BJ39:BL39"/>
    <mergeCell ref="BM39:BO39"/>
    <mergeCell ref="BG39:BI39"/>
    <mergeCell ref="BA40:BC40"/>
    <mergeCell ref="BD40:BF40"/>
    <mergeCell ref="BG40:BI40"/>
    <mergeCell ref="BJ40:BL40"/>
    <mergeCell ref="BM40:BO40"/>
  </mergeCells>
  <phoneticPr fontId="2"/>
  <pageMargins left="0.51181102362204722" right="0.31496062992125984" top="0.55118110236220474" bottom="0.15748031496062992" header="0.31496062992125984" footer="0.31496062992125984"/>
  <pageSetup paperSize="9" firstPageNumber="4"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defaultSize="0" autoFill="0" autoLine="0" autoPict="0">
                <anchor moveWithCells="1">
                  <from>
                    <xdr:col>19</xdr:col>
                    <xdr:colOff>0</xdr:colOff>
                    <xdr:row>39</xdr:row>
                    <xdr:rowOff>66675</xdr:rowOff>
                  </from>
                  <to>
                    <xdr:col>22</xdr:col>
                    <xdr:colOff>0</xdr:colOff>
                    <xdr:row>39</xdr:row>
                    <xdr:rowOff>333375</xdr:rowOff>
                  </to>
                </anchor>
              </controlPr>
            </control>
          </mc:Choice>
        </mc:AlternateContent>
        <mc:AlternateContent xmlns:mc="http://schemas.openxmlformats.org/markup-compatibility/2006">
          <mc:Choice Requires="x14">
            <control shapeId="2056" r:id="rId5" name="Check Box 8">
              <controlPr defaultSize="0" autoFill="0" autoLine="0" autoPict="0">
                <anchor moveWithCells="1">
                  <from>
                    <xdr:col>26</xdr:col>
                    <xdr:colOff>85725</xdr:colOff>
                    <xdr:row>39</xdr:row>
                    <xdr:rowOff>66675</xdr:rowOff>
                  </from>
                  <to>
                    <xdr:col>29</xdr:col>
                    <xdr:colOff>85725</xdr:colOff>
                    <xdr:row>39</xdr:row>
                    <xdr:rowOff>333375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DW87"/>
  <sheetViews>
    <sheetView showZeros="0" view="pageBreakPreview" zoomScaleNormal="100" zoomScaleSheetLayoutView="100" workbookViewId="0">
      <selection activeCell="CI3" sqref="CI3:CK3"/>
    </sheetView>
  </sheetViews>
  <sheetFormatPr defaultColWidth="9" defaultRowHeight="14.25"/>
  <cols>
    <col min="1" max="102" width="1.25" style="41" customWidth="1"/>
    <col min="103" max="104" width="1.25" style="41" hidden="1" customWidth="1"/>
    <col min="105" max="106" width="2.5" style="41" hidden="1" customWidth="1"/>
    <col min="107" max="108" width="2.5" style="41" customWidth="1"/>
    <col min="109" max="163" width="1.125" style="41" customWidth="1"/>
    <col min="164" max="16384" width="9" style="41"/>
  </cols>
  <sheetData>
    <row r="1" spans="1:127" ht="20.100000000000001" customHeight="1">
      <c r="A1" s="40" t="s">
        <v>82</v>
      </c>
      <c r="CB1" s="355" t="s">
        <v>95</v>
      </c>
      <c r="CC1" s="356"/>
      <c r="CD1" s="356"/>
      <c r="CE1" s="356"/>
      <c r="CF1" s="356"/>
      <c r="CG1" s="356"/>
      <c r="CH1" s="356"/>
      <c r="CI1" s="356"/>
      <c r="CJ1" s="356"/>
      <c r="CK1" s="356"/>
      <c r="CL1" s="356"/>
      <c r="CM1" s="356"/>
      <c r="CN1" s="356"/>
      <c r="CO1" s="356"/>
      <c r="CP1" s="356"/>
      <c r="CQ1" s="356"/>
      <c r="CR1" s="356"/>
      <c r="CS1" s="356"/>
      <c r="CT1" s="356"/>
      <c r="CU1" s="357"/>
      <c r="CV1" s="42"/>
      <c r="CW1" s="42"/>
      <c r="CX1" s="42"/>
      <c r="CY1" s="42"/>
      <c r="CZ1" s="42"/>
    </row>
    <row r="2" spans="1:127" ht="12" customHeight="1">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DA2" s="42"/>
      <c r="DB2" s="42"/>
      <c r="DC2" s="42"/>
      <c r="DD2" s="42"/>
      <c r="DE2" s="42"/>
      <c r="DF2" s="42"/>
      <c r="DG2" s="44"/>
      <c r="DH2" s="44"/>
      <c r="DI2" s="44"/>
      <c r="DJ2" s="44"/>
      <c r="DK2" s="44"/>
      <c r="DL2" s="44"/>
      <c r="DM2" s="44"/>
      <c r="DN2" s="44"/>
      <c r="DO2" s="44"/>
      <c r="DP2" s="44"/>
      <c r="DQ2" s="44"/>
      <c r="DR2" s="42"/>
      <c r="DS2" s="42"/>
      <c r="DT2" s="42"/>
      <c r="DU2" s="42"/>
      <c r="DV2" s="42"/>
      <c r="DW2" s="42"/>
    </row>
    <row r="3" spans="1:127" ht="15" customHeight="1">
      <c r="CI3" s="345"/>
      <c r="CJ3" s="346"/>
      <c r="CK3" s="347"/>
      <c r="CL3" s="348" t="s">
        <v>7</v>
      </c>
      <c r="CM3" s="349"/>
      <c r="CN3" s="349"/>
      <c r="CO3" s="349"/>
      <c r="CP3" s="349"/>
      <c r="CQ3" s="345">
        <v>9</v>
      </c>
      <c r="CR3" s="346"/>
      <c r="CS3" s="347"/>
      <c r="CT3" s="41" t="s">
        <v>8</v>
      </c>
      <c r="CZ3" s="42"/>
      <c r="DA3" s="42"/>
      <c r="DB3" s="42"/>
      <c r="DC3" s="42"/>
      <c r="DD3" s="42"/>
      <c r="DE3" s="42"/>
      <c r="DF3" s="42"/>
      <c r="DG3" s="42"/>
      <c r="DH3" s="42"/>
      <c r="DI3" s="42"/>
      <c r="DJ3" s="42"/>
      <c r="DK3" s="42"/>
      <c r="DL3" s="42"/>
      <c r="DM3" s="42"/>
      <c r="DN3" s="42"/>
      <c r="DO3" s="42"/>
      <c r="DP3" s="42"/>
      <c r="DQ3" s="42"/>
      <c r="DR3" s="42"/>
      <c r="DS3" s="42"/>
      <c r="DT3" s="42"/>
      <c r="DU3" s="42"/>
      <c r="DV3" s="42"/>
    </row>
    <row r="4" spans="1:127" s="90" customFormat="1" ht="21.95" customHeight="1">
      <c r="A4" s="358" t="str">
        <f>'内訳書（1枚目）'!A4:CV4</f>
        <v>施設等利用費請求金額内訳書</v>
      </c>
      <c r="B4" s="358"/>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8"/>
      <c r="AK4" s="358"/>
      <c r="AL4" s="358"/>
      <c r="AM4" s="358"/>
      <c r="AN4" s="358"/>
      <c r="AO4" s="358"/>
      <c r="AP4" s="358"/>
      <c r="AQ4" s="358"/>
      <c r="AR4" s="358"/>
      <c r="AS4" s="358"/>
      <c r="AT4" s="358"/>
      <c r="AU4" s="358"/>
      <c r="AV4" s="358"/>
      <c r="AW4" s="358"/>
      <c r="AX4" s="358"/>
      <c r="AY4" s="358"/>
      <c r="AZ4" s="358"/>
      <c r="BA4" s="358"/>
      <c r="BB4" s="358"/>
      <c r="BC4" s="358"/>
      <c r="BD4" s="358"/>
      <c r="BE4" s="358"/>
      <c r="BF4" s="358"/>
      <c r="BG4" s="358"/>
      <c r="BH4" s="358"/>
      <c r="BI4" s="358"/>
      <c r="BJ4" s="358"/>
      <c r="BK4" s="358"/>
      <c r="BL4" s="358"/>
      <c r="BM4" s="358"/>
      <c r="BN4" s="358"/>
      <c r="BO4" s="358"/>
      <c r="BP4" s="358"/>
      <c r="BQ4" s="358"/>
      <c r="BR4" s="358"/>
      <c r="BS4" s="358"/>
      <c r="BT4" s="358"/>
      <c r="BU4" s="358"/>
      <c r="BV4" s="358"/>
      <c r="BW4" s="358"/>
      <c r="BX4" s="358"/>
      <c r="BY4" s="358"/>
      <c r="BZ4" s="358"/>
      <c r="CA4" s="358"/>
      <c r="CB4" s="358"/>
      <c r="CC4" s="358"/>
      <c r="CD4" s="358"/>
      <c r="CE4" s="358"/>
      <c r="CF4" s="358"/>
      <c r="CG4" s="358"/>
      <c r="CH4" s="358"/>
      <c r="CI4" s="358"/>
      <c r="CJ4" s="358"/>
      <c r="CK4" s="358"/>
      <c r="CL4" s="358"/>
      <c r="CM4" s="358"/>
      <c r="CN4" s="358"/>
      <c r="CO4" s="358"/>
      <c r="CP4" s="358"/>
      <c r="CQ4" s="358"/>
      <c r="CR4" s="358"/>
      <c r="CS4" s="358"/>
      <c r="CT4" s="358"/>
      <c r="CU4" s="358"/>
      <c r="CV4" s="358"/>
      <c r="CW4" s="89"/>
      <c r="CX4" s="89"/>
      <c r="CY4" s="89"/>
      <c r="CZ4" s="89"/>
    </row>
    <row r="5" spans="1:127" ht="20.100000000000001" customHeight="1">
      <c r="A5" s="91"/>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f>請求書!A9:BJ9</f>
        <v>0</v>
      </c>
      <c r="AJ5" s="90"/>
      <c r="AK5" s="90"/>
      <c r="AL5" s="90"/>
      <c r="AM5" s="350" t="s">
        <v>37</v>
      </c>
      <c r="AN5" s="350"/>
      <c r="AO5" s="352" t="str">
        <f>IF(請求書!U9="","",請求書!U9)</f>
        <v>令和</v>
      </c>
      <c r="AP5" s="352"/>
      <c r="AQ5" s="352"/>
      <c r="AR5" s="352"/>
      <c r="AS5" s="351">
        <f>請求書!Y9</f>
        <v>0</v>
      </c>
      <c r="AT5" s="351"/>
      <c r="AU5" s="351"/>
      <c r="AV5" s="350" t="s">
        <v>36</v>
      </c>
      <c r="AW5" s="350"/>
      <c r="AX5" s="350"/>
      <c r="AY5" s="351">
        <f>請求書!AE9</f>
        <v>0</v>
      </c>
      <c r="AZ5" s="351"/>
      <c r="BA5" s="351"/>
      <c r="BB5" s="350" t="s">
        <v>35</v>
      </c>
      <c r="BC5" s="350"/>
      <c r="BD5" s="350"/>
      <c r="BE5" s="350" t="s">
        <v>38</v>
      </c>
      <c r="BF5" s="350"/>
      <c r="BG5" s="350"/>
      <c r="BH5" s="89" t="s">
        <v>39</v>
      </c>
      <c r="BI5" s="89"/>
      <c r="BJ5" s="90"/>
      <c r="BK5" s="90"/>
      <c r="BL5" s="90"/>
      <c r="BM5" s="90"/>
      <c r="BN5" s="90"/>
      <c r="BO5" s="90"/>
      <c r="BP5" s="92"/>
      <c r="BQ5" s="92"/>
      <c r="BR5" s="92"/>
      <c r="BS5" s="92"/>
      <c r="BT5" s="93"/>
      <c r="BU5" s="93"/>
      <c r="BV5" s="93"/>
      <c r="BW5" s="93"/>
      <c r="BX5" s="93"/>
      <c r="BY5" s="93"/>
      <c r="BZ5" s="93"/>
      <c r="CA5" s="93"/>
      <c r="CB5" s="93"/>
      <c r="CC5" s="93"/>
      <c r="CD5" s="93"/>
      <c r="CE5" s="93"/>
      <c r="CF5" s="93"/>
      <c r="CG5" s="93"/>
      <c r="CH5" s="93"/>
      <c r="CI5" s="93"/>
      <c r="CJ5" s="93"/>
      <c r="CK5" s="94"/>
      <c r="CL5" s="94"/>
      <c r="CM5" s="94"/>
      <c r="CN5" s="94"/>
      <c r="CO5" s="94"/>
      <c r="CP5" s="94"/>
      <c r="CQ5" s="94"/>
      <c r="CR5" s="94"/>
      <c r="CS5" s="94"/>
      <c r="CT5" s="93"/>
      <c r="CU5" s="93"/>
      <c r="CV5" s="95"/>
      <c r="CW5" s="42"/>
      <c r="CX5" s="42"/>
      <c r="CY5" s="42"/>
      <c r="CZ5" s="42"/>
      <c r="DA5" s="42"/>
      <c r="DB5" s="42"/>
      <c r="DC5" s="42"/>
      <c r="DD5" s="42"/>
    </row>
    <row r="6" spans="1:127" ht="8.1" customHeight="1">
      <c r="A6" s="91"/>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106"/>
      <c r="AN6" s="106"/>
      <c r="AO6" s="107"/>
      <c r="AP6" s="107"/>
      <c r="AQ6" s="107"/>
      <c r="AR6" s="107"/>
      <c r="AS6" s="106"/>
      <c r="AT6" s="106"/>
      <c r="AU6" s="106"/>
      <c r="AV6" s="106"/>
      <c r="AW6" s="106"/>
      <c r="AX6" s="106"/>
      <c r="AY6" s="106"/>
      <c r="AZ6" s="106"/>
      <c r="BA6" s="106"/>
      <c r="BB6" s="106"/>
      <c r="BC6" s="106"/>
      <c r="BD6" s="106"/>
      <c r="BE6" s="106"/>
      <c r="BF6" s="106"/>
      <c r="BG6" s="106"/>
      <c r="BH6" s="89"/>
      <c r="BI6" s="89"/>
      <c r="BJ6" s="90"/>
      <c r="BK6" s="90"/>
      <c r="BL6" s="90"/>
      <c r="BM6" s="90"/>
      <c r="BN6" s="90"/>
      <c r="BO6" s="90"/>
      <c r="BP6" s="92"/>
      <c r="BQ6" s="92"/>
      <c r="BR6" s="92"/>
      <c r="BS6" s="92"/>
      <c r="BT6" s="93"/>
      <c r="BU6" s="93"/>
      <c r="BV6" s="93"/>
      <c r="BW6" s="93"/>
      <c r="BX6" s="93"/>
      <c r="BY6" s="93"/>
      <c r="BZ6" s="93"/>
      <c r="CA6" s="93"/>
      <c r="CB6" s="93"/>
      <c r="CC6" s="93"/>
      <c r="CD6" s="93"/>
      <c r="CE6" s="93"/>
      <c r="CF6" s="93"/>
      <c r="CG6" s="93"/>
      <c r="CH6" s="93"/>
      <c r="CI6" s="93"/>
      <c r="CJ6" s="93"/>
      <c r="CK6" s="94"/>
      <c r="CL6" s="94"/>
      <c r="CM6" s="94"/>
      <c r="CN6" s="94"/>
      <c r="CO6" s="94"/>
      <c r="CP6" s="94"/>
      <c r="CQ6" s="94"/>
      <c r="CR6" s="94"/>
      <c r="CS6" s="94"/>
      <c r="CT6" s="94"/>
      <c r="CU6" s="94"/>
      <c r="CV6" s="95"/>
      <c r="CW6" s="42"/>
      <c r="CX6" s="42"/>
      <c r="CY6" s="42"/>
      <c r="CZ6" s="42"/>
      <c r="DA6" s="42"/>
      <c r="DB6" s="42"/>
      <c r="DC6" s="42"/>
      <c r="DD6" s="42"/>
    </row>
    <row r="7" spans="1:127" ht="20.100000000000001" hidden="1" customHeight="1">
      <c r="A7" s="98"/>
      <c r="B7" s="90" t="s">
        <v>99</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9"/>
      <c r="AP7" s="99"/>
      <c r="AQ7" s="99"/>
      <c r="AR7" s="99"/>
      <c r="AS7" s="100"/>
      <c r="AT7" s="100"/>
      <c r="AU7" s="100"/>
      <c r="AV7" s="100"/>
      <c r="AW7" s="100"/>
      <c r="AX7" s="100"/>
      <c r="AY7" s="100"/>
      <c r="AZ7" s="100"/>
      <c r="BA7" s="100"/>
      <c r="BB7" s="100"/>
      <c r="BC7" s="100"/>
      <c r="BD7" s="100"/>
      <c r="BE7" s="100"/>
      <c r="BF7" s="100"/>
      <c r="BG7" s="100"/>
      <c r="BH7" s="90"/>
      <c r="BI7" s="90"/>
      <c r="BJ7" s="90"/>
      <c r="BK7" s="90"/>
      <c r="BL7" s="90"/>
      <c r="BM7" s="90"/>
      <c r="BN7" s="90"/>
      <c r="BO7" s="90"/>
      <c r="BP7" s="92"/>
      <c r="BQ7" s="92"/>
      <c r="BR7" s="92"/>
      <c r="BS7" s="92"/>
      <c r="BT7" s="93"/>
      <c r="BU7" s="93"/>
      <c r="BV7" s="93"/>
      <c r="BW7" s="93"/>
      <c r="BX7" s="93"/>
      <c r="BY7" s="93"/>
      <c r="BZ7" s="93"/>
      <c r="CA7" s="93"/>
      <c r="CB7" s="93"/>
      <c r="CC7" s="93"/>
      <c r="CD7" s="93"/>
      <c r="CE7" s="93"/>
      <c r="CF7" s="93"/>
      <c r="CG7" s="93"/>
      <c r="CH7" s="93"/>
      <c r="CI7" s="93"/>
      <c r="CJ7" s="93"/>
      <c r="CK7" s="101"/>
      <c r="CL7" s="101"/>
      <c r="CM7" s="101"/>
      <c r="CN7" s="101"/>
      <c r="CO7" s="101"/>
      <c r="CP7" s="101"/>
      <c r="CQ7" s="101"/>
      <c r="CR7" s="101"/>
      <c r="CS7" s="101"/>
      <c r="CT7" s="93"/>
      <c r="CU7" s="93"/>
      <c r="CV7" s="95"/>
      <c r="CW7" s="42"/>
      <c r="CX7" s="42"/>
      <c r="CY7" s="389">
        <v>25700</v>
      </c>
      <c r="CZ7" s="389"/>
      <c r="DA7" s="389"/>
      <c r="DB7" s="389"/>
      <c r="DC7" s="42"/>
      <c r="DD7" s="42"/>
    </row>
    <row r="8" spans="1:127" ht="8.1" hidden="1" customHeight="1">
      <c r="A8" s="98"/>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9"/>
      <c r="AP8" s="99"/>
      <c r="AQ8" s="99"/>
      <c r="AR8" s="99"/>
      <c r="AS8" s="100"/>
      <c r="AT8" s="100"/>
      <c r="AU8" s="100"/>
      <c r="AV8" s="100"/>
      <c r="AW8" s="100"/>
      <c r="AX8" s="100"/>
      <c r="AY8" s="100"/>
      <c r="AZ8" s="100"/>
      <c r="BA8" s="100"/>
      <c r="BB8" s="100"/>
      <c r="BC8" s="100"/>
      <c r="BD8" s="100"/>
      <c r="BE8" s="100"/>
      <c r="BF8" s="100"/>
      <c r="BG8" s="100"/>
      <c r="BH8" s="90"/>
      <c r="BI8" s="90"/>
      <c r="BJ8" s="90"/>
      <c r="BK8" s="90"/>
      <c r="BL8" s="90"/>
      <c r="BM8" s="90"/>
      <c r="BN8" s="90"/>
      <c r="BO8" s="90"/>
      <c r="BP8" s="102"/>
      <c r="BQ8" s="102"/>
      <c r="BR8" s="102"/>
      <c r="BS8" s="102"/>
      <c r="BT8" s="102"/>
      <c r="BU8" s="102"/>
      <c r="BV8" s="102"/>
      <c r="BW8" s="102"/>
      <c r="BX8" s="102"/>
      <c r="BY8" s="103"/>
      <c r="BZ8" s="103"/>
      <c r="CA8" s="103"/>
      <c r="CB8" s="103"/>
      <c r="CC8" s="103"/>
      <c r="CD8" s="103"/>
      <c r="CE8" s="103"/>
      <c r="CF8" s="103"/>
      <c r="CG8" s="103"/>
      <c r="CH8" s="103"/>
      <c r="CI8" s="103"/>
      <c r="CJ8" s="103"/>
      <c r="CK8" s="104"/>
      <c r="CL8" s="104"/>
      <c r="CM8" s="104"/>
      <c r="CN8" s="104"/>
      <c r="CO8" s="104"/>
      <c r="CP8" s="104"/>
      <c r="CQ8" s="104"/>
      <c r="CR8" s="104"/>
      <c r="CS8" s="104"/>
      <c r="CT8" s="103"/>
      <c r="CU8" s="103"/>
      <c r="CV8" s="95"/>
      <c r="CW8" s="42"/>
      <c r="CX8" s="42"/>
      <c r="CY8" s="87"/>
      <c r="CZ8" s="87"/>
      <c r="DA8" s="87"/>
      <c r="DB8" s="87"/>
      <c r="DC8" s="42"/>
      <c r="DD8" s="42"/>
    </row>
    <row r="9" spans="1:127" ht="18" hidden="1" customHeight="1">
      <c r="A9" s="98"/>
      <c r="B9" s="90"/>
      <c r="C9" s="387" t="str">
        <f>請求書!BB3</f>
        <v>令和</v>
      </c>
      <c r="D9" s="387"/>
      <c r="E9" s="387"/>
      <c r="F9" s="387"/>
      <c r="G9" s="387"/>
      <c r="H9" s="388">
        <f>請求書!BE3</f>
        <v>0</v>
      </c>
      <c r="I9" s="388"/>
      <c r="J9" s="388"/>
      <c r="K9" s="388" t="s">
        <v>36</v>
      </c>
      <c r="L9" s="388"/>
      <c r="M9" s="388">
        <f>請求書!BI3</f>
        <v>0</v>
      </c>
      <c r="N9" s="388"/>
      <c r="O9" s="388"/>
      <c r="P9" s="388" t="s">
        <v>35</v>
      </c>
      <c r="Q9" s="388"/>
      <c r="R9" s="388">
        <f>請求書!BM3</f>
        <v>0</v>
      </c>
      <c r="S9" s="388"/>
      <c r="T9" s="388"/>
      <c r="U9" s="387" t="s">
        <v>2</v>
      </c>
      <c r="V9" s="387"/>
      <c r="W9" s="90"/>
      <c r="X9" s="90"/>
      <c r="Y9" s="90"/>
      <c r="Z9" s="90"/>
      <c r="AA9" s="90"/>
      <c r="AB9" s="90"/>
      <c r="AC9" s="90"/>
      <c r="AD9" s="90"/>
      <c r="AE9" s="90"/>
      <c r="AF9" s="90"/>
      <c r="AG9" s="90"/>
      <c r="AH9" s="90"/>
      <c r="AI9" s="90"/>
      <c r="AJ9" s="90"/>
      <c r="AK9" s="90"/>
      <c r="AL9" s="90"/>
      <c r="AM9" s="90"/>
      <c r="AN9" s="90"/>
      <c r="AO9" s="99"/>
      <c r="AP9" s="99"/>
      <c r="AQ9" s="99"/>
      <c r="AR9" s="99"/>
      <c r="AS9" s="100"/>
      <c r="AT9" s="100"/>
      <c r="AU9" s="100"/>
      <c r="AV9" s="100"/>
      <c r="AW9" s="100"/>
      <c r="AX9" s="100"/>
      <c r="AY9" s="100"/>
      <c r="AZ9" s="100"/>
      <c r="BA9" s="100"/>
      <c r="BB9" s="100"/>
      <c r="BC9" s="100"/>
      <c r="BD9" s="100"/>
      <c r="BE9" s="100"/>
      <c r="BF9" s="100"/>
      <c r="BG9" s="100"/>
      <c r="BH9" s="90"/>
      <c r="BI9" s="90"/>
      <c r="BJ9" s="90"/>
      <c r="BK9" s="90"/>
      <c r="BL9" s="354" t="s">
        <v>96</v>
      </c>
      <c r="BM9" s="354"/>
      <c r="BN9" s="354"/>
      <c r="BO9" s="354"/>
      <c r="BP9" s="354"/>
      <c r="BQ9" s="354"/>
      <c r="BR9" s="354"/>
      <c r="BS9" s="354"/>
      <c r="BT9" s="354"/>
      <c r="BU9" s="354"/>
      <c r="BV9" s="354"/>
      <c r="BW9" s="354"/>
      <c r="BX9" s="354"/>
      <c r="BY9" s="396">
        <f>'内訳書（1枚目）'!BY9:CR9</f>
        <v>0</v>
      </c>
      <c r="BZ9" s="396"/>
      <c r="CA9" s="396"/>
      <c r="CB9" s="396"/>
      <c r="CC9" s="396"/>
      <c r="CD9" s="396"/>
      <c r="CE9" s="396"/>
      <c r="CF9" s="396"/>
      <c r="CG9" s="396"/>
      <c r="CH9" s="396"/>
      <c r="CI9" s="396"/>
      <c r="CJ9" s="396"/>
      <c r="CK9" s="396"/>
      <c r="CL9" s="396"/>
      <c r="CM9" s="396"/>
      <c r="CN9" s="396"/>
      <c r="CO9" s="396"/>
      <c r="CP9" s="396"/>
      <c r="CQ9" s="396"/>
      <c r="CR9" s="396"/>
      <c r="CS9" s="104"/>
      <c r="CT9" s="103"/>
      <c r="CU9" s="103"/>
      <c r="CV9" s="95"/>
      <c r="CW9" s="42"/>
      <c r="CX9" s="42"/>
      <c r="CY9" s="87"/>
      <c r="CZ9" s="87"/>
      <c r="DA9" s="87"/>
      <c r="DB9" s="87"/>
      <c r="DC9" s="42"/>
      <c r="DD9" s="42"/>
    </row>
    <row r="10" spans="1:127" ht="18" hidden="1" customHeight="1">
      <c r="A10" s="98"/>
      <c r="B10" s="368" t="s">
        <v>49</v>
      </c>
      <c r="C10" s="369"/>
      <c r="D10" s="369"/>
      <c r="E10" s="369"/>
      <c r="F10" s="369"/>
      <c r="G10" s="369"/>
      <c r="H10" s="369"/>
      <c r="I10" s="369"/>
      <c r="J10" s="369"/>
      <c r="K10" s="369"/>
      <c r="L10" s="369"/>
      <c r="M10" s="369"/>
      <c r="N10" s="369"/>
      <c r="O10" s="369"/>
      <c r="P10" s="369"/>
      <c r="Q10" s="369"/>
      <c r="R10" s="369"/>
      <c r="S10" s="397">
        <f>'内訳書（1枚目）'!S10:AE10</f>
        <v>0</v>
      </c>
      <c r="T10" s="394"/>
      <c r="U10" s="394"/>
      <c r="V10" s="394"/>
      <c r="W10" s="394"/>
      <c r="X10" s="394"/>
      <c r="Y10" s="394"/>
      <c r="Z10" s="394"/>
      <c r="AA10" s="394"/>
      <c r="AB10" s="394"/>
      <c r="AC10" s="394"/>
      <c r="AD10" s="394"/>
      <c r="AE10" s="394"/>
      <c r="AF10" s="394" t="s">
        <v>2</v>
      </c>
      <c r="AG10" s="395"/>
      <c r="AH10" s="90"/>
      <c r="AI10" s="90"/>
      <c r="AJ10" s="90"/>
      <c r="AK10" s="90"/>
      <c r="AL10" s="90"/>
      <c r="AM10" s="90"/>
      <c r="AN10" s="90"/>
      <c r="AO10" s="99"/>
      <c r="AP10" s="99"/>
      <c r="AQ10" s="99"/>
      <c r="AR10" s="99"/>
      <c r="AS10" s="100"/>
      <c r="AT10" s="100"/>
      <c r="AU10" s="100"/>
      <c r="AV10" s="100"/>
      <c r="AW10" s="100"/>
      <c r="AX10" s="100"/>
      <c r="AY10" s="100"/>
      <c r="AZ10" s="100"/>
      <c r="BA10" s="100"/>
      <c r="BB10" s="100"/>
      <c r="BC10" s="100"/>
      <c r="BD10" s="100"/>
      <c r="BE10" s="100"/>
      <c r="BF10" s="100"/>
      <c r="BG10" s="100"/>
      <c r="BH10" s="90"/>
      <c r="BI10" s="90"/>
      <c r="BJ10" s="90"/>
      <c r="BK10" s="90"/>
      <c r="BL10" s="354" t="s">
        <v>98</v>
      </c>
      <c r="BM10" s="354"/>
      <c r="BN10" s="354"/>
      <c r="BO10" s="354"/>
      <c r="BP10" s="354"/>
      <c r="BQ10" s="354"/>
      <c r="BR10" s="354"/>
      <c r="BS10" s="354"/>
      <c r="BT10" s="354"/>
      <c r="BU10" s="354"/>
      <c r="BV10" s="354"/>
      <c r="BW10" s="354"/>
      <c r="BX10" s="354"/>
      <c r="BY10" s="391">
        <f>'内訳書（1枚目）'!BY10:CR10</f>
        <v>0</v>
      </c>
      <c r="BZ10" s="391"/>
      <c r="CA10" s="391"/>
      <c r="CB10" s="391"/>
      <c r="CC10" s="391"/>
      <c r="CD10" s="391"/>
      <c r="CE10" s="391"/>
      <c r="CF10" s="391"/>
      <c r="CG10" s="391"/>
      <c r="CH10" s="391"/>
      <c r="CI10" s="391"/>
      <c r="CJ10" s="391"/>
      <c r="CK10" s="391"/>
      <c r="CL10" s="391"/>
      <c r="CM10" s="391"/>
      <c r="CN10" s="391"/>
      <c r="CO10" s="391"/>
      <c r="CP10" s="391"/>
      <c r="CQ10" s="391"/>
      <c r="CR10" s="391"/>
      <c r="CS10" s="104"/>
      <c r="CT10" s="103"/>
      <c r="CU10" s="103"/>
      <c r="CV10" s="95"/>
      <c r="CW10" s="42"/>
      <c r="CX10" s="42"/>
      <c r="CY10" s="87"/>
      <c r="CZ10" s="87"/>
      <c r="DA10" s="87"/>
      <c r="DB10" s="87"/>
      <c r="DC10" s="42"/>
      <c r="DD10" s="42"/>
    </row>
    <row r="11" spans="1:127" ht="18" hidden="1" customHeight="1">
      <c r="A11" s="98"/>
      <c r="B11" s="370" t="s">
        <v>101</v>
      </c>
      <c r="C11" s="371"/>
      <c r="D11" s="371"/>
      <c r="E11" s="371"/>
      <c r="F11" s="371"/>
      <c r="G11" s="371"/>
      <c r="H11" s="371"/>
      <c r="I11" s="371"/>
      <c r="J11" s="371"/>
      <c r="K11" s="371"/>
      <c r="L11" s="371"/>
      <c r="M11" s="371"/>
      <c r="N11" s="371"/>
      <c r="O11" s="371"/>
      <c r="P11" s="371"/>
      <c r="Q11" s="371"/>
      <c r="R11" s="372"/>
      <c r="S11" s="390">
        <f>'内訳書（1枚目）'!S11:AG11</f>
        <v>0</v>
      </c>
      <c r="T11" s="390"/>
      <c r="U11" s="390"/>
      <c r="V11" s="390"/>
      <c r="W11" s="390"/>
      <c r="X11" s="390"/>
      <c r="Y11" s="390"/>
      <c r="Z11" s="390"/>
      <c r="AA11" s="390"/>
      <c r="AB11" s="390"/>
      <c r="AC11" s="390"/>
      <c r="AD11" s="390"/>
      <c r="AE11" s="390"/>
      <c r="AF11" s="390"/>
      <c r="AG11" s="390"/>
      <c r="AH11" s="90"/>
      <c r="AI11" s="90"/>
      <c r="AJ11" s="90"/>
      <c r="AK11" s="90"/>
      <c r="AL11" s="90"/>
      <c r="AM11" s="90"/>
      <c r="AN11" s="90"/>
      <c r="AO11" s="99"/>
      <c r="AP11" s="99"/>
      <c r="AQ11" s="99"/>
      <c r="AR11" s="99"/>
      <c r="AS11" s="100"/>
      <c r="AT11" s="100"/>
      <c r="AU11" s="100"/>
      <c r="AV11" s="100"/>
      <c r="AW11" s="100"/>
      <c r="AX11" s="100"/>
      <c r="AY11" s="100"/>
      <c r="AZ11" s="100"/>
      <c r="BA11" s="100"/>
      <c r="BB11" s="100"/>
      <c r="BC11" s="100"/>
      <c r="BD11" s="100"/>
      <c r="BE11" s="100"/>
      <c r="BF11" s="100"/>
      <c r="BG11" s="100"/>
      <c r="BH11" s="90"/>
      <c r="BI11" s="90"/>
      <c r="BJ11" s="90"/>
      <c r="BK11" s="90"/>
      <c r="BL11" s="354" t="s">
        <v>31</v>
      </c>
      <c r="BM11" s="354"/>
      <c r="BN11" s="354"/>
      <c r="BO11" s="354"/>
      <c r="BP11" s="354"/>
      <c r="BQ11" s="354"/>
      <c r="BR11" s="354"/>
      <c r="BS11" s="354"/>
      <c r="BT11" s="354"/>
      <c r="BU11" s="354"/>
      <c r="BV11" s="354"/>
      <c r="BW11" s="354"/>
      <c r="BX11" s="354"/>
      <c r="BY11" s="391">
        <f>'内訳書（1枚目）'!BY11:CR11</f>
        <v>0</v>
      </c>
      <c r="BZ11" s="391"/>
      <c r="CA11" s="391"/>
      <c r="CB11" s="391"/>
      <c r="CC11" s="391"/>
      <c r="CD11" s="391"/>
      <c r="CE11" s="391"/>
      <c r="CF11" s="391"/>
      <c r="CG11" s="391"/>
      <c r="CH11" s="391"/>
      <c r="CI11" s="391"/>
      <c r="CJ11" s="391"/>
      <c r="CK11" s="391"/>
      <c r="CL11" s="391"/>
      <c r="CM11" s="391"/>
      <c r="CN11" s="391"/>
      <c r="CO11" s="391"/>
      <c r="CP11" s="391"/>
      <c r="CQ11" s="391"/>
      <c r="CR11" s="391"/>
      <c r="CS11" s="104"/>
      <c r="CT11" s="103"/>
      <c r="CU11" s="103"/>
      <c r="CV11" s="95"/>
      <c r="CW11" s="42"/>
      <c r="CX11" s="42"/>
      <c r="CY11" s="87"/>
      <c r="CZ11" s="87"/>
      <c r="DA11" s="87"/>
      <c r="DB11" s="87"/>
      <c r="DC11" s="42"/>
      <c r="DD11" s="42"/>
    </row>
    <row r="12" spans="1:127" ht="18" hidden="1" customHeight="1">
      <c r="A12" s="98"/>
      <c r="B12" s="373" t="s">
        <v>50</v>
      </c>
      <c r="C12" s="374"/>
      <c r="D12" s="374"/>
      <c r="E12" s="374"/>
      <c r="F12" s="374"/>
      <c r="G12" s="374"/>
      <c r="H12" s="374"/>
      <c r="I12" s="374"/>
      <c r="J12" s="374"/>
      <c r="K12" s="374"/>
      <c r="L12" s="374"/>
      <c r="M12" s="374"/>
      <c r="N12" s="374"/>
      <c r="O12" s="374"/>
      <c r="P12" s="374"/>
      <c r="Q12" s="374"/>
      <c r="R12" s="374"/>
      <c r="S12" s="392">
        <f>'内訳書（1枚目）'!S12:AE12</f>
        <v>0</v>
      </c>
      <c r="T12" s="393"/>
      <c r="U12" s="393"/>
      <c r="V12" s="393"/>
      <c r="W12" s="393"/>
      <c r="X12" s="393"/>
      <c r="Y12" s="393"/>
      <c r="Z12" s="393"/>
      <c r="AA12" s="393"/>
      <c r="AB12" s="393"/>
      <c r="AC12" s="393"/>
      <c r="AD12" s="393"/>
      <c r="AE12" s="393"/>
      <c r="AF12" s="394" t="s">
        <v>1</v>
      </c>
      <c r="AG12" s="395"/>
      <c r="AH12" s="90"/>
      <c r="AI12" s="90"/>
      <c r="AJ12" s="90"/>
      <c r="AK12" s="90"/>
      <c r="AL12" s="90"/>
      <c r="AM12" s="90"/>
      <c r="AN12" s="90"/>
      <c r="AO12" s="99"/>
      <c r="AP12" s="99"/>
      <c r="AQ12" s="99"/>
      <c r="AR12" s="99"/>
      <c r="AS12" s="100"/>
      <c r="AT12" s="100"/>
      <c r="AU12" s="100"/>
      <c r="AV12" s="100"/>
      <c r="AW12" s="100"/>
      <c r="AX12" s="100"/>
      <c r="AY12" s="100"/>
      <c r="AZ12" s="100"/>
      <c r="BA12" s="100"/>
      <c r="BB12" s="100"/>
      <c r="BC12" s="100"/>
      <c r="BD12" s="100"/>
      <c r="BE12" s="100"/>
      <c r="BF12" s="100"/>
      <c r="BG12" s="100"/>
      <c r="BH12" s="90"/>
      <c r="BI12" s="90"/>
      <c r="BJ12" s="90"/>
      <c r="BK12" s="90"/>
      <c r="BL12" s="354" t="s">
        <v>97</v>
      </c>
      <c r="BM12" s="354"/>
      <c r="BN12" s="354"/>
      <c r="BO12" s="354"/>
      <c r="BP12" s="354"/>
      <c r="BQ12" s="354"/>
      <c r="BR12" s="354"/>
      <c r="BS12" s="354"/>
      <c r="BT12" s="354"/>
      <c r="BU12" s="354"/>
      <c r="BV12" s="354"/>
      <c r="BW12" s="354"/>
      <c r="BX12" s="354"/>
      <c r="BY12" s="391">
        <f>'内訳書（1枚目）'!BY12:CR12</f>
        <v>0</v>
      </c>
      <c r="BZ12" s="391"/>
      <c r="CA12" s="391"/>
      <c r="CB12" s="391"/>
      <c r="CC12" s="391"/>
      <c r="CD12" s="391"/>
      <c r="CE12" s="391"/>
      <c r="CF12" s="391"/>
      <c r="CG12" s="391"/>
      <c r="CH12" s="391"/>
      <c r="CI12" s="391"/>
      <c r="CJ12" s="391"/>
      <c r="CK12" s="391"/>
      <c r="CL12" s="391"/>
      <c r="CM12" s="391"/>
      <c r="CN12" s="391"/>
      <c r="CO12" s="391"/>
      <c r="CP12" s="391"/>
      <c r="CQ12" s="391"/>
      <c r="CR12" s="391"/>
      <c r="CS12" s="104"/>
      <c r="CT12" s="103"/>
      <c r="CU12" s="103"/>
      <c r="CV12" s="95"/>
      <c r="CW12" s="42"/>
      <c r="CX12" s="42"/>
      <c r="CY12" s="87"/>
      <c r="CZ12" s="87"/>
      <c r="DA12" s="87"/>
      <c r="DB12" s="87"/>
      <c r="DC12" s="42"/>
      <c r="DD12" s="42"/>
    </row>
    <row r="13" spans="1:127" ht="24.95" customHeight="1">
      <c r="A13" s="40"/>
      <c r="B13" s="45" t="s">
        <v>74</v>
      </c>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2"/>
      <c r="CW13" s="42"/>
      <c r="CX13" s="42"/>
      <c r="CY13" s="42"/>
      <c r="CZ13" s="42"/>
      <c r="DA13" s="42"/>
      <c r="DB13" s="42"/>
      <c r="DC13" s="42"/>
      <c r="DD13" s="42"/>
    </row>
    <row r="14" spans="1:127" ht="15" customHeight="1">
      <c r="A14" s="40"/>
      <c r="B14" s="362" t="s">
        <v>21</v>
      </c>
      <c r="C14" s="363"/>
      <c r="D14" s="290" t="s">
        <v>22</v>
      </c>
      <c r="E14" s="290"/>
      <c r="F14" s="290"/>
      <c r="G14" s="290"/>
      <c r="H14" s="290"/>
      <c r="I14" s="290"/>
      <c r="J14" s="290"/>
      <c r="K14" s="290"/>
      <c r="L14" s="290"/>
      <c r="M14" s="290"/>
      <c r="N14" s="290"/>
      <c r="O14" s="290"/>
      <c r="P14" s="290"/>
      <c r="Q14" s="290"/>
      <c r="R14" s="290"/>
      <c r="S14" s="290"/>
      <c r="T14" s="281" t="s">
        <v>6</v>
      </c>
      <c r="U14" s="282"/>
      <c r="V14" s="282"/>
      <c r="W14" s="282"/>
      <c r="X14" s="282"/>
      <c r="Y14" s="282"/>
      <c r="Z14" s="282"/>
      <c r="AA14" s="282"/>
      <c r="AB14" s="282"/>
      <c r="AC14" s="283"/>
      <c r="AD14" s="293" t="s">
        <v>63</v>
      </c>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4" t="s">
        <v>48</v>
      </c>
      <c r="BN14" s="295"/>
      <c r="BO14" s="295"/>
      <c r="BP14" s="295"/>
      <c r="BQ14" s="295"/>
      <c r="BR14" s="295"/>
      <c r="BS14" s="295"/>
      <c r="BT14" s="295"/>
      <c r="BU14" s="295"/>
      <c r="BV14" s="295"/>
      <c r="BW14" s="296"/>
      <c r="BX14" s="359" t="s">
        <v>65</v>
      </c>
      <c r="BY14" s="360"/>
      <c r="BZ14" s="360"/>
      <c r="CA14" s="360"/>
      <c r="CB14" s="360"/>
      <c r="CC14" s="360"/>
      <c r="CD14" s="360"/>
      <c r="CE14" s="360"/>
      <c r="CF14" s="360"/>
      <c r="CG14" s="360"/>
      <c r="CH14" s="360"/>
      <c r="CI14" s="360"/>
      <c r="CJ14" s="360"/>
      <c r="CK14" s="360"/>
      <c r="CL14" s="360"/>
      <c r="CM14" s="360"/>
      <c r="CN14" s="360"/>
      <c r="CO14" s="360"/>
      <c r="CP14" s="360"/>
      <c r="CQ14" s="360"/>
      <c r="CR14" s="360"/>
      <c r="CS14" s="360"/>
      <c r="CT14" s="360"/>
      <c r="CU14" s="361"/>
      <c r="CV14" s="42"/>
      <c r="CW14" s="42"/>
      <c r="CX14" s="42"/>
      <c r="CY14" s="42"/>
      <c r="CZ14" s="42"/>
      <c r="DA14" s="42"/>
      <c r="DB14" s="42"/>
      <c r="DC14" s="42"/>
      <c r="DD14" s="42"/>
    </row>
    <row r="15" spans="1:127" s="49" customFormat="1" ht="11.25" customHeight="1">
      <c r="A15" s="40"/>
      <c r="B15" s="364"/>
      <c r="C15" s="365"/>
      <c r="D15" s="291" t="s">
        <v>73</v>
      </c>
      <c r="E15" s="291"/>
      <c r="F15" s="291"/>
      <c r="G15" s="291"/>
      <c r="H15" s="291"/>
      <c r="I15" s="291"/>
      <c r="J15" s="291"/>
      <c r="K15" s="291"/>
      <c r="L15" s="291"/>
      <c r="M15" s="291"/>
      <c r="N15" s="291"/>
      <c r="O15" s="291"/>
      <c r="P15" s="291"/>
      <c r="Q15" s="291"/>
      <c r="R15" s="291"/>
      <c r="S15" s="291"/>
      <c r="T15" s="284"/>
      <c r="U15" s="285"/>
      <c r="V15" s="285"/>
      <c r="W15" s="285"/>
      <c r="X15" s="285"/>
      <c r="Y15" s="285"/>
      <c r="Z15" s="285"/>
      <c r="AA15" s="285"/>
      <c r="AB15" s="285"/>
      <c r="AC15" s="286"/>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7"/>
      <c r="BN15" s="298"/>
      <c r="BO15" s="298"/>
      <c r="BP15" s="298"/>
      <c r="BQ15" s="298"/>
      <c r="BR15" s="298"/>
      <c r="BS15" s="298"/>
      <c r="BT15" s="298"/>
      <c r="BU15" s="298"/>
      <c r="BV15" s="298"/>
      <c r="BW15" s="299"/>
      <c r="BX15" s="339" t="s">
        <v>59</v>
      </c>
      <c r="BY15" s="340"/>
      <c r="BZ15" s="340"/>
      <c r="CA15" s="340"/>
      <c r="CB15" s="340"/>
      <c r="CC15" s="340"/>
      <c r="CD15" s="340"/>
      <c r="CE15" s="340"/>
      <c r="CF15" s="340"/>
      <c r="CG15" s="340"/>
      <c r="CH15" s="340"/>
      <c r="CI15" s="341"/>
      <c r="CJ15" s="340" t="s">
        <v>60</v>
      </c>
      <c r="CK15" s="340"/>
      <c r="CL15" s="340"/>
      <c r="CM15" s="340"/>
      <c r="CN15" s="340"/>
      <c r="CO15" s="340"/>
      <c r="CP15" s="340"/>
      <c r="CQ15" s="340"/>
      <c r="CR15" s="340"/>
      <c r="CS15" s="340"/>
      <c r="CT15" s="340"/>
      <c r="CU15" s="343"/>
      <c r="CV15" s="47"/>
      <c r="CW15" s="48"/>
      <c r="CX15" s="48"/>
      <c r="CY15" s="48"/>
      <c r="CZ15" s="48"/>
      <c r="DA15" s="48"/>
      <c r="DB15" s="48"/>
      <c r="DC15" s="48"/>
      <c r="DD15" s="48"/>
    </row>
    <row r="16" spans="1:127" s="49" customFormat="1" ht="11.25" customHeight="1">
      <c r="A16" s="40"/>
      <c r="B16" s="364"/>
      <c r="C16" s="365"/>
      <c r="D16" s="292"/>
      <c r="E16" s="292"/>
      <c r="F16" s="292"/>
      <c r="G16" s="292"/>
      <c r="H16" s="292"/>
      <c r="I16" s="292"/>
      <c r="J16" s="292"/>
      <c r="K16" s="292"/>
      <c r="L16" s="292"/>
      <c r="M16" s="292"/>
      <c r="N16" s="292"/>
      <c r="O16" s="292"/>
      <c r="P16" s="292"/>
      <c r="Q16" s="292"/>
      <c r="R16" s="292"/>
      <c r="S16" s="292"/>
      <c r="T16" s="284"/>
      <c r="U16" s="285"/>
      <c r="V16" s="285"/>
      <c r="W16" s="285"/>
      <c r="X16" s="285"/>
      <c r="Y16" s="285"/>
      <c r="Z16" s="285"/>
      <c r="AA16" s="285"/>
      <c r="AB16" s="285"/>
      <c r="AC16" s="286"/>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7"/>
      <c r="BN16" s="298"/>
      <c r="BO16" s="298"/>
      <c r="BP16" s="298"/>
      <c r="BQ16" s="298"/>
      <c r="BR16" s="298"/>
      <c r="BS16" s="298"/>
      <c r="BT16" s="298"/>
      <c r="BU16" s="298"/>
      <c r="BV16" s="298"/>
      <c r="BW16" s="299"/>
      <c r="BX16" s="327"/>
      <c r="BY16" s="328"/>
      <c r="BZ16" s="328"/>
      <c r="CA16" s="328"/>
      <c r="CB16" s="328"/>
      <c r="CC16" s="328"/>
      <c r="CD16" s="328"/>
      <c r="CE16" s="328"/>
      <c r="CF16" s="328"/>
      <c r="CG16" s="328"/>
      <c r="CH16" s="328"/>
      <c r="CI16" s="342"/>
      <c r="CJ16" s="328"/>
      <c r="CK16" s="328"/>
      <c r="CL16" s="328"/>
      <c r="CM16" s="328"/>
      <c r="CN16" s="328"/>
      <c r="CO16" s="328"/>
      <c r="CP16" s="328"/>
      <c r="CQ16" s="328"/>
      <c r="CR16" s="328"/>
      <c r="CS16" s="328"/>
      <c r="CT16" s="328"/>
      <c r="CU16" s="344"/>
      <c r="CV16" s="47"/>
      <c r="CW16" s="48"/>
      <c r="CX16" s="48"/>
      <c r="CY16" s="48"/>
      <c r="CZ16" s="48"/>
      <c r="DA16" s="48"/>
      <c r="DB16" s="48"/>
      <c r="DC16" s="48"/>
      <c r="DD16" s="48"/>
    </row>
    <row r="17" spans="1:121" s="49" customFormat="1" ht="11.25" customHeight="1">
      <c r="A17" s="40"/>
      <c r="B17" s="364"/>
      <c r="C17" s="365"/>
      <c r="D17" s="292"/>
      <c r="E17" s="292"/>
      <c r="F17" s="292"/>
      <c r="G17" s="292"/>
      <c r="H17" s="292"/>
      <c r="I17" s="292"/>
      <c r="J17" s="292"/>
      <c r="K17" s="292"/>
      <c r="L17" s="292"/>
      <c r="M17" s="292"/>
      <c r="N17" s="292"/>
      <c r="O17" s="292"/>
      <c r="P17" s="292"/>
      <c r="Q17" s="292"/>
      <c r="R17" s="292"/>
      <c r="S17" s="292"/>
      <c r="T17" s="284"/>
      <c r="U17" s="285"/>
      <c r="V17" s="285"/>
      <c r="W17" s="285"/>
      <c r="X17" s="285"/>
      <c r="Y17" s="285"/>
      <c r="Z17" s="285"/>
      <c r="AA17" s="285"/>
      <c r="AB17" s="285"/>
      <c r="AC17" s="286"/>
      <c r="AD17" s="295" t="s">
        <v>75</v>
      </c>
      <c r="AE17" s="295"/>
      <c r="AF17" s="295"/>
      <c r="AG17" s="295"/>
      <c r="AH17" s="295"/>
      <c r="AI17" s="295"/>
      <c r="AJ17" s="295"/>
      <c r="AK17" s="295"/>
      <c r="AL17" s="295"/>
      <c r="AM17" s="295"/>
      <c r="AN17" s="295"/>
      <c r="AO17" s="295"/>
      <c r="AP17" s="295"/>
      <c r="AQ17" s="295"/>
      <c r="AR17" s="295"/>
      <c r="AS17" s="295"/>
      <c r="AT17" s="295"/>
      <c r="AU17" s="296"/>
      <c r="AV17" s="294" t="s">
        <v>51</v>
      </c>
      <c r="AW17" s="295"/>
      <c r="AX17" s="295"/>
      <c r="AY17" s="295"/>
      <c r="AZ17" s="295"/>
      <c r="BA17" s="295"/>
      <c r="BB17" s="295"/>
      <c r="BC17" s="295"/>
      <c r="BD17" s="295"/>
      <c r="BE17" s="295"/>
      <c r="BF17" s="295"/>
      <c r="BG17" s="295"/>
      <c r="BH17" s="295"/>
      <c r="BI17" s="295"/>
      <c r="BJ17" s="295"/>
      <c r="BK17" s="295"/>
      <c r="BL17" s="296"/>
      <c r="BM17" s="326" t="s">
        <v>68</v>
      </c>
      <c r="BN17" s="298"/>
      <c r="BO17" s="298"/>
      <c r="BP17" s="298"/>
      <c r="BQ17" s="298"/>
      <c r="BR17" s="298"/>
      <c r="BS17" s="298"/>
      <c r="BT17" s="298"/>
      <c r="BU17" s="298"/>
      <c r="BV17" s="298"/>
      <c r="BW17" s="299"/>
      <c r="BX17" s="327" t="s">
        <v>61</v>
      </c>
      <c r="BY17" s="328"/>
      <c r="BZ17" s="328"/>
      <c r="CA17" s="328"/>
      <c r="CB17" s="328"/>
      <c r="CC17" s="328"/>
      <c r="CD17" s="328"/>
      <c r="CE17" s="328"/>
      <c r="CF17" s="328"/>
      <c r="CG17" s="328"/>
      <c r="CH17" s="328"/>
      <c r="CI17" s="328"/>
      <c r="CJ17" s="331" t="s">
        <v>70</v>
      </c>
      <c r="CK17" s="331"/>
      <c r="CL17" s="331"/>
      <c r="CM17" s="331"/>
      <c r="CN17" s="331"/>
      <c r="CO17" s="331"/>
      <c r="CP17" s="331"/>
      <c r="CQ17" s="331"/>
      <c r="CR17" s="331"/>
      <c r="CS17" s="331"/>
      <c r="CT17" s="331"/>
      <c r="CU17" s="332"/>
      <c r="CV17" s="47"/>
      <c r="CW17" s="48"/>
      <c r="CX17" s="48"/>
      <c r="CY17" s="48"/>
      <c r="CZ17" s="48"/>
      <c r="DA17" s="48"/>
      <c r="DB17" s="48"/>
      <c r="DC17" s="48"/>
      <c r="DD17" s="48"/>
    </row>
    <row r="18" spans="1:121" s="49" customFormat="1" ht="11.25" customHeight="1">
      <c r="A18" s="40"/>
      <c r="B18" s="364"/>
      <c r="C18" s="365"/>
      <c r="D18" s="292"/>
      <c r="E18" s="292"/>
      <c r="F18" s="292"/>
      <c r="G18" s="292"/>
      <c r="H18" s="292"/>
      <c r="I18" s="292"/>
      <c r="J18" s="292"/>
      <c r="K18" s="292"/>
      <c r="L18" s="292"/>
      <c r="M18" s="292"/>
      <c r="N18" s="292"/>
      <c r="O18" s="292"/>
      <c r="P18" s="292"/>
      <c r="Q18" s="292"/>
      <c r="R18" s="292"/>
      <c r="S18" s="292"/>
      <c r="T18" s="284"/>
      <c r="U18" s="285"/>
      <c r="V18" s="285"/>
      <c r="W18" s="285"/>
      <c r="X18" s="285"/>
      <c r="Y18" s="285"/>
      <c r="Z18" s="285"/>
      <c r="AA18" s="285"/>
      <c r="AB18" s="285"/>
      <c r="AC18" s="286"/>
      <c r="AD18" s="298"/>
      <c r="AE18" s="298"/>
      <c r="AF18" s="298"/>
      <c r="AG18" s="298"/>
      <c r="AH18" s="298"/>
      <c r="AI18" s="298"/>
      <c r="AJ18" s="298"/>
      <c r="AK18" s="298"/>
      <c r="AL18" s="298"/>
      <c r="AM18" s="298"/>
      <c r="AN18" s="298"/>
      <c r="AO18" s="298"/>
      <c r="AP18" s="298"/>
      <c r="AQ18" s="298"/>
      <c r="AR18" s="298"/>
      <c r="AS18" s="298"/>
      <c r="AT18" s="298"/>
      <c r="AU18" s="299"/>
      <c r="AV18" s="297"/>
      <c r="AW18" s="298"/>
      <c r="AX18" s="298"/>
      <c r="AY18" s="298"/>
      <c r="AZ18" s="298"/>
      <c r="BA18" s="298"/>
      <c r="BB18" s="298"/>
      <c r="BC18" s="298"/>
      <c r="BD18" s="298"/>
      <c r="BE18" s="298"/>
      <c r="BF18" s="298"/>
      <c r="BG18" s="298"/>
      <c r="BH18" s="298"/>
      <c r="BI18" s="298"/>
      <c r="BJ18" s="298"/>
      <c r="BK18" s="298"/>
      <c r="BL18" s="299"/>
      <c r="BM18" s="297"/>
      <c r="BN18" s="298"/>
      <c r="BO18" s="298"/>
      <c r="BP18" s="298"/>
      <c r="BQ18" s="298"/>
      <c r="BR18" s="298"/>
      <c r="BS18" s="298"/>
      <c r="BT18" s="298"/>
      <c r="BU18" s="298"/>
      <c r="BV18" s="298"/>
      <c r="BW18" s="299"/>
      <c r="BX18" s="329"/>
      <c r="BY18" s="330"/>
      <c r="BZ18" s="330"/>
      <c r="CA18" s="330"/>
      <c r="CB18" s="330"/>
      <c r="CC18" s="330"/>
      <c r="CD18" s="330"/>
      <c r="CE18" s="330"/>
      <c r="CF18" s="330"/>
      <c r="CG18" s="330"/>
      <c r="CH18" s="330"/>
      <c r="CI18" s="330"/>
      <c r="CJ18" s="333"/>
      <c r="CK18" s="333"/>
      <c r="CL18" s="333"/>
      <c r="CM18" s="333"/>
      <c r="CN18" s="333"/>
      <c r="CO18" s="333"/>
      <c r="CP18" s="333"/>
      <c r="CQ18" s="333"/>
      <c r="CR18" s="333"/>
      <c r="CS18" s="333"/>
      <c r="CT18" s="333"/>
      <c r="CU18" s="334"/>
      <c r="CV18" s="47"/>
      <c r="CW18" s="48"/>
      <c r="CX18" s="48"/>
      <c r="CY18" s="48"/>
      <c r="CZ18" s="48"/>
      <c r="DA18" s="48"/>
      <c r="DB18" s="48"/>
      <c r="DC18" s="48"/>
      <c r="DD18" s="48"/>
    </row>
    <row r="19" spans="1:121" s="49" customFormat="1" ht="7.5" customHeight="1">
      <c r="A19" s="40"/>
      <c r="B19" s="364"/>
      <c r="C19" s="365"/>
      <c r="D19" s="292"/>
      <c r="E19" s="292"/>
      <c r="F19" s="292"/>
      <c r="G19" s="292"/>
      <c r="H19" s="292"/>
      <c r="I19" s="292"/>
      <c r="J19" s="292"/>
      <c r="K19" s="292"/>
      <c r="L19" s="292"/>
      <c r="M19" s="292"/>
      <c r="N19" s="292"/>
      <c r="O19" s="292"/>
      <c r="P19" s="292"/>
      <c r="Q19" s="292"/>
      <c r="R19" s="292"/>
      <c r="S19" s="292"/>
      <c r="T19" s="284"/>
      <c r="U19" s="285"/>
      <c r="V19" s="285"/>
      <c r="W19" s="285"/>
      <c r="X19" s="285"/>
      <c r="Y19" s="285"/>
      <c r="Z19" s="285"/>
      <c r="AA19" s="285"/>
      <c r="AB19" s="285"/>
      <c r="AC19" s="286"/>
      <c r="AD19" s="298"/>
      <c r="AE19" s="298"/>
      <c r="AF19" s="298"/>
      <c r="AG19" s="298"/>
      <c r="AH19" s="298"/>
      <c r="AI19" s="298"/>
      <c r="AJ19" s="298"/>
      <c r="AK19" s="298"/>
      <c r="AL19" s="298"/>
      <c r="AM19" s="298"/>
      <c r="AN19" s="298"/>
      <c r="AO19" s="298"/>
      <c r="AP19" s="298"/>
      <c r="AQ19" s="298"/>
      <c r="AR19" s="298"/>
      <c r="AS19" s="298"/>
      <c r="AT19" s="298"/>
      <c r="AU19" s="299"/>
      <c r="AV19" s="297"/>
      <c r="AW19" s="298"/>
      <c r="AX19" s="298"/>
      <c r="AY19" s="298"/>
      <c r="AZ19" s="298"/>
      <c r="BA19" s="298"/>
      <c r="BB19" s="298"/>
      <c r="BC19" s="298"/>
      <c r="BD19" s="298"/>
      <c r="BE19" s="298"/>
      <c r="BF19" s="298"/>
      <c r="BG19" s="298"/>
      <c r="BH19" s="298"/>
      <c r="BI19" s="298"/>
      <c r="BJ19" s="298"/>
      <c r="BK19" s="298"/>
      <c r="BL19" s="299"/>
      <c r="BM19" s="297"/>
      <c r="BN19" s="298"/>
      <c r="BO19" s="298"/>
      <c r="BP19" s="298"/>
      <c r="BQ19" s="298"/>
      <c r="BR19" s="298"/>
      <c r="BS19" s="298"/>
      <c r="BT19" s="298"/>
      <c r="BU19" s="298"/>
      <c r="BV19" s="298"/>
      <c r="BW19" s="299"/>
      <c r="BX19" s="335" t="s">
        <v>69</v>
      </c>
      <c r="BY19" s="336"/>
      <c r="BZ19" s="336"/>
      <c r="CA19" s="336"/>
      <c r="CB19" s="336"/>
      <c r="CC19" s="336"/>
      <c r="CD19" s="336"/>
      <c r="CE19" s="336"/>
      <c r="CF19" s="336"/>
      <c r="CG19" s="336"/>
      <c r="CH19" s="336"/>
      <c r="CI19" s="336"/>
      <c r="CJ19" s="336"/>
      <c r="CK19" s="336"/>
      <c r="CL19" s="336"/>
      <c r="CM19" s="336"/>
      <c r="CN19" s="336"/>
      <c r="CO19" s="336"/>
      <c r="CP19" s="336"/>
      <c r="CQ19" s="336"/>
      <c r="CR19" s="336"/>
      <c r="CS19" s="336"/>
      <c r="CT19" s="336"/>
      <c r="CU19" s="337"/>
      <c r="CV19" s="50"/>
      <c r="CW19" s="48"/>
      <c r="CX19" s="48"/>
      <c r="CY19" s="48"/>
      <c r="CZ19" s="48"/>
      <c r="DA19" s="48"/>
      <c r="DB19" s="48"/>
      <c r="DC19" s="48"/>
      <c r="DD19" s="48"/>
    </row>
    <row r="20" spans="1:121" s="49" customFormat="1" ht="7.5" customHeight="1">
      <c r="A20" s="40"/>
      <c r="B20" s="366"/>
      <c r="C20" s="367"/>
      <c r="D20" s="292"/>
      <c r="E20" s="292"/>
      <c r="F20" s="292"/>
      <c r="G20" s="292"/>
      <c r="H20" s="292"/>
      <c r="I20" s="292"/>
      <c r="J20" s="292"/>
      <c r="K20" s="292"/>
      <c r="L20" s="292"/>
      <c r="M20" s="292"/>
      <c r="N20" s="292"/>
      <c r="O20" s="292"/>
      <c r="P20" s="292"/>
      <c r="Q20" s="292"/>
      <c r="R20" s="292"/>
      <c r="S20" s="292"/>
      <c r="T20" s="287"/>
      <c r="U20" s="288"/>
      <c r="V20" s="288"/>
      <c r="W20" s="288"/>
      <c r="X20" s="288"/>
      <c r="Y20" s="288"/>
      <c r="Z20" s="288"/>
      <c r="AA20" s="288"/>
      <c r="AB20" s="288"/>
      <c r="AC20" s="289"/>
      <c r="AD20" s="323"/>
      <c r="AE20" s="323"/>
      <c r="AF20" s="323"/>
      <c r="AG20" s="323"/>
      <c r="AH20" s="323"/>
      <c r="AI20" s="323"/>
      <c r="AJ20" s="323"/>
      <c r="AK20" s="323"/>
      <c r="AL20" s="323"/>
      <c r="AM20" s="323"/>
      <c r="AN20" s="323"/>
      <c r="AO20" s="323"/>
      <c r="AP20" s="323"/>
      <c r="AQ20" s="323"/>
      <c r="AR20" s="323"/>
      <c r="AS20" s="323"/>
      <c r="AT20" s="323"/>
      <c r="AU20" s="324"/>
      <c r="AV20" s="325"/>
      <c r="AW20" s="323"/>
      <c r="AX20" s="323"/>
      <c r="AY20" s="323"/>
      <c r="AZ20" s="323"/>
      <c r="BA20" s="323"/>
      <c r="BB20" s="323"/>
      <c r="BC20" s="323"/>
      <c r="BD20" s="323"/>
      <c r="BE20" s="323"/>
      <c r="BF20" s="323"/>
      <c r="BG20" s="323"/>
      <c r="BH20" s="323"/>
      <c r="BI20" s="323"/>
      <c r="BJ20" s="323"/>
      <c r="BK20" s="323"/>
      <c r="BL20" s="324"/>
      <c r="BM20" s="325"/>
      <c r="BN20" s="323"/>
      <c r="BO20" s="323"/>
      <c r="BP20" s="323"/>
      <c r="BQ20" s="323"/>
      <c r="BR20" s="323"/>
      <c r="BS20" s="323"/>
      <c r="BT20" s="323"/>
      <c r="BU20" s="323"/>
      <c r="BV20" s="323"/>
      <c r="BW20" s="324"/>
      <c r="BX20" s="329"/>
      <c r="BY20" s="330"/>
      <c r="BZ20" s="330"/>
      <c r="CA20" s="330"/>
      <c r="CB20" s="330"/>
      <c r="CC20" s="330"/>
      <c r="CD20" s="330"/>
      <c r="CE20" s="330"/>
      <c r="CF20" s="330"/>
      <c r="CG20" s="330"/>
      <c r="CH20" s="330"/>
      <c r="CI20" s="330"/>
      <c r="CJ20" s="330"/>
      <c r="CK20" s="330"/>
      <c r="CL20" s="330"/>
      <c r="CM20" s="330"/>
      <c r="CN20" s="330"/>
      <c r="CO20" s="330"/>
      <c r="CP20" s="330"/>
      <c r="CQ20" s="330"/>
      <c r="CR20" s="330"/>
      <c r="CS20" s="330"/>
      <c r="CT20" s="330"/>
      <c r="CU20" s="338"/>
      <c r="CV20" s="48"/>
      <c r="CW20" s="48"/>
      <c r="CX20" s="48"/>
      <c r="CY20" s="48"/>
      <c r="CZ20" s="48"/>
      <c r="DA20" s="48"/>
      <c r="DB20" s="48"/>
      <c r="DC20" s="48"/>
      <c r="DD20" s="48"/>
    </row>
    <row r="21" spans="1:121" s="49" customFormat="1" ht="16.5" customHeight="1">
      <c r="A21" s="40"/>
      <c r="B21" s="398">
        <v>161</v>
      </c>
      <c r="C21" s="399"/>
      <c r="D21" s="259"/>
      <c r="E21" s="260"/>
      <c r="F21" s="260"/>
      <c r="G21" s="260"/>
      <c r="H21" s="260"/>
      <c r="I21" s="260"/>
      <c r="J21" s="260"/>
      <c r="K21" s="260"/>
      <c r="L21" s="260"/>
      <c r="M21" s="260"/>
      <c r="N21" s="260"/>
      <c r="O21" s="260"/>
      <c r="P21" s="260"/>
      <c r="Q21" s="260"/>
      <c r="R21" s="260"/>
      <c r="S21" s="261"/>
      <c r="T21" s="235" t="s">
        <v>9</v>
      </c>
      <c r="U21" s="236"/>
      <c r="V21" s="236"/>
      <c r="W21" s="236"/>
      <c r="X21" s="236"/>
      <c r="Y21" s="236"/>
      <c r="Z21" s="236"/>
      <c r="AA21" s="236"/>
      <c r="AB21" s="236"/>
      <c r="AC21" s="237"/>
      <c r="AD21" s="51"/>
      <c r="AE21" s="52"/>
      <c r="AF21" s="234" t="s">
        <v>4</v>
      </c>
      <c r="AG21" s="234"/>
      <c r="AH21" s="234"/>
      <c r="AI21" s="234"/>
      <c r="AJ21" s="234"/>
      <c r="AK21" s="234"/>
      <c r="AL21" s="264"/>
      <c r="AM21" s="264"/>
      <c r="AN21" s="264"/>
      <c r="AO21" s="264"/>
      <c r="AP21" s="264"/>
      <c r="AQ21" s="264"/>
      <c r="AR21" s="264"/>
      <c r="AS21" s="264"/>
      <c r="AT21" s="266" t="s">
        <v>1</v>
      </c>
      <c r="AU21" s="245"/>
      <c r="AV21" s="233" t="s">
        <v>57</v>
      </c>
      <c r="AW21" s="234"/>
      <c r="AX21" s="234"/>
      <c r="AY21" s="234"/>
      <c r="AZ21" s="234"/>
      <c r="BA21" s="234"/>
      <c r="BB21" s="234"/>
      <c r="BC21" s="234"/>
      <c r="BD21" s="234"/>
      <c r="BE21" s="268"/>
      <c r="BF21" s="268"/>
      <c r="BG21" s="268"/>
      <c r="BH21" s="268"/>
      <c r="BI21" s="268"/>
      <c r="BJ21" s="268"/>
      <c r="BK21" s="266" t="s">
        <v>1</v>
      </c>
      <c r="BL21" s="245"/>
      <c r="BM21" s="244"/>
      <c r="BN21" s="266"/>
      <c r="BO21" s="280" t="s">
        <v>19</v>
      </c>
      <c r="BP21" s="280"/>
      <c r="BQ21" s="280"/>
      <c r="BR21" s="280"/>
      <c r="BS21" s="266"/>
      <c r="BT21" s="266"/>
      <c r="BU21" s="266"/>
      <c r="BV21" s="266"/>
      <c r="BW21" s="245"/>
      <c r="BX21" s="279">
        <f>AL21</f>
        <v>0</v>
      </c>
      <c r="BY21" s="275"/>
      <c r="BZ21" s="275"/>
      <c r="CA21" s="275"/>
      <c r="CB21" s="275"/>
      <c r="CC21" s="275"/>
      <c r="CD21" s="275"/>
      <c r="CE21" s="275"/>
      <c r="CF21" s="275"/>
      <c r="CG21" s="276"/>
      <c r="CH21" s="277" t="s">
        <v>1</v>
      </c>
      <c r="CI21" s="278"/>
      <c r="CJ21" s="275" t="str">
        <f>IF(BE21="","0",ROUNDDOWN(BE21/BE23,-1))</f>
        <v>0</v>
      </c>
      <c r="CK21" s="275"/>
      <c r="CL21" s="275"/>
      <c r="CM21" s="275"/>
      <c r="CN21" s="275"/>
      <c r="CO21" s="275"/>
      <c r="CP21" s="275"/>
      <c r="CQ21" s="275"/>
      <c r="CR21" s="275"/>
      <c r="CS21" s="276"/>
      <c r="CT21" s="273" t="s">
        <v>1</v>
      </c>
      <c r="CU21" s="274"/>
      <c r="CV21" s="48"/>
      <c r="CW21" s="48"/>
      <c r="CX21" s="48"/>
      <c r="CY21" s="48"/>
      <c r="CZ21" s="48"/>
      <c r="DA21" s="48"/>
      <c r="DB21" s="48"/>
      <c r="DC21" s="48"/>
      <c r="DD21" s="48"/>
    </row>
    <row r="22" spans="1:121" s="49" customFormat="1" ht="16.5" customHeight="1">
      <c r="A22" s="40"/>
      <c r="B22" s="400"/>
      <c r="C22" s="401"/>
      <c r="D22" s="251"/>
      <c r="E22" s="252"/>
      <c r="F22" s="252"/>
      <c r="G22" s="252"/>
      <c r="H22" s="252"/>
      <c r="I22" s="252"/>
      <c r="J22" s="252"/>
      <c r="K22" s="252"/>
      <c r="L22" s="252"/>
      <c r="M22" s="252"/>
      <c r="N22" s="252"/>
      <c r="O22" s="252"/>
      <c r="P22" s="252"/>
      <c r="Q22" s="252"/>
      <c r="R22" s="252"/>
      <c r="S22" s="253"/>
      <c r="T22" s="238"/>
      <c r="U22" s="239"/>
      <c r="V22" s="239"/>
      <c r="W22" s="239"/>
      <c r="X22" s="239"/>
      <c r="Y22" s="239"/>
      <c r="Z22" s="239"/>
      <c r="AA22" s="239"/>
      <c r="AB22" s="239"/>
      <c r="AC22" s="240"/>
      <c r="AD22" s="53"/>
      <c r="AE22" s="54"/>
      <c r="AF22" s="258" t="s">
        <v>55</v>
      </c>
      <c r="AG22" s="258"/>
      <c r="AH22" s="258"/>
      <c r="AI22" s="258"/>
      <c r="AJ22" s="258"/>
      <c r="AK22" s="258"/>
      <c r="AL22" s="265"/>
      <c r="AM22" s="265"/>
      <c r="AN22" s="265"/>
      <c r="AO22" s="265"/>
      <c r="AP22" s="265"/>
      <c r="AQ22" s="265"/>
      <c r="AR22" s="265"/>
      <c r="AS22" s="265"/>
      <c r="AT22" s="267"/>
      <c r="AU22" s="247"/>
      <c r="AV22" s="257" t="s">
        <v>52</v>
      </c>
      <c r="AW22" s="258"/>
      <c r="AX22" s="258"/>
      <c r="AY22" s="258"/>
      <c r="AZ22" s="258"/>
      <c r="BA22" s="269" t="s">
        <v>53</v>
      </c>
      <c r="BB22" s="269"/>
      <c r="BC22" s="269"/>
      <c r="BD22" s="269"/>
      <c r="BE22" s="269"/>
      <c r="BF22" s="269"/>
      <c r="BG22" s="269"/>
      <c r="BH22" s="269"/>
      <c r="BI22" s="269"/>
      <c r="BJ22" s="269"/>
      <c r="BK22" s="269"/>
      <c r="BL22" s="270"/>
      <c r="BM22" s="246"/>
      <c r="BN22" s="267"/>
      <c r="BO22" s="314" t="s">
        <v>10</v>
      </c>
      <c r="BP22" s="314"/>
      <c r="BQ22" s="314"/>
      <c r="BR22" s="314"/>
      <c r="BS22" s="315"/>
      <c r="BT22" s="315"/>
      <c r="BU22" s="267" t="s">
        <v>2</v>
      </c>
      <c r="BV22" s="267"/>
      <c r="BW22" s="84" t="s">
        <v>18</v>
      </c>
      <c r="BX22" s="300">
        <f>BX21+CJ21</f>
        <v>0</v>
      </c>
      <c r="BY22" s="301"/>
      <c r="BZ22" s="301"/>
      <c r="CA22" s="301"/>
      <c r="CB22" s="301"/>
      <c r="CC22" s="301"/>
      <c r="CD22" s="301"/>
      <c r="CE22" s="301"/>
      <c r="CF22" s="301"/>
      <c r="CG22" s="302"/>
      <c r="CH22" s="303" t="s">
        <v>1</v>
      </c>
      <c r="CI22" s="304"/>
      <c r="CJ22" s="320">
        <f>IF(AN23="",$CY$7,ROUNDDOWN(25700*AN23/$S$10,-1))</f>
        <v>25700</v>
      </c>
      <c r="CK22" s="320"/>
      <c r="CL22" s="320"/>
      <c r="CM22" s="320"/>
      <c r="CN22" s="320"/>
      <c r="CO22" s="320"/>
      <c r="CP22" s="320"/>
      <c r="CQ22" s="320"/>
      <c r="CR22" s="320"/>
      <c r="CS22" s="321"/>
      <c r="CT22" s="305" t="s">
        <v>1</v>
      </c>
      <c r="CU22" s="306"/>
      <c r="CV22" s="48"/>
      <c r="CW22" s="48"/>
      <c r="CX22" s="48"/>
      <c r="CY22" s="48"/>
      <c r="CZ22" s="48"/>
      <c r="DA22" s="48"/>
      <c r="DB22" s="48"/>
      <c r="DC22" s="48"/>
      <c r="DD22" s="48"/>
    </row>
    <row r="23" spans="1:121" s="49" customFormat="1" ht="16.5" customHeight="1">
      <c r="A23" s="40"/>
      <c r="B23" s="402"/>
      <c r="C23" s="232"/>
      <c r="D23" s="254"/>
      <c r="E23" s="255"/>
      <c r="F23" s="255"/>
      <c r="G23" s="255"/>
      <c r="H23" s="255"/>
      <c r="I23" s="255"/>
      <c r="J23" s="255"/>
      <c r="K23" s="255"/>
      <c r="L23" s="255"/>
      <c r="M23" s="255"/>
      <c r="N23" s="255"/>
      <c r="O23" s="255"/>
      <c r="P23" s="255"/>
      <c r="Q23" s="255"/>
      <c r="R23" s="255"/>
      <c r="S23" s="256"/>
      <c r="T23" s="241"/>
      <c r="U23" s="242"/>
      <c r="V23" s="242"/>
      <c r="W23" s="242"/>
      <c r="X23" s="242"/>
      <c r="Y23" s="242"/>
      <c r="Z23" s="242"/>
      <c r="AA23" s="242"/>
      <c r="AB23" s="242"/>
      <c r="AC23" s="243"/>
      <c r="AD23" s="248" t="s">
        <v>62</v>
      </c>
      <c r="AE23" s="250"/>
      <c r="AF23" s="250"/>
      <c r="AG23" s="250"/>
      <c r="AH23" s="250"/>
      <c r="AI23" s="250"/>
      <c r="AJ23" s="250"/>
      <c r="AK23" s="250"/>
      <c r="AL23" s="250"/>
      <c r="AM23" s="250"/>
      <c r="AN23" s="271"/>
      <c r="AO23" s="271"/>
      <c r="AP23" s="271"/>
      <c r="AQ23" s="271"/>
      <c r="AR23" s="271"/>
      <c r="AS23" s="56" t="s">
        <v>56</v>
      </c>
      <c r="AT23" s="56"/>
      <c r="AU23" s="57"/>
      <c r="AV23" s="262" t="s">
        <v>58</v>
      </c>
      <c r="AW23" s="263"/>
      <c r="AX23" s="263"/>
      <c r="AY23" s="263"/>
      <c r="AZ23" s="263"/>
      <c r="BA23" s="263"/>
      <c r="BB23" s="263"/>
      <c r="BC23" s="263"/>
      <c r="BD23" s="263"/>
      <c r="BE23" s="272"/>
      <c r="BF23" s="272"/>
      <c r="BG23" s="272"/>
      <c r="BH23" s="272"/>
      <c r="BI23" s="272"/>
      <c r="BJ23" s="272"/>
      <c r="BK23" s="231" t="s">
        <v>54</v>
      </c>
      <c r="BL23" s="232"/>
      <c r="BM23" s="248"/>
      <c r="BN23" s="250"/>
      <c r="BO23" s="316" t="s">
        <v>11</v>
      </c>
      <c r="BP23" s="316"/>
      <c r="BQ23" s="316"/>
      <c r="BR23" s="316"/>
      <c r="BS23" s="130"/>
      <c r="BT23" s="130"/>
      <c r="BU23" s="322" t="s">
        <v>2</v>
      </c>
      <c r="BV23" s="322"/>
      <c r="BW23" s="85" t="s">
        <v>18</v>
      </c>
      <c r="BX23" s="309">
        <f>MIN(BX22,CJ22)</f>
        <v>0</v>
      </c>
      <c r="BY23" s="310"/>
      <c r="BZ23" s="310"/>
      <c r="CA23" s="310"/>
      <c r="CB23" s="310"/>
      <c r="CC23" s="310"/>
      <c r="CD23" s="310"/>
      <c r="CE23" s="310"/>
      <c r="CF23" s="310"/>
      <c r="CG23" s="310"/>
      <c r="CH23" s="310"/>
      <c r="CI23" s="310"/>
      <c r="CJ23" s="310"/>
      <c r="CK23" s="310"/>
      <c r="CL23" s="310"/>
      <c r="CM23" s="310"/>
      <c r="CN23" s="310"/>
      <c r="CO23" s="310"/>
      <c r="CP23" s="310"/>
      <c r="CQ23" s="310"/>
      <c r="CR23" s="310"/>
      <c r="CS23" s="311"/>
      <c r="CT23" s="312" t="s">
        <v>1</v>
      </c>
      <c r="CU23" s="313"/>
      <c r="CV23" s="48"/>
      <c r="DA23" s="59"/>
    </row>
    <row r="24" spans="1:121" s="49" customFormat="1" ht="16.5" customHeight="1">
      <c r="A24" s="40"/>
      <c r="B24" s="398">
        <v>162</v>
      </c>
      <c r="C24" s="399"/>
      <c r="D24" s="259"/>
      <c r="E24" s="260"/>
      <c r="F24" s="260"/>
      <c r="G24" s="260"/>
      <c r="H24" s="260"/>
      <c r="I24" s="260"/>
      <c r="J24" s="260"/>
      <c r="K24" s="260"/>
      <c r="L24" s="260"/>
      <c r="M24" s="260"/>
      <c r="N24" s="260"/>
      <c r="O24" s="260"/>
      <c r="P24" s="260"/>
      <c r="Q24" s="260"/>
      <c r="R24" s="260"/>
      <c r="S24" s="261"/>
      <c r="T24" s="235" t="s">
        <v>9</v>
      </c>
      <c r="U24" s="236"/>
      <c r="V24" s="236"/>
      <c r="W24" s="236"/>
      <c r="X24" s="236"/>
      <c r="Y24" s="236"/>
      <c r="Z24" s="236"/>
      <c r="AA24" s="236"/>
      <c r="AB24" s="236"/>
      <c r="AC24" s="237"/>
      <c r="AD24" s="51"/>
      <c r="AE24" s="52"/>
      <c r="AF24" s="234" t="s">
        <v>4</v>
      </c>
      <c r="AG24" s="234"/>
      <c r="AH24" s="234"/>
      <c r="AI24" s="234"/>
      <c r="AJ24" s="234"/>
      <c r="AK24" s="234"/>
      <c r="AL24" s="264"/>
      <c r="AM24" s="264"/>
      <c r="AN24" s="264"/>
      <c r="AO24" s="264"/>
      <c r="AP24" s="264"/>
      <c r="AQ24" s="264"/>
      <c r="AR24" s="264"/>
      <c r="AS24" s="264"/>
      <c r="AT24" s="266" t="s">
        <v>1</v>
      </c>
      <c r="AU24" s="245"/>
      <c r="AV24" s="233" t="s">
        <v>57</v>
      </c>
      <c r="AW24" s="234"/>
      <c r="AX24" s="234"/>
      <c r="AY24" s="234"/>
      <c r="AZ24" s="234"/>
      <c r="BA24" s="234"/>
      <c r="BB24" s="234"/>
      <c r="BC24" s="234"/>
      <c r="BD24" s="234"/>
      <c r="BE24" s="268"/>
      <c r="BF24" s="268"/>
      <c r="BG24" s="268"/>
      <c r="BH24" s="268"/>
      <c r="BI24" s="268"/>
      <c r="BJ24" s="268"/>
      <c r="BK24" s="266" t="s">
        <v>1</v>
      </c>
      <c r="BL24" s="245"/>
      <c r="BM24" s="244"/>
      <c r="BN24" s="266"/>
      <c r="BO24" s="280" t="s">
        <v>19</v>
      </c>
      <c r="BP24" s="280"/>
      <c r="BQ24" s="280"/>
      <c r="BR24" s="280"/>
      <c r="BS24" s="266"/>
      <c r="BT24" s="266"/>
      <c r="BU24" s="266"/>
      <c r="BV24" s="266"/>
      <c r="BW24" s="245"/>
      <c r="BX24" s="279">
        <f t="shared" ref="BX24" si="0">AL24</f>
        <v>0</v>
      </c>
      <c r="BY24" s="275"/>
      <c r="BZ24" s="275"/>
      <c r="CA24" s="275"/>
      <c r="CB24" s="275"/>
      <c r="CC24" s="275"/>
      <c r="CD24" s="275"/>
      <c r="CE24" s="275"/>
      <c r="CF24" s="275"/>
      <c r="CG24" s="276"/>
      <c r="CH24" s="277" t="s">
        <v>1</v>
      </c>
      <c r="CI24" s="278"/>
      <c r="CJ24" s="275" t="str">
        <f t="shared" ref="CJ24" si="1">IF(BE24="","0",ROUNDDOWN(BE24/BE26,-1))</f>
        <v>0</v>
      </c>
      <c r="CK24" s="275"/>
      <c r="CL24" s="275"/>
      <c r="CM24" s="275"/>
      <c r="CN24" s="275"/>
      <c r="CO24" s="275"/>
      <c r="CP24" s="275"/>
      <c r="CQ24" s="275"/>
      <c r="CR24" s="275"/>
      <c r="CS24" s="276"/>
      <c r="CT24" s="273" t="s">
        <v>1</v>
      </c>
      <c r="CU24" s="274"/>
      <c r="CV24" s="48"/>
      <c r="CW24" s="48"/>
      <c r="CX24" s="48"/>
      <c r="CY24" s="48"/>
      <c r="CZ24" s="48"/>
      <c r="DA24" s="48"/>
      <c r="DB24" s="48"/>
      <c r="DC24" s="48"/>
      <c r="DD24" s="48"/>
    </row>
    <row r="25" spans="1:121" s="49" customFormat="1" ht="16.5" customHeight="1">
      <c r="A25" s="40"/>
      <c r="B25" s="400"/>
      <c r="C25" s="401"/>
      <c r="D25" s="251"/>
      <c r="E25" s="252"/>
      <c r="F25" s="252"/>
      <c r="G25" s="252"/>
      <c r="H25" s="252"/>
      <c r="I25" s="252"/>
      <c r="J25" s="252"/>
      <c r="K25" s="252"/>
      <c r="L25" s="252"/>
      <c r="M25" s="252"/>
      <c r="N25" s="252"/>
      <c r="O25" s="252"/>
      <c r="P25" s="252"/>
      <c r="Q25" s="252"/>
      <c r="R25" s="252"/>
      <c r="S25" s="253"/>
      <c r="T25" s="238"/>
      <c r="U25" s="239"/>
      <c r="V25" s="239"/>
      <c r="W25" s="239"/>
      <c r="X25" s="239"/>
      <c r="Y25" s="239"/>
      <c r="Z25" s="239"/>
      <c r="AA25" s="239"/>
      <c r="AB25" s="239"/>
      <c r="AC25" s="240"/>
      <c r="AD25" s="53"/>
      <c r="AE25" s="54"/>
      <c r="AF25" s="258" t="s">
        <v>55</v>
      </c>
      <c r="AG25" s="258"/>
      <c r="AH25" s="258"/>
      <c r="AI25" s="258"/>
      <c r="AJ25" s="258"/>
      <c r="AK25" s="258"/>
      <c r="AL25" s="265"/>
      <c r="AM25" s="265"/>
      <c r="AN25" s="265"/>
      <c r="AO25" s="265"/>
      <c r="AP25" s="265"/>
      <c r="AQ25" s="265"/>
      <c r="AR25" s="265"/>
      <c r="AS25" s="265"/>
      <c r="AT25" s="267"/>
      <c r="AU25" s="247"/>
      <c r="AV25" s="257" t="s">
        <v>52</v>
      </c>
      <c r="AW25" s="258"/>
      <c r="AX25" s="258"/>
      <c r="AY25" s="258"/>
      <c r="AZ25" s="258"/>
      <c r="BA25" s="269" t="s">
        <v>53</v>
      </c>
      <c r="BB25" s="269"/>
      <c r="BC25" s="269"/>
      <c r="BD25" s="269"/>
      <c r="BE25" s="269"/>
      <c r="BF25" s="269"/>
      <c r="BG25" s="269"/>
      <c r="BH25" s="269"/>
      <c r="BI25" s="269"/>
      <c r="BJ25" s="269"/>
      <c r="BK25" s="269"/>
      <c r="BL25" s="270"/>
      <c r="BM25" s="246"/>
      <c r="BN25" s="267"/>
      <c r="BO25" s="314" t="s">
        <v>10</v>
      </c>
      <c r="BP25" s="314"/>
      <c r="BQ25" s="314"/>
      <c r="BR25" s="314"/>
      <c r="BS25" s="315"/>
      <c r="BT25" s="315"/>
      <c r="BU25" s="267" t="s">
        <v>2</v>
      </c>
      <c r="BV25" s="267"/>
      <c r="BW25" s="84" t="s">
        <v>18</v>
      </c>
      <c r="BX25" s="300">
        <f t="shared" ref="BX25" si="2">BX24+CJ24</f>
        <v>0</v>
      </c>
      <c r="BY25" s="301"/>
      <c r="BZ25" s="301"/>
      <c r="CA25" s="301"/>
      <c r="CB25" s="301"/>
      <c r="CC25" s="301"/>
      <c r="CD25" s="301"/>
      <c r="CE25" s="301"/>
      <c r="CF25" s="301"/>
      <c r="CG25" s="302"/>
      <c r="CH25" s="303" t="s">
        <v>1</v>
      </c>
      <c r="CI25" s="304"/>
      <c r="CJ25" s="301">
        <f>IF(AN26="",$CY$7,ROUNDDOWN(25700*AN26/$S$10,-1))</f>
        <v>25700</v>
      </c>
      <c r="CK25" s="301"/>
      <c r="CL25" s="301"/>
      <c r="CM25" s="301"/>
      <c r="CN25" s="301"/>
      <c r="CO25" s="301"/>
      <c r="CP25" s="301"/>
      <c r="CQ25" s="301"/>
      <c r="CR25" s="301"/>
      <c r="CS25" s="302"/>
      <c r="CT25" s="305" t="s">
        <v>1</v>
      </c>
      <c r="CU25" s="306"/>
      <c r="CV25" s="48"/>
      <c r="CW25" s="48"/>
      <c r="CX25" s="48"/>
      <c r="CY25" s="48"/>
      <c r="CZ25" s="48"/>
      <c r="DA25" s="48"/>
      <c r="DB25" s="48"/>
      <c r="DC25" s="48"/>
      <c r="DD25" s="48"/>
    </row>
    <row r="26" spans="1:121" s="49" customFormat="1" ht="16.5" customHeight="1">
      <c r="A26" s="40"/>
      <c r="B26" s="402"/>
      <c r="C26" s="232"/>
      <c r="D26" s="254"/>
      <c r="E26" s="255"/>
      <c r="F26" s="255"/>
      <c r="G26" s="255"/>
      <c r="H26" s="255"/>
      <c r="I26" s="255"/>
      <c r="J26" s="255"/>
      <c r="K26" s="255"/>
      <c r="L26" s="255"/>
      <c r="M26" s="255"/>
      <c r="N26" s="255"/>
      <c r="O26" s="255"/>
      <c r="P26" s="255"/>
      <c r="Q26" s="255"/>
      <c r="R26" s="255"/>
      <c r="S26" s="256"/>
      <c r="T26" s="241"/>
      <c r="U26" s="242"/>
      <c r="V26" s="242"/>
      <c r="W26" s="242"/>
      <c r="X26" s="242"/>
      <c r="Y26" s="242"/>
      <c r="Z26" s="242"/>
      <c r="AA26" s="242"/>
      <c r="AB26" s="242"/>
      <c r="AC26" s="243"/>
      <c r="AD26" s="248" t="s">
        <v>62</v>
      </c>
      <c r="AE26" s="250"/>
      <c r="AF26" s="250"/>
      <c r="AG26" s="250"/>
      <c r="AH26" s="250"/>
      <c r="AI26" s="250"/>
      <c r="AJ26" s="250"/>
      <c r="AK26" s="250"/>
      <c r="AL26" s="250"/>
      <c r="AM26" s="250"/>
      <c r="AN26" s="271"/>
      <c r="AO26" s="271"/>
      <c r="AP26" s="271"/>
      <c r="AQ26" s="271"/>
      <c r="AR26" s="271"/>
      <c r="AS26" s="56" t="s">
        <v>56</v>
      </c>
      <c r="AT26" s="56"/>
      <c r="AU26" s="57"/>
      <c r="AV26" s="262" t="s">
        <v>58</v>
      </c>
      <c r="AW26" s="263"/>
      <c r="AX26" s="263"/>
      <c r="AY26" s="263"/>
      <c r="AZ26" s="263"/>
      <c r="BA26" s="263"/>
      <c r="BB26" s="263"/>
      <c r="BC26" s="263"/>
      <c r="BD26" s="263"/>
      <c r="BE26" s="272"/>
      <c r="BF26" s="272"/>
      <c r="BG26" s="272"/>
      <c r="BH26" s="272"/>
      <c r="BI26" s="272"/>
      <c r="BJ26" s="272"/>
      <c r="BK26" s="231" t="s">
        <v>54</v>
      </c>
      <c r="BL26" s="232"/>
      <c r="BM26" s="248"/>
      <c r="BN26" s="250"/>
      <c r="BO26" s="316" t="s">
        <v>11</v>
      </c>
      <c r="BP26" s="316"/>
      <c r="BQ26" s="316"/>
      <c r="BR26" s="316"/>
      <c r="BS26" s="130"/>
      <c r="BT26" s="130"/>
      <c r="BU26" s="250" t="s">
        <v>2</v>
      </c>
      <c r="BV26" s="250"/>
      <c r="BW26" s="85" t="s">
        <v>18</v>
      </c>
      <c r="BX26" s="309">
        <f t="shared" ref="BX26" si="3">MIN(BX25,CJ25)</f>
        <v>0</v>
      </c>
      <c r="BY26" s="310"/>
      <c r="BZ26" s="310"/>
      <c r="CA26" s="310"/>
      <c r="CB26" s="310"/>
      <c r="CC26" s="310"/>
      <c r="CD26" s="310"/>
      <c r="CE26" s="310"/>
      <c r="CF26" s="310"/>
      <c r="CG26" s="310"/>
      <c r="CH26" s="310"/>
      <c r="CI26" s="310"/>
      <c r="CJ26" s="310"/>
      <c r="CK26" s="310"/>
      <c r="CL26" s="310"/>
      <c r="CM26" s="310"/>
      <c r="CN26" s="310"/>
      <c r="CO26" s="310"/>
      <c r="CP26" s="310"/>
      <c r="CQ26" s="310"/>
      <c r="CR26" s="310"/>
      <c r="CS26" s="311"/>
      <c r="CT26" s="312" t="s">
        <v>1</v>
      </c>
      <c r="CU26" s="313"/>
      <c r="CV26" s="48"/>
    </row>
    <row r="27" spans="1:121" s="49" customFormat="1" ht="16.5" customHeight="1">
      <c r="A27" s="40"/>
      <c r="B27" s="398">
        <v>163</v>
      </c>
      <c r="C27" s="399"/>
      <c r="D27" s="259"/>
      <c r="E27" s="260"/>
      <c r="F27" s="260"/>
      <c r="G27" s="260"/>
      <c r="H27" s="260"/>
      <c r="I27" s="260"/>
      <c r="J27" s="260"/>
      <c r="K27" s="260"/>
      <c r="L27" s="260"/>
      <c r="M27" s="260"/>
      <c r="N27" s="260"/>
      <c r="O27" s="260"/>
      <c r="P27" s="260"/>
      <c r="Q27" s="260"/>
      <c r="R27" s="260"/>
      <c r="S27" s="261"/>
      <c r="T27" s="235" t="s">
        <v>9</v>
      </c>
      <c r="U27" s="236"/>
      <c r="V27" s="236"/>
      <c r="W27" s="236"/>
      <c r="X27" s="236"/>
      <c r="Y27" s="236"/>
      <c r="Z27" s="236"/>
      <c r="AA27" s="236"/>
      <c r="AB27" s="236"/>
      <c r="AC27" s="237"/>
      <c r="AD27" s="51"/>
      <c r="AE27" s="52"/>
      <c r="AF27" s="234" t="s">
        <v>4</v>
      </c>
      <c r="AG27" s="234"/>
      <c r="AH27" s="234"/>
      <c r="AI27" s="234"/>
      <c r="AJ27" s="234"/>
      <c r="AK27" s="234"/>
      <c r="AL27" s="264"/>
      <c r="AM27" s="264"/>
      <c r="AN27" s="264"/>
      <c r="AO27" s="264"/>
      <c r="AP27" s="264"/>
      <c r="AQ27" s="264"/>
      <c r="AR27" s="264"/>
      <c r="AS27" s="264"/>
      <c r="AT27" s="266" t="s">
        <v>1</v>
      </c>
      <c r="AU27" s="245"/>
      <c r="AV27" s="233" t="s">
        <v>57</v>
      </c>
      <c r="AW27" s="234"/>
      <c r="AX27" s="234"/>
      <c r="AY27" s="234"/>
      <c r="AZ27" s="234"/>
      <c r="BA27" s="234"/>
      <c r="BB27" s="234"/>
      <c r="BC27" s="234"/>
      <c r="BD27" s="234"/>
      <c r="BE27" s="268"/>
      <c r="BF27" s="268"/>
      <c r="BG27" s="268"/>
      <c r="BH27" s="268"/>
      <c r="BI27" s="268"/>
      <c r="BJ27" s="268"/>
      <c r="BK27" s="266" t="s">
        <v>1</v>
      </c>
      <c r="BL27" s="245"/>
      <c r="BM27" s="244"/>
      <c r="BN27" s="266"/>
      <c r="BO27" s="280" t="s">
        <v>19</v>
      </c>
      <c r="BP27" s="280"/>
      <c r="BQ27" s="280"/>
      <c r="BR27" s="280"/>
      <c r="BS27" s="266"/>
      <c r="BT27" s="266"/>
      <c r="BU27" s="266"/>
      <c r="BV27" s="266"/>
      <c r="BW27" s="245"/>
      <c r="BX27" s="279">
        <f t="shared" ref="BX27" si="4">AL27</f>
        <v>0</v>
      </c>
      <c r="BY27" s="275"/>
      <c r="BZ27" s="275"/>
      <c r="CA27" s="275"/>
      <c r="CB27" s="275"/>
      <c r="CC27" s="275"/>
      <c r="CD27" s="275"/>
      <c r="CE27" s="275"/>
      <c r="CF27" s="275"/>
      <c r="CG27" s="276"/>
      <c r="CH27" s="277" t="s">
        <v>1</v>
      </c>
      <c r="CI27" s="278"/>
      <c r="CJ27" s="275" t="str">
        <f t="shared" ref="CJ27" si="5">IF(BE27="","0",ROUNDDOWN(BE27/BE29,-1))</f>
        <v>0</v>
      </c>
      <c r="CK27" s="275"/>
      <c r="CL27" s="275"/>
      <c r="CM27" s="275"/>
      <c r="CN27" s="275"/>
      <c r="CO27" s="275"/>
      <c r="CP27" s="275"/>
      <c r="CQ27" s="275"/>
      <c r="CR27" s="275"/>
      <c r="CS27" s="276"/>
      <c r="CT27" s="273" t="s">
        <v>1</v>
      </c>
      <c r="CU27" s="274"/>
      <c r="CV27" s="48"/>
      <c r="CW27" s="48"/>
      <c r="CX27" s="48"/>
      <c r="CY27" s="48"/>
      <c r="CZ27" s="48"/>
      <c r="DA27" s="48"/>
      <c r="DB27" s="48"/>
      <c r="DC27" s="48"/>
      <c r="DD27" s="48"/>
    </row>
    <row r="28" spans="1:121" s="49" customFormat="1" ht="16.5" customHeight="1">
      <c r="A28" s="40"/>
      <c r="B28" s="400"/>
      <c r="C28" s="401"/>
      <c r="D28" s="251"/>
      <c r="E28" s="252"/>
      <c r="F28" s="252"/>
      <c r="G28" s="252"/>
      <c r="H28" s="252"/>
      <c r="I28" s="252"/>
      <c r="J28" s="252"/>
      <c r="K28" s="252"/>
      <c r="L28" s="252"/>
      <c r="M28" s="252"/>
      <c r="N28" s="252"/>
      <c r="O28" s="252"/>
      <c r="P28" s="252"/>
      <c r="Q28" s="252"/>
      <c r="R28" s="252"/>
      <c r="S28" s="253"/>
      <c r="T28" s="238"/>
      <c r="U28" s="239"/>
      <c r="V28" s="239"/>
      <c r="W28" s="239"/>
      <c r="X28" s="239"/>
      <c r="Y28" s="239"/>
      <c r="Z28" s="239"/>
      <c r="AA28" s="239"/>
      <c r="AB28" s="239"/>
      <c r="AC28" s="240"/>
      <c r="AD28" s="53"/>
      <c r="AE28" s="54"/>
      <c r="AF28" s="258" t="s">
        <v>55</v>
      </c>
      <c r="AG28" s="258"/>
      <c r="AH28" s="258"/>
      <c r="AI28" s="258"/>
      <c r="AJ28" s="258"/>
      <c r="AK28" s="258"/>
      <c r="AL28" s="265"/>
      <c r="AM28" s="265"/>
      <c r="AN28" s="265"/>
      <c r="AO28" s="265"/>
      <c r="AP28" s="265"/>
      <c r="AQ28" s="265"/>
      <c r="AR28" s="265"/>
      <c r="AS28" s="265"/>
      <c r="AT28" s="267"/>
      <c r="AU28" s="247"/>
      <c r="AV28" s="257" t="s">
        <v>52</v>
      </c>
      <c r="AW28" s="258"/>
      <c r="AX28" s="258"/>
      <c r="AY28" s="258"/>
      <c r="AZ28" s="258"/>
      <c r="BA28" s="269" t="s">
        <v>53</v>
      </c>
      <c r="BB28" s="269"/>
      <c r="BC28" s="269"/>
      <c r="BD28" s="269"/>
      <c r="BE28" s="269"/>
      <c r="BF28" s="269"/>
      <c r="BG28" s="269"/>
      <c r="BH28" s="269"/>
      <c r="BI28" s="269"/>
      <c r="BJ28" s="269"/>
      <c r="BK28" s="269"/>
      <c r="BL28" s="270"/>
      <c r="BM28" s="246"/>
      <c r="BN28" s="267"/>
      <c r="BO28" s="314" t="s">
        <v>10</v>
      </c>
      <c r="BP28" s="314"/>
      <c r="BQ28" s="314"/>
      <c r="BR28" s="314"/>
      <c r="BS28" s="315"/>
      <c r="BT28" s="315"/>
      <c r="BU28" s="267" t="s">
        <v>2</v>
      </c>
      <c r="BV28" s="267"/>
      <c r="BW28" s="84" t="s">
        <v>18</v>
      </c>
      <c r="BX28" s="300">
        <f t="shared" ref="BX28" si="6">BX27+CJ27</f>
        <v>0</v>
      </c>
      <c r="BY28" s="301"/>
      <c r="BZ28" s="301"/>
      <c r="CA28" s="301"/>
      <c r="CB28" s="301"/>
      <c r="CC28" s="301"/>
      <c r="CD28" s="301"/>
      <c r="CE28" s="301"/>
      <c r="CF28" s="301"/>
      <c r="CG28" s="302"/>
      <c r="CH28" s="303" t="s">
        <v>1</v>
      </c>
      <c r="CI28" s="304"/>
      <c r="CJ28" s="301">
        <f>IF(AN29="",$CY$7,ROUNDDOWN(25700*AN29/$S$10,-1))</f>
        <v>25700</v>
      </c>
      <c r="CK28" s="301"/>
      <c r="CL28" s="301"/>
      <c r="CM28" s="301"/>
      <c r="CN28" s="301"/>
      <c r="CO28" s="301"/>
      <c r="CP28" s="301"/>
      <c r="CQ28" s="301"/>
      <c r="CR28" s="301"/>
      <c r="CS28" s="302"/>
      <c r="CT28" s="305" t="s">
        <v>1</v>
      </c>
      <c r="CU28" s="306"/>
      <c r="CV28" s="48"/>
      <c r="CW28" s="48"/>
      <c r="CX28" s="48"/>
      <c r="CY28" s="48"/>
      <c r="CZ28" s="48"/>
      <c r="DA28" s="48"/>
      <c r="DB28" s="48"/>
      <c r="DC28" s="48"/>
      <c r="DD28" s="48"/>
    </row>
    <row r="29" spans="1:121" s="49" customFormat="1" ht="16.5" customHeight="1">
      <c r="A29" s="40"/>
      <c r="B29" s="402"/>
      <c r="C29" s="232"/>
      <c r="D29" s="254"/>
      <c r="E29" s="255"/>
      <c r="F29" s="255"/>
      <c r="G29" s="255"/>
      <c r="H29" s="255"/>
      <c r="I29" s="255"/>
      <c r="J29" s="255"/>
      <c r="K29" s="255"/>
      <c r="L29" s="255"/>
      <c r="M29" s="255"/>
      <c r="N29" s="255"/>
      <c r="O29" s="255"/>
      <c r="P29" s="255"/>
      <c r="Q29" s="255"/>
      <c r="R29" s="255"/>
      <c r="S29" s="256"/>
      <c r="T29" s="241"/>
      <c r="U29" s="242"/>
      <c r="V29" s="242"/>
      <c r="W29" s="242"/>
      <c r="X29" s="242"/>
      <c r="Y29" s="242"/>
      <c r="Z29" s="242"/>
      <c r="AA29" s="242"/>
      <c r="AB29" s="242"/>
      <c r="AC29" s="243"/>
      <c r="AD29" s="248" t="s">
        <v>62</v>
      </c>
      <c r="AE29" s="250"/>
      <c r="AF29" s="250"/>
      <c r="AG29" s="250"/>
      <c r="AH29" s="250"/>
      <c r="AI29" s="250"/>
      <c r="AJ29" s="250"/>
      <c r="AK29" s="250"/>
      <c r="AL29" s="250"/>
      <c r="AM29" s="250"/>
      <c r="AN29" s="271"/>
      <c r="AO29" s="271"/>
      <c r="AP29" s="271"/>
      <c r="AQ29" s="271"/>
      <c r="AR29" s="271"/>
      <c r="AS29" s="56" t="s">
        <v>56</v>
      </c>
      <c r="AT29" s="56"/>
      <c r="AU29" s="57"/>
      <c r="AV29" s="262" t="s">
        <v>58</v>
      </c>
      <c r="AW29" s="263"/>
      <c r="AX29" s="263"/>
      <c r="AY29" s="263"/>
      <c r="AZ29" s="263"/>
      <c r="BA29" s="263"/>
      <c r="BB29" s="263"/>
      <c r="BC29" s="263"/>
      <c r="BD29" s="263"/>
      <c r="BE29" s="272"/>
      <c r="BF29" s="272"/>
      <c r="BG29" s="272"/>
      <c r="BH29" s="272"/>
      <c r="BI29" s="272"/>
      <c r="BJ29" s="272"/>
      <c r="BK29" s="231" t="s">
        <v>54</v>
      </c>
      <c r="BL29" s="232"/>
      <c r="BM29" s="248"/>
      <c r="BN29" s="250"/>
      <c r="BO29" s="316" t="s">
        <v>11</v>
      </c>
      <c r="BP29" s="316"/>
      <c r="BQ29" s="316"/>
      <c r="BR29" s="316"/>
      <c r="BS29" s="130"/>
      <c r="BT29" s="130"/>
      <c r="BU29" s="250" t="s">
        <v>2</v>
      </c>
      <c r="BV29" s="250"/>
      <c r="BW29" s="85" t="s">
        <v>18</v>
      </c>
      <c r="BX29" s="309">
        <f t="shared" ref="BX29" si="7">MIN(BX28,CJ28)</f>
        <v>0</v>
      </c>
      <c r="BY29" s="310"/>
      <c r="BZ29" s="310"/>
      <c r="CA29" s="310"/>
      <c r="CB29" s="310"/>
      <c r="CC29" s="310"/>
      <c r="CD29" s="310"/>
      <c r="CE29" s="310"/>
      <c r="CF29" s="310"/>
      <c r="CG29" s="310"/>
      <c r="CH29" s="310"/>
      <c r="CI29" s="310"/>
      <c r="CJ29" s="310"/>
      <c r="CK29" s="310"/>
      <c r="CL29" s="310"/>
      <c r="CM29" s="310"/>
      <c r="CN29" s="310"/>
      <c r="CO29" s="310"/>
      <c r="CP29" s="310"/>
      <c r="CQ29" s="310"/>
      <c r="CR29" s="310"/>
      <c r="CS29" s="311"/>
      <c r="CT29" s="312" t="s">
        <v>1</v>
      </c>
      <c r="CU29" s="313"/>
      <c r="CV29" s="48"/>
    </row>
    <row r="30" spans="1:121" s="49" customFormat="1" ht="16.5" customHeight="1">
      <c r="A30" s="40"/>
      <c r="B30" s="398">
        <v>164</v>
      </c>
      <c r="C30" s="399"/>
      <c r="D30" s="259"/>
      <c r="E30" s="260"/>
      <c r="F30" s="260"/>
      <c r="G30" s="260"/>
      <c r="H30" s="260"/>
      <c r="I30" s="260"/>
      <c r="J30" s="260"/>
      <c r="K30" s="260"/>
      <c r="L30" s="260"/>
      <c r="M30" s="260"/>
      <c r="N30" s="260"/>
      <c r="O30" s="260"/>
      <c r="P30" s="260"/>
      <c r="Q30" s="260"/>
      <c r="R30" s="260"/>
      <c r="S30" s="261"/>
      <c r="T30" s="235" t="s">
        <v>9</v>
      </c>
      <c r="U30" s="236"/>
      <c r="V30" s="236"/>
      <c r="W30" s="236"/>
      <c r="X30" s="236"/>
      <c r="Y30" s="236"/>
      <c r="Z30" s="236"/>
      <c r="AA30" s="236"/>
      <c r="AB30" s="236"/>
      <c r="AC30" s="237"/>
      <c r="AD30" s="51"/>
      <c r="AE30" s="52"/>
      <c r="AF30" s="234" t="s">
        <v>4</v>
      </c>
      <c r="AG30" s="234"/>
      <c r="AH30" s="234"/>
      <c r="AI30" s="234"/>
      <c r="AJ30" s="234"/>
      <c r="AK30" s="234"/>
      <c r="AL30" s="264"/>
      <c r="AM30" s="264"/>
      <c r="AN30" s="264"/>
      <c r="AO30" s="264"/>
      <c r="AP30" s="264"/>
      <c r="AQ30" s="264"/>
      <c r="AR30" s="264"/>
      <c r="AS30" s="264"/>
      <c r="AT30" s="266" t="s">
        <v>1</v>
      </c>
      <c r="AU30" s="245"/>
      <c r="AV30" s="233" t="s">
        <v>57</v>
      </c>
      <c r="AW30" s="234"/>
      <c r="AX30" s="234"/>
      <c r="AY30" s="234"/>
      <c r="AZ30" s="234"/>
      <c r="BA30" s="234"/>
      <c r="BB30" s="234"/>
      <c r="BC30" s="234"/>
      <c r="BD30" s="234"/>
      <c r="BE30" s="268"/>
      <c r="BF30" s="268"/>
      <c r="BG30" s="268"/>
      <c r="BH30" s="268"/>
      <c r="BI30" s="268"/>
      <c r="BJ30" s="268"/>
      <c r="BK30" s="266" t="s">
        <v>1</v>
      </c>
      <c r="BL30" s="245"/>
      <c r="BM30" s="244"/>
      <c r="BN30" s="266"/>
      <c r="BO30" s="280" t="s">
        <v>19</v>
      </c>
      <c r="BP30" s="280"/>
      <c r="BQ30" s="280"/>
      <c r="BR30" s="280"/>
      <c r="BS30" s="266"/>
      <c r="BT30" s="266"/>
      <c r="BU30" s="266"/>
      <c r="BV30" s="266"/>
      <c r="BW30" s="245"/>
      <c r="BX30" s="279">
        <f t="shared" ref="BX30" si="8">AL30</f>
        <v>0</v>
      </c>
      <c r="BY30" s="275"/>
      <c r="BZ30" s="275"/>
      <c r="CA30" s="275"/>
      <c r="CB30" s="275"/>
      <c r="CC30" s="275"/>
      <c r="CD30" s="275"/>
      <c r="CE30" s="275"/>
      <c r="CF30" s="275"/>
      <c r="CG30" s="276"/>
      <c r="CH30" s="277" t="s">
        <v>1</v>
      </c>
      <c r="CI30" s="278"/>
      <c r="CJ30" s="275" t="str">
        <f t="shared" ref="CJ30" si="9">IF(BE30="","0",ROUNDDOWN(BE30/BE32,-1))</f>
        <v>0</v>
      </c>
      <c r="CK30" s="275"/>
      <c r="CL30" s="275"/>
      <c r="CM30" s="275"/>
      <c r="CN30" s="275"/>
      <c r="CO30" s="275"/>
      <c r="CP30" s="275"/>
      <c r="CQ30" s="275"/>
      <c r="CR30" s="275"/>
      <c r="CS30" s="276"/>
      <c r="CT30" s="273" t="s">
        <v>1</v>
      </c>
      <c r="CU30" s="274"/>
      <c r="CV30" s="48"/>
      <c r="CW30" s="48"/>
      <c r="CX30" s="48"/>
      <c r="CY30" s="48"/>
      <c r="CZ30" s="48"/>
      <c r="DA30" s="48"/>
      <c r="DB30" s="48"/>
      <c r="DC30" s="48"/>
      <c r="DD30" s="48"/>
      <c r="DQ30" s="60"/>
    </row>
    <row r="31" spans="1:121" s="49" customFormat="1" ht="16.5" customHeight="1">
      <c r="A31" s="40"/>
      <c r="B31" s="400"/>
      <c r="C31" s="401"/>
      <c r="D31" s="251"/>
      <c r="E31" s="252"/>
      <c r="F31" s="252"/>
      <c r="G31" s="252"/>
      <c r="H31" s="252"/>
      <c r="I31" s="252"/>
      <c r="J31" s="252"/>
      <c r="K31" s="252"/>
      <c r="L31" s="252"/>
      <c r="M31" s="252"/>
      <c r="N31" s="252"/>
      <c r="O31" s="252"/>
      <c r="P31" s="252"/>
      <c r="Q31" s="252"/>
      <c r="R31" s="252"/>
      <c r="S31" s="253"/>
      <c r="T31" s="238"/>
      <c r="U31" s="239"/>
      <c r="V31" s="239"/>
      <c r="W31" s="239"/>
      <c r="X31" s="239"/>
      <c r="Y31" s="239"/>
      <c r="Z31" s="239"/>
      <c r="AA31" s="239"/>
      <c r="AB31" s="239"/>
      <c r="AC31" s="240"/>
      <c r="AD31" s="53"/>
      <c r="AE31" s="54"/>
      <c r="AF31" s="258" t="s">
        <v>55</v>
      </c>
      <c r="AG31" s="258"/>
      <c r="AH31" s="258"/>
      <c r="AI31" s="258"/>
      <c r="AJ31" s="258"/>
      <c r="AK31" s="258"/>
      <c r="AL31" s="265"/>
      <c r="AM31" s="265"/>
      <c r="AN31" s="265"/>
      <c r="AO31" s="265"/>
      <c r="AP31" s="265"/>
      <c r="AQ31" s="265"/>
      <c r="AR31" s="265"/>
      <c r="AS31" s="265"/>
      <c r="AT31" s="267"/>
      <c r="AU31" s="247"/>
      <c r="AV31" s="257" t="s">
        <v>52</v>
      </c>
      <c r="AW31" s="258"/>
      <c r="AX31" s="258"/>
      <c r="AY31" s="258"/>
      <c r="AZ31" s="258"/>
      <c r="BA31" s="269" t="s">
        <v>53</v>
      </c>
      <c r="BB31" s="269"/>
      <c r="BC31" s="269"/>
      <c r="BD31" s="269"/>
      <c r="BE31" s="269"/>
      <c r="BF31" s="269"/>
      <c r="BG31" s="269"/>
      <c r="BH31" s="269"/>
      <c r="BI31" s="269"/>
      <c r="BJ31" s="269"/>
      <c r="BK31" s="269"/>
      <c r="BL31" s="270"/>
      <c r="BM31" s="246"/>
      <c r="BN31" s="267"/>
      <c r="BO31" s="314" t="s">
        <v>10</v>
      </c>
      <c r="BP31" s="314"/>
      <c r="BQ31" s="314"/>
      <c r="BR31" s="314"/>
      <c r="BS31" s="315"/>
      <c r="BT31" s="315"/>
      <c r="BU31" s="267" t="s">
        <v>2</v>
      </c>
      <c r="BV31" s="267"/>
      <c r="BW31" s="84" t="s">
        <v>18</v>
      </c>
      <c r="BX31" s="300">
        <f t="shared" ref="BX31" si="10">BX30+CJ30</f>
        <v>0</v>
      </c>
      <c r="BY31" s="301"/>
      <c r="BZ31" s="301"/>
      <c r="CA31" s="301"/>
      <c r="CB31" s="301"/>
      <c r="CC31" s="301"/>
      <c r="CD31" s="301"/>
      <c r="CE31" s="301"/>
      <c r="CF31" s="301"/>
      <c r="CG31" s="302"/>
      <c r="CH31" s="303" t="s">
        <v>1</v>
      </c>
      <c r="CI31" s="304"/>
      <c r="CJ31" s="301">
        <f>IF(AN32="",$CY$7,ROUNDDOWN(25700*AN32/$S$10,-1))</f>
        <v>25700</v>
      </c>
      <c r="CK31" s="301"/>
      <c r="CL31" s="301"/>
      <c r="CM31" s="301"/>
      <c r="CN31" s="301"/>
      <c r="CO31" s="301"/>
      <c r="CP31" s="301"/>
      <c r="CQ31" s="301"/>
      <c r="CR31" s="301"/>
      <c r="CS31" s="302"/>
      <c r="CT31" s="305" t="s">
        <v>1</v>
      </c>
      <c r="CU31" s="306"/>
      <c r="CV31" s="48"/>
      <c r="CW31" s="48"/>
      <c r="CX31" s="48"/>
      <c r="CY31" s="48"/>
      <c r="CZ31" s="48"/>
      <c r="DA31" s="48"/>
      <c r="DB31" s="48"/>
      <c r="DC31" s="48"/>
      <c r="DD31" s="48"/>
    </row>
    <row r="32" spans="1:121" s="49" customFormat="1" ht="16.5" customHeight="1">
      <c r="A32" s="40"/>
      <c r="B32" s="402"/>
      <c r="C32" s="232"/>
      <c r="D32" s="254"/>
      <c r="E32" s="255"/>
      <c r="F32" s="255"/>
      <c r="G32" s="255"/>
      <c r="H32" s="255"/>
      <c r="I32" s="255"/>
      <c r="J32" s="255"/>
      <c r="K32" s="255"/>
      <c r="L32" s="255"/>
      <c r="M32" s="255"/>
      <c r="N32" s="255"/>
      <c r="O32" s="255"/>
      <c r="P32" s="255"/>
      <c r="Q32" s="255"/>
      <c r="R32" s="255"/>
      <c r="S32" s="256"/>
      <c r="T32" s="241"/>
      <c r="U32" s="242"/>
      <c r="V32" s="242"/>
      <c r="W32" s="242"/>
      <c r="X32" s="242"/>
      <c r="Y32" s="242"/>
      <c r="Z32" s="242"/>
      <c r="AA32" s="242"/>
      <c r="AB32" s="242"/>
      <c r="AC32" s="243"/>
      <c r="AD32" s="248" t="s">
        <v>62</v>
      </c>
      <c r="AE32" s="250"/>
      <c r="AF32" s="250"/>
      <c r="AG32" s="250"/>
      <c r="AH32" s="250"/>
      <c r="AI32" s="250"/>
      <c r="AJ32" s="250"/>
      <c r="AK32" s="250"/>
      <c r="AL32" s="250"/>
      <c r="AM32" s="250"/>
      <c r="AN32" s="271"/>
      <c r="AO32" s="271"/>
      <c r="AP32" s="271"/>
      <c r="AQ32" s="271"/>
      <c r="AR32" s="271"/>
      <c r="AS32" s="56" t="s">
        <v>56</v>
      </c>
      <c r="AT32" s="56"/>
      <c r="AU32" s="57"/>
      <c r="AV32" s="262" t="s">
        <v>58</v>
      </c>
      <c r="AW32" s="263"/>
      <c r="AX32" s="263"/>
      <c r="AY32" s="263"/>
      <c r="AZ32" s="263"/>
      <c r="BA32" s="263"/>
      <c r="BB32" s="263"/>
      <c r="BC32" s="263"/>
      <c r="BD32" s="263"/>
      <c r="BE32" s="272"/>
      <c r="BF32" s="272"/>
      <c r="BG32" s="272"/>
      <c r="BH32" s="272"/>
      <c r="BI32" s="272"/>
      <c r="BJ32" s="272"/>
      <c r="BK32" s="231" t="s">
        <v>54</v>
      </c>
      <c r="BL32" s="232"/>
      <c r="BM32" s="248"/>
      <c r="BN32" s="250"/>
      <c r="BO32" s="316" t="s">
        <v>11</v>
      </c>
      <c r="BP32" s="316"/>
      <c r="BQ32" s="316"/>
      <c r="BR32" s="316"/>
      <c r="BS32" s="130"/>
      <c r="BT32" s="130"/>
      <c r="BU32" s="250" t="s">
        <v>2</v>
      </c>
      <c r="BV32" s="250"/>
      <c r="BW32" s="85" t="s">
        <v>18</v>
      </c>
      <c r="BX32" s="309">
        <f t="shared" ref="BX32" si="11">MIN(BX31,CJ31)</f>
        <v>0</v>
      </c>
      <c r="BY32" s="310"/>
      <c r="BZ32" s="310"/>
      <c r="CA32" s="310"/>
      <c r="CB32" s="310"/>
      <c r="CC32" s="310"/>
      <c r="CD32" s="310"/>
      <c r="CE32" s="310"/>
      <c r="CF32" s="310"/>
      <c r="CG32" s="310"/>
      <c r="CH32" s="310"/>
      <c r="CI32" s="310"/>
      <c r="CJ32" s="310"/>
      <c r="CK32" s="310"/>
      <c r="CL32" s="310"/>
      <c r="CM32" s="310"/>
      <c r="CN32" s="310"/>
      <c r="CO32" s="310"/>
      <c r="CP32" s="310"/>
      <c r="CQ32" s="310"/>
      <c r="CR32" s="310"/>
      <c r="CS32" s="311"/>
      <c r="CT32" s="312" t="s">
        <v>1</v>
      </c>
      <c r="CU32" s="313"/>
      <c r="CV32" s="48"/>
    </row>
    <row r="33" spans="1:108" s="49" customFormat="1" ht="16.5" customHeight="1">
      <c r="A33" s="40"/>
      <c r="B33" s="398">
        <v>165</v>
      </c>
      <c r="C33" s="399"/>
      <c r="D33" s="259"/>
      <c r="E33" s="260"/>
      <c r="F33" s="260"/>
      <c r="G33" s="260"/>
      <c r="H33" s="260"/>
      <c r="I33" s="260"/>
      <c r="J33" s="260"/>
      <c r="K33" s="260"/>
      <c r="L33" s="260"/>
      <c r="M33" s="260"/>
      <c r="N33" s="260"/>
      <c r="O33" s="260"/>
      <c r="P33" s="260"/>
      <c r="Q33" s="260"/>
      <c r="R33" s="260"/>
      <c r="S33" s="261"/>
      <c r="T33" s="235" t="s">
        <v>9</v>
      </c>
      <c r="U33" s="236"/>
      <c r="V33" s="236"/>
      <c r="W33" s="236"/>
      <c r="X33" s="236"/>
      <c r="Y33" s="236"/>
      <c r="Z33" s="236"/>
      <c r="AA33" s="236"/>
      <c r="AB33" s="236"/>
      <c r="AC33" s="237"/>
      <c r="AD33" s="51"/>
      <c r="AE33" s="52"/>
      <c r="AF33" s="234" t="s">
        <v>4</v>
      </c>
      <c r="AG33" s="234"/>
      <c r="AH33" s="234"/>
      <c r="AI33" s="234"/>
      <c r="AJ33" s="234"/>
      <c r="AK33" s="234"/>
      <c r="AL33" s="264"/>
      <c r="AM33" s="264"/>
      <c r="AN33" s="264"/>
      <c r="AO33" s="264"/>
      <c r="AP33" s="264"/>
      <c r="AQ33" s="264"/>
      <c r="AR33" s="264"/>
      <c r="AS33" s="264"/>
      <c r="AT33" s="266" t="s">
        <v>1</v>
      </c>
      <c r="AU33" s="245"/>
      <c r="AV33" s="233" t="s">
        <v>57</v>
      </c>
      <c r="AW33" s="234"/>
      <c r="AX33" s="234"/>
      <c r="AY33" s="234"/>
      <c r="AZ33" s="234"/>
      <c r="BA33" s="234"/>
      <c r="BB33" s="234"/>
      <c r="BC33" s="234"/>
      <c r="BD33" s="234"/>
      <c r="BE33" s="268"/>
      <c r="BF33" s="268"/>
      <c r="BG33" s="268"/>
      <c r="BH33" s="268"/>
      <c r="BI33" s="268"/>
      <c r="BJ33" s="268"/>
      <c r="BK33" s="266" t="s">
        <v>1</v>
      </c>
      <c r="BL33" s="245"/>
      <c r="BM33" s="244"/>
      <c r="BN33" s="266"/>
      <c r="BO33" s="280" t="s">
        <v>19</v>
      </c>
      <c r="BP33" s="280"/>
      <c r="BQ33" s="280"/>
      <c r="BR33" s="280"/>
      <c r="BS33" s="266"/>
      <c r="BT33" s="266"/>
      <c r="BU33" s="266"/>
      <c r="BV33" s="266"/>
      <c r="BW33" s="245"/>
      <c r="BX33" s="279">
        <f t="shared" ref="BX33" si="12">AL33</f>
        <v>0</v>
      </c>
      <c r="BY33" s="275"/>
      <c r="BZ33" s="275"/>
      <c r="CA33" s="275"/>
      <c r="CB33" s="275"/>
      <c r="CC33" s="275"/>
      <c r="CD33" s="275"/>
      <c r="CE33" s="275"/>
      <c r="CF33" s="275"/>
      <c r="CG33" s="276"/>
      <c r="CH33" s="277" t="s">
        <v>1</v>
      </c>
      <c r="CI33" s="278"/>
      <c r="CJ33" s="275" t="str">
        <f t="shared" ref="CJ33" si="13">IF(BE33="","0",ROUNDDOWN(BE33/BE35,-1))</f>
        <v>0</v>
      </c>
      <c r="CK33" s="275"/>
      <c r="CL33" s="275"/>
      <c r="CM33" s="275"/>
      <c r="CN33" s="275"/>
      <c r="CO33" s="275"/>
      <c r="CP33" s="275"/>
      <c r="CQ33" s="275"/>
      <c r="CR33" s="275"/>
      <c r="CS33" s="276"/>
      <c r="CT33" s="273" t="s">
        <v>1</v>
      </c>
      <c r="CU33" s="274"/>
      <c r="CV33" s="48"/>
      <c r="CW33" s="48"/>
      <c r="CX33" s="48"/>
      <c r="CY33" s="48"/>
      <c r="CZ33" s="48"/>
      <c r="DA33" s="48"/>
      <c r="DB33" s="48"/>
      <c r="DC33" s="48"/>
      <c r="DD33" s="48"/>
    </row>
    <row r="34" spans="1:108" s="49" customFormat="1" ht="16.5" customHeight="1">
      <c r="A34" s="40"/>
      <c r="B34" s="400"/>
      <c r="C34" s="401"/>
      <c r="D34" s="251"/>
      <c r="E34" s="252"/>
      <c r="F34" s="252"/>
      <c r="G34" s="252"/>
      <c r="H34" s="252"/>
      <c r="I34" s="252"/>
      <c r="J34" s="252"/>
      <c r="K34" s="252"/>
      <c r="L34" s="252"/>
      <c r="M34" s="252"/>
      <c r="N34" s="252"/>
      <c r="O34" s="252"/>
      <c r="P34" s="252"/>
      <c r="Q34" s="252"/>
      <c r="R34" s="252"/>
      <c r="S34" s="253"/>
      <c r="T34" s="238"/>
      <c r="U34" s="239"/>
      <c r="V34" s="239"/>
      <c r="W34" s="239"/>
      <c r="X34" s="239"/>
      <c r="Y34" s="239"/>
      <c r="Z34" s="239"/>
      <c r="AA34" s="239"/>
      <c r="AB34" s="239"/>
      <c r="AC34" s="240"/>
      <c r="AD34" s="53"/>
      <c r="AE34" s="54"/>
      <c r="AF34" s="258" t="s">
        <v>55</v>
      </c>
      <c r="AG34" s="258"/>
      <c r="AH34" s="258"/>
      <c r="AI34" s="258"/>
      <c r="AJ34" s="258"/>
      <c r="AK34" s="258"/>
      <c r="AL34" s="265"/>
      <c r="AM34" s="265"/>
      <c r="AN34" s="265"/>
      <c r="AO34" s="265"/>
      <c r="AP34" s="265"/>
      <c r="AQ34" s="265"/>
      <c r="AR34" s="265"/>
      <c r="AS34" s="265"/>
      <c r="AT34" s="267"/>
      <c r="AU34" s="247"/>
      <c r="AV34" s="257" t="s">
        <v>52</v>
      </c>
      <c r="AW34" s="258"/>
      <c r="AX34" s="258"/>
      <c r="AY34" s="258"/>
      <c r="AZ34" s="258"/>
      <c r="BA34" s="269" t="s">
        <v>53</v>
      </c>
      <c r="BB34" s="269"/>
      <c r="BC34" s="269"/>
      <c r="BD34" s="269"/>
      <c r="BE34" s="269"/>
      <c r="BF34" s="269"/>
      <c r="BG34" s="269"/>
      <c r="BH34" s="269"/>
      <c r="BI34" s="269"/>
      <c r="BJ34" s="269"/>
      <c r="BK34" s="269"/>
      <c r="BL34" s="270"/>
      <c r="BM34" s="246"/>
      <c r="BN34" s="267"/>
      <c r="BO34" s="314" t="s">
        <v>10</v>
      </c>
      <c r="BP34" s="314"/>
      <c r="BQ34" s="314"/>
      <c r="BR34" s="314"/>
      <c r="BS34" s="315"/>
      <c r="BT34" s="315"/>
      <c r="BU34" s="267" t="s">
        <v>2</v>
      </c>
      <c r="BV34" s="267"/>
      <c r="BW34" s="84" t="s">
        <v>18</v>
      </c>
      <c r="BX34" s="300">
        <f t="shared" ref="BX34" si="14">BX33+CJ33</f>
        <v>0</v>
      </c>
      <c r="BY34" s="301"/>
      <c r="BZ34" s="301"/>
      <c r="CA34" s="301"/>
      <c r="CB34" s="301"/>
      <c r="CC34" s="301"/>
      <c r="CD34" s="301"/>
      <c r="CE34" s="301"/>
      <c r="CF34" s="301"/>
      <c r="CG34" s="302"/>
      <c r="CH34" s="303" t="s">
        <v>1</v>
      </c>
      <c r="CI34" s="304"/>
      <c r="CJ34" s="301">
        <f>IF(AN35="",$CY$7,ROUNDDOWN(25700*AN35/$S$10,-1))</f>
        <v>25700</v>
      </c>
      <c r="CK34" s="301"/>
      <c r="CL34" s="301"/>
      <c r="CM34" s="301"/>
      <c r="CN34" s="301"/>
      <c r="CO34" s="301"/>
      <c r="CP34" s="301"/>
      <c r="CQ34" s="301"/>
      <c r="CR34" s="301"/>
      <c r="CS34" s="302"/>
      <c r="CT34" s="305" t="s">
        <v>1</v>
      </c>
      <c r="CU34" s="306"/>
      <c r="CV34" s="48"/>
      <c r="CW34" s="48"/>
      <c r="CX34" s="48"/>
      <c r="CY34" s="48"/>
      <c r="CZ34" s="48"/>
      <c r="DA34" s="48"/>
      <c r="DB34" s="48"/>
      <c r="DC34" s="48"/>
      <c r="DD34" s="48"/>
    </row>
    <row r="35" spans="1:108" s="49" customFormat="1" ht="16.5" customHeight="1">
      <c r="A35" s="40"/>
      <c r="B35" s="402"/>
      <c r="C35" s="232"/>
      <c r="D35" s="254"/>
      <c r="E35" s="255"/>
      <c r="F35" s="255"/>
      <c r="G35" s="255"/>
      <c r="H35" s="255"/>
      <c r="I35" s="255"/>
      <c r="J35" s="255"/>
      <c r="K35" s="255"/>
      <c r="L35" s="255"/>
      <c r="M35" s="255"/>
      <c r="N35" s="255"/>
      <c r="O35" s="255"/>
      <c r="P35" s="255"/>
      <c r="Q35" s="255"/>
      <c r="R35" s="255"/>
      <c r="S35" s="256"/>
      <c r="T35" s="241"/>
      <c r="U35" s="242"/>
      <c r="V35" s="242"/>
      <c r="W35" s="242"/>
      <c r="X35" s="242"/>
      <c r="Y35" s="242"/>
      <c r="Z35" s="242"/>
      <c r="AA35" s="242"/>
      <c r="AB35" s="242"/>
      <c r="AC35" s="243"/>
      <c r="AD35" s="248" t="s">
        <v>62</v>
      </c>
      <c r="AE35" s="250"/>
      <c r="AF35" s="250"/>
      <c r="AG35" s="250"/>
      <c r="AH35" s="250"/>
      <c r="AI35" s="250"/>
      <c r="AJ35" s="250"/>
      <c r="AK35" s="250"/>
      <c r="AL35" s="250"/>
      <c r="AM35" s="250"/>
      <c r="AN35" s="271"/>
      <c r="AO35" s="271"/>
      <c r="AP35" s="271"/>
      <c r="AQ35" s="271"/>
      <c r="AR35" s="271"/>
      <c r="AS35" s="56" t="s">
        <v>56</v>
      </c>
      <c r="AT35" s="56"/>
      <c r="AU35" s="57"/>
      <c r="AV35" s="262" t="s">
        <v>58</v>
      </c>
      <c r="AW35" s="263"/>
      <c r="AX35" s="263"/>
      <c r="AY35" s="263"/>
      <c r="AZ35" s="263"/>
      <c r="BA35" s="263"/>
      <c r="BB35" s="263"/>
      <c r="BC35" s="263"/>
      <c r="BD35" s="263"/>
      <c r="BE35" s="272"/>
      <c r="BF35" s="272"/>
      <c r="BG35" s="272"/>
      <c r="BH35" s="272"/>
      <c r="BI35" s="272"/>
      <c r="BJ35" s="272"/>
      <c r="BK35" s="231" t="s">
        <v>54</v>
      </c>
      <c r="BL35" s="232"/>
      <c r="BM35" s="248"/>
      <c r="BN35" s="250"/>
      <c r="BO35" s="316" t="s">
        <v>11</v>
      </c>
      <c r="BP35" s="316"/>
      <c r="BQ35" s="316"/>
      <c r="BR35" s="316"/>
      <c r="BS35" s="130"/>
      <c r="BT35" s="130"/>
      <c r="BU35" s="250" t="s">
        <v>2</v>
      </c>
      <c r="BV35" s="250"/>
      <c r="BW35" s="85" t="s">
        <v>18</v>
      </c>
      <c r="BX35" s="309">
        <f t="shared" ref="BX35" si="15">MIN(BX34,CJ34)</f>
        <v>0</v>
      </c>
      <c r="BY35" s="310"/>
      <c r="BZ35" s="310"/>
      <c r="CA35" s="310"/>
      <c r="CB35" s="310"/>
      <c r="CC35" s="310"/>
      <c r="CD35" s="310"/>
      <c r="CE35" s="310"/>
      <c r="CF35" s="310"/>
      <c r="CG35" s="310"/>
      <c r="CH35" s="310"/>
      <c r="CI35" s="310"/>
      <c r="CJ35" s="310"/>
      <c r="CK35" s="310"/>
      <c r="CL35" s="310"/>
      <c r="CM35" s="310"/>
      <c r="CN35" s="310"/>
      <c r="CO35" s="310"/>
      <c r="CP35" s="310"/>
      <c r="CQ35" s="310"/>
      <c r="CR35" s="310"/>
      <c r="CS35" s="311"/>
      <c r="CT35" s="312" t="s">
        <v>1</v>
      </c>
      <c r="CU35" s="313"/>
      <c r="CV35" s="48"/>
    </row>
    <row r="36" spans="1:108" s="49" customFormat="1" ht="16.5" customHeight="1">
      <c r="A36" s="40"/>
      <c r="B36" s="398">
        <v>166</v>
      </c>
      <c r="C36" s="399"/>
      <c r="D36" s="259"/>
      <c r="E36" s="260"/>
      <c r="F36" s="260"/>
      <c r="G36" s="260"/>
      <c r="H36" s="260"/>
      <c r="I36" s="260"/>
      <c r="J36" s="260"/>
      <c r="K36" s="260"/>
      <c r="L36" s="260"/>
      <c r="M36" s="260"/>
      <c r="N36" s="260"/>
      <c r="O36" s="260"/>
      <c r="P36" s="260"/>
      <c r="Q36" s="260"/>
      <c r="R36" s="260"/>
      <c r="S36" s="261"/>
      <c r="T36" s="235" t="s">
        <v>9</v>
      </c>
      <c r="U36" s="236"/>
      <c r="V36" s="236"/>
      <c r="W36" s="236"/>
      <c r="X36" s="236"/>
      <c r="Y36" s="236"/>
      <c r="Z36" s="236"/>
      <c r="AA36" s="236"/>
      <c r="AB36" s="236"/>
      <c r="AC36" s="237"/>
      <c r="AD36" s="51"/>
      <c r="AE36" s="52"/>
      <c r="AF36" s="234" t="s">
        <v>4</v>
      </c>
      <c r="AG36" s="234"/>
      <c r="AH36" s="234"/>
      <c r="AI36" s="234"/>
      <c r="AJ36" s="234"/>
      <c r="AK36" s="234"/>
      <c r="AL36" s="264"/>
      <c r="AM36" s="264"/>
      <c r="AN36" s="264"/>
      <c r="AO36" s="264"/>
      <c r="AP36" s="264"/>
      <c r="AQ36" s="264"/>
      <c r="AR36" s="264"/>
      <c r="AS36" s="264"/>
      <c r="AT36" s="266" t="s">
        <v>1</v>
      </c>
      <c r="AU36" s="245"/>
      <c r="AV36" s="233" t="s">
        <v>57</v>
      </c>
      <c r="AW36" s="234"/>
      <c r="AX36" s="234"/>
      <c r="AY36" s="234"/>
      <c r="AZ36" s="234"/>
      <c r="BA36" s="234"/>
      <c r="BB36" s="234"/>
      <c r="BC36" s="234"/>
      <c r="BD36" s="234"/>
      <c r="BE36" s="268"/>
      <c r="BF36" s="268"/>
      <c r="BG36" s="268"/>
      <c r="BH36" s="268"/>
      <c r="BI36" s="268"/>
      <c r="BJ36" s="268"/>
      <c r="BK36" s="266" t="s">
        <v>1</v>
      </c>
      <c r="BL36" s="245"/>
      <c r="BM36" s="244"/>
      <c r="BN36" s="266"/>
      <c r="BO36" s="280" t="s">
        <v>19</v>
      </c>
      <c r="BP36" s="280"/>
      <c r="BQ36" s="280"/>
      <c r="BR36" s="280"/>
      <c r="BS36" s="266"/>
      <c r="BT36" s="266"/>
      <c r="BU36" s="266"/>
      <c r="BV36" s="266"/>
      <c r="BW36" s="245"/>
      <c r="BX36" s="279">
        <f t="shared" ref="BX36" si="16">AL36</f>
        <v>0</v>
      </c>
      <c r="BY36" s="275"/>
      <c r="BZ36" s="275"/>
      <c r="CA36" s="275"/>
      <c r="CB36" s="275"/>
      <c r="CC36" s="275"/>
      <c r="CD36" s="275"/>
      <c r="CE36" s="275"/>
      <c r="CF36" s="275"/>
      <c r="CG36" s="276"/>
      <c r="CH36" s="277" t="s">
        <v>1</v>
      </c>
      <c r="CI36" s="278"/>
      <c r="CJ36" s="275" t="str">
        <f t="shared" ref="CJ36" si="17">IF(BE36="","0",ROUNDDOWN(BE36/BE38,-1))</f>
        <v>0</v>
      </c>
      <c r="CK36" s="275"/>
      <c r="CL36" s="275"/>
      <c r="CM36" s="275"/>
      <c r="CN36" s="275"/>
      <c r="CO36" s="275"/>
      <c r="CP36" s="275"/>
      <c r="CQ36" s="275"/>
      <c r="CR36" s="275"/>
      <c r="CS36" s="276"/>
      <c r="CT36" s="273" t="s">
        <v>1</v>
      </c>
      <c r="CU36" s="274"/>
      <c r="CV36" s="48"/>
      <c r="CW36" s="48"/>
      <c r="CX36" s="48"/>
      <c r="CY36" s="48"/>
      <c r="CZ36" s="48"/>
      <c r="DA36" s="48"/>
      <c r="DB36" s="48"/>
      <c r="DC36" s="48"/>
      <c r="DD36" s="48"/>
    </row>
    <row r="37" spans="1:108" s="49" customFormat="1" ht="16.5" customHeight="1">
      <c r="A37" s="40"/>
      <c r="B37" s="400"/>
      <c r="C37" s="401"/>
      <c r="D37" s="251"/>
      <c r="E37" s="252"/>
      <c r="F37" s="252"/>
      <c r="G37" s="252"/>
      <c r="H37" s="252"/>
      <c r="I37" s="252"/>
      <c r="J37" s="252"/>
      <c r="K37" s="252"/>
      <c r="L37" s="252"/>
      <c r="M37" s="252"/>
      <c r="N37" s="252"/>
      <c r="O37" s="252"/>
      <c r="P37" s="252"/>
      <c r="Q37" s="252"/>
      <c r="R37" s="252"/>
      <c r="S37" s="253"/>
      <c r="T37" s="238"/>
      <c r="U37" s="239"/>
      <c r="V37" s="239"/>
      <c r="W37" s="239"/>
      <c r="X37" s="239"/>
      <c r="Y37" s="239"/>
      <c r="Z37" s="239"/>
      <c r="AA37" s="239"/>
      <c r="AB37" s="239"/>
      <c r="AC37" s="240"/>
      <c r="AD37" s="53"/>
      <c r="AE37" s="54"/>
      <c r="AF37" s="258" t="s">
        <v>55</v>
      </c>
      <c r="AG37" s="258"/>
      <c r="AH37" s="258"/>
      <c r="AI37" s="258"/>
      <c r="AJ37" s="258"/>
      <c r="AK37" s="258"/>
      <c r="AL37" s="265"/>
      <c r="AM37" s="265"/>
      <c r="AN37" s="265"/>
      <c r="AO37" s="265"/>
      <c r="AP37" s="265"/>
      <c r="AQ37" s="265"/>
      <c r="AR37" s="265"/>
      <c r="AS37" s="265"/>
      <c r="AT37" s="267"/>
      <c r="AU37" s="247"/>
      <c r="AV37" s="257" t="s">
        <v>52</v>
      </c>
      <c r="AW37" s="258"/>
      <c r="AX37" s="258"/>
      <c r="AY37" s="258"/>
      <c r="AZ37" s="258"/>
      <c r="BA37" s="269" t="s">
        <v>53</v>
      </c>
      <c r="BB37" s="269"/>
      <c r="BC37" s="269"/>
      <c r="BD37" s="269"/>
      <c r="BE37" s="269"/>
      <c r="BF37" s="269"/>
      <c r="BG37" s="269"/>
      <c r="BH37" s="269"/>
      <c r="BI37" s="269"/>
      <c r="BJ37" s="269"/>
      <c r="BK37" s="269"/>
      <c r="BL37" s="270"/>
      <c r="BM37" s="246"/>
      <c r="BN37" s="267"/>
      <c r="BO37" s="314" t="s">
        <v>10</v>
      </c>
      <c r="BP37" s="314"/>
      <c r="BQ37" s="314"/>
      <c r="BR37" s="314"/>
      <c r="BS37" s="315"/>
      <c r="BT37" s="315"/>
      <c r="BU37" s="267" t="s">
        <v>2</v>
      </c>
      <c r="BV37" s="267"/>
      <c r="BW37" s="84" t="s">
        <v>18</v>
      </c>
      <c r="BX37" s="300">
        <f t="shared" ref="BX37" si="18">BX36+CJ36</f>
        <v>0</v>
      </c>
      <c r="BY37" s="301"/>
      <c r="BZ37" s="301"/>
      <c r="CA37" s="301"/>
      <c r="CB37" s="301"/>
      <c r="CC37" s="301"/>
      <c r="CD37" s="301"/>
      <c r="CE37" s="301"/>
      <c r="CF37" s="301"/>
      <c r="CG37" s="302"/>
      <c r="CH37" s="303" t="s">
        <v>1</v>
      </c>
      <c r="CI37" s="304"/>
      <c r="CJ37" s="301">
        <f>IF(AN38="",$CY$7,ROUNDDOWN(25700*AN38/$S$10,-1))</f>
        <v>25700</v>
      </c>
      <c r="CK37" s="301"/>
      <c r="CL37" s="301"/>
      <c r="CM37" s="301"/>
      <c r="CN37" s="301"/>
      <c r="CO37" s="301"/>
      <c r="CP37" s="301"/>
      <c r="CQ37" s="301"/>
      <c r="CR37" s="301"/>
      <c r="CS37" s="302"/>
      <c r="CT37" s="305" t="s">
        <v>1</v>
      </c>
      <c r="CU37" s="306"/>
      <c r="CV37" s="48"/>
      <c r="CW37" s="48"/>
      <c r="CX37" s="48"/>
      <c r="CY37" s="48"/>
      <c r="CZ37" s="48"/>
      <c r="DA37" s="48"/>
      <c r="DB37" s="48"/>
      <c r="DC37" s="48"/>
      <c r="DD37" s="48"/>
    </row>
    <row r="38" spans="1:108" s="49" customFormat="1" ht="16.5" customHeight="1">
      <c r="A38" s="40"/>
      <c r="B38" s="402"/>
      <c r="C38" s="232"/>
      <c r="D38" s="254"/>
      <c r="E38" s="255"/>
      <c r="F38" s="255"/>
      <c r="G38" s="255"/>
      <c r="H38" s="255"/>
      <c r="I38" s="255"/>
      <c r="J38" s="255"/>
      <c r="K38" s="255"/>
      <c r="L38" s="255"/>
      <c r="M38" s="255"/>
      <c r="N38" s="255"/>
      <c r="O38" s="255"/>
      <c r="P38" s="255"/>
      <c r="Q38" s="255"/>
      <c r="R38" s="255"/>
      <c r="S38" s="256"/>
      <c r="T38" s="241"/>
      <c r="U38" s="242"/>
      <c r="V38" s="242"/>
      <c r="W38" s="242"/>
      <c r="X38" s="242"/>
      <c r="Y38" s="242"/>
      <c r="Z38" s="242"/>
      <c r="AA38" s="242"/>
      <c r="AB38" s="242"/>
      <c r="AC38" s="243"/>
      <c r="AD38" s="248" t="s">
        <v>62</v>
      </c>
      <c r="AE38" s="250"/>
      <c r="AF38" s="250"/>
      <c r="AG38" s="250"/>
      <c r="AH38" s="250"/>
      <c r="AI38" s="250"/>
      <c r="AJ38" s="250"/>
      <c r="AK38" s="250"/>
      <c r="AL38" s="250"/>
      <c r="AM38" s="250"/>
      <c r="AN38" s="271"/>
      <c r="AO38" s="271"/>
      <c r="AP38" s="271"/>
      <c r="AQ38" s="271"/>
      <c r="AR38" s="271"/>
      <c r="AS38" s="56" t="s">
        <v>56</v>
      </c>
      <c r="AT38" s="56"/>
      <c r="AU38" s="57"/>
      <c r="AV38" s="262" t="s">
        <v>58</v>
      </c>
      <c r="AW38" s="263"/>
      <c r="AX38" s="263"/>
      <c r="AY38" s="263"/>
      <c r="AZ38" s="263"/>
      <c r="BA38" s="263"/>
      <c r="BB38" s="263"/>
      <c r="BC38" s="263"/>
      <c r="BD38" s="263"/>
      <c r="BE38" s="272"/>
      <c r="BF38" s="272"/>
      <c r="BG38" s="272"/>
      <c r="BH38" s="272"/>
      <c r="BI38" s="272"/>
      <c r="BJ38" s="272"/>
      <c r="BK38" s="231" t="s">
        <v>54</v>
      </c>
      <c r="BL38" s="232"/>
      <c r="BM38" s="248"/>
      <c r="BN38" s="250"/>
      <c r="BO38" s="316" t="s">
        <v>11</v>
      </c>
      <c r="BP38" s="316"/>
      <c r="BQ38" s="316"/>
      <c r="BR38" s="316"/>
      <c r="BS38" s="130"/>
      <c r="BT38" s="130"/>
      <c r="BU38" s="250" t="s">
        <v>2</v>
      </c>
      <c r="BV38" s="250"/>
      <c r="BW38" s="85" t="s">
        <v>18</v>
      </c>
      <c r="BX38" s="309">
        <f t="shared" ref="BX38" si="19">MIN(BX37,CJ37)</f>
        <v>0</v>
      </c>
      <c r="BY38" s="310"/>
      <c r="BZ38" s="310"/>
      <c r="CA38" s="310"/>
      <c r="CB38" s="310"/>
      <c r="CC38" s="310"/>
      <c r="CD38" s="310"/>
      <c r="CE38" s="310"/>
      <c r="CF38" s="310"/>
      <c r="CG38" s="310"/>
      <c r="CH38" s="310"/>
      <c r="CI38" s="310"/>
      <c r="CJ38" s="310"/>
      <c r="CK38" s="310"/>
      <c r="CL38" s="310"/>
      <c r="CM38" s="310"/>
      <c r="CN38" s="310"/>
      <c r="CO38" s="310"/>
      <c r="CP38" s="310"/>
      <c r="CQ38" s="310"/>
      <c r="CR38" s="310"/>
      <c r="CS38" s="311"/>
      <c r="CT38" s="312" t="s">
        <v>1</v>
      </c>
      <c r="CU38" s="313"/>
      <c r="CV38" s="48"/>
    </row>
    <row r="39" spans="1:108" s="49" customFormat="1" ht="16.5" customHeight="1">
      <c r="A39" s="40"/>
      <c r="B39" s="398">
        <v>167</v>
      </c>
      <c r="C39" s="399"/>
      <c r="D39" s="259"/>
      <c r="E39" s="260"/>
      <c r="F39" s="260"/>
      <c r="G39" s="260"/>
      <c r="H39" s="260"/>
      <c r="I39" s="260"/>
      <c r="J39" s="260"/>
      <c r="K39" s="260"/>
      <c r="L39" s="260"/>
      <c r="M39" s="260"/>
      <c r="N39" s="260"/>
      <c r="O39" s="260"/>
      <c r="P39" s="260"/>
      <c r="Q39" s="260"/>
      <c r="R39" s="260"/>
      <c r="S39" s="261"/>
      <c r="T39" s="235" t="s">
        <v>9</v>
      </c>
      <c r="U39" s="236"/>
      <c r="V39" s="236"/>
      <c r="W39" s="236"/>
      <c r="X39" s="236"/>
      <c r="Y39" s="236"/>
      <c r="Z39" s="236"/>
      <c r="AA39" s="236"/>
      <c r="AB39" s="236"/>
      <c r="AC39" s="237"/>
      <c r="AD39" s="51"/>
      <c r="AE39" s="52"/>
      <c r="AF39" s="234" t="s">
        <v>4</v>
      </c>
      <c r="AG39" s="234"/>
      <c r="AH39" s="234"/>
      <c r="AI39" s="234"/>
      <c r="AJ39" s="234"/>
      <c r="AK39" s="234"/>
      <c r="AL39" s="264"/>
      <c r="AM39" s="264"/>
      <c r="AN39" s="264"/>
      <c r="AO39" s="264"/>
      <c r="AP39" s="264"/>
      <c r="AQ39" s="264"/>
      <c r="AR39" s="264"/>
      <c r="AS39" s="264"/>
      <c r="AT39" s="266" t="s">
        <v>1</v>
      </c>
      <c r="AU39" s="245"/>
      <c r="AV39" s="233" t="s">
        <v>57</v>
      </c>
      <c r="AW39" s="234"/>
      <c r="AX39" s="234"/>
      <c r="AY39" s="234"/>
      <c r="AZ39" s="234"/>
      <c r="BA39" s="234"/>
      <c r="BB39" s="234"/>
      <c r="BC39" s="234"/>
      <c r="BD39" s="234"/>
      <c r="BE39" s="268"/>
      <c r="BF39" s="268"/>
      <c r="BG39" s="268"/>
      <c r="BH39" s="268"/>
      <c r="BI39" s="268"/>
      <c r="BJ39" s="268"/>
      <c r="BK39" s="266" t="s">
        <v>1</v>
      </c>
      <c r="BL39" s="245"/>
      <c r="BM39" s="244"/>
      <c r="BN39" s="266"/>
      <c r="BO39" s="280" t="s">
        <v>19</v>
      </c>
      <c r="BP39" s="280"/>
      <c r="BQ39" s="280"/>
      <c r="BR39" s="280"/>
      <c r="BS39" s="266"/>
      <c r="BT39" s="266"/>
      <c r="BU39" s="266"/>
      <c r="BV39" s="266"/>
      <c r="BW39" s="245"/>
      <c r="BX39" s="279">
        <f t="shared" ref="BX39" si="20">AL39</f>
        <v>0</v>
      </c>
      <c r="BY39" s="275"/>
      <c r="BZ39" s="275"/>
      <c r="CA39" s="275"/>
      <c r="CB39" s="275"/>
      <c r="CC39" s="275"/>
      <c r="CD39" s="275"/>
      <c r="CE39" s="275"/>
      <c r="CF39" s="275"/>
      <c r="CG39" s="276"/>
      <c r="CH39" s="277" t="s">
        <v>1</v>
      </c>
      <c r="CI39" s="278"/>
      <c r="CJ39" s="275" t="str">
        <f t="shared" ref="CJ39" si="21">IF(BE39="","0",ROUNDDOWN(BE39/BE41,-1))</f>
        <v>0</v>
      </c>
      <c r="CK39" s="275"/>
      <c r="CL39" s="275"/>
      <c r="CM39" s="275"/>
      <c r="CN39" s="275"/>
      <c r="CO39" s="275"/>
      <c r="CP39" s="275"/>
      <c r="CQ39" s="275"/>
      <c r="CR39" s="275"/>
      <c r="CS39" s="276"/>
      <c r="CT39" s="273" t="s">
        <v>1</v>
      </c>
      <c r="CU39" s="274"/>
      <c r="CV39" s="48"/>
      <c r="CW39" s="48"/>
      <c r="CX39" s="48"/>
      <c r="CY39" s="48"/>
      <c r="CZ39" s="48"/>
      <c r="DA39" s="48"/>
      <c r="DB39" s="48"/>
      <c r="DC39" s="48"/>
      <c r="DD39" s="48"/>
    </row>
    <row r="40" spans="1:108" s="49" customFormat="1" ht="16.5" customHeight="1">
      <c r="A40" s="40"/>
      <c r="B40" s="400"/>
      <c r="C40" s="401"/>
      <c r="D40" s="251"/>
      <c r="E40" s="252"/>
      <c r="F40" s="252"/>
      <c r="G40" s="252"/>
      <c r="H40" s="252"/>
      <c r="I40" s="252"/>
      <c r="J40" s="252"/>
      <c r="K40" s="252"/>
      <c r="L40" s="252"/>
      <c r="M40" s="252"/>
      <c r="N40" s="252"/>
      <c r="O40" s="252"/>
      <c r="P40" s="252"/>
      <c r="Q40" s="252"/>
      <c r="R40" s="252"/>
      <c r="S40" s="253"/>
      <c r="T40" s="238"/>
      <c r="U40" s="239"/>
      <c r="V40" s="239"/>
      <c r="W40" s="239"/>
      <c r="X40" s="239"/>
      <c r="Y40" s="239"/>
      <c r="Z40" s="239"/>
      <c r="AA40" s="239"/>
      <c r="AB40" s="239"/>
      <c r="AC40" s="240"/>
      <c r="AD40" s="53"/>
      <c r="AE40" s="54"/>
      <c r="AF40" s="258" t="s">
        <v>55</v>
      </c>
      <c r="AG40" s="258"/>
      <c r="AH40" s="258"/>
      <c r="AI40" s="258"/>
      <c r="AJ40" s="258"/>
      <c r="AK40" s="258"/>
      <c r="AL40" s="265"/>
      <c r="AM40" s="265"/>
      <c r="AN40" s="265"/>
      <c r="AO40" s="265"/>
      <c r="AP40" s="265"/>
      <c r="AQ40" s="265"/>
      <c r="AR40" s="265"/>
      <c r="AS40" s="265"/>
      <c r="AT40" s="267"/>
      <c r="AU40" s="247"/>
      <c r="AV40" s="257" t="s">
        <v>52</v>
      </c>
      <c r="AW40" s="258"/>
      <c r="AX40" s="258"/>
      <c r="AY40" s="258"/>
      <c r="AZ40" s="258"/>
      <c r="BA40" s="269" t="s">
        <v>53</v>
      </c>
      <c r="BB40" s="269"/>
      <c r="BC40" s="269"/>
      <c r="BD40" s="269"/>
      <c r="BE40" s="269"/>
      <c r="BF40" s="269"/>
      <c r="BG40" s="269"/>
      <c r="BH40" s="269"/>
      <c r="BI40" s="269"/>
      <c r="BJ40" s="269"/>
      <c r="BK40" s="269"/>
      <c r="BL40" s="270"/>
      <c r="BM40" s="246"/>
      <c r="BN40" s="267"/>
      <c r="BO40" s="314" t="s">
        <v>10</v>
      </c>
      <c r="BP40" s="314"/>
      <c r="BQ40" s="314"/>
      <c r="BR40" s="314"/>
      <c r="BS40" s="315"/>
      <c r="BT40" s="315"/>
      <c r="BU40" s="267" t="s">
        <v>2</v>
      </c>
      <c r="BV40" s="267"/>
      <c r="BW40" s="84" t="s">
        <v>18</v>
      </c>
      <c r="BX40" s="300">
        <f t="shared" ref="BX40" si="22">BX39+CJ39</f>
        <v>0</v>
      </c>
      <c r="BY40" s="301"/>
      <c r="BZ40" s="301"/>
      <c r="CA40" s="301"/>
      <c r="CB40" s="301"/>
      <c r="CC40" s="301"/>
      <c r="CD40" s="301"/>
      <c r="CE40" s="301"/>
      <c r="CF40" s="301"/>
      <c r="CG40" s="302"/>
      <c r="CH40" s="303" t="s">
        <v>1</v>
      </c>
      <c r="CI40" s="304"/>
      <c r="CJ40" s="301">
        <f>IF(AN41="",$CY$7,ROUNDDOWN(25700*AN41/$S$10,-1))</f>
        <v>25700</v>
      </c>
      <c r="CK40" s="301"/>
      <c r="CL40" s="301"/>
      <c r="CM40" s="301"/>
      <c r="CN40" s="301"/>
      <c r="CO40" s="301"/>
      <c r="CP40" s="301"/>
      <c r="CQ40" s="301"/>
      <c r="CR40" s="301"/>
      <c r="CS40" s="302"/>
      <c r="CT40" s="305" t="s">
        <v>1</v>
      </c>
      <c r="CU40" s="306"/>
      <c r="CV40" s="48"/>
      <c r="CW40" s="48"/>
      <c r="CX40" s="48"/>
      <c r="CY40" s="48"/>
      <c r="CZ40" s="48"/>
      <c r="DA40" s="48"/>
      <c r="DB40" s="48"/>
      <c r="DC40" s="48"/>
      <c r="DD40" s="48"/>
    </row>
    <row r="41" spans="1:108" s="49" customFormat="1" ht="16.5" customHeight="1">
      <c r="A41" s="40"/>
      <c r="B41" s="402"/>
      <c r="C41" s="232"/>
      <c r="D41" s="254"/>
      <c r="E41" s="255"/>
      <c r="F41" s="255"/>
      <c r="G41" s="255"/>
      <c r="H41" s="255"/>
      <c r="I41" s="255"/>
      <c r="J41" s="255"/>
      <c r="K41" s="255"/>
      <c r="L41" s="255"/>
      <c r="M41" s="255"/>
      <c r="N41" s="255"/>
      <c r="O41" s="255"/>
      <c r="P41" s="255"/>
      <c r="Q41" s="255"/>
      <c r="R41" s="255"/>
      <c r="S41" s="256"/>
      <c r="T41" s="241"/>
      <c r="U41" s="242"/>
      <c r="V41" s="242"/>
      <c r="W41" s="242"/>
      <c r="X41" s="242"/>
      <c r="Y41" s="242"/>
      <c r="Z41" s="242"/>
      <c r="AA41" s="242"/>
      <c r="AB41" s="242"/>
      <c r="AC41" s="243"/>
      <c r="AD41" s="248" t="s">
        <v>62</v>
      </c>
      <c r="AE41" s="250"/>
      <c r="AF41" s="250"/>
      <c r="AG41" s="250"/>
      <c r="AH41" s="250"/>
      <c r="AI41" s="250"/>
      <c r="AJ41" s="250"/>
      <c r="AK41" s="250"/>
      <c r="AL41" s="250"/>
      <c r="AM41" s="250"/>
      <c r="AN41" s="271"/>
      <c r="AO41" s="271"/>
      <c r="AP41" s="271"/>
      <c r="AQ41" s="271"/>
      <c r="AR41" s="271"/>
      <c r="AS41" s="56" t="s">
        <v>56</v>
      </c>
      <c r="AT41" s="56"/>
      <c r="AU41" s="57"/>
      <c r="AV41" s="262" t="s">
        <v>58</v>
      </c>
      <c r="AW41" s="263"/>
      <c r="AX41" s="263"/>
      <c r="AY41" s="263"/>
      <c r="AZ41" s="263"/>
      <c r="BA41" s="263"/>
      <c r="BB41" s="263"/>
      <c r="BC41" s="263"/>
      <c r="BD41" s="263"/>
      <c r="BE41" s="272"/>
      <c r="BF41" s="272"/>
      <c r="BG41" s="272"/>
      <c r="BH41" s="272"/>
      <c r="BI41" s="272"/>
      <c r="BJ41" s="272"/>
      <c r="BK41" s="231" t="s">
        <v>54</v>
      </c>
      <c r="BL41" s="232"/>
      <c r="BM41" s="248"/>
      <c r="BN41" s="250"/>
      <c r="BO41" s="316" t="s">
        <v>11</v>
      </c>
      <c r="BP41" s="316"/>
      <c r="BQ41" s="316"/>
      <c r="BR41" s="316"/>
      <c r="BS41" s="130"/>
      <c r="BT41" s="130"/>
      <c r="BU41" s="250" t="s">
        <v>2</v>
      </c>
      <c r="BV41" s="250"/>
      <c r="BW41" s="85" t="s">
        <v>18</v>
      </c>
      <c r="BX41" s="309">
        <f t="shared" ref="BX41" si="23">MIN(BX40,CJ40)</f>
        <v>0</v>
      </c>
      <c r="BY41" s="310"/>
      <c r="BZ41" s="310"/>
      <c r="CA41" s="310"/>
      <c r="CB41" s="310"/>
      <c r="CC41" s="310"/>
      <c r="CD41" s="310"/>
      <c r="CE41" s="310"/>
      <c r="CF41" s="310"/>
      <c r="CG41" s="310"/>
      <c r="CH41" s="310"/>
      <c r="CI41" s="310"/>
      <c r="CJ41" s="310"/>
      <c r="CK41" s="310"/>
      <c r="CL41" s="310"/>
      <c r="CM41" s="310"/>
      <c r="CN41" s="310"/>
      <c r="CO41" s="310"/>
      <c r="CP41" s="310"/>
      <c r="CQ41" s="310"/>
      <c r="CR41" s="310"/>
      <c r="CS41" s="311"/>
      <c r="CT41" s="312" t="s">
        <v>1</v>
      </c>
      <c r="CU41" s="313"/>
      <c r="CV41" s="48"/>
    </row>
    <row r="42" spans="1:108" s="49" customFormat="1" ht="16.5" customHeight="1">
      <c r="A42" s="40"/>
      <c r="B42" s="398">
        <v>168</v>
      </c>
      <c r="C42" s="399"/>
      <c r="D42" s="259"/>
      <c r="E42" s="260"/>
      <c r="F42" s="260"/>
      <c r="G42" s="260"/>
      <c r="H42" s="260"/>
      <c r="I42" s="260"/>
      <c r="J42" s="260"/>
      <c r="K42" s="260"/>
      <c r="L42" s="260"/>
      <c r="M42" s="260"/>
      <c r="N42" s="260"/>
      <c r="O42" s="260"/>
      <c r="P42" s="260"/>
      <c r="Q42" s="260"/>
      <c r="R42" s="260"/>
      <c r="S42" s="261"/>
      <c r="T42" s="235" t="s">
        <v>9</v>
      </c>
      <c r="U42" s="236"/>
      <c r="V42" s="236"/>
      <c r="W42" s="236"/>
      <c r="X42" s="236"/>
      <c r="Y42" s="236"/>
      <c r="Z42" s="236"/>
      <c r="AA42" s="236"/>
      <c r="AB42" s="236"/>
      <c r="AC42" s="237"/>
      <c r="AD42" s="51"/>
      <c r="AE42" s="52"/>
      <c r="AF42" s="234" t="s">
        <v>4</v>
      </c>
      <c r="AG42" s="234"/>
      <c r="AH42" s="234"/>
      <c r="AI42" s="234"/>
      <c r="AJ42" s="234"/>
      <c r="AK42" s="234"/>
      <c r="AL42" s="264"/>
      <c r="AM42" s="264"/>
      <c r="AN42" s="264"/>
      <c r="AO42" s="264"/>
      <c r="AP42" s="264"/>
      <c r="AQ42" s="264"/>
      <c r="AR42" s="264"/>
      <c r="AS42" s="264"/>
      <c r="AT42" s="266" t="s">
        <v>1</v>
      </c>
      <c r="AU42" s="245"/>
      <c r="AV42" s="233" t="s">
        <v>57</v>
      </c>
      <c r="AW42" s="234"/>
      <c r="AX42" s="234"/>
      <c r="AY42" s="234"/>
      <c r="AZ42" s="234"/>
      <c r="BA42" s="234"/>
      <c r="BB42" s="234"/>
      <c r="BC42" s="234"/>
      <c r="BD42" s="234"/>
      <c r="BE42" s="268"/>
      <c r="BF42" s="268"/>
      <c r="BG42" s="268"/>
      <c r="BH42" s="268"/>
      <c r="BI42" s="268"/>
      <c r="BJ42" s="268"/>
      <c r="BK42" s="266" t="s">
        <v>1</v>
      </c>
      <c r="BL42" s="245"/>
      <c r="BM42" s="244"/>
      <c r="BN42" s="266"/>
      <c r="BO42" s="280" t="s">
        <v>19</v>
      </c>
      <c r="BP42" s="280"/>
      <c r="BQ42" s="280"/>
      <c r="BR42" s="280"/>
      <c r="BS42" s="266"/>
      <c r="BT42" s="266"/>
      <c r="BU42" s="266"/>
      <c r="BV42" s="266"/>
      <c r="BW42" s="245"/>
      <c r="BX42" s="279">
        <f t="shared" ref="BX42" si="24">AL42</f>
        <v>0</v>
      </c>
      <c r="BY42" s="275"/>
      <c r="BZ42" s="275"/>
      <c r="CA42" s="275"/>
      <c r="CB42" s="275"/>
      <c r="CC42" s="275"/>
      <c r="CD42" s="275"/>
      <c r="CE42" s="275"/>
      <c r="CF42" s="275"/>
      <c r="CG42" s="276"/>
      <c r="CH42" s="277" t="s">
        <v>1</v>
      </c>
      <c r="CI42" s="278"/>
      <c r="CJ42" s="275" t="str">
        <f t="shared" ref="CJ42" si="25">IF(BE42="","0",ROUNDDOWN(BE42/BE44,-1))</f>
        <v>0</v>
      </c>
      <c r="CK42" s="275"/>
      <c r="CL42" s="275"/>
      <c r="CM42" s="275"/>
      <c r="CN42" s="275"/>
      <c r="CO42" s="275"/>
      <c r="CP42" s="275"/>
      <c r="CQ42" s="275"/>
      <c r="CR42" s="275"/>
      <c r="CS42" s="276"/>
      <c r="CT42" s="273" t="s">
        <v>1</v>
      </c>
      <c r="CU42" s="274"/>
      <c r="CV42" s="48"/>
      <c r="CW42" s="48"/>
      <c r="CX42" s="48"/>
      <c r="CY42" s="48"/>
      <c r="CZ42" s="48"/>
      <c r="DA42" s="48"/>
      <c r="DB42" s="48"/>
      <c r="DC42" s="48"/>
      <c r="DD42" s="48"/>
    </row>
    <row r="43" spans="1:108" s="49" customFormat="1" ht="16.5" customHeight="1">
      <c r="A43" s="40"/>
      <c r="B43" s="400"/>
      <c r="C43" s="401"/>
      <c r="D43" s="251"/>
      <c r="E43" s="252"/>
      <c r="F43" s="252"/>
      <c r="G43" s="252"/>
      <c r="H43" s="252"/>
      <c r="I43" s="252"/>
      <c r="J43" s="252"/>
      <c r="K43" s="252"/>
      <c r="L43" s="252"/>
      <c r="M43" s="252"/>
      <c r="N43" s="252"/>
      <c r="O43" s="252"/>
      <c r="P43" s="252"/>
      <c r="Q43" s="252"/>
      <c r="R43" s="252"/>
      <c r="S43" s="253"/>
      <c r="T43" s="238"/>
      <c r="U43" s="239"/>
      <c r="V43" s="239"/>
      <c r="W43" s="239"/>
      <c r="X43" s="239"/>
      <c r="Y43" s="239"/>
      <c r="Z43" s="239"/>
      <c r="AA43" s="239"/>
      <c r="AB43" s="239"/>
      <c r="AC43" s="240"/>
      <c r="AD43" s="53"/>
      <c r="AE43" s="54"/>
      <c r="AF43" s="258" t="s">
        <v>55</v>
      </c>
      <c r="AG43" s="258"/>
      <c r="AH43" s="258"/>
      <c r="AI43" s="258"/>
      <c r="AJ43" s="258"/>
      <c r="AK43" s="258"/>
      <c r="AL43" s="265"/>
      <c r="AM43" s="265"/>
      <c r="AN43" s="265"/>
      <c r="AO43" s="265"/>
      <c r="AP43" s="265"/>
      <c r="AQ43" s="265"/>
      <c r="AR43" s="265"/>
      <c r="AS43" s="265"/>
      <c r="AT43" s="267"/>
      <c r="AU43" s="247"/>
      <c r="AV43" s="257" t="s">
        <v>52</v>
      </c>
      <c r="AW43" s="258"/>
      <c r="AX43" s="258"/>
      <c r="AY43" s="258"/>
      <c r="AZ43" s="258"/>
      <c r="BA43" s="269" t="s">
        <v>53</v>
      </c>
      <c r="BB43" s="269"/>
      <c r="BC43" s="269"/>
      <c r="BD43" s="269"/>
      <c r="BE43" s="269"/>
      <c r="BF43" s="269"/>
      <c r="BG43" s="269"/>
      <c r="BH43" s="269"/>
      <c r="BI43" s="269"/>
      <c r="BJ43" s="269"/>
      <c r="BK43" s="269"/>
      <c r="BL43" s="270"/>
      <c r="BM43" s="246"/>
      <c r="BN43" s="267"/>
      <c r="BO43" s="314" t="s">
        <v>10</v>
      </c>
      <c r="BP43" s="314"/>
      <c r="BQ43" s="314"/>
      <c r="BR43" s="314"/>
      <c r="BS43" s="315"/>
      <c r="BT43" s="315"/>
      <c r="BU43" s="267" t="s">
        <v>2</v>
      </c>
      <c r="BV43" s="267"/>
      <c r="BW43" s="84" t="s">
        <v>18</v>
      </c>
      <c r="BX43" s="300">
        <f t="shared" ref="BX43" si="26">BX42+CJ42</f>
        <v>0</v>
      </c>
      <c r="BY43" s="301"/>
      <c r="BZ43" s="301"/>
      <c r="CA43" s="301"/>
      <c r="CB43" s="301"/>
      <c r="CC43" s="301"/>
      <c r="CD43" s="301"/>
      <c r="CE43" s="301"/>
      <c r="CF43" s="301"/>
      <c r="CG43" s="302"/>
      <c r="CH43" s="303" t="s">
        <v>1</v>
      </c>
      <c r="CI43" s="304"/>
      <c r="CJ43" s="301">
        <f>IF(AN44="",$CY$7,ROUNDDOWN(25700*AN44/$S$10,-1))</f>
        <v>25700</v>
      </c>
      <c r="CK43" s="301"/>
      <c r="CL43" s="301"/>
      <c r="CM43" s="301"/>
      <c r="CN43" s="301"/>
      <c r="CO43" s="301"/>
      <c r="CP43" s="301"/>
      <c r="CQ43" s="301"/>
      <c r="CR43" s="301"/>
      <c r="CS43" s="302"/>
      <c r="CT43" s="305" t="s">
        <v>1</v>
      </c>
      <c r="CU43" s="306"/>
      <c r="CV43" s="48"/>
      <c r="CW43" s="48"/>
      <c r="CX43" s="48"/>
      <c r="CY43" s="48"/>
      <c r="CZ43" s="48"/>
      <c r="DA43" s="48"/>
      <c r="DB43" s="48"/>
      <c r="DC43" s="48"/>
      <c r="DD43" s="48"/>
    </row>
    <row r="44" spans="1:108" s="49" customFormat="1" ht="16.5" customHeight="1">
      <c r="A44" s="40"/>
      <c r="B44" s="402"/>
      <c r="C44" s="232"/>
      <c r="D44" s="254"/>
      <c r="E44" s="255"/>
      <c r="F44" s="255"/>
      <c r="G44" s="255"/>
      <c r="H44" s="255"/>
      <c r="I44" s="255"/>
      <c r="J44" s="255"/>
      <c r="K44" s="255"/>
      <c r="L44" s="255"/>
      <c r="M44" s="255"/>
      <c r="N44" s="255"/>
      <c r="O44" s="255"/>
      <c r="P44" s="255"/>
      <c r="Q44" s="255"/>
      <c r="R44" s="255"/>
      <c r="S44" s="256"/>
      <c r="T44" s="241"/>
      <c r="U44" s="242"/>
      <c r="V44" s="242"/>
      <c r="W44" s="242"/>
      <c r="X44" s="242"/>
      <c r="Y44" s="242"/>
      <c r="Z44" s="242"/>
      <c r="AA44" s="242"/>
      <c r="AB44" s="242"/>
      <c r="AC44" s="243"/>
      <c r="AD44" s="248" t="s">
        <v>62</v>
      </c>
      <c r="AE44" s="250"/>
      <c r="AF44" s="250"/>
      <c r="AG44" s="250"/>
      <c r="AH44" s="250"/>
      <c r="AI44" s="250"/>
      <c r="AJ44" s="250"/>
      <c r="AK44" s="250"/>
      <c r="AL44" s="250"/>
      <c r="AM44" s="250"/>
      <c r="AN44" s="271"/>
      <c r="AO44" s="271"/>
      <c r="AP44" s="271"/>
      <c r="AQ44" s="271"/>
      <c r="AR44" s="271"/>
      <c r="AS44" s="56" t="s">
        <v>56</v>
      </c>
      <c r="AT44" s="56"/>
      <c r="AU44" s="57"/>
      <c r="AV44" s="262" t="s">
        <v>58</v>
      </c>
      <c r="AW44" s="263"/>
      <c r="AX44" s="263"/>
      <c r="AY44" s="263"/>
      <c r="AZ44" s="263"/>
      <c r="BA44" s="263"/>
      <c r="BB44" s="263"/>
      <c r="BC44" s="263"/>
      <c r="BD44" s="263"/>
      <c r="BE44" s="272"/>
      <c r="BF44" s="272"/>
      <c r="BG44" s="272"/>
      <c r="BH44" s="272"/>
      <c r="BI44" s="272"/>
      <c r="BJ44" s="272"/>
      <c r="BK44" s="231" t="s">
        <v>54</v>
      </c>
      <c r="BL44" s="232"/>
      <c r="BM44" s="248"/>
      <c r="BN44" s="250"/>
      <c r="BO44" s="316" t="s">
        <v>11</v>
      </c>
      <c r="BP44" s="316"/>
      <c r="BQ44" s="316"/>
      <c r="BR44" s="316"/>
      <c r="BS44" s="130"/>
      <c r="BT44" s="130"/>
      <c r="BU44" s="250" t="s">
        <v>2</v>
      </c>
      <c r="BV44" s="250"/>
      <c r="BW44" s="85" t="s">
        <v>18</v>
      </c>
      <c r="BX44" s="309">
        <f t="shared" ref="BX44" si="27">MIN(BX43,CJ43)</f>
        <v>0</v>
      </c>
      <c r="BY44" s="310"/>
      <c r="BZ44" s="310"/>
      <c r="CA44" s="310"/>
      <c r="CB44" s="310"/>
      <c r="CC44" s="310"/>
      <c r="CD44" s="310"/>
      <c r="CE44" s="310"/>
      <c r="CF44" s="310"/>
      <c r="CG44" s="310"/>
      <c r="CH44" s="310"/>
      <c r="CI44" s="310"/>
      <c r="CJ44" s="310"/>
      <c r="CK44" s="310"/>
      <c r="CL44" s="310"/>
      <c r="CM44" s="310"/>
      <c r="CN44" s="310"/>
      <c r="CO44" s="310"/>
      <c r="CP44" s="310"/>
      <c r="CQ44" s="310"/>
      <c r="CR44" s="310"/>
      <c r="CS44" s="311"/>
      <c r="CT44" s="312" t="s">
        <v>1</v>
      </c>
      <c r="CU44" s="313"/>
      <c r="CV44" s="48"/>
    </row>
    <row r="45" spans="1:108" s="49" customFormat="1" ht="16.5" customHeight="1">
      <c r="A45" s="40"/>
      <c r="B45" s="398">
        <v>169</v>
      </c>
      <c r="C45" s="399"/>
      <c r="D45" s="259"/>
      <c r="E45" s="260"/>
      <c r="F45" s="260"/>
      <c r="G45" s="260"/>
      <c r="H45" s="260"/>
      <c r="I45" s="260"/>
      <c r="J45" s="260"/>
      <c r="K45" s="260"/>
      <c r="L45" s="260"/>
      <c r="M45" s="260"/>
      <c r="N45" s="260"/>
      <c r="O45" s="260"/>
      <c r="P45" s="260"/>
      <c r="Q45" s="260"/>
      <c r="R45" s="260"/>
      <c r="S45" s="261"/>
      <c r="T45" s="235" t="s">
        <v>9</v>
      </c>
      <c r="U45" s="236"/>
      <c r="V45" s="236"/>
      <c r="W45" s="236"/>
      <c r="X45" s="236"/>
      <c r="Y45" s="236"/>
      <c r="Z45" s="236"/>
      <c r="AA45" s="236"/>
      <c r="AB45" s="236"/>
      <c r="AC45" s="237"/>
      <c r="AD45" s="51"/>
      <c r="AE45" s="52"/>
      <c r="AF45" s="234" t="s">
        <v>4</v>
      </c>
      <c r="AG45" s="234"/>
      <c r="AH45" s="234"/>
      <c r="AI45" s="234"/>
      <c r="AJ45" s="234"/>
      <c r="AK45" s="234"/>
      <c r="AL45" s="264"/>
      <c r="AM45" s="264"/>
      <c r="AN45" s="264"/>
      <c r="AO45" s="264"/>
      <c r="AP45" s="264"/>
      <c r="AQ45" s="264"/>
      <c r="AR45" s="264"/>
      <c r="AS45" s="264"/>
      <c r="AT45" s="266" t="s">
        <v>1</v>
      </c>
      <c r="AU45" s="245"/>
      <c r="AV45" s="233" t="s">
        <v>57</v>
      </c>
      <c r="AW45" s="234"/>
      <c r="AX45" s="234"/>
      <c r="AY45" s="234"/>
      <c r="AZ45" s="234"/>
      <c r="BA45" s="234"/>
      <c r="BB45" s="234"/>
      <c r="BC45" s="234"/>
      <c r="BD45" s="234"/>
      <c r="BE45" s="268"/>
      <c r="BF45" s="268"/>
      <c r="BG45" s="268"/>
      <c r="BH45" s="268"/>
      <c r="BI45" s="268"/>
      <c r="BJ45" s="268"/>
      <c r="BK45" s="266" t="s">
        <v>1</v>
      </c>
      <c r="BL45" s="245"/>
      <c r="BM45" s="244"/>
      <c r="BN45" s="266"/>
      <c r="BO45" s="280" t="s">
        <v>19</v>
      </c>
      <c r="BP45" s="280"/>
      <c r="BQ45" s="280"/>
      <c r="BR45" s="280"/>
      <c r="BS45" s="266"/>
      <c r="BT45" s="266"/>
      <c r="BU45" s="266"/>
      <c r="BV45" s="266"/>
      <c r="BW45" s="245"/>
      <c r="BX45" s="279">
        <f t="shared" ref="BX45" si="28">AL45</f>
        <v>0</v>
      </c>
      <c r="BY45" s="275"/>
      <c r="BZ45" s="275"/>
      <c r="CA45" s="275"/>
      <c r="CB45" s="275"/>
      <c r="CC45" s="275"/>
      <c r="CD45" s="275"/>
      <c r="CE45" s="275"/>
      <c r="CF45" s="275"/>
      <c r="CG45" s="276"/>
      <c r="CH45" s="277" t="s">
        <v>1</v>
      </c>
      <c r="CI45" s="278"/>
      <c r="CJ45" s="275" t="str">
        <f t="shared" ref="CJ45" si="29">IF(BE45="","0",ROUNDDOWN(BE45/BE47,-1))</f>
        <v>0</v>
      </c>
      <c r="CK45" s="275"/>
      <c r="CL45" s="275"/>
      <c r="CM45" s="275"/>
      <c r="CN45" s="275"/>
      <c r="CO45" s="275"/>
      <c r="CP45" s="275"/>
      <c r="CQ45" s="275"/>
      <c r="CR45" s="275"/>
      <c r="CS45" s="276"/>
      <c r="CT45" s="273" t="s">
        <v>1</v>
      </c>
      <c r="CU45" s="274"/>
      <c r="CV45" s="48"/>
      <c r="CW45" s="48"/>
      <c r="CX45" s="48"/>
      <c r="CY45" s="48"/>
      <c r="CZ45" s="48"/>
      <c r="DA45" s="48"/>
      <c r="DB45" s="48"/>
      <c r="DC45" s="48"/>
      <c r="DD45" s="48"/>
    </row>
    <row r="46" spans="1:108" s="49" customFormat="1" ht="16.5" customHeight="1">
      <c r="A46" s="40"/>
      <c r="B46" s="400"/>
      <c r="C46" s="401"/>
      <c r="D46" s="251"/>
      <c r="E46" s="252"/>
      <c r="F46" s="252"/>
      <c r="G46" s="252"/>
      <c r="H46" s="252"/>
      <c r="I46" s="252"/>
      <c r="J46" s="252"/>
      <c r="K46" s="252"/>
      <c r="L46" s="252"/>
      <c r="M46" s="252"/>
      <c r="N46" s="252"/>
      <c r="O46" s="252"/>
      <c r="P46" s="252"/>
      <c r="Q46" s="252"/>
      <c r="R46" s="252"/>
      <c r="S46" s="253"/>
      <c r="T46" s="238"/>
      <c r="U46" s="239"/>
      <c r="V46" s="239"/>
      <c r="W46" s="239"/>
      <c r="X46" s="239"/>
      <c r="Y46" s="239"/>
      <c r="Z46" s="239"/>
      <c r="AA46" s="239"/>
      <c r="AB46" s="239"/>
      <c r="AC46" s="240"/>
      <c r="AD46" s="53"/>
      <c r="AE46" s="54"/>
      <c r="AF46" s="258" t="s">
        <v>55</v>
      </c>
      <c r="AG46" s="258"/>
      <c r="AH46" s="258"/>
      <c r="AI46" s="258"/>
      <c r="AJ46" s="258"/>
      <c r="AK46" s="258"/>
      <c r="AL46" s="265"/>
      <c r="AM46" s="265"/>
      <c r="AN46" s="265"/>
      <c r="AO46" s="265"/>
      <c r="AP46" s="265"/>
      <c r="AQ46" s="265"/>
      <c r="AR46" s="265"/>
      <c r="AS46" s="265"/>
      <c r="AT46" s="267"/>
      <c r="AU46" s="247"/>
      <c r="AV46" s="257" t="s">
        <v>52</v>
      </c>
      <c r="AW46" s="258"/>
      <c r="AX46" s="258"/>
      <c r="AY46" s="258"/>
      <c r="AZ46" s="258"/>
      <c r="BA46" s="269" t="s">
        <v>53</v>
      </c>
      <c r="BB46" s="269"/>
      <c r="BC46" s="269"/>
      <c r="BD46" s="269"/>
      <c r="BE46" s="269"/>
      <c r="BF46" s="269"/>
      <c r="BG46" s="269"/>
      <c r="BH46" s="269"/>
      <c r="BI46" s="269"/>
      <c r="BJ46" s="269"/>
      <c r="BK46" s="269"/>
      <c r="BL46" s="270"/>
      <c r="BM46" s="246"/>
      <c r="BN46" s="267"/>
      <c r="BO46" s="314" t="s">
        <v>10</v>
      </c>
      <c r="BP46" s="314"/>
      <c r="BQ46" s="314"/>
      <c r="BR46" s="314"/>
      <c r="BS46" s="315"/>
      <c r="BT46" s="315"/>
      <c r="BU46" s="267" t="s">
        <v>2</v>
      </c>
      <c r="BV46" s="267"/>
      <c r="BW46" s="84" t="s">
        <v>18</v>
      </c>
      <c r="BX46" s="300">
        <f t="shared" ref="BX46" si="30">BX45+CJ45</f>
        <v>0</v>
      </c>
      <c r="BY46" s="301"/>
      <c r="BZ46" s="301"/>
      <c r="CA46" s="301"/>
      <c r="CB46" s="301"/>
      <c r="CC46" s="301"/>
      <c r="CD46" s="301"/>
      <c r="CE46" s="301"/>
      <c r="CF46" s="301"/>
      <c r="CG46" s="302"/>
      <c r="CH46" s="303" t="s">
        <v>1</v>
      </c>
      <c r="CI46" s="304"/>
      <c r="CJ46" s="301">
        <f>IF(AN47="",$CY$7,ROUNDDOWN(25700*AN47/$S$10,-1))</f>
        <v>25700</v>
      </c>
      <c r="CK46" s="301"/>
      <c r="CL46" s="301"/>
      <c r="CM46" s="301"/>
      <c r="CN46" s="301"/>
      <c r="CO46" s="301"/>
      <c r="CP46" s="301"/>
      <c r="CQ46" s="301"/>
      <c r="CR46" s="301"/>
      <c r="CS46" s="302"/>
      <c r="CT46" s="305" t="s">
        <v>1</v>
      </c>
      <c r="CU46" s="306"/>
      <c r="CV46" s="48"/>
      <c r="CW46" s="48"/>
      <c r="CX46" s="48"/>
      <c r="CY46" s="48"/>
      <c r="CZ46" s="48"/>
      <c r="DA46" s="48"/>
      <c r="DB46" s="48"/>
      <c r="DC46" s="48"/>
      <c r="DD46" s="48"/>
    </row>
    <row r="47" spans="1:108" s="49" customFormat="1" ht="16.5" customHeight="1">
      <c r="A47" s="40"/>
      <c r="B47" s="402"/>
      <c r="C47" s="232"/>
      <c r="D47" s="254"/>
      <c r="E47" s="255"/>
      <c r="F47" s="255"/>
      <c r="G47" s="255"/>
      <c r="H47" s="255"/>
      <c r="I47" s="255"/>
      <c r="J47" s="255"/>
      <c r="K47" s="255"/>
      <c r="L47" s="255"/>
      <c r="M47" s="255"/>
      <c r="N47" s="255"/>
      <c r="O47" s="255"/>
      <c r="P47" s="255"/>
      <c r="Q47" s="255"/>
      <c r="R47" s="255"/>
      <c r="S47" s="256"/>
      <c r="T47" s="241"/>
      <c r="U47" s="242"/>
      <c r="V47" s="242"/>
      <c r="W47" s="242"/>
      <c r="X47" s="242"/>
      <c r="Y47" s="242"/>
      <c r="Z47" s="242"/>
      <c r="AA47" s="242"/>
      <c r="AB47" s="242"/>
      <c r="AC47" s="243"/>
      <c r="AD47" s="248" t="s">
        <v>62</v>
      </c>
      <c r="AE47" s="250"/>
      <c r="AF47" s="250"/>
      <c r="AG47" s="250"/>
      <c r="AH47" s="250"/>
      <c r="AI47" s="250"/>
      <c r="AJ47" s="250"/>
      <c r="AK47" s="250"/>
      <c r="AL47" s="250"/>
      <c r="AM47" s="250"/>
      <c r="AN47" s="271"/>
      <c r="AO47" s="271"/>
      <c r="AP47" s="271"/>
      <c r="AQ47" s="271"/>
      <c r="AR47" s="271"/>
      <c r="AS47" s="56" t="s">
        <v>56</v>
      </c>
      <c r="AT47" s="56"/>
      <c r="AU47" s="57"/>
      <c r="AV47" s="262" t="s">
        <v>58</v>
      </c>
      <c r="AW47" s="263"/>
      <c r="AX47" s="263"/>
      <c r="AY47" s="263"/>
      <c r="AZ47" s="263"/>
      <c r="BA47" s="263"/>
      <c r="BB47" s="263"/>
      <c r="BC47" s="263"/>
      <c r="BD47" s="263"/>
      <c r="BE47" s="272"/>
      <c r="BF47" s="272"/>
      <c r="BG47" s="272"/>
      <c r="BH47" s="272"/>
      <c r="BI47" s="272"/>
      <c r="BJ47" s="272"/>
      <c r="BK47" s="231" t="s">
        <v>54</v>
      </c>
      <c r="BL47" s="232"/>
      <c r="BM47" s="248"/>
      <c r="BN47" s="250"/>
      <c r="BO47" s="316" t="s">
        <v>11</v>
      </c>
      <c r="BP47" s="316"/>
      <c r="BQ47" s="316"/>
      <c r="BR47" s="316"/>
      <c r="BS47" s="130"/>
      <c r="BT47" s="130"/>
      <c r="BU47" s="250" t="s">
        <v>2</v>
      </c>
      <c r="BV47" s="250"/>
      <c r="BW47" s="85" t="s">
        <v>18</v>
      </c>
      <c r="BX47" s="309">
        <f t="shared" ref="BX47" si="31">MIN(BX46,CJ46)</f>
        <v>0</v>
      </c>
      <c r="BY47" s="310"/>
      <c r="BZ47" s="310"/>
      <c r="CA47" s="310"/>
      <c r="CB47" s="310"/>
      <c r="CC47" s="310"/>
      <c r="CD47" s="310"/>
      <c r="CE47" s="310"/>
      <c r="CF47" s="310"/>
      <c r="CG47" s="310"/>
      <c r="CH47" s="310"/>
      <c r="CI47" s="310"/>
      <c r="CJ47" s="310"/>
      <c r="CK47" s="310"/>
      <c r="CL47" s="310"/>
      <c r="CM47" s="310"/>
      <c r="CN47" s="310"/>
      <c r="CO47" s="310"/>
      <c r="CP47" s="310"/>
      <c r="CQ47" s="310"/>
      <c r="CR47" s="310"/>
      <c r="CS47" s="311"/>
      <c r="CT47" s="312" t="s">
        <v>1</v>
      </c>
      <c r="CU47" s="313"/>
      <c r="CV47" s="48"/>
    </row>
    <row r="48" spans="1:108" s="49" customFormat="1" ht="16.5" customHeight="1">
      <c r="A48" s="40"/>
      <c r="B48" s="398">
        <v>170</v>
      </c>
      <c r="C48" s="399"/>
      <c r="D48" s="259"/>
      <c r="E48" s="260"/>
      <c r="F48" s="260"/>
      <c r="G48" s="260"/>
      <c r="H48" s="260"/>
      <c r="I48" s="260"/>
      <c r="J48" s="260"/>
      <c r="K48" s="260"/>
      <c r="L48" s="260"/>
      <c r="M48" s="260"/>
      <c r="N48" s="260"/>
      <c r="O48" s="260"/>
      <c r="P48" s="260"/>
      <c r="Q48" s="260"/>
      <c r="R48" s="260"/>
      <c r="S48" s="261"/>
      <c r="T48" s="235" t="s">
        <v>9</v>
      </c>
      <c r="U48" s="236"/>
      <c r="V48" s="236"/>
      <c r="W48" s="236"/>
      <c r="X48" s="236"/>
      <c r="Y48" s="236"/>
      <c r="Z48" s="236"/>
      <c r="AA48" s="236"/>
      <c r="AB48" s="236"/>
      <c r="AC48" s="237"/>
      <c r="AD48" s="51"/>
      <c r="AE48" s="52"/>
      <c r="AF48" s="234" t="s">
        <v>4</v>
      </c>
      <c r="AG48" s="234"/>
      <c r="AH48" s="234"/>
      <c r="AI48" s="234"/>
      <c r="AJ48" s="234"/>
      <c r="AK48" s="234"/>
      <c r="AL48" s="264"/>
      <c r="AM48" s="264"/>
      <c r="AN48" s="264"/>
      <c r="AO48" s="264"/>
      <c r="AP48" s="264"/>
      <c r="AQ48" s="264"/>
      <c r="AR48" s="264"/>
      <c r="AS48" s="264"/>
      <c r="AT48" s="266" t="s">
        <v>1</v>
      </c>
      <c r="AU48" s="245"/>
      <c r="AV48" s="233" t="s">
        <v>57</v>
      </c>
      <c r="AW48" s="234"/>
      <c r="AX48" s="234"/>
      <c r="AY48" s="234"/>
      <c r="AZ48" s="234"/>
      <c r="BA48" s="234"/>
      <c r="BB48" s="234"/>
      <c r="BC48" s="234"/>
      <c r="BD48" s="234"/>
      <c r="BE48" s="268"/>
      <c r="BF48" s="268"/>
      <c r="BG48" s="268"/>
      <c r="BH48" s="268"/>
      <c r="BI48" s="268"/>
      <c r="BJ48" s="268"/>
      <c r="BK48" s="266" t="s">
        <v>1</v>
      </c>
      <c r="BL48" s="245"/>
      <c r="BM48" s="244"/>
      <c r="BN48" s="266"/>
      <c r="BO48" s="280" t="s">
        <v>19</v>
      </c>
      <c r="BP48" s="280"/>
      <c r="BQ48" s="280"/>
      <c r="BR48" s="280"/>
      <c r="BS48" s="266"/>
      <c r="BT48" s="266"/>
      <c r="BU48" s="266"/>
      <c r="BV48" s="266"/>
      <c r="BW48" s="245"/>
      <c r="BX48" s="279">
        <f t="shared" ref="BX48" si="32">AL48</f>
        <v>0</v>
      </c>
      <c r="BY48" s="275"/>
      <c r="BZ48" s="275"/>
      <c r="CA48" s="275"/>
      <c r="CB48" s="275"/>
      <c r="CC48" s="275"/>
      <c r="CD48" s="275"/>
      <c r="CE48" s="275"/>
      <c r="CF48" s="275"/>
      <c r="CG48" s="276"/>
      <c r="CH48" s="277" t="s">
        <v>1</v>
      </c>
      <c r="CI48" s="278"/>
      <c r="CJ48" s="275" t="str">
        <f t="shared" ref="CJ48" si="33">IF(BE48="","0",ROUNDDOWN(BE48/BE50,-1))</f>
        <v>0</v>
      </c>
      <c r="CK48" s="275"/>
      <c r="CL48" s="275"/>
      <c r="CM48" s="275"/>
      <c r="CN48" s="275"/>
      <c r="CO48" s="275"/>
      <c r="CP48" s="275"/>
      <c r="CQ48" s="275"/>
      <c r="CR48" s="275"/>
      <c r="CS48" s="276"/>
      <c r="CT48" s="273" t="s">
        <v>1</v>
      </c>
      <c r="CU48" s="274"/>
      <c r="CV48" s="48"/>
      <c r="CW48" s="48"/>
      <c r="CX48" s="48"/>
      <c r="CY48" s="48"/>
      <c r="CZ48" s="48"/>
      <c r="DA48" s="48"/>
      <c r="DB48" s="48"/>
      <c r="DC48" s="48"/>
      <c r="DD48" s="48"/>
    </row>
    <row r="49" spans="1:108" s="49" customFormat="1" ht="16.5" customHeight="1">
      <c r="A49" s="40"/>
      <c r="B49" s="400"/>
      <c r="C49" s="401"/>
      <c r="D49" s="251"/>
      <c r="E49" s="252"/>
      <c r="F49" s="252"/>
      <c r="G49" s="252"/>
      <c r="H49" s="252"/>
      <c r="I49" s="252"/>
      <c r="J49" s="252"/>
      <c r="K49" s="252"/>
      <c r="L49" s="252"/>
      <c r="M49" s="252"/>
      <c r="N49" s="252"/>
      <c r="O49" s="252"/>
      <c r="P49" s="252"/>
      <c r="Q49" s="252"/>
      <c r="R49" s="252"/>
      <c r="S49" s="253"/>
      <c r="T49" s="238"/>
      <c r="U49" s="239"/>
      <c r="V49" s="239"/>
      <c r="W49" s="239"/>
      <c r="X49" s="239"/>
      <c r="Y49" s="239"/>
      <c r="Z49" s="239"/>
      <c r="AA49" s="239"/>
      <c r="AB49" s="239"/>
      <c r="AC49" s="240"/>
      <c r="AD49" s="53"/>
      <c r="AE49" s="54"/>
      <c r="AF49" s="258" t="s">
        <v>55</v>
      </c>
      <c r="AG49" s="258"/>
      <c r="AH49" s="258"/>
      <c r="AI49" s="258"/>
      <c r="AJ49" s="258"/>
      <c r="AK49" s="258"/>
      <c r="AL49" s="265"/>
      <c r="AM49" s="265"/>
      <c r="AN49" s="265"/>
      <c r="AO49" s="265"/>
      <c r="AP49" s="265"/>
      <c r="AQ49" s="265"/>
      <c r="AR49" s="265"/>
      <c r="AS49" s="265"/>
      <c r="AT49" s="267"/>
      <c r="AU49" s="247"/>
      <c r="AV49" s="257" t="s">
        <v>52</v>
      </c>
      <c r="AW49" s="258"/>
      <c r="AX49" s="258"/>
      <c r="AY49" s="258"/>
      <c r="AZ49" s="258"/>
      <c r="BA49" s="269" t="s">
        <v>53</v>
      </c>
      <c r="BB49" s="269"/>
      <c r="BC49" s="269"/>
      <c r="BD49" s="269"/>
      <c r="BE49" s="269"/>
      <c r="BF49" s="269"/>
      <c r="BG49" s="269"/>
      <c r="BH49" s="269"/>
      <c r="BI49" s="269"/>
      <c r="BJ49" s="269"/>
      <c r="BK49" s="269"/>
      <c r="BL49" s="270"/>
      <c r="BM49" s="246"/>
      <c r="BN49" s="267"/>
      <c r="BO49" s="314" t="s">
        <v>10</v>
      </c>
      <c r="BP49" s="314"/>
      <c r="BQ49" s="314"/>
      <c r="BR49" s="314"/>
      <c r="BS49" s="315"/>
      <c r="BT49" s="315"/>
      <c r="BU49" s="267" t="s">
        <v>2</v>
      </c>
      <c r="BV49" s="267"/>
      <c r="BW49" s="84" t="s">
        <v>18</v>
      </c>
      <c r="BX49" s="300">
        <f t="shared" ref="BX49" si="34">BX48+CJ48</f>
        <v>0</v>
      </c>
      <c r="BY49" s="301"/>
      <c r="BZ49" s="301"/>
      <c r="CA49" s="301"/>
      <c r="CB49" s="301"/>
      <c r="CC49" s="301"/>
      <c r="CD49" s="301"/>
      <c r="CE49" s="301"/>
      <c r="CF49" s="301"/>
      <c r="CG49" s="302"/>
      <c r="CH49" s="303" t="s">
        <v>1</v>
      </c>
      <c r="CI49" s="304"/>
      <c r="CJ49" s="301">
        <f>IF(AN50="",$CY$7,ROUNDDOWN(25700*AN50/$S$10,-1))</f>
        <v>25700</v>
      </c>
      <c r="CK49" s="301"/>
      <c r="CL49" s="301"/>
      <c r="CM49" s="301"/>
      <c r="CN49" s="301"/>
      <c r="CO49" s="301"/>
      <c r="CP49" s="301"/>
      <c r="CQ49" s="301"/>
      <c r="CR49" s="301"/>
      <c r="CS49" s="302"/>
      <c r="CT49" s="305" t="s">
        <v>1</v>
      </c>
      <c r="CU49" s="306"/>
      <c r="CV49" s="48"/>
      <c r="CW49" s="48"/>
      <c r="CX49" s="48"/>
      <c r="CY49" s="48"/>
      <c r="CZ49" s="48"/>
      <c r="DA49" s="48"/>
      <c r="DB49" s="48"/>
      <c r="DC49" s="48"/>
      <c r="DD49" s="48"/>
    </row>
    <row r="50" spans="1:108" s="49" customFormat="1" ht="16.5" customHeight="1">
      <c r="A50" s="40"/>
      <c r="B50" s="402"/>
      <c r="C50" s="232"/>
      <c r="D50" s="254"/>
      <c r="E50" s="255"/>
      <c r="F50" s="255"/>
      <c r="G50" s="255"/>
      <c r="H50" s="255"/>
      <c r="I50" s="255"/>
      <c r="J50" s="255"/>
      <c r="K50" s="255"/>
      <c r="L50" s="255"/>
      <c r="M50" s="255"/>
      <c r="N50" s="255"/>
      <c r="O50" s="255"/>
      <c r="P50" s="255"/>
      <c r="Q50" s="255"/>
      <c r="R50" s="255"/>
      <c r="S50" s="256"/>
      <c r="T50" s="241"/>
      <c r="U50" s="242"/>
      <c r="V50" s="242"/>
      <c r="W50" s="242"/>
      <c r="X50" s="242"/>
      <c r="Y50" s="242"/>
      <c r="Z50" s="242"/>
      <c r="AA50" s="242"/>
      <c r="AB50" s="242"/>
      <c r="AC50" s="243"/>
      <c r="AD50" s="248" t="s">
        <v>62</v>
      </c>
      <c r="AE50" s="250"/>
      <c r="AF50" s="250"/>
      <c r="AG50" s="250"/>
      <c r="AH50" s="250"/>
      <c r="AI50" s="250"/>
      <c r="AJ50" s="250"/>
      <c r="AK50" s="250"/>
      <c r="AL50" s="250"/>
      <c r="AM50" s="250"/>
      <c r="AN50" s="271"/>
      <c r="AO50" s="271"/>
      <c r="AP50" s="271"/>
      <c r="AQ50" s="271"/>
      <c r="AR50" s="271"/>
      <c r="AS50" s="56" t="s">
        <v>56</v>
      </c>
      <c r="AT50" s="56"/>
      <c r="AU50" s="57"/>
      <c r="AV50" s="262" t="s">
        <v>58</v>
      </c>
      <c r="AW50" s="263"/>
      <c r="AX50" s="263"/>
      <c r="AY50" s="263"/>
      <c r="AZ50" s="263"/>
      <c r="BA50" s="263"/>
      <c r="BB50" s="263"/>
      <c r="BC50" s="263"/>
      <c r="BD50" s="263"/>
      <c r="BE50" s="272"/>
      <c r="BF50" s="272"/>
      <c r="BG50" s="272"/>
      <c r="BH50" s="272"/>
      <c r="BI50" s="272"/>
      <c r="BJ50" s="272"/>
      <c r="BK50" s="231" t="s">
        <v>54</v>
      </c>
      <c r="BL50" s="232"/>
      <c r="BM50" s="248"/>
      <c r="BN50" s="250"/>
      <c r="BO50" s="316" t="s">
        <v>11</v>
      </c>
      <c r="BP50" s="316"/>
      <c r="BQ50" s="316"/>
      <c r="BR50" s="316"/>
      <c r="BS50" s="130"/>
      <c r="BT50" s="130"/>
      <c r="BU50" s="250" t="s">
        <v>2</v>
      </c>
      <c r="BV50" s="250"/>
      <c r="BW50" s="85" t="s">
        <v>18</v>
      </c>
      <c r="BX50" s="309">
        <f t="shared" ref="BX50" si="35">MIN(BX49,CJ49)</f>
        <v>0</v>
      </c>
      <c r="BY50" s="310"/>
      <c r="BZ50" s="310"/>
      <c r="CA50" s="310"/>
      <c r="CB50" s="310"/>
      <c r="CC50" s="310"/>
      <c r="CD50" s="310"/>
      <c r="CE50" s="310"/>
      <c r="CF50" s="310"/>
      <c r="CG50" s="310"/>
      <c r="CH50" s="310"/>
      <c r="CI50" s="310"/>
      <c r="CJ50" s="310"/>
      <c r="CK50" s="310"/>
      <c r="CL50" s="310"/>
      <c r="CM50" s="310"/>
      <c r="CN50" s="310"/>
      <c r="CO50" s="310"/>
      <c r="CP50" s="310"/>
      <c r="CQ50" s="310"/>
      <c r="CR50" s="310"/>
      <c r="CS50" s="311"/>
      <c r="CT50" s="312" t="s">
        <v>1</v>
      </c>
      <c r="CU50" s="313"/>
      <c r="CV50" s="48"/>
    </row>
    <row r="51" spans="1:108" s="49" customFormat="1" ht="16.5" customHeight="1">
      <c r="A51" s="40"/>
      <c r="B51" s="398">
        <v>171</v>
      </c>
      <c r="C51" s="399"/>
      <c r="D51" s="259"/>
      <c r="E51" s="260"/>
      <c r="F51" s="260"/>
      <c r="G51" s="260"/>
      <c r="H51" s="260"/>
      <c r="I51" s="260"/>
      <c r="J51" s="260"/>
      <c r="K51" s="260"/>
      <c r="L51" s="260"/>
      <c r="M51" s="260"/>
      <c r="N51" s="260"/>
      <c r="O51" s="260"/>
      <c r="P51" s="260"/>
      <c r="Q51" s="260"/>
      <c r="R51" s="260"/>
      <c r="S51" s="261"/>
      <c r="T51" s="235" t="s">
        <v>9</v>
      </c>
      <c r="U51" s="236"/>
      <c r="V51" s="236"/>
      <c r="W51" s="236"/>
      <c r="X51" s="236"/>
      <c r="Y51" s="236"/>
      <c r="Z51" s="236"/>
      <c r="AA51" s="236"/>
      <c r="AB51" s="236"/>
      <c r="AC51" s="237"/>
      <c r="AD51" s="51"/>
      <c r="AE51" s="52"/>
      <c r="AF51" s="234" t="s">
        <v>4</v>
      </c>
      <c r="AG51" s="234"/>
      <c r="AH51" s="234"/>
      <c r="AI51" s="234"/>
      <c r="AJ51" s="234"/>
      <c r="AK51" s="234"/>
      <c r="AL51" s="264"/>
      <c r="AM51" s="264"/>
      <c r="AN51" s="264"/>
      <c r="AO51" s="264"/>
      <c r="AP51" s="264"/>
      <c r="AQ51" s="264"/>
      <c r="AR51" s="264"/>
      <c r="AS51" s="264"/>
      <c r="AT51" s="266" t="s">
        <v>1</v>
      </c>
      <c r="AU51" s="245"/>
      <c r="AV51" s="233" t="s">
        <v>57</v>
      </c>
      <c r="AW51" s="234"/>
      <c r="AX51" s="234"/>
      <c r="AY51" s="234"/>
      <c r="AZ51" s="234"/>
      <c r="BA51" s="234"/>
      <c r="BB51" s="234"/>
      <c r="BC51" s="234"/>
      <c r="BD51" s="234"/>
      <c r="BE51" s="268"/>
      <c r="BF51" s="268"/>
      <c r="BG51" s="268"/>
      <c r="BH51" s="268"/>
      <c r="BI51" s="268"/>
      <c r="BJ51" s="268"/>
      <c r="BK51" s="266" t="s">
        <v>1</v>
      </c>
      <c r="BL51" s="245"/>
      <c r="BM51" s="244"/>
      <c r="BN51" s="266"/>
      <c r="BO51" s="280" t="s">
        <v>19</v>
      </c>
      <c r="BP51" s="280"/>
      <c r="BQ51" s="280"/>
      <c r="BR51" s="280"/>
      <c r="BS51" s="266"/>
      <c r="BT51" s="266"/>
      <c r="BU51" s="266"/>
      <c r="BV51" s="266"/>
      <c r="BW51" s="245"/>
      <c r="BX51" s="279">
        <f t="shared" ref="BX51" si="36">AL51</f>
        <v>0</v>
      </c>
      <c r="BY51" s="275"/>
      <c r="BZ51" s="275"/>
      <c r="CA51" s="275"/>
      <c r="CB51" s="275"/>
      <c r="CC51" s="275"/>
      <c r="CD51" s="275"/>
      <c r="CE51" s="275"/>
      <c r="CF51" s="275"/>
      <c r="CG51" s="276"/>
      <c r="CH51" s="277" t="s">
        <v>1</v>
      </c>
      <c r="CI51" s="278"/>
      <c r="CJ51" s="275" t="str">
        <f t="shared" ref="CJ51" si="37">IF(BE51="","0",ROUNDDOWN(BE51/BE53,-1))</f>
        <v>0</v>
      </c>
      <c r="CK51" s="275"/>
      <c r="CL51" s="275"/>
      <c r="CM51" s="275"/>
      <c r="CN51" s="275"/>
      <c r="CO51" s="275"/>
      <c r="CP51" s="275"/>
      <c r="CQ51" s="275"/>
      <c r="CR51" s="275"/>
      <c r="CS51" s="276"/>
      <c r="CT51" s="273" t="s">
        <v>1</v>
      </c>
      <c r="CU51" s="274"/>
      <c r="CV51" s="48"/>
      <c r="CW51" s="48"/>
      <c r="CX51" s="48"/>
      <c r="CY51" s="48"/>
      <c r="CZ51" s="48"/>
      <c r="DA51" s="48"/>
      <c r="DB51" s="48"/>
      <c r="DC51" s="48"/>
      <c r="DD51" s="48"/>
    </row>
    <row r="52" spans="1:108" s="49" customFormat="1" ht="16.5" customHeight="1">
      <c r="A52" s="40"/>
      <c r="B52" s="400"/>
      <c r="C52" s="401"/>
      <c r="D52" s="251"/>
      <c r="E52" s="252"/>
      <c r="F52" s="252"/>
      <c r="G52" s="252"/>
      <c r="H52" s="252"/>
      <c r="I52" s="252"/>
      <c r="J52" s="252"/>
      <c r="K52" s="252"/>
      <c r="L52" s="252"/>
      <c r="M52" s="252"/>
      <c r="N52" s="252"/>
      <c r="O52" s="252"/>
      <c r="P52" s="252"/>
      <c r="Q52" s="252"/>
      <c r="R52" s="252"/>
      <c r="S52" s="253"/>
      <c r="T52" s="238"/>
      <c r="U52" s="239"/>
      <c r="V52" s="239"/>
      <c r="W52" s="239"/>
      <c r="X52" s="239"/>
      <c r="Y52" s="239"/>
      <c r="Z52" s="239"/>
      <c r="AA52" s="239"/>
      <c r="AB52" s="239"/>
      <c r="AC52" s="240"/>
      <c r="AD52" s="53"/>
      <c r="AE52" s="54"/>
      <c r="AF52" s="258" t="s">
        <v>55</v>
      </c>
      <c r="AG52" s="258"/>
      <c r="AH52" s="258"/>
      <c r="AI52" s="258"/>
      <c r="AJ52" s="258"/>
      <c r="AK52" s="258"/>
      <c r="AL52" s="265"/>
      <c r="AM52" s="265"/>
      <c r="AN52" s="265"/>
      <c r="AO52" s="265"/>
      <c r="AP52" s="265"/>
      <c r="AQ52" s="265"/>
      <c r="AR52" s="265"/>
      <c r="AS52" s="265"/>
      <c r="AT52" s="267"/>
      <c r="AU52" s="247"/>
      <c r="AV52" s="257" t="s">
        <v>52</v>
      </c>
      <c r="AW52" s="258"/>
      <c r="AX52" s="258"/>
      <c r="AY52" s="258"/>
      <c r="AZ52" s="258"/>
      <c r="BA52" s="269" t="s">
        <v>53</v>
      </c>
      <c r="BB52" s="269"/>
      <c r="BC52" s="269"/>
      <c r="BD52" s="269"/>
      <c r="BE52" s="269"/>
      <c r="BF52" s="269"/>
      <c r="BG52" s="269"/>
      <c r="BH52" s="269"/>
      <c r="BI52" s="269"/>
      <c r="BJ52" s="269"/>
      <c r="BK52" s="269"/>
      <c r="BL52" s="270"/>
      <c r="BM52" s="246"/>
      <c r="BN52" s="267"/>
      <c r="BO52" s="314" t="s">
        <v>10</v>
      </c>
      <c r="BP52" s="314"/>
      <c r="BQ52" s="314"/>
      <c r="BR52" s="314"/>
      <c r="BS52" s="315"/>
      <c r="BT52" s="315"/>
      <c r="BU52" s="267" t="s">
        <v>2</v>
      </c>
      <c r="BV52" s="267"/>
      <c r="BW52" s="84" t="s">
        <v>18</v>
      </c>
      <c r="BX52" s="300">
        <f t="shared" ref="BX52" si="38">BX51+CJ51</f>
        <v>0</v>
      </c>
      <c r="BY52" s="301"/>
      <c r="BZ52" s="301"/>
      <c r="CA52" s="301"/>
      <c r="CB52" s="301"/>
      <c r="CC52" s="301"/>
      <c r="CD52" s="301"/>
      <c r="CE52" s="301"/>
      <c r="CF52" s="301"/>
      <c r="CG52" s="302"/>
      <c r="CH52" s="303" t="s">
        <v>1</v>
      </c>
      <c r="CI52" s="304"/>
      <c r="CJ52" s="301">
        <f>IF(AN53="",$CY$7,ROUNDDOWN(25700*AN53/$S$10,-1))</f>
        <v>25700</v>
      </c>
      <c r="CK52" s="301"/>
      <c r="CL52" s="301"/>
      <c r="CM52" s="301"/>
      <c r="CN52" s="301"/>
      <c r="CO52" s="301"/>
      <c r="CP52" s="301"/>
      <c r="CQ52" s="301"/>
      <c r="CR52" s="301"/>
      <c r="CS52" s="302"/>
      <c r="CT52" s="305" t="s">
        <v>1</v>
      </c>
      <c r="CU52" s="306"/>
      <c r="CV52" s="48"/>
      <c r="CW52" s="48"/>
      <c r="CX52" s="48"/>
      <c r="CY52" s="48"/>
      <c r="CZ52" s="48"/>
      <c r="DA52" s="48"/>
      <c r="DB52" s="48"/>
      <c r="DC52" s="48"/>
      <c r="DD52" s="48"/>
    </row>
    <row r="53" spans="1:108" s="49" customFormat="1" ht="16.5" customHeight="1">
      <c r="A53" s="40"/>
      <c r="B53" s="402"/>
      <c r="C53" s="232"/>
      <c r="D53" s="254"/>
      <c r="E53" s="255"/>
      <c r="F53" s="255"/>
      <c r="G53" s="255"/>
      <c r="H53" s="255"/>
      <c r="I53" s="255"/>
      <c r="J53" s="255"/>
      <c r="K53" s="255"/>
      <c r="L53" s="255"/>
      <c r="M53" s="255"/>
      <c r="N53" s="255"/>
      <c r="O53" s="255"/>
      <c r="P53" s="255"/>
      <c r="Q53" s="255"/>
      <c r="R53" s="255"/>
      <c r="S53" s="256"/>
      <c r="T53" s="241"/>
      <c r="U53" s="242"/>
      <c r="V53" s="242"/>
      <c r="W53" s="242"/>
      <c r="X53" s="242"/>
      <c r="Y53" s="242"/>
      <c r="Z53" s="242"/>
      <c r="AA53" s="242"/>
      <c r="AB53" s="242"/>
      <c r="AC53" s="243"/>
      <c r="AD53" s="248" t="s">
        <v>62</v>
      </c>
      <c r="AE53" s="250"/>
      <c r="AF53" s="250"/>
      <c r="AG53" s="250"/>
      <c r="AH53" s="250"/>
      <c r="AI53" s="250"/>
      <c r="AJ53" s="250"/>
      <c r="AK53" s="250"/>
      <c r="AL53" s="250"/>
      <c r="AM53" s="250"/>
      <c r="AN53" s="271"/>
      <c r="AO53" s="271"/>
      <c r="AP53" s="271"/>
      <c r="AQ53" s="271"/>
      <c r="AR53" s="271"/>
      <c r="AS53" s="56" t="s">
        <v>56</v>
      </c>
      <c r="AT53" s="56"/>
      <c r="AU53" s="57"/>
      <c r="AV53" s="262" t="s">
        <v>58</v>
      </c>
      <c r="AW53" s="263"/>
      <c r="AX53" s="263"/>
      <c r="AY53" s="263"/>
      <c r="AZ53" s="263"/>
      <c r="BA53" s="263"/>
      <c r="BB53" s="263"/>
      <c r="BC53" s="263"/>
      <c r="BD53" s="263"/>
      <c r="BE53" s="272"/>
      <c r="BF53" s="272"/>
      <c r="BG53" s="272"/>
      <c r="BH53" s="272"/>
      <c r="BI53" s="272"/>
      <c r="BJ53" s="272"/>
      <c r="BK53" s="231" t="s">
        <v>54</v>
      </c>
      <c r="BL53" s="232"/>
      <c r="BM53" s="248"/>
      <c r="BN53" s="250"/>
      <c r="BO53" s="316" t="s">
        <v>11</v>
      </c>
      <c r="BP53" s="316"/>
      <c r="BQ53" s="316"/>
      <c r="BR53" s="316"/>
      <c r="BS53" s="130"/>
      <c r="BT53" s="130"/>
      <c r="BU53" s="250" t="s">
        <v>2</v>
      </c>
      <c r="BV53" s="250"/>
      <c r="BW53" s="85" t="s">
        <v>18</v>
      </c>
      <c r="BX53" s="309">
        <f t="shared" ref="BX53" si="39">MIN(BX52,CJ52)</f>
        <v>0</v>
      </c>
      <c r="BY53" s="310"/>
      <c r="BZ53" s="310"/>
      <c r="CA53" s="310"/>
      <c r="CB53" s="310"/>
      <c r="CC53" s="310"/>
      <c r="CD53" s="310"/>
      <c r="CE53" s="310"/>
      <c r="CF53" s="310"/>
      <c r="CG53" s="310"/>
      <c r="CH53" s="310"/>
      <c r="CI53" s="310"/>
      <c r="CJ53" s="310"/>
      <c r="CK53" s="310"/>
      <c r="CL53" s="310"/>
      <c r="CM53" s="310"/>
      <c r="CN53" s="310"/>
      <c r="CO53" s="310"/>
      <c r="CP53" s="310"/>
      <c r="CQ53" s="310"/>
      <c r="CR53" s="310"/>
      <c r="CS53" s="311"/>
      <c r="CT53" s="312" t="s">
        <v>1</v>
      </c>
      <c r="CU53" s="313"/>
      <c r="CV53" s="48"/>
    </row>
    <row r="54" spans="1:108" s="49" customFormat="1" ht="16.5" customHeight="1">
      <c r="A54" s="40"/>
      <c r="B54" s="398">
        <v>172</v>
      </c>
      <c r="C54" s="399"/>
      <c r="D54" s="259"/>
      <c r="E54" s="260"/>
      <c r="F54" s="260"/>
      <c r="G54" s="260"/>
      <c r="H54" s="260"/>
      <c r="I54" s="260"/>
      <c r="J54" s="260"/>
      <c r="K54" s="260"/>
      <c r="L54" s="260"/>
      <c r="M54" s="260"/>
      <c r="N54" s="260"/>
      <c r="O54" s="260"/>
      <c r="P54" s="260"/>
      <c r="Q54" s="260"/>
      <c r="R54" s="260"/>
      <c r="S54" s="261"/>
      <c r="T54" s="235" t="s">
        <v>9</v>
      </c>
      <c r="U54" s="236"/>
      <c r="V54" s="236"/>
      <c r="W54" s="236"/>
      <c r="X54" s="236"/>
      <c r="Y54" s="236"/>
      <c r="Z54" s="236"/>
      <c r="AA54" s="236"/>
      <c r="AB54" s="236"/>
      <c r="AC54" s="237"/>
      <c r="AD54" s="51"/>
      <c r="AE54" s="52"/>
      <c r="AF54" s="234" t="s">
        <v>4</v>
      </c>
      <c r="AG54" s="234"/>
      <c r="AH54" s="234"/>
      <c r="AI54" s="234"/>
      <c r="AJ54" s="234"/>
      <c r="AK54" s="234"/>
      <c r="AL54" s="264"/>
      <c r="AM54" s="264"/>
      <c r="AN54" s="264"/>
      <c r="AO54" s="264"/>
      <c r="AP54" s="264"/>
      <c r="AQ54" s="264"/>
      <c r="AR54" s="264"/>
      <c r="AS54" s="264"/>
      <c r="AT54" s="266" t="s">
        <v>1</v>
      </c>
      <c r="AU54" s="245"/>
      <c r="AV54" s="233" t="s">
        <v>57</v>
      </c>
      <c r="AW54" s="234"/>
      <c r="AX54" s="234"/>
      <c r="AY54" s="234"/>
      <c r="AZ54" s="234"/>
      <c r="BA54" s="234"/>
      <c r="BB54" s="234"/>
      <c r="BC54" s="234"/>
      <c r="BD54" s="234"/>
      <c r="BE54" s="268"/>
      <c r="BF54" s="268"/>
      <c r="BG54" s="268"/>
      <c r="BH54" s="268"/>
      <c r="BI54" s="268"/>
      <c r="BJ54" s="268"/>
      <c r="BK54" s="266" t="s">
        <v>1</v>
      </c>
      <c r="BL54" s="245"/>
      <c r="BM54" s="244"/>
      <c r="BN54" s="266"/>
      <c r="BO54" s="280" t="s">
        <v>19</v>
      </c>
      <c r="BP54" s="280"/>
      <c r="BQ54" s="280"/>
      <c r="BR54" s="280"/>
      <c r="BS54" s="266"/>
      <c r="BT54" s="266"/>
      <c r="BU54" s="266"/>
      <c r="BV54" s="266"/>
      <c r="BW54" s="245"/>
      <c r="BX54" s="279">
        <f t="shared" ref="BX54" si="40">AL54</f>
        <v>0</v>
      </c>
      <c r="BY54" s="275"/>
      <c r="BZ54" s="275"/>
      <c r="CA54" s="275"/>
      <c r="CB54" s="275"/>
      <c r="CC54" s="275"/>
      <c r="CD54" s="275"/>
      <c r="CE54" s="275"/>
      <c r="CF54" s="275"/>
      <c r="CG54" s="276"/>
      <c r="CH54" s="277" t="s">
        <v>1</v>
      </c>
      <c r="CI54" s="278"/>
      <c r="CJ54" s="275" t="str">
        <f t="shared" ref="CJ54" si="41">IF(BE54="","0",ROUNDDOWN(BE54/BE56,-1))</f>
        <v>0</v>
      </c>
      <c r="CK54" s="275"/>
      <c r="CL54" s="275"/>
      <c r="CM54" s="275"/>
      <c r="CN54" s="275"/>
      <c r="CO54" s="275"/>
      <c r="CP54" s="275"/>
      <c r="CQ54" s="275"/>
      <c r="CR54" s="275"/>
      <c r="CS54" s="276"/>
      <c r="CT54" s="273" t="s">
        <v>1</v>
      </c>
      <c r="CU54" s="274"/>
      <c r="CV54" s="48"/>
      <c r="CW54" s="48"/>
      <c r="CX54" s="48"/>
      <c r="CY54" s="48"/>
      <c r="CZ54" s="48"/>
      <c r="DA54" s="48"/>
      <c r="DB54" s="48"/>
      <c r="DC54" s="48"/>
      <c r="DD54" s="48"/>
    </row>
    <row r="55" spans="1:108" s="49" customFormat="1" ht="16.5" customHeight="1">
      <c r="A55" s="40"/>
      <c r="B55" s="400"/>
      <c r="C55" s="401"/>
      <c r="D55" s="251"/>
      <c r="E55" s="252"/>
      <c r="F55" s="252"/>
      <c r="G55" s="252"/>
      <c r="H55" s="252"/>
      <c r="I55" s="252"/>
      <c r="J55" s="252"/>
      <c r="K55" s="252"/>
      <c r="L55" s="252"/>
      <c r="M55" s="252"/>
      <c r="N55" s="252"/>
      <c r="O55" s="252"/>
      <c r="P55" s="252"/>
      <c r="Q55" s="252"/>
      <c r="R55" s="252"/>
      <c r="S55" s="253"/>
      <c r="T55" s="238"/>
      <c r="U55" s="239"/>
      <c r="V55" s="239"/>
      <c r="W55" s="239"/>
      <c r="X55" s="239"/>
      <c r="Y55" s="239"/>
      <c r="Z55" s="239"/>
      <c r="AA55" s="239"/>
      <c r="AB55" s="239"/>
      <c r="AC55" s="240"/>
      <c r="AD55" s="53"/>
      <c r="AE55" s="54"/>
      <c r="AF55" s="258" t="s">
        <v>55</v>
      </c>
      <c r="AG55" s="258"/>
      <c r="AH55" s="258"/>
      <c r="AI55" s="258"/>
      <c r="AJ55" s="258"/>
      <c r="AK55" s="258"/>
      <c r="AL55" s="265"/>
      <c r="AM55" s="265"/>
      <c r="AN55" s="265"/>
      <c r="AO55" s="265"/>
      <c r="AP55" s="265"/>
      <c r="AQ55" s="265"/>
      <c r="AR55" s="265"/>
      <c r="AS55" s="265"/>
      <c r="AT55" s="267"/>
      <c r="AU55" s="247"/>
      <c r="AV55" s="257" t="s">
        <v>52</v>
      </c>
      <c r="AW55" s="258"/>
      <c r="AX55" s="258"/>
      <c r="AY55" s="258"/>
      <c r="AZ55" s="258"/>
      <c r="BA55" s="269" t="s">
        <v>53</v>
      </c>
      <c r="BB55" s="269"/>
      <c r="BC55" s="269"/>
      <c r="BD55" s="269"/>
      <c r="BE55" s="269"/>
      <c r="BF55" s="269"/>
      <c r="BG55" s="269"/>
      <c r="BH55" s="269"/>
      <c r="BI55" s="269"/>
      <c r="BJ55" s="269"/>
      <c r="BK55" s="269"/>
      <c r="BL55" s="270"/>
      <c r="BM55" s="246"/>
      <c r="BN55" s="267"/>
      <c r="BO55" s="314" t="s">
        <v>10</v>
      </c>
      <c r="BP55" s="314"/>
      <c r="BQ55" s="314"/>
      <c r="BR55" s="314"/>
      <c r="BS55" s="315"/>
      <c r="BT55" s="315"/>
      <c r="BU55" s="267" t="s">
        <v>2</v>
      </c>
      <c r="BV55" s="267"/>
      <c r="BW55" s="84" t="s">
        <v>18</v>
      </c>
      <c r="BX55" s="300">
        <f t="shared" ref="BX55" si="42">BX54+CJ54</f>
        <v>0</v>
      </c>
      <c r="BY55" s="301"/>
      <c r="BZ55" s="301"/>
      <c r="CA55" s="301"/>
      <c r="CB55" s="301"/>
      <c r="CC55" s="301"/>
      <c r="CD55" s="301"/>
      <c r="CE55" s="301"/>
      <c r="CF55" s="301"/>
      <c r="CG55" s="302"/>
      <c r="CH55" s="303" t="s">
        <v>1</v>
      </c>
      <c r="CI55" s="304"/>
      <c r="CJ55" s="301">
        <f>IF(AN56="",$CY$7,ROUNDDOWN(25700*AN56/$S$10,-1))</f>
        <v>25700</v>
      </c>
      <c r="CK55" s="301"/>
      <c r="CL55" s="301"/>
      <c r="CM55" s="301"/>
      <c r="CN55" s="301"/>
      <c r="CO55" s="301"/>
      <c r="CP55" s="301"/>
      <c r="CQ55" s="301"/>
      <c r="CR55" s="301"/>
      <c r="CS55" s="302"/>
      <c r="CT55" s="305" t="s">
        <v>1</v>
      </c>
      <c r="CU55" s="306"/>
      <c r="CV55" s="48"/>
      <c r="CW55" s="48"/>
      <c r="CX55" s="48"/>
      <c r="CY55" s="48"/>
      <c r="CZ55" s="48"/>
      <c r="DA55" s="48"/>
      <c r="DB55" s="48"/>
      <c r="DC55" s="48"/>
      <c r="DD55" s="48"/>
    </row>
    <row r="56" spans="1:108" s="49" customFormat="1" ht="16.5" customHeight="1">
      <c r="A56" s="40"/>
      <c r="B56" s="402"/>
      <c r="C56" s="232"/>
      <c r="D56" s="254"/>
      <c r="E56" s="255"/>
      <c r="F56" s="255"/>
      <c r="G56" s="255"/>
      <c r="H56" s="255"/>
      <c r="I56" s="255"/>
      <c r="J56" s="255"/>
      <c r="K56" s="255"/>
      <c r="L56" s="255"/>
      <c r="M56" s="255"/>
      <c r="N56" s="255"/>
      <c r="O56" s="255"/>
      <c r="P56" s="255"/>
      <c r="Q56" s="255"/>
      <c r="R56" s="255"/>
      <c r="S56" s="256"/>
      <c r="T56" s="241"/>
      <c r="U56" s="242"/>
      <c r="V56" s="242"/>
      <c r="W56" s="242"/>
      <c r="X56" s="242"/>
      <c r="Y56" s="242"/>
      <c r="Z56" s="242"/>
      <c r="AA56" s="242"/>
      <c r="AB56" s="242"/>
      <c r="AC56" s="243"/>
      <c r="AD56" s="248" t="s">
        <v>62</v>
      </c>
      <c r="AE56" s="250"/>
      <c r="AF56" s="250"/>
      <c r="AG56" s="250"/>
      <c r="AH56" s="250"/>
      <c r="AI56" s="250"/>
      <c r="AJ56" s="250"/>
      <c r="AK56" s="250"/>
      <c r="AL56" s="250"/>
      <c r="AM56" s="250"/>
      <c r="AN56" s="271"/>
      <c r="AO56" s="271"/>
      <c r="AP56" s="271"/>
      <c r="AQ56" s="271"/>
      <c r="AR56" s="271"/>
      <c r="AS56" s="56" t="s">
        <v>56</v>
      </c>
      <c r="AT56" s="56"/>
      <c r="AU56" s="57"/>
      <c r="AV56" s="262" t="s">
        <v>58</v>
      </c>
      <c r="AW56" s="263"/>
      <c r="AX56" s="263"/>
      <c r="AY56" s="263"/>
      <c r="AZ56" s="263"/>
      <c r="BA56" s="263"/>
      <c r="BB56" s="263"/>
      <c r="BC56" s="263"/>
      <c r="BD56" s="263"/>
      <c r="BE56" s="272"/>
      <c r="BF56" s="272"/>
      <c r="BG56" s="272"/>
      <c r="BH56" s="272"/>
      <c r="BI56" s="272"/>
      <c r="BJ56" s="272"/>
      <c r="BK56" s="231" t="s">
        <v>54</v>
      </c>
      <c r="BL56" s="232"/>
      <c r="BM56" s="248"/>
      <c r="BN56" s="250"/>
      <c r="BO56" s="316" t="s">
        <v>11</v>
      </c>
      <c r="BP56" s="316"/>
      <c r="BQ56" s="316"/>
      <c r="BR56" s="316"/>
      <c r="BS56" s="130"/>
      <c r="BT56" s="130"/>
      <c r="BU56" s="250" t="s">
        <v>2</v>
      </c>
      <c r="BV56" s="250"/>
      <c r="BW56" s="85" t="s">
        <v>18</v>
      </c>
      <c r="BX56" s="309">
        <f t="shared" ref="BX56" si="43">MIN(BX55,CJ55)</f>
        <v>0</v>
      </c>
      <c r="BY56" s="310"/>
      <c r="BZ56" s="310"/>
      <c r="CA56" s="310"/>
      <c r="CB56" s="310"/>
      <c r="CC56" s="310"/>
      <c r="CD56" s="310"/>
      <c r="CE56" s="310"/>
      <c r="CF56" s="310"/>
      <c r="CG56" s="310"/>
      <c r="CH56" s="310"/>
      <c r="CI56" s="310"/>
      <c r="CJ56" s="310"/>
      <c r="CK56" s="310"/>
      <c r="CL56" s="310"/>
      <c r="CM56" s="310"/>
      <c r="CN56" s="310"/>
      <c r="CO56" s="310"/>
      <c r="CP56" s="310"/>
      <c r="CQ56" s="310"/>
      <c r="CR56" s="310"/>
      <c r="CS56" s="311"/>
      <c r="CT56" s="312" t="s">
        <v>1</v>
      </c>
      <c r="CU56" s="313"/>
      <c r="CV56" s="48"/>
    </row>
    <row r="57" spans="1:108" s="49" customFormat="1" ht="16.5" customHeight="1">
      <c r="A57" s="40"/>
      <c r="B57" s="398">
        <v>173</v>
      </c>
      <c r="C57" s="399"/>
      <c r="D57" s="259"/>
      <c r="E57" s="260"/>
      <c r="F57" s="260"/>
      <c r="G57" s="260"/>
      <c r="H57" s="260"/>
      <c r="I57" s="260"/>
      <c r="J57" s="260"/>
      <c r="K57" s="260"/>
      <c r="L57" s="260"/>
      <c r="M57" s="260"/>
      <c r="N57" s="260"/>
      <c r="O57" s="260"/>
      <c r="P57" s="260"/>
      <c r="Q57" s="260"/>
      <c r="R57" s="260"/>
      <c r="S57" s="261"/>
      <c r="T57" s="235" t="s">
        <v>9</v>
      </c>
      <c r="U57" s="236"/>
      <c r="V57" s="236"/>
      <c r="W57" s="236"/>
      <c r="X57" s="236"/>
      <c r="Y57" s="236"/>
      <c r="Z57" s="236"/>
      <c r="AA57" s="236"/>
      <c r="AB57" s="236"/>
      <c r="AC57" s="237"/>
      <c r="AD57" s="51"/>
      <c r="AE57" s="52"/>
      <c r="AF57" s="234" t="s">
        <v>4</v>
      </c>
      <c r="AG57" s="234"/>
      <c r="AH57" s="234"/>
      <c r="AI57" s="234"/>
      <c r="AJ57" s="234"/>
      <c r="AK57" s="234"/>
      <c r="AL57" s="264"/>
      <c r="AM57" s="264"/>
      <c r="AN57" s="264"/>
      <c r="AO57" s="264"/>
      <c r="AP57" s="264"/>
      <c r="AQ57" s="264"/>
      <c r="AR57" s="264"/>
      <c r="AS57" s="264"/>
      <c r="AT57" s="266" t="s">
        <v>1</v>
      </c>
      <c r="AU57" s="245"/>
      <c r="AV57" s="233" t="s">
        <v>57</v>
      </c>
      <c r="AW57" s="234"/>
      <c r="AX57" s="234"/>
      <c r="AY57" s="234"/>
      <c r="AZ57" s="234"/>
      <c r="BA57" s="234"/>
      <c r="BB57" s="234"/>
      <c r="BC57" s="234"/>
      <c r="BD57" s="234"/>
      <c r="BE57" s="268"/>
      <c r="BF57" s="268"/>
      <c r="BG57" s="268"/>
      <c r="BH57" s="268"/>
      <c r="BI57" s="268"/>
      <c r="BJ57" s="268"/>
      <c r="BK57" s="266" t="s">
        <v>1</v>
      </c>
      <c r="BL57" s="245"/>
      <c r="BM57" s="244"/>
      <c r="BN57" s="266"/>
      <c r="BO57" s="280" t="s">
        <v>19</v>
      </c>
      <c r="BP57" s="280"/>
      <c r="BQ57" s="280"/>
      <c r="BR57" s="280"/>
      <c r="BS57" s="266"/>
      <c r="BT57" s="266"/>
      <c r="BU57" s="266"/>
      <c r="BV57" s="266"/>
      <c r="BW57" s="245"/>
      <c r="BX57" s="279">
        <f t="shared" ref="BX57" si="44">AL57</f>
        <v>0</v>
      </c>
      <c r="BY57" s="275"/>
      <c r="BZ57" s="275"/>
      <c r="CA57" s="275"/>
      <c r="CB57" s="275"/>
      <c r="CC57" s="275"/>
      <c r="CD57" s="275"/>
      <c r="CE57" s="275"/>
      <c r="CF57" s="275"/>
      <c r="CG57" s="276"/>
      <c r="CH57" s="277" t="s">
        <v>1</v>
      </c>
      <c r="CI57" s="278"/>
      <c r="CJ57" s="275" t="str">
        <f t="shared" ref="CJ57" si="45">IF(BE57="","0",ROUNDDOWN(BE57/BE59,-1))</f>
        <v>0</v>
      </c>
      <c r="CK57" s="275"/>
      <c r="CL57" s="275"/>
      <c r="CM57" s="275"/>
      <c r="CN57" s="275"/>
      <c r="CO57" s="275"/>
      <c r="CP57" s="275"/>
      <c r="CQ57" s="275"/>
      <c r="CR57" s="275"/>
      <c r="CS57" s="276"/>
      <c r="CT57" s="273" t="s">
        <v>1</v>
      </c>
      <c r="CU57" s="274"/>
      <c r="CV57" s="48"/>
      <c r="CW57" s="48"/>
      <c r="CX57" s="48"/>
      <c r="CY57" s="48"/>
      <c r="CZ57" s="48"/>
      <c r="DA57" s="48"/>
      <c r="DB57" s="48"/>
      <c r="DC57" s="48"/>
      <c r="DD57" s="48"/>
    </row>
    <row r="58" spans="1:108" s="49" customFormat="1" ht="16.5" customHeight="1">
      <c r="A58" s="40"/>
      <c r="B58" s="400"/>
      <c r="C58" s="401"/>
      <c r="D58" s="251"/>
      <c r="E58" s="252"/>
      <c r="F58" s="252"/>
      <c r="G58" s="252"/>
      <c r="H58" s="252"/>
      <c r="I58" s="252"/>
      <c r="J58" s="252"/>
      <c r="K58" s="252"/>
      <c r="L58" s="252"/>
      <c r="M58" s="252"/>
      <c r="N58" s="252"/>
      <c r="O58" s="252"/>
      <c r="P58" s="252"/>
      <c r="Q58" s="252"/>
      <c r="R58" s="252"/>
      <c r="S58" s="253"/>
      <c r="T58" s="238"/>
      <c r="U58" s="239"/>
      <c r="V58" s="239"/>
      <c r="W58" s="239"/>
      <c r="X58" s="239"/>
      <c r="Y58" s="239"/>
      <c r="Z58" s="239"/>
      <c r="AA58" s="239"/>
      <c r="AB58" s="239"/>
      <c r="AC58" s="240"/>
      <c r="AD58" s="53"/>
      <c r="AE58" s="54"/>
      <c r="AF58" s="258" t="s">
        <v>55</v>
      </c>
      <c r="AG58" s="258"/>
      <c r="AH58" s="258"/>
      <c r="AI58" s="258"/>
      <c r="AJ58" s="258"/>
      <c r="AK58" s="258"/>
      <c r="AL58" s="265"/>
      <c r="AM58" s="265"/>
      <c r="AN58" s="265"/>
      <c r="AO58" s="265"/>
      <c r="AP58" s="265"/>
      <c r="AQ58" s="265"/>
      <c r="AR58" s="265"/>
      <c r="AS58" s="265"/>
      <c r="AT58" s="267"/>
      <c r="AU58" s="247"/>
      <c r="AV58" s="257" t="s">
        <v>52</v>
      </c>
      <c r="AW58" s="258"/>
      <c r="AX58" s="258"/>
      <c r="AY58" s="258"/>
      <c r="AZ58" s="258"/>
      <c r="BA58" s="269" t="s">
        <v>53</v>
      </c>
      <c r="BB58" s="269"/>
      <c r="BC58" s="269"/>
      <c r="BD58" s="269"/>
      <c r="BE58" s="269"/>
      <c r="BF58" s="269"/>
      <c r="BG58" s="269"/>
      <c r="BH58" s="269"/>
      <c r="BI58" s="269"/>
      <c r="BJ58" s="269"/>
      <c r="BK58" s="269"/>
      <c r="BL58" s="270"/>
      <c r="BM58" s="246"/>
      <c r="BN58" s="267"/>
      <c r="BO58" s="314" t="s">
        <v>10</v>
      </c>
      <c r="BP58" s="314"/>
      <c r="BQ58" s="314"/>
      <c r="BR58" s="314"/>
      <c r="BS58" s="315"/>
      <c r="BT58" s="315"/>
      <c r="BU58" s="267" t="s">
        <v>2</v>
      </c>
      <c r="BV58" s="267"/>
      <c r="BW58" s="84" t="s">
        <v>18</v>
      </c>
      <c r="BX58" s="300">
        <f t="shared" ref="BX58" si="46">BX57+CJ57</f>
        <v>0</v>
      </c>
      <c r="BY58" s="301"/>
      <c r="BZ58" s="301"/>
      <c r="CA58" s="301"/>
      <c r="CB58" s="301"/>
      <c r="CC58" s="301"/>
      <c r="CD58" s="301"/>
      <c r="CE58" s="301"/>
      <c r="CF58" s="301"/>
      <c r="CG58" s="302"/>
      <c r="CH58" s="303" t="s">
        <v>1</v>
      </c>
      <c r="CI58" s="304"/>
      <c r="CJ58" s="301">
        <f>IF(AN59="",$CY$7,ROUNDDOWN(25700*AN59/$S$10,-1))</f>
        <v>25700</v>
      </c>
      <c r="CK58" s="301"/>
      <c r="CL58" s="301"/>
      <c r="CM58" s="301"/>
      <c r="CN58" s="301"/>
      <c r="CO58" s="301"/>
      <c r="CP58" s="301"/>
      <c r="CQ58" s="301"/>
      <c r="CR58" s="301"/>
      <c r="CS58" s="302"/>
      <c r="CT58" s="305" t="s">
        <v>1</v>
      </c>
      <c r="CU58" s="306"/>
      <c r="CV58" s="48"/>
      <c r="CW58" s="48"/>
      <c r="CX58" s="48"/>
      <c r="CY58" s="48"/>
      <c r="CZ58" s="48"/>
      <c r="DA58" s="48"/>
      <c r="DB58" s="48"/>
      <c r="DC58" s="48"/>
      <c r="DD58" s="48"/>
    </row>
    <row r="59" spans="1:108" s="49" customFormat="1" ht="16.5" customHeight="1">
      <c r="A59" s="40"/>
      <c r="B59" s="402"/>
      <c r="C59" s="232"/>
      <c r="D59" s="254"/>
      <c r="E59" s="255"/>
      <c r="F59" s="255"/>
      <c r="G59" s="255"/>
      <c r="H59" s="255"/>
      <c r="I59" s="255"/>
      <c r="J59" s="255"/>
      <c r="K59" s="255"/>
      <c r="L59" s="255"/>
      <c r="M59" s="255"/>
      <c r="N59" s="255"/>
      <c r="O59" s="255"/>
      <c r="P59" s="255"/>
      <c r="Q59" s="255"/>
      <c r="R59" s="255"/>
      <c r="S59" s="256"/>
      <c r="T59" s="241"/>
      <c r="U59" s="242"/>
      <c r="V59" s="242"/>
      <c r="W59" s="242"/>
      <c r="X59" s="242"/>
      <c r="Y59" s="242"/>
      <c r="Z59" s="242"/>
      <c r="AA59" s="242"/>
      <c r="AB59" s="242"/>
      <c r="AC59" s="243"/>
      <c r="AD59" s="248" t="s">
        <v>62</v>
      </c>
      <c r="AE59" s="250"/>
      <c r="AF59" s="250"/>
      <c r="AG59" s="250"/>
      <c r="AH59" s="250"/>
      <c r="AI59" s="250"/>
      <c r="AJ59" s="250"/>
      <c r="AK59" s="250"/>
      <c r="AL59" s="250"/>
      <c r="AM59" s="250"/>
      <c r="AN59" s="271"/>
      <c r="AO59" s="271"/>
      <c r="AP59" s="271"/>
      <c r="AQ59" s="271"/>
      <c r="AR59" s="271"/>
      <c r="AS59" s="56" t="s">
        <v>56</v>
      </c>
      <c r="AT59" s="56"/>
      <c r="AU59" s="57"/>
      <c r="AV59" s="262" t="s">
        <v>58</v>
      </c>
      <c r="AW59" s="263"/>
      <c r="AX59" s="263"/>
      <c r="AY59" s="263"/>
      <c r="AZ59" s="263"/>
      <c r="BA59" s="263"/>
      <c r="BB59" s="263"/>
      <c r="BC59" s="263"/>
      <c r="BD59" s="263"/>
      <c r="BE59" s="272"/>
      <c r="BF59" s="272"/>
      <c r="BG59" s="272"/>
      <c r="BH59" s="272"/>
      <c r="BI59" s="272"/>
      <c r="BJ59" s="272"/>
      <c r="BK59" s="231" t="s">
        <v>54</v>
      </c>
      <c r="BL59" s="232"/>
      <c r="BM59" s="248"/>
      <c r="BN59" s="250"/>
      <c r="BO59" s="316" t="s">
        <v>11</v>
      </c>
      <c r="BP59" s="316"/>
      <c r="BQ59" s="316"/>
      <c r="BR59" s="316"/>
      <c r="BS59" s="130"/>
      <c r="BT59" s="130"/>
      <c r="BU59" s="250" t="s">
        <v>2</v>
      </c>
      <c r="BV59" s="250"/>
      <c r="BW59" s="85" t="s">
        <v>18</v>
      </c>
      <c r="BX59" s="309">
        <f t="shared" ref="BX59" si="47">MIN(BX58,CJ58)</f>
        <v>0</v>
      </c>
      <c r="BY59" s="310"/>
      <c r="BZ59" s="310"/>
      <c r="CA59" s="310"/>
      <c r="CB59" s="310"/>
      <c r="CC59" s="310"/>
      <c r="CD59" s="310"/>
      <c r="CE59" s="310"/>
      <c r="CF59" s="310"/>
      <c r="CG59" s="310"/>
      <c r="CH59" s="310"/>
      <c r="CI59" s="310"/>
      <c r="CJ59" s="310"/>
      <c r="CK59" s="310"/>
      <c r="CL59" s="310"/>
      <c r="CM59" s="310"/>
      <c r="CN59" s="310"/>
      <c r="CO59" s="310"/>
      <c r="CP59" s="310"/>
      <c r="CQ59" s="310"/>
      <c r="CR59" s="310"/>
      <c r="CS59" s="311"/>
      <c r="CT59" s="312" t="s">
        <v>1</v>
      </c>
      <c r="CU59" s="313"/>
      <c r="CV59" s="48"/>
    </row>
    <row r="60" spans="1:108" s="49" customFormat="1" ht="16.5" customHeight="1">
      <c r="A60" s="40"/>
      <c r="B60" s="398">
        <v>174</v>
      </c>
      <c r="C60" s="399"/>
      <c r="D60" s="259"/>
      <c r="E60" s="260"/>
      <c r="F60" s="260"/>
      <c r="G60" s="260"/>
      <c r="H60" s="260"/>
      <c r="I60" s="260"/>
      <c r="J60" s="260"/>
      <c r="K60" s="260"/>
      <c r="L60" s="260"/>
      <c r="M60" s="260"/>
      <c r="N60" s="260"/>
      <c r="O60" s="260"/>
      <c r="P60" s="260"/>
      <c r="Q60" s="260"/>
      <c r="R60" s="260"/>
      <c r="S60" s="261"/>
      <c r="T60" s="235" t="s">
        <v>9</v>
      </c>
      <c r="U60" s="236"/>
      <c r="V60" s="236"/>
      <c r="W60" s="236"/>
      <c r="X60" s="236"/>
      <c r="Y60" s="236"/>
      <c r="Z60" s="236"/>
      <c r="AA60" s="236"/>
      <c r="AB60" s="236"/>
      <c r="AC60" s="237"/>
      <c r="AD60" s="51"/>
      <c r="AE60" s="52"/>
      <c r="AF60" s="234" t="s">
        <v>4</v>
      </c>
      <c r="AG60" s="234"/>
      <c r="AH60" s="234"/>
      <c r="AI60" s="234"/>
      <c r="AJ60" s="234"/>
      <c r="AK60" s="234"/>
      <c r="AL60" s="264"/>
      <c r="AM60" s="264"/>
      <c r="AN60" s="264"/>
      <c r="AO60" s="264"/>
      <c r="AP60" s="264"/>
      <c r="AQ60" s="264"/>
      <c r="AR60" s="264"/>
      <c r="AS60" s="264"/>
      <c r="AT60" s="266" t="s">
        <v>1</v>
      </c>
      <c r="AU60" s="245"/>
      <c r="AV60" s="233" t="s">
        <v>57</v>
      </c>
      <c r="AW60" s="234"/>
      <c r="AX60" s="234"/>
      <c r="AY60" s="234"/>
      <c r="AZ60" s="234"/>
      <c r="BA60" s="234"/>
      <c r="BB60" s="234"/>
      <c r="BC60" s="234"/>
      <c r="BD60" s="234"/>
      <c r="BE60" s="268"/>
      <c r="BF60" s="268"/>
      <c r="BG60" s="268"/>
      <c r="BH60" s="268"/>
      <c r="BI60" s="268"/>
      <c r="BJ60" s="268"/>
      <c r="BK60" s="266" t="s">
        <v>1</v>
      </c>
      <c r="BL60" s="245"/>
      <c r="BM60" s="244"/>
      <c r="BN60" s="266"/>
      <c r="BO60" s="280" t="s">
        <v>19</v>
      </c>
      <c r="BP60" s="280"/>
      <c r="BQ60" s="280"/>
      <c r="BR60" s="280"/>
      <c r="BS60" s="266"/>
      <c r="BT60" s="266"/>
      <c r="BU60" s="266"/>
      <c r="BV60" s="266"/>
      <c r="BW60" s="245"/>
      <c r="BX60" s="279">
        <f t="shared" ref="BX60" si="48">AL60</f>
        <v>0</v>
      </c>
      <c r="BY60" s="275"/>
      <c r="BZ60" s="275"/>
      <c r="CA60" s="275"/>
      <c r="CB60" s="275"/>
      <c r="CC60" s="275"/>
      <c r="CD60" s="275"/>
      <c r="CE60" s="275"/>
      <c r="CF60" s="275"/>
      <c r="CG60" s="276"/>
      <c r="CH60" s="277" t="s">
        <v>1</v>
      </c>
      <c r="CI60" s="278"/>
      <c r="CJ60" s="275" t="str">
        <f t="shared" ref="CJ60" si="49">IF(BE60="","0",ROUNDDOWN(BE60/BE62,-1))</f>
        <v>0</v>
      </c>
      <c r="CK60" s="275"/>
      <c r="CL60" s="275"/>
      <c r="CM60" s="275"/>
      <c r="CN60" s="275"/>
      <c r="CO60" s="275"/>
      <c r="CP60" s="275"/>
      <c r="CQ60" s="275"/>
      <c r="CR60" s="275"/>
      <c r="CS60" s="276"/>
      <c r="CT60" s="273" t="s">
        <v>1</v>
      </c>
      <c r="CU60" s="274"/>
      <c r="CV60" s="48"/>
      <c r="CW60" s="48"/>
      <c r="CX60" s="48"/>
      <c r="CY60" s="48"/>
      <c r="CZ60" s="48"/>
      <c r="DA60" s="48"/>
      <c r="DB60" s="48"/>
      <c r="DC60" s="48"/>
      <c r="DD60" s="48"/>
    </row>
    <row r="61" spans="1:108" s="49" customFormat="1" ht="16.5" customHeight="1">
      <c r="A61" s="40"/>
      <c r="B61" s="400"/>
      <c r="C61" s="401"/>
      <c r="D61" s="251"/>
      <c r="E61" s="252"/>
      <c r="F61" s="252"/>
      <c r="G61" s="252"/>
      <c r="H61" s="252"/>
      <c r="I61" s="252"/>
      <c r="J61" s="252"/>
      <c r="K61" s="252"/>
      <c r="L61" s="252"/>
      <c r="M61" s="252"/>
      <c r="N61" s="252"/>
      <c r="O61" s="252"/>
      <c r="P61" s="252"/>
      <c r="Q61" s="252"/>
      <c r="R61" s="252"/>
      <c r="S61" s="253"/>
      <c r="T61" s="238"/>
      <c r="U61" s="239"/>
      <c r="V61" s="239"/>
      <c r="W61" s="239"/>
      <c r="X61" s="239"/>
      <c r="Y61" s="239"/>
      <c r="Z61" s="239"/>
      <c r="AA61" s="239"/>
      <c r="AB61" s="239"/>
      <c r="AC61" s="240"/>
      <c r="AD61" s="53"/>
      <c r="AE61" s="54"/>
      <c r="AF61" s="258" t="s">
        <v>55</v>
      </c>
      <c r="AG61" s="258"/>
      <c r="AH61" s="258"/>
      <c r="AI61" s="258"/>
      <c r="AJ61" s="258"/>
      <c r="AK61" s="258"/>
      <c r="AL61" s="265"/>
      <c r="AM61" s="265"/>
      <c r="AN61" s="265"/>
      <c r="AO61" s="265"/>
      <c r="AP61" s="265"/>
      <c r="AQ61" s="265"/>
      <c r="AR61" s="265"/>
      <c r="AS61" s="265"/>
      <c r="AT61" s="267"/>
      <c r="AU61" s="247"/>
      <c r="AV61" s="257" t="s">
        <v>52</v>
      </c>
      <c r="AW61" s="258"/>
      <c r="AX61" s="258"/>
      <c r="AY61" s="258"/>
      <c r="AZ61" s="258"/>
      <c r="BA61" s="269" t="s">
        <v>53</v>
      </c>
      <c r="BB61" s="269"/>
      <c r="BC61" s="269"/>
      <c r="BD61" s="269"/>
      <c r="BE61" s="269"/>
      <c r="BF61" s="269"/>
      <c r="BG61" s="269"/>
      <c r="BH61" s="269"/>
      <c r="BI61" s="269"/>
      <c r="BJ61" s="269"/>
      <c r="BK61" s="269"/>
      <c r="BL61" s="270"/>
      <c r="BM61" s="246"/>
      <c r="BN61" s="267"/>
      <c r="BO61" s="314" t="s">
        <v>10</v>
      </c>
      <c r="BP61" s="314"/>
      <c r="BQ61" s="314"/>
      <c r="BR61" s="314"/>
      <c r="BS61" s="315"/>
      <c r="BT61" s="315"/>
      <c r="BU61" s="267" t="s">
        <v>2</v>
      </c>
      <c r="BV61" s="267"/>
      <c r="BW61" s="84" t="s">
        <v>18</v>
      </c>
      <c r="BX61" s="300">
        <f t="shared" ref="BX61" si="50">BX60+CJ60</f>
        <v>0</v>
      </c>
      <c r="BY61" s="301"/>
      <c r="BZ61" s="301"/>
      <c r="CA61" s="301"/>
      <c r="CB61" s="301"/>
      <c r="CC61" s="301"/>
      <c r="CD61" s="301"/>
      <c r="CE61" s="301"/>
      <c r="CF61" s="301"/>
      <c r="CG61" s="302"/>
      <c r="CH61" s="303" t="s">
        <v>1</v>
      </c>
      <c r="CI61" s="304"/>
      <c r="CJ61" s="301">
        <f>IF(AN62="",$CY$7,ROUNDDOWN(25700*AN62/$S$10,-1))</f>
        <v>25700</v>
      </c>
      <c r="CK61" s="301"/>
      <c r="CL61" s="301"/>
      <c r="CM61" s="301"/>
      <c r="CN61" s="301"/>
      <c r="CO61" s="301"/>
      <c r="CP61" s="301"/>
      <c r="CQ61" s="301"/>
      <c r="CR61" s="301"/>
      <c r="CS61" s="302"/>
      <c r="CT61" s="305" t="s">
        <v>1</v>
      </c>
      <c r="CU61" s="306"/>
      <c r="CV61" s="48"/>
      <c r="CW61" s="48"/>
      <c r="CX61" s="48"/>
      <c r="CY61" s="48"/>
      <c r="CZ61" s="48"/>
      <c r="DA61" s="48"/>
      <c r="DB61" s="48"/>
      <c r="DC61" s="48"/>
      <c r="DD61" s="48"/>
    </row>
    <row r="62" spans="1:108" s="49" customFormat="1" ht="16.5" customHeight="1">
      <c r="A62" s="40"/>
      <c r="B62" s="402"/>
      <c r="C62" s="232"/>
      <c r="D62" s="254"/>
      <c r="E62" s="255"/>
      <c r="F62" s="255"/>
      <c r="G62" s="255"/>
      <c r="H62" s="255"/>
      <c r="I62" s="255"/>
      <c r="J62" s="255"/>
      <c r="K62" s="255"/>
      <c r="L62" s="255"/>
      <c r="M62" s="255"/>
      <c r="N62" s="255"/>
      <c r="O62" s="255"/>
      <c r="P62" s="255"/>
      <c r="Q62" s="255"/>
      <c r="R62" s="255"/>
      <c r="S62" s="256"/>
      <c r="T62" s="241"/>
      <c r="U62" s="242"/>
      <c r="V62" s="242"/>
      <c r="W62" s="242"/>
      <c r="X62" s="242"/>
      <c r="Y62" s="242"/>
      <c r="Z62" s="242"/>
      <c r="AA62" s="242"/>
      <c r="AB62" s="242"/>
      <c r="AC62" s="243"/>
      <c r="AD62" s="248" t="s">
        <v>62</v>
      </c>
      <c r="AE62" s="250"/>
      <c r="AF62" s="250"/>
      <c r="AG62" s="250"/>
      <c r="AH62" s="250"/>
      <c r="AI62" s="250"/>
      <c r="AJ62" s="250"/>
      <c r="AK62" s="250"/>
      <c r="AL62" s="250"/>
      <c r="AM62" s="250"/>
      <c r="AN62" s="271"/>
      <c r="AO62" s="271"/>
      <c r="AP62" s="271"/>
      <c r="AQ62" s="271"/>
      <c r="AR62" s="271"/>
      <c r="AS62" s="56" t="s">
        <v>56</v>
      </c>
      <c r="AT62" s="56"/>
      <c r="AU62" s="57"/>
      <c r="AV62" s="262" t="s">
        <v>58</v>
      </c>
      <c r="AW62" s="263"/>
      <c r="AX62" s="263"/>
      <c r="AY62" s="263"/>
      <c r="AZ62" s="263"/>
      <c r="BA62" s="263"/>
      <c r="BB62" s="263"/>
      <c r="BC62" s="263"/>
      <c r="BD62" s="263"/>
      <c r="BE62" s="272"/>
      <c r="BF62" s="272"/>
      <c r="BG62" s="272"/>
      <c r="BH62" s="272"/>
      <c r="BI62" s="272"/>
      <c r="BJ62" s="272"/>
      <c r="BK62" s="231" t="s">
        <v>54</v>
      </c>
      <c r="BL62" s="232"/>
      <c r="BM62" s="248"/>
      <c r="BN62" s="250"/>
      <c r="BO62" s="316" t="s">
        <v>11</v>
      </c>
      <c r="BP62" s="316"/>
      <c r="BQ62" s="316"/>
      <c r="BR62" s="316"/>
      <c r="BS62" s="130"/>
      <c r="BT62" s="130"/>
      <c r="BU62" s="250" t="s">
        <v>2</v>
      </c>
      <c r="BV62" s="250"/>
      <c r="BW62" s="85" t="s">
        <v>18</v>
      </c>
      <c r="BX62" s="309">
        <f t="shared" ref="BX62" si="51">MIN(BX61,CJ61)</f>
        <v>0</v>
      </c>
      <c r="BY62" s="310"/>
      <c r="BZ62" s="310"/>
      <c r="CA62" s="310"/>
      <c r="CB62" s="310"/>
      <c r="CC62" s="310"/>
      <c r="CD62" s="310"/>
      <c r="CE62" s="310"/>
      <c r="CF62" s="310"/>
      <c r="CG62" s="310"/>
      <c r="CH62" s="310"/>
      <c r="CI62" s="310"/>
      <c r="CJ62" s="310"/>
      <c r="CK62" s="310"/>
      <c r="CL62" s="310"/>
      <c r="CM62" s="310"/>
      <c r="CN62" s="310"/>
      <c r="CO62" s="310"/>
      <c r="CP62" s="310"/>
      <c r="CQ62" s="310"/>
      <c r="CR62" s="310"/>
      <c r="CS62" s="311"/>
      <c r="CT62" s="312" t="s">
        <v>1</v>
      </c>
      <c r="CU62" s="313"/>
      <c r="CV62" s="48"/>
    </row>
    <row r="63" spans="1:108" s="49" customFormat="1" ht="16.5" customHeight="1">
      <c r="A63" s="40"/>
      <c r="B63" s="398">
        <v>175</v>
      </c>
      <c r="C63" s="399"/>
      <c r="D63" s="259"/>
      <c r="E63" s="260"/>
      <c r="F63" s="260"/>
      <c r="G63" s="260"/>
      <c r="H63" s="260"/>
      <c r="I63" s="260"/>
      <c r="J63" s="260"/>
      <c r="K63" s="260"/>
      <c r="L63" s="260"/>
      <c r="M63" s="260"/>
      <c r="N63" s="260"/>
      <c r="O63" s="260"/>
      <c r="P63" s="260"/>
      <c r="Q63" s="260"/>
      <c r="R63" s="260"/>
      <c r="S63" s="261"/>
      <c r="T63" s="235" t="s">
        <v>9</v>
      </c>
      <c r="U63" s="236"/>
      <c r="V63" s="236"/>
      <c r="W63" s="236"/>
      <c r="X63" s="236"/>
      <c r="Y63" s="236"/>
      <c r="Z63" s="236"/>
      <c r="AA63" s="236"/>
      <c r="AB63" s="236"/>
      <c r="AC63" s="237"/>
      <c r="AD63" s="51"/>
      <c r="AE63" s="52"/>
      <c r="AF63" s="234" t="s">
        <v>4</v>
      </c>
      <c r="AG63" s="234"/>
      <c r="AH63" s="234"/>
      <c r="AI63" s="234"/>
      <c r="AJ63" s="234"/>
      <c r="AK63" s="234"/>
      <c r="AL63" s="264"/>
      <c r="AM63" s="264"/>
      <c r="AN63" s="264"/>
      <c r="AO63" s="264"/>
      <c r="AP63" s="264"/>
      <c r="AQ63" s="264"/>
      <c r="AR63" s="264"/>
      <c r="AS63" s="264"/>
      <c r="AT63" s="266" t="s">
        <v>1</v>
      </c>
      <c r="AU63" s="245"/>
      <c r="AV63" s="233" t="s">
        <v>57</v>
      </c>
      <c r="AW63" s="234"/>
      <c r="AX63" s="234"/>
      <c r="AY63" s="234"/>
      <c r="AZ63" s="234"/>
      <c r="BA63" s="234"/>
      <c r="BB63" s="234"/>
      <c r="BC63" s="234"/>
      <c r="BD63" s="234"/>
      <c r="BE63" s="268"/>
      <c r="BF63" s="268"/>
      <c r="BG63" s="268"/>
      <c r="BH63" s="268"/>
      <c r="BI63" s="268"/>
      <c r="BJ63" s="268"/>
      <c r="BK63" s="266" t="s">
        <v>1</v>
      </c>
      <c r="BL63" s="245"/>
      <c r="BM63" s="244"/>
      <c r="BN63" s="266"/>
      <c r="BO63" s="280" t="s">
        <v>19</v>
      </c>
      <c r="BP63" s="280"/>
      <c r="BQ63" s="280"/>
      <c r="BR63" s="280"/>
      <c r="BS63" s="266"/>
      <c r="BT63" s="266"/>
      <c r="BU63" s="266"/>
      <c r="BV63" s="266"/>
      <c r="BW63" s="245"/>
      <c r="BX63" s="279">
        <f t="shared" ref="BX63" si="52">AL63</f>
        <v>0</v>
      </c>
      <c r="BY63" s="275"/>
      <c r="BZ63" s="275"/>
      <c r="CA63" s="275"/>
      <c r="CB63" s="275"/>
      <c r="CC63" s="275"/>
      <c r="CD63" s="275"/>
      <c r="CE63" s="275"/>
      <c r="CF63" s="275"/>
      <c r="CG63" s="276"/>
      <c r="CH63" s="277" t="s">
        <v>1</v>
      </c>
      <c r="CI63" s="278"/>
      <c r="CJ63" s="275" t="str">
        <f t="shared" ref="CJ63" si="53">IF(BE63="","0",ROUNDDOWN(BE63/BE65,-1))</f>
        <v>0</v>
      </c>
      <c r="CK63" s="275"/>
      <c r="CL63" s="275"/>
      <c r="CM63" s="275"/>
      <c r="CN63" s="275"/>
      <c r="CO63" s="275"/>
      <c r="CP63" s="275"/>
      <c r="CQ63" s="275"/>
      <c r="CR63" s="275"/>
      <c r="CS63" s="276"/>
      <c r="CT63" s="273" t="s">
        <v>1</v>
      </c>
      <c r="CU63" s="274"/>
      <c r="CV63" s="48"/>
      <c r="CW63" s="48"/>
      <c r="CX63" s="48"/>
      <c r="CY63" s="48"/>
      <c r="CZ63" s="48"/>
      <c r="DA63" s="48"/>
      <c r="DB63" s="48"/>
      <c r="DC63" s="48"/>
      <c r="DD63" s="48"/>
    </row>
    <row r="64" spans="1:108" s="49" customFormat="1" ht="16.5" customHeight="1">
      <c r="A64" s="40"/>
      <c r="B64" s="400"/>
      <c r="C64" s="401"/>
      <c r="D64" s="251"/>
      <c r="E64" s="252"/>
      <c r="F64" s="252"/>
      <c r="G64" s="252"/>
      <c r="H64" s="252"/>
      <c r="I64" s="252"/>
      <c r="J64" s="252"/>
      <c r="K64" s="252"/>
      <c r="L64" s="252"/>
      <c r="M64" s="252"/>
      <c r="N64" s="252"/>
      <c r="O64" s="252"/>
      <c r="P64" s="252"/>
      <c r="Q64" s="252"/>
      <c r="R64" s="252"/>
      <c r="S64" s="253"/>
      <c r="T64" s="238"/>
      <c r="U64" s="239"/>
      <c r="V64" s="239"/>
      <c r="W64" s="239"/>
      <c r="X64" s="239"/>
      <c r="Y64" s="239"/>
      <c r="Z64" s="239"/>
      <c r="AA64" s="239"/>
      <c r="AB64" s="239"/>
      <c r="AC64" s="240"/>
      <c r="AD64" s="53"/>
      <c r="AE64" s="54"/>
      <c r="AF64" s="258" t="s">
        <v>55</v>
      </c>
      <c r="AG64" s="258"/>
      <c r="AH64" s="258"/>
      <c r="AI64" s="258"/>
      <c r="AJ64" s="258"/>
      <c r="AK64" s="258"/>
      <c r="AL64" s="265"/>
      <c r="AM64" s="265"/>
      <c r="AN64" s="265"/>
      <c r="AO64" s="265"/>
      <c r="AP64" s="265"/>
      <c r="AQ64" s="265"/>
      <c r="AR64" s="265"/>
      <c r="AS64" s="265"/>
      <c r="AT64" s="267"/>
      <c r="AU64" s="247"/>
      <c r="AV64" s="257" t="s">
        <v>52</v>
      </c>
      <c r="AW64" s="258"/>
      <c r="AX64" s="258"/>
      <c r="AY64" s="258"/>
      <c r="AZ64" s="258"/>
      <c r="BA64" s="269" t="s">
        <v>53</v>
      </c>
      <c r="BB64" s="269"/>
      <c r="BC64" s="269"/>
      <c r="BD64" s="269"/>
      <c r="BE64" s="269"/>
      <c r="BF64" s="269"/>
      <c r="BG64" s="269"/>
      <c r="BH64" s="269"/>
      <c r="BI64" s="269"/>
      <c r="BJ64" s="269"/>
      <c r="BK64" s="269"/>
      <c r="BL64" s="270"/>
      <c r="BM64" s="246"/>
      <c r="BN64" s="267"/>
      <c r="BO64" s="314" t="s">
        <v>10</v>
      </c>
      <c r="BP64" s="314"/>
      <c r="BQ64" s="314"/>
      <c r="BR64" s="314"/>
      <c r="BS64" s="315"/>
      <c r="BT64" s="315"/>
      <c r="BU64" s="267" t="s">
        <v>2</v>
      </c>
      <c r="BV64" s="267"/>
      <c r="BW64" s="84" t="s">
        <v>18</v>
      </c>
      <c r="BX64" s="300">
        <f t="shared" ref="BX64" si="54">BX63+CJ63</f>
        <v>0</v>
      </c>
      <c r="BY64" s="301"/>
      <c r="BZ64" s="301"/>
      <c r="CA64" s="301"/>
      <c r="CB64" s="301"/>
      <c r="CC64" s="301"/>
      <c r="CD64" s="301"/>
      <c r="CE64" s="301"/>
      <c r="CF64" s="301"/>
      <c r="CG64" s="302"/>
      <c r="CH64" s="303" t="s">
        <v>1</v>
      </c>
      <c r="CI64" s="304"/>
      <c r="CJ64" s="301">
        <f>IF(AN65="",$CY$7,ROUNDDOWN(25700*AN65/$S$10,-1))</f>
        <v>25700</v>
      </c>
      <c r="CK64" s="301"/>
      <c r="CL64" s="301"/>
      <c r="CM64" s="301"/>
      <c r="CN64" s="301"/>
      <c r="CO64" s="301"/>
      <c r="CP64" s="301"/>
      <c r="CQ64" s="301"/>
      <c r="CR64" s="301"/>
      <c r="CS64" s="302"/>
      <c r="CT64" s="305" t="s">
        <v>1</v>
      </c>
      <c r="CU64" s="306"/>
      <c r="CV64" s="48"/>
      <c r="CW64" s="48"/>
      <c r="CX64" s="48"/>
      <c r="CY64" s="48"/>
      <c r="CZ64" s="48"/>
      <c r="DA64" s="48"/>
      <c r="DB64" s="48"/>
      <c r="DC64" s="48"/>
      <c r="DD64" s="48"/>
    </row>
    <row r="65" spans="1:108" s="49" customFormat="1" ht="16.5" customHeight="1">
      <c r="A65" s="40"/>
      <c r="B65" s="402"/>
      <c r="C65" s="232"/>
      <c r="D65" s="254"/>
      <c r="E65" s="255"/>
      <c r="F65" s="255"/>
      <c r="G65" s="255"/>
      <c r="H65" s="255"/>
      <c r="I65" s="255"/>
      <c r="J65" s="255"/>
      <c r="K65" s="255"/>
      <c r="L65" s="255"/>
      <c r="M65" s="255"/>
      <c r="N65" s="255"/>
      <c r="O65" s="255"/>
      <c r="P65" s="255"/>
      <c r="Q65" s="255"/>
      <c r="R65" s="255"/>
      <c r="S65" s="256"/>
      <c r="T65" s="241"/>
      <c r="U65" s="242"/>
      <c r="V65" s="242"/>
      <c r="W65" s="242"/>
      <c r="X65" s="242"/>
      <c r="Y65" s="242"/>
      <c r="Z65" s="242"/>
      <c r="AA65" s="242"/>
      <c r="AB65" s="242"/>
      <c r="AC65" s="243"/>
      <c r="AD65" s="248" t="s">
        <v>62</v>
      </c>
      <c r="AE65" s="250"/>
      <c r="AF65" s="250"/>
      <c r="AG65" s="250"/>
      <c r="AH65" s="250"/>
      <c r="AI65" s="250"/>
      <c r="AJ65" s="250"/>
      <c r="AK65" s="250"/>
      <c r="AL65" s="250"/>
      <c r="AM65" s="250"/>
      <c r="AN65" s="271"/>
      <c r="AO65" s="271"/>
      <c r="AP65" s="271"/>
      <c r="AQ65" s="271"/>
      <c r="AR65" s="271"/>
      <c r="AS65" s="56" t="s">
        <v>56</v>
      </c>
      <c r="AT65" s="56"/>
      <c r="AU65" s="57"/>
      <c r="AV65" s="262" t="s">
        <v>58</v>
      </c>
      <c r="AW65" s="263"/>
      <c r="AX65" s="263"/>
      <c r="AY65" s="263"/>
      <c r="AZ65" s="263"/>
      <c r="BA65" s="263"/>
      <c r="BB65" s="263"/>
      <c r="BC65" s="263"/>
      <c r="BD65" s="263"/>
      <c r="BE65" s="272"/>
      <c r="BF65" s="272"/>
      <c r="BG65" s="272"/>
      <c r="BH65" s="272"/>
      <c r="BI65" s="272"/>
      <c r="BJ65" s="272"/>
      <c r="BK65" s="231" t="s">
        <v>54</v>
      </c>
      <c r="BL65" s="232"/>
      <c r="BM65" s="246"/>
      <c r="BN65" s="267"/>
      <c r="BO65" s="314" t="s">
        <v>11</v>
      </c>
      <c r="BP65" s="314"/>
      <c r="BQ65" s="314"/>
      <c r="BR65" s="314"/>
      <c r="BS65" s="315"/>
      <c r="BT65" s="315"/>
      <c r="BU65" s="267" t="s">
        <v>2</v>
      </c>
      <c r="BV65" s="267"/>
      <c r="BW65" s="84" t="s">
        <v>18</v>
      </c>
      <c r="BX65" s="309">
        <f t="shared" ref="BX65" si="55">MIN(BX64,CJ64)</f>
        <v>0</v>
      </c>
      <c r="BY65" s="310"/>
      <c r="BZ65" s="310"/>
      <c r="CA65" s="310"/>
      <c r="CB65" s="310"/>
      <c r="CC65" s="310"/>
      <c r="CD65" s="310"/>
      <c r="CE65" s="310"/>
      <c r="CF65" s="310"/>
      <c r="CG65" s="310"/>
      <c r="CH65" s="310"/>
      <c r="CI65" s="310"/>
      <c r="CJ65" s="310"/>
      <c r="CK65" s="310"/>
      <c r="CL65" s="310"/>
      <c r="CM65" s="310"/>
      <c r="CN65" s="310"/>
      <c r="CO65" s="310"/>
      <c r="CP65" s="310"/>
      <c r="CQ65" s="310"/>
      <c r="CR65" s="310"/>
      <c r="CS65" s="311"/>
      <c r="CT65" s="312" t="s">
        <v>1</v>
      </c>
      <c r="CU65" s="313"/>
      <c r="CV65" s="48"/>
    </row>
    <row r="66" spans="1:108" s="49" customFormat="1" ht="16.5" customHeight="1">
      <c r="A66" s="40"/>
      <c r="B66" s="398">
        <v>176</v>
      </c>
      <c r="C66" s="399"/>
      <c r="D66" s="259"/>
      <c r="E66" s="260"/>
      <c r="F66" s="260"/>
      <c r="G66" s="260"/>
      <c r="H66" s="260"/>
      <c r="I66" s="260"/>
      <c r="J66" s="260"/>
      <c r="K66" s="260"/>
      <c r="L66" s="260"/>
      <c r="M66" s="260"/>
      <c r="N66" s="260"/>
      <c r="O66" s="260"/>
      <c r="P66" s="260"/>
      <c r="Q66" s="260"/>
      <c r="R66" s="260"/>
      <c r="S66" s="261"/>
      <c r="T66" s="235" t="s">
        <v>9</v>
      </c>
      <c r="U66" s="236"/>
      <c r="V66" s="236"/>
      <c r="W66" s="236"/>
      <c r="X66" s="236"/>
      <c r="Y66" s="236"/>
      <c r="Z66" s="236"/>
      <c r="AA66" s="236"/>
      <c r="AB66" s="236"/>
      <c r="AC66" s="237"/>
      <c r="AD66" s="51"/>
      <c r="AE66" s="52"/>
      <c r="AF66" s="234" t="s">
        <v>4</v>
      </c>
      <c r="AG66" s="234"/>
      <c r="AH66" s="234"/>
      <c r="AI66" s="234"/>
      <c r="AJ66" s="234"/>
      <c r="AK66" s="234"/>
      <c r="AL66" s="264"/>
      <c r="AM66" s="264"/>
      <c r="AN66" s="264"/>
      <c r="AO66" s="264"/>
      <c r="AP66" s="264"/>
      <c r="AQ66" s="264"/>
      <c r="AR66" s="264"/>
      <c r="AS66" s="264"/>
      <c r="AT66" s="266" t="s">
        <v>1</v>
      </c>
      <c r="AU66" s="245"/>
      <c r="AV66" s="233" t="s">
        <v>57</v>
      </c>
      <c r="AW66" s="234"/>
      <c r="AX66" s="234"/>
      <c r="AY66" s="234"/>
      <c r="AZ66" s="234"/>
      <c r="BA66" s="234"/>
      <c r="BB66" s="234"/>
      <c r="BC66" s="234"/>
      <c r="BD66" s="234"/>
      <c r="BE66" s="268"/>
      <c r="BF66" s="268"/>
      <c r="BG66" s="268"/>
      <c r="BH66" s="268"/>
      <c r="BI66" s="268"/>
      <c r="BJ66" s="268"/>
      <c r="BK66" s="266" t="s">
        <v>1</v>
      </c>
      <c r="BL66" s="245"/>
      <c r="BM66" s="244"/>
      <c r="BN66" s="266"/>
      <c r="BO66" s="280" t="s">
        <v>19</v>
      </c>
      <c r="BP66" s="280"/>
      <c r="BQ66" s="280"/>
      <c r="BR66" s="280"/>
      <c r="BS66" s="266"/>
      <c r="BT66" s="266"/>
      <c r="BU66" s="266"/>
      <c r="BV66" s="266"/>
      <c r="BW66" s="245"/>
      <c r="BX66" s="279">
        <f t="shared" ref="BX66" si="56">AL66</f>
        <v>0</v>
      </c>
      <c r="BY66" s="275"/>
      <c r="BZ66" s="275"/>
      <c r="CA66" s="275"/>
      <c r="CB66" s="275"/>
      <c r="CC66" s="275"/>
      <c r="CD66" s="275"/>
      <c r="CE66" s="275"/>
      <c r="CF66" s="275"/>
      <c r="CG66" s="276"/>
      <c r="CH66" s="277" t="s">
        <v>1</v>
      </c>
      <c r="CI66" s="278"/>
      <c r="CJ66" s="275" t="str">
        <f t="shared" ref="CJ66" si="57">IF(BE66="","0",ROUNDDOWN(BE66/BE68,-1))</f>
        <v>0</v>
      </c>
      <c r="CK66" s="275"/>
      <c r="CL66" s="275"/>
      <c r="CM66" s="275"/>
      <c r="CN66" s="275"/>
      <c r="CO66" s="275"/>
      <c r="CP66" s="275"/>
      <c r="CQ66" s="275"/>
      <c r="CR66" s="275"/>
      <c r="CS66" s="276"/>
      <c r="CT66" s="273" t="s">
        <v>1</v>
      </c>
      <c r="CU66" s="274"/>
      <c r="CV66" s="48"/>
      <c r="CW66" s="48"/>
      <c r="CX66" s="48"/>
      <c r="CY66" s="48"/>
      <c r="CZ66" s="48"/>
      <c r="DA66" s="48"/>
      <c r="DB66" s="48"/>
      <c r="DC66" s="48"/>
      <c r="DD66" s="48"/>
    </row>
    <row r="67" spans="1:108" s="49" customFormat="1" ht="16.5" customHeight="1">
      <c r="A67" s="40"/>
      <c r="B67" s="400"/>
      <c r="C67" s="401"/>
      <c r="D67" s="251"/>
      <c r="E67" s="252"/>
      <c r="F67" s="252"/>
      <c r="G67" s="252"/>
      <c r="H67" s="252"/>
      <c r="I67" s="252"/>
      <c r="J67" s="252"/>
      <c r="K67" s="252"/>
      <c r="L67" s="252"/>
      <c r="M67" s="252"/>
      <c r="N67" s="252"/>
      <c r="O67" s="252"/>
      <c r="P67" s="252"/>
      <c r="Q67" s="252"/>
      <c r="R67" s="252"/>
      <c r="S67" s="253"/>
      <c r="T67" s="238"/>
      <c r="U67" s="239"/>
      <c r="V67" s="239"/>
      <c r="W67" s="239"/>
      <c r="X67" s="239"/>
      <c r="Y67" s="239"/>
      <c r="Z67" s="239"/>
      <c r="AA67" s="239"/>
      <c r="AB67" s="239"/>
      <c r="AC67" s="240"/>
      <c r="AD67" s="53"/>
      <c r="AE67" s="54"/>
      <c r="AF67" s="258" t="s">
        <v>55</v>
      </c>
      <c r="AG67" s="258"/>
      <c r="AH67" s="258"/>
      <c r="AI67" s="258"/>
      <c r="AJ67" s="258"/>
      <c r="AK67" s="258"/>
      <c r="AL67" s="265"/>
      <c r="AM67" s="265"/>
      <c r="AN67" s="265"/>
      <c r="AO67" s="265"/>
      <c r="AP67" s="265"/>
      <c r="AQ67" s="265"/>
      <c r="AR67" s="265"/>
      <c r="AS67" s="265"/>
      <c r="AT67" s="267"/>
      <c r="AU67" s="247"/>
      <c r="AV67" s="257" t="s">
        <v>52</v>
      </c>
      <c r="AW67" s="258"/>
      <c r="AX67" s="258"/>
      <c r="AY67" s="258"/>
      <c r="AZ67" s="258"/>
      <c r="BA67" s="269" t="s">
        <v>53</v>
      </c>
      <c r="BB67" s="269"/>
      <c r="BC67" s="269"/>
      <c r="BD67" s="269"/>
      <c r="BE67" s="269"/>
      <c r="BF67" s="269"/>
      <c r="BG67" s="269"/>
      <c r="BH67" s="269"/>
      <c r="BI67" s="269"/>
      <c r="BJ67" s="269"/>
      <c r="BK67" s="269"/>
      <c r="BL67" s="270"/>
      <c r="BM67" s="246"/>
      <c r="BN67" s="267"/>
      <c r="BO67" s="314" t="s">
        <v>10</v>
      </c>
      <c r="BP67" s="314"/>
      <c r="BQ67" s="314"/>
      <c r="BR67" s="314"/>
      <c r="BS67" s="315"/>
      <c r="BT67" s="315"/>
      <c r="BU67" s="267" t="s">
        <v>2</v>
      </c>
      <c r="BV67" s="267"/>
      <c r="BW67" s="84" t="s">
        <v>18</v>
      </c>
      <c r="BX67" s="300">
        <f t="shared" ref="BX67" si="58">BX66+CJ66</f>
        <v>0</v>
      </c>
      <c r="BY67" s="301"/>
      <c r="BZ67" s="301"/>
      <c r="CA67" s="301"/>
      <c r="CB67" s="301"/>
      <c r="CC67" s="301"/>
      <c r="CD67" s="301"/>
      <c r="CE67" s="301"/>
      <c r="CF67" s="301"/>
      <c r="CG67" s="302"/>
      <c r="CH67" s="303" t="s">
        <v>1</v>
      </c>
      <c r="CI67" s="304"/>
      <c r="CJ67" s="301">
        <f>IF(AN68="",$CY$7,ROUNDDOWN(25700*AN68/$S$10,-1))</f>
        <v>25700</v>
      </c>
      <c r="CK67" s="301"/>
      <c r="CL67" s="301"/>
      <c r="CM67" s="301"/>
      <c r="CN67" s="301"/>
      <c r="CO67" s="301"/>
      <c r="CP67" s="301"/>
      <c r="CQ67" s="301"/>
      <c r="CR67" s="301"/>
      <c r="CS67" s="302"/>
      <c r="CT67" s="305" t="s">
        <v>1</v>
      </c>
      <c r="CU67" s="306"/>
      <c r="CV67" s="48"/>
      <c r="CW67" s="48"/>
      <c r="CX67" s="48"/>
      <c r="CY67" s="48"/>
      <c r="CZ67" s="48"/>
      <c r="DA67" s="48"/>
      <c r="DB67" s="48"/>
      <c r="DC67" s="48"/>
      <c r="DD67" s="48"/>
    </row>
    <row r="68" spans="1:108" s="49" customFormat="1" ht="16.5" customHeight="1">
      <c r="A68" s="40"/>
      <c r="B68" s="402"/>
      <c r="C68" s="232"/>
      <c r="D68" s="254"/>
      <c r="E68" s="255"/>
      <c r="F68" s="255"/>
      <c r="G68" s="255"/>
      <c r="H68" s="255"/>
      <c r="I68" s="255"/>
      <c r="J68" s="255"/>
      <c r="K68" s="255"/>
      <c r="L68" s="255"/>
      <c r="M68" s="255"/>
      <c r="N68" s="255"/>
      <c r="O68" s="255"/>
      <c r="P68" s="255"/>
      <c r="Q68" s="255"/>
      <c r="R68" s="255"/>
      <c r="S68" s="256"/>
      <c r="T68" s="241"/>
      <c r="U68" s="242"/>
      <c r="V68" s="242"/>
      <c r="W68" s="242"/>
      <c r="X68" s="242"/>
      <c r="Y68" s="242"/>
      <c r="Z68" s="242"/>
      <c r="AA68" s="242"/>
      <c r="AB68" s="242"/>
      <c r="AC68" s="243"/>
      <c r="AD68" s="248" t="s">
        <v>62</v>
      </c>
      <c r="AE68" s="250"/>
      <c r="AF68" s="250"/>
      <c r="AG68" s="250"/>
      <c r="AH68" s="250"/>
      <c r="AI68" s="250"/>
      <c r="AJ68" s="250"/>
      <c r="AK68" s="250"/>
      <c r="AL68" s="250"/>
      <c r="AM68" s="250"/>
      <c r="AN68" s="271"/>
      <c r="AO68" s="271"/>
      <c r="AP68" s="271"/>
      <c r="AQ68" s="271"/>
      <c r="AR68" s="271"/>
      <c r="AS68" s="56" t="s">
        <v>56</v>
      </c>
      <c r="AT68" s="56"/>
      <c r="AU68" s="57"/>
      <c r="AV68" s="262" t="s">
        <v>58</v>
      </c>
      <c r="AW68" s="263"/>
      <c r="AX68" s="263"/>
      <c r="AY68" s="263"/>
      <c r="AZ68" s="263"/>
      <c r="BA68" s="263"/>
      <c r="BB68" s="263"/>
      <c r="BC68" s="263"/>
      <c r="BD68" s="263"/>
      <c r="BE68" s="272"/>
      <c r="BF68" s="272"/>
      <c r="BG68" s="272"/>
      <c r="BH68" s="272"/>
      <c r="BI68" s="272"/>
      <c r="BJ68" s="272"/>
      <c r="BK68" s="231" t="s">
        <v>54</v>
      </c>
      <c r="BL68" s="232"/>
      <c r="BM68" s="248"/>
      <c r="BN68" s="250"/>
      <c r="BO68" s="316" t="s">
        <v>11</v>
      </c>
      <c r="BP68" s="316"/>
      <c r="BQ68" s="316"/>
      <c r="BR68" s="316"/>
      <c r="BS68" s="130"/>
      <c r="BT68" s="130"/>
      <c r="BU68" s="250" t="s">
        <v>2</v>
      </c>
      <c r="BV68" s="250"/>
      <c r="BW68" s="85" t="s">
        <v>18</v>
      </c>
      <c r="BX68" s="309">
        <f t="shared" ref="BX68" si="59">MIN(BX67,CJ67)</f>
        <v>0</v>
      </c>
      <c r="BY68" s="310"/>
      <c r="BZ68" s="310"/>
      <c r="CA68" s="310"/>
      <c r="CB68" s="310"/>
      <c r="CC68" s="310"/>
      <c r="CD68" s="310"/>
      <c r="CE68" s="310"/>
      <c r="CF68" s="310"/>
      <c r="CG68" s="310"/>
      <c r="CH68" s="310"/>
      <c r="CI68" s="310"/>
      <c r="CJ68" s="310"/>
      <c r="CK68" s="310"/>
      <c r="CL68" s="310"/>
      <c r="CM68" s="310"/>
      <c r="CN68" s="310"/>
      <c r="CO68" s="310"/>
      <c r="CP68" s="310"/>
      <c r="CQ68" s="310"/>
      <c r="CR68" s="310"/>
      <c r="CS68" s="311"/>
      <c r="CT68" s="312" t="s">
        <v>1</v>
      </c>
      <c r="CU68" s="313"/>
      <c r="CV68" s="48"/>
    </row>
    <row r="69" spans="1:108" s="49" customFormat="1" ht="16.5" customHeight="1">
      <c r="A69" s="40"/>
      <c r="B69" s="398">
        <v>177</v>
      </c>
      <c r="C69" s="399"/>
      <c r="D69" s="259"/>
      <c r="E69" s="260"/>
      <c r="F69" s="260"/>
      <c r="G69" s="260"/>
      <c r="H69" s="260"/>
      <c r="I69" s="260"/>
      <c r="J69" s="260"/>
      <c r="K69" s="260"/>
      <c r="L69" s="260"/>
      <c r="M69" s="260"/>
      <c r="N69" s="260"/>
      <c r="O69" s="260"/>
      <c r="P69" s="260"/>
      <c r="Q69" s="260"/>
      <c r="R69" s="260"/>
      <c r="S69" s="261"/>
      <c r="T69" s="235" t="s">
        <v>9</v>
      </c>
      <c r="U69" s="236"/>
      <c r="V69" s="236"/>
      <c r="W69" s="236"/>
      <c r="X69" s="236"/>
      <c r="Y69" s="236"/>
      <c r="Z69" s="236"/>
      <c r="AA69" s="236"/>
      <c r="AB69" s="236"/>
      <c r="AC69" s="237"/>
      <c r="AD69" s="51"/>
      <c r="AE69" s="52"/>
      <c r="AF69" s="234" t="s">
        <v>4</v>
      </c>
      <c r="AG69" s="234"/>
      <c r="AH69" s="234"/>
      <c r="AI69" s="234"/>
      <c r="AJ69" s="234"/>
      <c r="AK69" s="234"/>
      <c r="AL69" s="264"/>
      <c r="AM69" s="264"/>
      <c r="AN69" s="264"/>
      <c r="AO69" s="264"/>
      <c r="AP69" s="264"/>
      <c r="AQ69" s="264"/>
      <c r="AR69" s="264"/>
      <c r="AS69" s="264"/>
      <c r="AT69" s="266" t="s">
        <v>1</v>
      </c>
      <c r="AU69" s="245"/>
      <c r="AV69" s="233" t="s">
        <v>57</v>
      </c>
      <c r="AW69" s="234"/>
      <c r="AX69" s="234"/>
      <c r="AY69" s="234"/>
      <c r="AZ69" s="234"/>
      <c r="BA69" s="234"/>
      <c r="BB69" s="234"/>
      <c r="BC69" s="234"/>
      <c r="BD69" s="234"/>
      <c r="BE69" s="268"/>
      <c r="BF69" s="268"/>
      <c r="BG69" s="268"/>
      <c r="BH69" s="268"/>
      <c r="BI69" s="268"/>
      <c r="BJ69" s="268"/>
      <c r="BK69" s="266" t="s">
        <v>1</v>
      </c>
      <c r="BL69" s="245"/>
      <c r="BM69" s="244"/>
      <c r="BN69" s="266"/>
      <c r="BO69" s="280" t="s">
        <v>19</v>
      </c>
      <c r="BP69" s="280"/>
      <c r="BQ69" s="280"/>
      <c r="BR69" s="280"/>
      <c r="BS69" s="266"/>
      <c r="BT69" s="266"/>
      <c r="BU69" s="266"/>
      <c r="BV69" s="266"/>
      <c r="BW69" s="245"/>
      <c r="BX69" s="279">
        <f t="shared" ref="BX69" si="60">AL69</f>
        <v>0</v>
      </c>
      <c r="BY69" s="275"/>
      <c r="BZ69" s="275"/>
      <c r="CA69" s="275"/>
      <c r="CB69" s="275"/>
      <c r="CC69" s="275"/>
      <c r="CD69" s="275"/>
      <c r="CE69" s="275"/>
      <c r="CF69" s="275"/>
      <c r="CG69" s="276"/>
      <c r="CH69" s="277" t="s">
        <v>1</v>
      </c>
      <c r="CI69" s="278"/>
      <c r="CJ69" s="275" t="str">
        <f t="shared" ref="CJ69" si="61">IF(BE69="","0",ROUNDDOWN(BE69/BE71,-1))</f>
        <v>0</v>
      </c>
      <c r="CK69" s="275"/>
      <c r="CL69" s="275"/>
      <c r="CM69" s="275"/>
      <c r="CN69" s="275"/>
      <c r="CO69" s="275"/>
      <c r="CP69" s="275"/>
      <c r="CQ69" s="275"/>
      <c r="CR69" s="275"/>
      <c r="CS69" s="276"/>
      <c r="CT69" s="273" t="s">
        <v>1</v>
      </c>
      <c r="CU69" s="274"/>
      <c r="CV69" s="48"/>
      <c r="CW69" s="48"/>
      <c r="CX69" s="48"/>
      <c r="CY69" s="48"/>
      <c r="CZ69" s="48"/>
      <c r="DA69" s="48"/>
      <c r="DB69" s="48"/>
      <c r="DC69" s="48"/>
      <c r="DD69" s="48"/>
    </row>
    <row r="70" spans="1:108" s="49" customFormat="1" ht="16.5" customHeight="1">
      <c r="A70" s="40"/>
      <c r="B70" s="400"/>
      <c r="C70" s="401"/>
      <c r="D70" s="251"/>
      <c r="E70" s="252"/>
      <c r="F70" s="252"/>
      <c r="G70" s="252"/>
      <c r="H70" s="252"/>
      <c r="I70" s="252"/>
      <c r="J70" s="252"/>
      <c r="K70" s="252"/>
      <c r="L70" s="252"/>
      <c r="M70" s="252"/>
      <c r="N70" s="252"/>
      <c r="O70" s="252"/>
      <c r="P70" s="252"/>
      <c r="Q70" s="252"/>
      <c r="R70" s="252"/>
      <c r="S70" s="253"/>
      <c r="T70" s="238"/>
      <c r="U70" s="239"/>
      <c r="V70" s="239"/>
      <c r="W70" s="239"/>
      <c r="X70" s="239"/>
      <c r="Y70" s="239"/>
      <c r="Z70" s="239"/>
      <c r="AA70" s="239"/>
      <c r="AB70" s="239"/>
      <c r="AC70" s="240"/>
      <c r="AD70" s="53"/>
      <c r="AE70" s="54"/>
      <c r="AF70" s="258" t="s">
        <v>55</v>
      </c>
      <c r="AG70" s="258"/>
      <c r="AH70" s="258"/>
      <c r="AI70" s="258"/>
      <c r="AJ70" s="258"/>
      <c r="AK70" s="258"/>
      <c r="AL70" s="265"/>
      <c r="AM70" s="265"/>
      <c r="AN70" s="265"/>
      <c r="AO70" s="265"/>
      <c r="AP70" s="265"/>
      <c r="AQ70" s="265"/>
      <c r="AR70" s="265"/>
      <c r="AS70" s="265"/>
      <c r="AT70" s="267"/>
      <c r="AU70" s="247"/>
      <c r="AV70" s="257" t="s">
        <v>52</v>
      </c>
      <c r="AW70" s="258"/>
      <c r="AX70" s="258"/>
      <c r="AY70" s="258"/>
      <c r="AZ70" s="258"/>
      <c r="BA70" s="269" t="s">
        <v>53</v>
      </c>
      <c r="BB70" s="269"/>
      <c r="BC70" s="269"/>
      <c r="BD70" s="269"/>
      <c r="BE70" s="269"/>
      <c r="BF70" s="269"/>
      <c r="BG70" s="269"/>
      <c r="BH70" s="269"/>
      <c r="BI70" s="269"/>
      <c r="BJ70" s="269"/>
      <c r="BK70" s="269"/>
      <c r="BL70" s="270"/>
      <c r="BM70" s="246"/>
      <c r="BN70" s="267"/>
      <c r="BO70" s="314" t="s">
        <v>10</v>
      </c>
      <c r="BP70" s="314"/>
      <c r="BQ70" s="314"/>
      <c r="BR70" s="314"/>
      <c r="BS70" s="315"/>
      <c r="BT70" s="315"/>
      <c r="BU70" s="267" t="s">
        <v>2</v>
      </c>
      <c r="BV70" s="267"/>
      <c r="BW70" s="84" t="s">
        <v>18</v>
      </c>
      <c r="BX70" s="300">
        <f t="shared" ref="BX70" si="62">BX69+CJ69</f>
        <v>0</v>
      </c>
      <c r="BY70" s="301"/>
      <c r="BZ70" s="301"/>
      <c r="CA70" s="301"/>
      <c r="CB70" s="301"/>
      <c r="CC70" s="301"/>
      <c r="CD70" s="301"/>
      <c r="CE70" s="301"/>
      <c r="CF70" s="301"/>
      <c r="CG70" s="302"/>
      <c r="CH70" s="303" t="s">
        <v>1</v>
      </c>
      <c r="CI70" s="304"/>
      <c r="CJ70" s="301">
        <f>IF(AN71="",$CY$7,ROUNDDOWN(25700*AN71/$S$10,-1))</f>
        <v>25700</v>
      </c>
      <c r="CK70" s="301"/>
      <c r="CL70" s="301"/>
      <c r="CM70" s="301"/>
      <c r="CN70" s="301"/>
      <c r="CO70" s="301"/>
      <c r="CP70" s="301"/>
      <c r="CQ70" s="301"/>
      <c r="CR70" s="301"/>
      <c r="CS70" s="302"/>
      <c r="CT70" s="305" t="s">
        <v>1</v>
      </c>
      <c r="CU70" s="306"/>
      <c r="CV70" s="48"/>
      <c r="CW70" s="48"/>
      <c r="CX70" s="48"/>
      <c r="CY70" s="48"/>
      <c r="CZ70" s="48"/>
      <c r="DA70" s="48"/>
      <c r="DB70" s="48"/>
      <c r="DC70" s="48"/>
      <c r="DD70" s="48"/>
    </row>
    <row r="71" spans="1:108" s="49" customFormat="1" ht="16.5" customHeight="1">
      <c r="A71" s="40"/>
      <c r="B71" s="402"/>
      <c r="C71" s="232"/>
      <c r="D71" s="254"/>
      <c r="E71" s="255"/>
      <c r="F71" s="255"/>
      <c r="G71" s="255"/>
      <c r="H71" s="255"/>
      <c r="I71" s="255"/>
      <c r="J71" s="255"/>
      <c r="K71" s="255"/>
      <c r="L71" s="255"/>
      <c r="M71" s="255"/>
      <c r="N71" s="255"/>
      <c r="O71" s="255"/>
      <c r="P71" s="255"/>
      <c r="Q71" s="255"/>
      <c r="R71" s="255"/>
      <c r="S71" s="256"/>
      <c r="T71" s="241"/>
      <c r="U71" s="242"/>
      <c r="V71" s="242"/>
      <c r="W71" s="242"/>
      <c r="X71" s="242"/>
      <c r="Y71" s="242"/>
      <c r="Z71" s="242"/>
      <c r="AA71" s="242"/>
      <c r="AB71" s="242"/>
      <c r="AC71" s="243"/>
      <c r="AD71" s="248" t="s">
        <v>62</v>
      </c>
      <c r="AE71" s="250"/>
      <c r="AF71" s="250"/>
      <c r="AG71" s="250"/>
      <c r="AH71" s="250"/>
      <c r="AI71" s="250"/>
      <c r="AJ71" s="250"/>
      <c r="AK71" s="250"/>
      <c r="AL71" s="250"/>
      <c r="AM71" s="250"/>
      <c r="AN71" s="271"/>
      <c r="AO71" s="271"/>
      <c r="AP71" s="271"/>
      <c r="AQ71" s="271"/>
      <c r="AR71" s="271"/>
      <c r="AS71" s="56" t="s">
        <v>56</v>
      </c>
      <c r="AT71" s="56"/>
      <c r="AU71" s="57"/>
      <c r="AV71" s="262" t="s">
        <v>58</v>
      </c>
      <c r="AW71" s="263"/>
      <c r="AX71" s="263"/>
      <c r="AY71" s="263"/>
      <c r="AZ71" s="263"/>
      <c r="BA71" s="263"/>
      <c r="BB71" s="263"/>
      <c r="BC71" s="263"/>
      <c r="BD71" s="263"/>
      <c r="BE71" s="272"/>
      <c r="BF71" s="272"/>
      <c r="BG71" s="272"/>
      <c r="BH71" s="272"/>
      <c r="BI71" s="272"/>
      <c r="BJ71" s="272"/>
      <c r="BK71" s="231" t="s">
        <v>54</v>
      </c>
      <c r="BL71" s="232"/>
      <c r="BM71" s="248"/>
      <c r="BN71" s="250"/>
      <c r="BO71" s="316" t="s">
        <v>11</v>
      </c>
      <c r="BP71" s="316"/>
      <c r="BQ71" s="316"/>
      <c r="BR71" s="316"/>
      <c r="BS71" s="130"/>
      <c r="BT71" s="130"/>
      <c r="BU71" s="250" t="s">
        <v>2</v>
      </c>
      <c r="BV71" s="250"/>
      <c r="BW71" s="85" t="s">
        <v>18</v>
      </c>
      <c r="BX71" s="309">
        <f t="shared" ref="BX71" si="63">MIN(BX70,CJ70)</f>
        <v>0</v>
      </c>
      <c r="BY71" s="310"/>
      <c r="BZ71" s="310"/>
      <c r="CA71" s="310"/>
      <c r="CB71" s="310"/>
      <c r="CC71" s="310"/>
      <c r="CD71" s="310"/>
      <c r="CE71" s="310"/>
      <c r="CF71" s="310"/>
      <c r="CG71" s="310"/>
      <c r="CH71" s="310"/>
      <c r="CI71" s="310"/>
      <c r="CJ71" s="310"/>
      <c r="CK71" s="310"/>
      <c r="CL71" s="310"/>
      <c r="CM71" s="310"/>
      <c r="CN71" s="310"/>
      <c r="CO71" s="310"/>
      <c r="CP71" s="310"/>
      <c r="CQ71" s="310"/>
      <c r="CR71" s="310"/>
      <c r="CS71" s="311"/>
      <c r="CT71" s="312" t="s">
        <v>1</v>
      </c>
      <c r="CU71" s="313"/>
      <c r="CV71" s="48"/>
    </row>
    <row r="72" spans="1:108" s="49" customFormat="1" ht="16.5" customHeight="1">
      <c r="A72" s="40"/>
      <c r="B72" s="398">
        <v>178</v>
      </c>
      <c r="C72" s="399"/>
      <c r="D72" s="259"/>
      <c r="E72" s="260"/>
      <c r="F72" s="260"/>
      <c r="G72" s="260"/>
      <c r="H72" s="260"/>
      <c r="I72" s="260"/>
      <c r="J72" s="260"/>
      <c r="K72" s="260"/>
      <c r="L72" s="260"/>
      <c r="M72" s="260"/>
      <c r="N72" s="260"/>
      <c r="O72" s="260"/>
      <c r="P72" s="260"/>
      <c r="Q72" s="260"/>
      <c r="R72" s="260"/>
      <c r="S72" s="261"/>
      <c r="T72" s="235" t="s">
        <v>9</v>
      </c>
      <c r="U72" s="236"/>
      <c r="V72" s="236"/>
      <c r="W72" s="236"/>
      <c r="X72" s="236"/>
      <c r="Y72" s="236"/>
      <c r="Z72" s="236"/>
      <c r="AA72" s="236"/>
      <c r="AB72" s="236"/>
      <c r="AC72" s="237"/>
      <c r="AD72" s="51"/>
      <c r="AE72" s="52"/>
      <c r="AF72" s="234" t="s">
        <v>4</v>
      </c>
      <c r="AG72" s="234"/>
      <c r="AH72" s="234"/>
      <c r="AI72" s="234"/>
      <c r="AJ72" s="234"/>
      <c r="AK72" s="234"/>
      <c r="AL72" s="264"/>
      <c r="AM72" s="264"/>
      <c r="AN72" s="264"/>
      <c r="AO72" s="264"/>
      <c r="AP72" s="264"/>
      <c r="AQ72" s="264"/>
      <c r="AR72" s="264"/>
      <c r="AS72" s="264"/>
      <c r="AT72" s="266" t="s">
        <v>1</v>
      </c>
      <c r="AU72" s="245"/>
      <c r="AV72" s="233" t="s">
        <v>57</v>
      </c>
      <c r="AW72" s="234"/>
      <c r="AX72" s="234"/>
      <c r="AY72" s="234"/>
      <c r="AZ72" s="234"/>
      <c r="BA72" s="234"/>
      <c r="BB72" s="234"/>
      <c r="BC72" s="234"/>
      <c r="BD72" s="234"/>
      <c r="BE72" s="268"/>
      <c r="BF72" s="268"/>
      <c r="BG72" s="268"/>
      <c r="BH72" s="268"/>
      <c r="BI72" s="268"/>
      <c r="BJ72" s="268"/>
      <c r="BK72" s="266" t="s">
        <v>1</v>
      </c>
      <c r="BL72" s="245"/>
      <c r="BM72" s="244"/>
      <c r="BN72" s="266"/>
      <c r="BO72" s="280" t="s">
        <v>19</v>
      </c>
      <c r="BP72" s="280"/>
      <c r="BQ72" s="280"/>
      <c r="BR72" s="280"/>
      <c r="BS72" s="266"/>
      <c r="BT72" s="266"/>
      <c r="BU72" s="266"/>
      <c r="BV72" s="266"/>
      <c r="BW72" s="245"/>
      <c r="BX72" s="279">
        <f t="shared" ref="BX72" si="64">AL72</f>
        <v>0</v>
      </c>
      <c r="BY72" s="275"/>
      <c r="BZ72" s="275"/>
      <c r="CA72" s="275"/>
      <c r="CB72" s="275"/>
      <c r="CC72" s="275"/>
      <c r="CD72" s="275"/>
      <c r="CE72" s="275"/>
      <c r="CF72" s="275"/>
      <c r="CG72" s="276"/>
      <c r="CH72" s="277" t="s">
        <v>1</v>
      </c>
      <c r="CI72" s="278"/>
      <c r="CJ72" s="275" t="str">
        <f t="shared" ref="CJ72" si="65">IF(BE72="","0",ROUNDDOWN(BE72/BE74,-1))</f>
        <v>0</v>
      </c>
      <c r="CK72" s="275"/>
      <c r="CL72" s="275"/>
      <c r="CM72" s="275"/>
      <c r="CN72" s="275"/>
      <c r="CO72" s="275"/>
      <c r="CP72" s="275"/>
      <c r="CQ72" s="275"/>
      <c r="CR72" s="275"/>
      <c r="CS72" s="276"/>
      <c r="CT72" s="273" t="s">
        <v>1</v>
      </c>
      <c r="CU72" s="274"/>
      <c r="CV72" s="48"/>
      <c r="CW72" s="48"/>
      <c r="CX72" s="48"/>
      <c r="CY72" s="48"/>
      <c r="CZ72" s="48"/>
      <c r="DA72" s="48"/>
      <c r="DB72" s="48"/>
      <c r="DC72" s="48"/>
      <c r="DD72" s="48"/>
    </row>
    <row r="73" spans="1:108" s="49" customFormat="1" ht="16.5" customHeight="1">
      <c r="A73" s="40"/>
      <c r="B73" s="400"/>
      <c r="C73" s="401"/>
      <c r="D73" s="251"/>
      <c r="E73" s="252"/>
      <c r="F73" s="252"/>
      <c r="G73" s="252"/>
      <c r="H73" s="252"/>
      <c r="I73" s="252"/>
      <c r="J73" s="252"/>
      <c r="K73" s="252"/>
      <c r="L73" s="252"/>
      <c r="M73" s="252"/>
      <c r="N73" s="252"/>
      <c r="O73" s="252"/>
      <c r="P73" s="252"/>
      <c r="Q73" s="252"/>
      <c r="R73" s="252"/>
      <c r="S73" s="253"/>
      <c r="T73" s="238"/>
      <c r="U73" s="239"/>
      <c r="V73" s="239"/>
      <c r="W73" s="239"/>
      <c r="X73" s="239"/>
      <c r="Y73" s="239"/>
      <c r="Z73" s="239"/>
      <c r="AA73" s="239"/>
      <c r="AB73" s="239"/>
      <c r="AC73" s="240"/>
      <c r="AD73" s="53"/>
      <c r="AE73" s="54"/>
      <c r="AF73" s="258" t="s">
        <v>55</v>
      </c>
      <c r="AG73" s="258"/>
      <c r="AH73" s="258"/>
      <c r="AI73" s="258"/>
      <c r="AJ73" s="258"/>
      <c r="AK73" s="258"/>
      <c r="AL73" s="265"/>
      <c r="AM73" s="265"/>
      <c r="AN73" s="265"/>
      <c r="AO73" s="265"/>
      <c r="AP73" s="265"/>
      <c r="AQ73" s="265"/>
      <c r="AR73" s="265"/>
      <c r="AS73" s="265"/>
      <c r="AT73" s="267"/>
      <c r="AU73" s="247"/>
      <c r="AV73" s="257" t="s">
        <v>52</v>
      </c>
      <c r="AW73" s="258"/>
      <c r="AX73" s="258"/>
      <c r="AY73" s="258"/>
      <c r="AZ73" s="258"/>
      <c r="BA73" s="269" t="s">
        <v>53</v>
      </c>
      <c r="BB73" s="269"/>
      <c r="BC73" s="269"/>
      <c r="BD73" s="269"/>
      <c r="BE73" s="269"/>
      <c r="BF73" s="269"/>
      <c r="BG73" s="269"/>
      <c r="BH73" s="269"/>
      <c r="BI73" s="269"/>
      <c r="BJ73" s="269"/>
      <c r="BK73" s="269"/>
      <c r="BL73" s="270"/>
      <c r="BM73" s="246"/>
      <c r="BN73" s="267"/>
      <c r="BO73" s="314" t="s">
        <v>10</v>
      </c>
      <c r="BP73" s="314"/>
      <c r="BQ73" s="314"/>
      <c r="BR73" s="314"/>
      <c r="BS73" s="315"/>
      <c r="BT73" s="315"/>
      <c r="BU73" s="267" t="s">
        <v>2</v>
      </c>
      <c r="BV73" s="267"/>
      <c r="BW73" s="84" t="s">
        <v>18</v>
      </c>
      <c r="BX73" s="300">
        <f t="shared" ref="BX73" si="66">BX72+CJ72</f>
        <v>0</v>
      </c>
      <c r="BY73" s="301"/>
      <c r="BZ73" s="301"/>
      <c r="CA73" s="301"/>
      <c r="CB73" s="301"/>
      <c r="CC73" s="301"/>
      <c r="CD73" s="301"/>
      <c r="CE73" s="301"/>
      <c r="CF73" s="301"/>
      <c r="CG73" s="302"/>
      <c r="CH73" s="303" t="s">
        <v>1</v>
      </c>
      <c r="CI73" s="304"/>
      <c r="CJ73" s="301">
        <f>IF(AN74="",$CY$7,ROUNDDOWN(25700*AN74/$S$10,-1))</f>
        <v>25700</v>
      </c>
      <c r="CK73" s="301"/>
      <c r="CL73" s="301"/>
      <c r="CM73" s="301"/>
      <c r="CN73" s="301"/>
      <c r="CO73" s="301"/>
      <c r="CP73" s="301"/>
      <c r="CQ73" s="301"/>
      <c r="CR73" s="301"/>
      <c r="CS73" s="302"/>
      <c r="CT73" s="305" t="s">
        <v>1</v>
      </c>
      <c r="CU73" s="306"/>
      <c r="CV73" s="48"/>
      <c r="CW73" s="48"/>
      <c r="CX73" s="48"/>
      <c r="CY73" s="48"/>
      <c r="CZ73" s="48"/>
      <c r="DA73" s="48"/>
      <c r="DB73" s="48"/>
      <c r="DC73" s="48"/>
      <c r="DD73" s="48"/>
    </row>
    <row r="74" spans="1:108" s="49" customFormat="1" ht="16.5" customHeight="1">
      <c r="A74" s="40"/>
      <c r="B74" s="402"/>
      <c r="C74" s="232"/>
      <c r="D74" s="254"/>
      <c r="E74" s="255"/>
      <c r="F74" s="255"/>
      <c r="G74" s="255"/>
      <c r="H74" s="255"/>
      <c r="I74" s="255"/>
      <c r="J74" s="255"/>
      <c r="K74" s="255"/>
      <c r="L74" s="255"/>
      <c r="M74" s="255"/>
      <c r="N74" s="255"/>
      <c r="O74" s="255"/>
      <c r="P74" s="255"/>
      <c r="Q74" s="255"/>
      <c r="R74" s="255"/>
      <c r="S74" s="256"/>
      <c r="T74" s="241"/>
      <c r="U74" s="242"/>
      <c r="V74" s="242"/>
      <c r="W74" s="242"/>
      <c r="X74" s="242"/>
      <c r="Y74" s="242"/>
      <c r="Z74" s="242"/>
      <c r="AA74" s="242"/>
      <c r="AB74" s="242"/>
      <c r="AC74" s="243"/>
      <c r="AD74" s="248" t="s">
        <v>62</v>
      </c>
      <c r="AE74" s="250"/>
      <c r="AF74" s="250"/>
      <c r="AG74" s="250"/>
      <c r="AH74" s="250"/>
      <c r="AI74" s="250"/>
      <c r="AJ74" s="250"/>
      <c r="AK74" s="250"/>
      <c r="AL74" s="250"/>
      <c r="AM74" s="250"/>
      <c r="AN74" s="271"/>
      <c r="AO74" s="271"/>
      <c r="AP74" s="271"/>
      <c r="AQ74" s="271"/>
      <c r="AR74" s="271"/>
      <c r="AS74" s="56" t="s">
        <v>56</v>
      </c>
      <c r="AT74" s="56"/>
      <c r="AU74" s="57"/>
      <c r="AV74" s="262" t="s">
        <v>58</v>
      </c>
      <c r="AW74" s="263"/>
      <c r="AX74" s="263"/>
      <c r="AY74" s="263"/>
      <c r="AZ74" s="263"/>
      <c r="BA74" s="263"/>
      <c r="BB74" s="263"/>
      <c r="BC74" s="263"/>
      <c r="BD74" s="263"/>
      <c r="BE74" s="272"/>
      <c r="BF74" s="272"/>
      <c r="BG74" s="272"/>
      <c r="BH74" s="272"/>
      <c r="BI74" s="272"/>
      <c r="BJ74" s="272"/>
      <c r="BK74" s="231" t="s">
        <v>54</v>
      </c>
      <c r="BL74" s="232"/>
      <c r="BM74" s="248"/>
      <c r="BN74" s="250"/>
      <c r="BO74" s="316" t="s">
        <v>11</v>
      </c>
      <c r="BP74" s="316"/>
      <c r="BQ74" s="316"/>
      <c r="BR74" s="316"/>
      <c r="BS74" s="130"/>
      <c r="BT74" s="130"/>
      <c r="BU74" s="250" t="s">
        <v>2</v>
      </c>
      <c r="BV74" s="250"/>
      <c r="BW74" s="85" t="s">
        <v>18</v>
      </c>
      <c r="BX74" s="309">
        <f t="shared" ref="BX74" si="67">MIN(BX73,CJ73)</f>
        <v>0</v>
      </c>
      <c r="BY74" s="310"/>
      <c r="BZ74" s="310"/>
      <c r="CA74" s="310"/>
      <c r="CB74" s="310"/>
      <c r="CC74" s="310"/>
      <c r="CD74" s="310"/>
      <c r="CE74" s="310"/>
      <c r="CF74" s="310"/>
      <c r="CG74" s="310"/>
      <c r="CH74" s="310"/>
      <c r="CI74" s="310"/>
      <c r="CJ74" s="310"/>
      <c r="CK74" s="310"/>
      <c r="CL74" s="310"/>
      <c r="CM74" s="310"/>
      <c r="CN74" s="310"/>
      <c r="CO74" s="310"/>
      <c r="CP74" s="310"/>
      <c r="CQ74" s="310"/>
      <c r="CR74" s="310"/>
      <c r="CS74" s="311"/>
      <c r="CT74" s="312" t="s">
        <v>1</v>
      </c>
      <c r="CU74" s="313"/>
      <c r="CV74" s="48"/>
    </row>
    <row r="75" spans="1:108" s="49" customFormat="1" ht="16.5" customHeight="1">
      <c r="A75" s="40"/>
      <c r="B75" s="398">
        <v>179</v>
      </c>
      <c r="C75" s="399"/>
      <c r="D75" s="259"/>
      <c r="E75" s="260"/>
      <c r="F75" s="260"/>
      <c r="G75" s="260"/>
      <c r="H75" s="260"/>
      <c r="I75" s="260"/>
      <c r="J75" s="260"/>
      <c r="K75" s="260"/>
      <c r="L75" s="260"/>
      <c r="M75" s="260"/>
      <c r="N75" s="260"/>
      <c r="O75" s="260"/>
      <c r="P75" s="260"/>
      <c r="Q75" s="260"/>
      <c r="R75" s="260"/>
      <c r="S75" s="261"/>
      <c r="T75" s="235" t="s">
        <v>9</v>
      </c>
      <c r="U75" s="236"/>
      <c r="V75" s="236"/>
      <c r="W75" s="236"/>
      <c r="X75" s="236"/>
      <c r="Y75" s="236"/>
      <c r="Z75" s="236"/>
      <c r="AA75" s="236"/>
      <c r="AB75" s="236"/>
      <c r="AC75" s="237"/>
      <c r="AD75" s="51"/>
      <c r="AE75" s="52"/>
      <c r="AF75" s="234" t="s">
        <v>4</v>
      </c>
      <c r="AG75" s="234"/>
      <c r="AH75" s="234"/>
      <c r="AI75" s="234"/>
      <c r="AJ75" s="234"/>
      <c r="AK75" s="234"/>
      <c r="AL75" s="264"/>
      <c r="AM75" s="264"/>
      <c r="AN75" s="264"/>
      <c r="AO75" s="264"/>
      <c r="AP75" s="264"/>
      <c r="AQ75" s="264"/>
      <c r="AR75" s="264"/>
      <c r="AS75" s="264"/>
      <c r="AT75" s="266" t="s">
        <v>1</v>
      </c>
      <c r="AU75" s="245"/>
      <c r="AV75" s="233" t="s">
        <v>57</v>
      </c>
      <c r="AW75" s="234"/>
      <c r="AX75" s="234"/>
      <c r="AY75" s="234"/>
      <c r="AZ75" s="234"/>
      <c r="BA75" s="234"/>
      <c r="BB75" s="234"/>
      <c r="BC75" s="234"/>
      <c r="BD75" s="234"/>
      <c r="BE75" s="268"/>
      <c r="BF75" s="268"/>
      <c r="BG75" s="268"/>
      <c r="BH75" s="268"/>
      <c r="BI75" s="268"/>
      <c r="BJ75" s="268"/>
      <c r="BK75" s="266" t="s">
        <v>1</v>
      </c>
      <c r="BL75" s="245"/>
      <c r="BM75" s="244"/>
      <c r="BN75" s="266"/>
      <c r="BO75" s="280" t="s">
        <v>19</v>
      </c>
      <c r="BP75" s="280"/>
      <c r="BQ75" s="280"/>
      <c r="BR75" s="280"/>
      <c r="BS75" s="266"/>
      <c r="BT75" s="266"/>
      <c r="BU75" s="266"/>
      <c r="BV75" s="266"/>
      <c r="BW75" s="245"/>
      <c r="BX75" s="279">
        <f t="shared" ref="BX75" si="68">AL75</f>
        <v>0</v>
      </c>
      <c r="BY75" s="275"/>
      <c r="BZ75" s="275"/>
      <c r="CA75" s="275"/>
      <c r="CB75" s="275"/>
      <c r="CC75" s="275"/>
      <c r="CD75" s="275"/>
      <c r="CE75" s="275"/>
      <c r="CF75" s="275"/>
      <c r="CG75" s="276"/>
      <c r="CH75" s="277" t="s">
        <v>1</v>
      </c>
      <c r="CI75" s="278"/>
      <c r="CJ75" s="275" t="str">
        <f t="shared" ref="CJ75" si="69">IF(BE75="","0",ROUNDDOWN(BE75/BE77,-1))</f>
        <v>0</v>
      </c>
      <c r="CK75" s="275"/>
      <c r="CL75" s="275"/>
      <c r="CM75" s="275"/>
      <c r="CN75" s="275"/>
      <c r="CO75" s="275"/>
      <c r="CP75" s="275"/>
      <c r="CQ75" s="275"/>
      <c r="CR75" s="275"/>
      <c r="CS75" s="276"/>
      <c r="CT75" s="273" t="s">
        <v>1</v>
      </c>
      <c r="CU75" s="274"/>
      <c r="CV75" s="48"/>
      <c r="CW75" s="48"/>
      <c r="CX75" s="48"/>
      <c r="CY75" s="48"/>
      <c r="CZ75" s="48"/>
      <c r="DA75" s="48"/>
      <c r="DB75" s="48"/>
      <c r="DC75" s="48"/>
      <c r="DD75" s="48"/>
    </row>
    <row r="76" spans="1:108" s="49" customFormat="1" ht="16.5" customHeight="1">
      <c r="A76" s="40"/>
      <c r="B76" s="400"/>
      <c r="C76" s="401"/>
      <c r="D76" s="251"/>
      <c r="E76" s="252"/>
      <c r="F76" s="252"/>
      <c r="G76" s="252"/>
      <c r="H76" s="252"/>
      <c r="I76" s="252"/>
      <c r="J76" s="252"/>
      <c r="K76" s="252"/>
      <c r="L76" s="252"/>
      <c r="M76" s="252"/>
      <c r="N76" s="252"/>
      <c r="O76" s="252"/>
      <c r="P76" s="252"/>
      <c r="Q76" s="252"/>
      <c r="R76" s="252"/>
      <c r="S76" s="253"/>
      <c r="T76" s="238"/>
      <c r="U76" s="239"/>
      <c r="V76" s="239"/>
      <c r="W76" s="239"/>
      <c r="X76" s="239"/>
      <c r="Y76" s="239"/>
      <c r="Z76" s="239"/>
      <c r="AA76" s="239"/>
      <c r="AB76" s="239"/>
      <c r="AC76" s="240"/>
      <c r="AD76" s="53"/>
      <c r="AE76" s="54"/>
      <c r="AF76" s="258" t="s">
        <v>55</v>
      </c>
      <c r="AG76" s="258"/>
      <c r="AH76" s="258"/>
      <c r="AI76" s="258"/>
      <c r="AJ76" s="258"/>
      <c r="AK76" s="258"/>
      <c r="AL76" s="265"/>
      <c r="AM76" s="265"/>
      <c r="AN76" s="265"/>
      <c r="AO76" s="265"/>
      <c r="AP76" s="265"/>
      <c r="AQ76" s="265"/>
      <c r="AR76" s="265"/>
      <c r="AS76" s="265"/>
      <c r="AT76" s="267"/>
      <c r="AU76" s="247"/>
      <c r="AV76" s="257" t="s">
        <v>52</v>
      </c>
      <c r="AW76" s="258"/>
      <c r="AX76" s="258"/>
      <c r="AY76" s="258"/>
      <c r="AZ76" s="258"/>
      <c r="BA76" s="269" t="s">
        <v>53</v>
      </c>
      <c r="BB76" s="269"/>
      <c r="BC76" s="269"/>
      <c r="BD76" s="269"/>
      <c r="BE76" s="269"/>
      <c r="BF76" s="269"/>
      <c r="BG76" s="269"/>
      <c r="BH76" s="269"/>
      <c r="BI76" s="269"/>
      <c r="BJ76" s="269"/>
      <c r="BK76" s="269"/>
      <c r="BL76" s="270"/>
      <c r="BM76" s="246"/>
      <c r="BN76" s="267"/>
      <c r="BO76" s="314" t="s">
        <v>10</v>
      </c>
      <c r="BP76" s="314"/>
      <c r="BQ76" s="314"/>
      <c r="BR76" s="314"/>
      <c r="BS76" s="315"/>
      <c r="BT76" s="315"/>
      <c r="BU76" s="267" t="s">
        <v>2</v>
      </c>
      <c r="BV76" s="267"/>
      <c r="BW76" s="84" t="s">
        <v>18</v>
      </c>
      <c r="BX76" s="300">
        <f t="shared" ref="BX76" si="70">BX75+CJ75</f>
        <v>0</v>
      </c>
      <c r="BY76" s="301"/>
      <c r="BZ76" s="301"/>
      <c r="CA76" s="301"/>
      <c r="CB76" s="301"/>
      <c r="CC76" s="301"/>
      <c r="CD76" s="301"/>
      <c r="CE76" s="301"/>
      <c r="CF76" s="301"/>
      <c r="CG76" s="302"/>
      <c r="CH76" s="303" t="s">
        <v>1</v>
      </c>
      <c r="CI76" s="304"/>
      <c r="CJ76" s="301">
        <f>IF(AN77="",$CY$7,ROUNDDOWN(25700*AN77/$S$10,-1))</f>
        <v>25700</v>
      </c>
      <c r="CK76" s="301"/>
      <c r="CL76" s="301"/>
      <c r="CM76" s="301"/>
      <c r="CN76" s="301"/>
      <c r="CO76" s="301"/>
      <c r="CP76" s="301"/>
      <c r="CQ76" s="301"/>
      <c r="CR76" s="301"/>
      <c r="CS76" s="302"/>
      <c r="CT76" s="305" t="s">
        <v>1</v>
      </c>
      <c r="CU76" s="306"/>
      <c r="CV76" s="48"/>
      <c r="CW76" s="48"/>
      <c r="CX76" s="48"/>
      <c r="CY76" s="48"/>
      <c r="CZ76" s="48"/>
      <c r="DA76" s="48"/>
      <c r="DB76" s="48"/>
      <c r="DC76" s="48"/>
      <c r="DD76" s="48"/>
    </row>
    <row r="77" spans="1:108" s="49" customFormat="1" ht="16.5" customHeight="1">
      <c r="A77" s="40"/>
      <c r="B77" s="402"/>
      <c r="C77" s="232"/>
      <c r="D77" s="254"/>
      <c r="E77" s="255"/>
      <c r="F77" s="255"/>
      <c r="G77" s="255"/>
      <c r="H77" s="255"/>
      <c r="I77" s="255"/>
      <c r="J77" s="255"/>
      <c r="K77" s="255"/>
      <c r="L77" s="255"/>
      <c r="M77" s="255"/>
      <c r="N77" s="255"/>
      <c r="O77" s="255"/>
      <c r="P77" s="255"/>
      <c r="Q77" s="255"/>
      <c r="R77" s="255"/>
      <c r="S77" s="256"/>
      <c r="T77" s="241"/>
      <c r="U77" s="242"/>
      <c r="V77" s="242"/>
      <c r="W77" s="242"/>
      <c r="X77" s="242"/>
      <c r="Y77" s="242"/>
      <c r="Z77" s="242"/>
      <c r="AA77" s="242"/>
      <c r="AB77" s="242"/>
      <c r="AC77" s="243"/>
      <c r="AD77" s="248" t="s">
        <v>62</v>
      </c>
      <c r="AE77" s="250"/>
      <c r="AF77" s="250"/>
      <c r="AG77" s="250"/>
      <c r="AH77" s="250"/>
      <c r="AI77" s="250"/>
      <c r="AJ77" s="250"/>
      <c r="AK77" s="250"/>
      <c r="AL77" s="250"/>
      <c r="AM77" s="250"/>
      <c r="AN77" s="271"/>
      <c r="AO77" s="271"/>
      <c r="AP77" s="271"/>
      <c r="AQ77" s="271"/>
      <c r="AR77" s="271"/>
      <c r="AS77" s="56" t="s">
        <v>56</v>
      </c>
      <c r="AT77" s="56"/>
      <c r="AU77" s="57"/>
      <c r="AV77" s="262" t="s">
        <v>58</v>
      </c>
      <c r="AW77" s="263"/>
      <c r="AX77" s="263"/>
      <c r="AY77" s="263"/>
      <c r="AZ77" s="263"/>
      <c r="BA77" s="263"/>
      <c r="BB77" s="263"/>
      <c r="BC77" s="263"/>
      <c r="BD77" s="263"/>
      <c r="BE77" s="272"/>
      <c r="BF77" s="272"/>
      <c r="BG77" s="272"/>
      <c r="BH77" s="272"/>
      <c r="BI77" s="272"/>
      <c r="BJ77" s="272"/>
      <c r="BK77" s="231" t="s">
        <v>54</v>
      </c>
      <c r="BL77" s="232"/>
      <c r="BM77" s="248"/>
      <c r="BN77" s="250"/>
      <c r="BO77" s="316" t="s">
        <v>11</v>
      </c>
      <c r="BP77" s="316"/>
      <c r="BQ77" s="316"/>
      <c r="BR77" s="316"/>
      <c r="BS77" s="130"/>
      <c r="BT77" s="130"/>
      <c r="BU77" s="250" t="s">
        <v>2</v>
      </c>
      <c r="BV77" s="250"/>
      <c r="BW77" s="85" t="s">
        <v>18</v>
      </c>
      <c r="BX77" s="309">
        <f t="shared" ref="BX77" si="71">MIN(BX76,CJ76)</f>
        <v>0</v>
      </c>
      <c r="BY77" s="310"/>
      <c r="BZ77" s="310"/>
      <c r="CA77" s="310"/>
      <c r="CB77" s="310"/>
      <c r="CC77" s="310"/>
      <c r="CD77" s="310"/>
      <c r="CE77" s="310"/>
      <c r="CF77" s="310"/>
      <c r="CG77" s="310"/>
      <c r="CH77" s="310"/>
      <c r="CI77" s="310"/>
      <c r="CJ77" s="310"/>
      <c r="CK77" s="310"/>
      <c r="CL77" s="310"/>
      <c r="CM77" s="310"/>
      <c r="CN77" s="310"/>
      <c r="CO77" s="310"/>
      <c r="CP77" s="310"/>
      <c r="CQ77" s="310"/>
      <c r="CR77" s="310"/>
      <c r="CS77" s="311"/>
      <c r="CT77" s="312" t="s">
        <v>1</v>
      </c>
      <c r="CU77" s="313"/>
      <c r="CV77" s="48"/>
    </row>
    <row r="78" spans="1:108" s="49" customFormat="1" ht="16.5" customHeight="1">
      <c r="A78" s="40"/>
      <c r="B78" s="398">
        <v>180</v>
      </c>
      <c r="C78" s="399"/>
      <c r="D78" s="259"/>
      <c r="E78" s="260"/>
      <c r="F78" s="260"/>
      <c r="G78" s="260"/>
      <c r="H78" s="260"/>
      <c r="I78" s="260"/>
      <c r="J78" s="260"/>
      <c r="K78" s="260"/>
      <c r="L78" s="260"/>
      <c r="M78" s="260"/>
      <c r="N78" s="260"/>
      <c r="O78" s="260"/>
      <c r="P78" s="260"/>
      <c r="Q78" s="260"/>
      <c r="R78" s="260"/>
      <c r="S78" s="261"/>
      <c r="T78" s="235" t="s">
        <v>9</v>
      </c>
      <c r="U78" s="236"/>
      <c r="V78" s="236"/>
      <c r="W78" s="236"/>
      <c r="X78" s="236"/>
      <c r="Y78" s="236"/>
      <c r="Z78" s="236"/>
      <c r="AA78" s="236"/>
      <c r="AB78" s="236"/>
      <c r="AC78" s="237"/>
      <c r="AD78" s="51"/>
      <c r="AE78" s="52"/>
      <c r="AF78" s="234" t="s">
        <v>4</v>
      </c>
      <c r="AG78" s="234"/>
      <c r="AH78" s="234"/>
      <c r="AI78" s="234"/>
      <c r="AJ78" s="234"/>
      <c r="AK78" s="234"/>
      <c r="AL78" s="264"/>
      <c r="AM78" s="264"/>
      <c r="AN78" s="264"/>
      <c r="AO78" s="264"/>
      <c r="AP78" s="264"/>
      <c r="AQ78" s="264"/>
      <c r="AR78" s="264"/>
      <c r="AS78" s="264"/>
      <c r="AT78" s="266" t="s">
        <v>1</v>
      </c>
      <c r="AU78" s="245"/>
      <c r="AV78" s="233" t="s">
        <v>57</v>
      </c>
      <c r="AW78" s="234"/>
      <c r="AX78" s="234"/>
      <c r="AY78" s="234"/>
      <c r="AZ78" s="234"/>
      <c r="BA78" s="234"/>
      <c r="BB78" s="234"/>
      <c r="BC78" s="234"/>
      <c r="BD78" s="234"/>
      <c r="BE78" s="268"/>
      <c r="BF78" s="268"/>
      <c r="BG78" s="268"/>
      <c r="BH78" s="268"/>
      <c r="BI78" s="268"/>
      <c r="BJ78" s="268"/>
      <c r="BK78" s="266" t="s">
        <v>1</v>
      </c>
      <c r="BL78" s="245"/>
      <c r="BM78" s="244"/>
      <c r="BN78" s="266"/>
      <c r="BO78" s="280" t="s">
        <v>19</v>
      </c>
      <c r="BP78" s="280"/>
      <c r="BQ78" s="280"/>
      <c r="BR78" s="280"/>
      <c r="BS78" s="266"/>
      <c r="BT78" s="266"/>
      <c r="BU78" s="266"/>
      <c r="BV78" s="266"/>
      <c r="BW78" s="245"/>
      <c r="BX78" s="279">
        <f t="shared" ref="BX78" si="72">AL78</f>
        <v>0</v>
      </c>
      <c r="BY78" s="275"/>
      <c r="BZ78" s="275"/>
      <c r="CA78" s="275"/>
      <c r="CB78" s="275"/>
      <c r="CC78" s="275"/>
      <c r="CD78" s="275"/>
      <c r="CE78" s="275"/>
      <c r="CF78" s="275"/>
      <c r="CG78" s="276"/>
      <c r="CH78" s="277" t="s">
        <v>1</v>
      </c>
      <c r="CI78" s="278"/>
      <c r="CJ78" s="275" t="str">
        <f t="shared" ref="CJ78" si="73">IF(BE78="","0",ROUNDDOWN(BE78/BE80,-1))</f>
        <v>0</v>
      </c>
      <c r="CK78" s="275"/>
      <c r="CL78" s="275"/>
      <c r="CM78" s="275"/>
      <c r="CN78" s="275"/>
      <c r="CO78" s="275"/>
      <c r="CP78" s="275"/>
      <c r="CQ78" s="275"/>
      <c r="CR78" s="275"/>
      <c r="CS78" s="276"/>
      <c r="CT78" s="273" t="s">
        <v>1</v>
      </c>
      <c r="CU78" s="274"/>
      <c r="CV78" s="48"/>
      <c r="CW78" s="48"/>
      <c r="CX78" s="48"/>
      <c r="CY78" s="48"/>
      <c r="CZ78" s="48"/>
      <c r="DA78" s="48"/>
      <c r="DB78" s="48"/>
      <c r="DC78" s="48"/>
      <c r="DD78" s="48"/>
    </row>
    <row r="79" spans="1:108" s="49" customFormat="1" ht="16.5" customHeight="1">
      <c r="A79" s="40"/>
      <c r="B79" s="400"/>
      <c r="C79" s="401"/>
      <c r="D79" s="251"/>
      <c r="E79" s="252"/>
      <c r="F79" s="252"/>
      <c r="G79" s="252"/>
      <c r="H79" s="252"/>
      <c r="I79" s="252"/>
      <c r="J79" s="252"/>
      <c r="K79" s="252"/>
      <c r="L79" s="252"/>
      <c r="M79" s="252"/>
      <c r="N79" s="252"/>
      <c r="O79" s="252"/>
      <c r="P79" s="252"/>
      <c r="Q79" s="252"/>
      <c r="R79" s="252"/>
      <c r="S79" s="253"/>
      <c r="T79" s="238"/>
      <c r="U79" s="239"/>
      <c r="V79" s="239"/>
      <c r="W79" s="239"/>
      <c r="X79" s="239"/>
      <c r="Y79" s="239"/>
      <c r="Z79" s="239"/>
      <c r="AA79" s="239"/>
      <c r="AB79" s="239"/>
      <c r="AC79" s="240"/>
      <c r="AD79" s="53"/>
      <c r="AE79" s="54"/>
      <c r="AF79" s="258" t="s">
        <v>55</v>
      </c>
      <c r="AG79" s="258"/>
      <c r="AH79" s="258"/>
      <c r="AI79" s="258"/>
      <c r="AJ79" s="258"/>
      <c r="AK79" s="258"/>
      <c r="AL79" s="265"/>
      <c r="AM79" s="265"/>
      <c r="AN79" s="265"/>
      <c r="AO79" s="265"/>
      <c r="AP79" s="265"/>
      <c r="AQ79" s="265"/>
      <c r="AR79" s="265"/>
      <c r="AS79" s="265"/>
      <c r="AT79" s="267"/>
      <c r="AU79" s="247"/>
      <c r="AV79" s="257" t="s">
        <v>52</v>
      </c>
      <c r="AW79" s="258"/>
      <c r="AX79" s="258"/>
      <c r="AY79" s="258"/>
      <c r="AZ79" s="258"/>
      <c r="BA79" s="269" t="s">
        <v>53</v>
      </c>
      <c r="BB79" s="269"/>
      <c r="BC79" s="269"/>
      <c r="BD79" s="269"/>
      <c r="BE79" s="269"/>
      <c r="BF79" s="269"/>
      <c r="BG79" s="269"/>
      <c r="BH79" s="269"/>
      <c r="BI79" s="269"/>
      <c r="BJ79" s="269"/>
      <c r="BK79" s="269"/>
      <c r="BL79" s="270"/>
      <c r="BM79" s="246"/>
      <c r="BN79" s="267"/>
      <c r="BO79" s="314" t="s">
        <v>10</v>
      </c>
      <c r="BP79" s="314"/>
      <c r="BQ79" s="314"/>
      <c r="BR79" s="314"/>
      <c r="BS79" s="315"/>
      <c r="BT79" s="315"/>
      <c r="BU79" s="267" t="s">
        <v>2</v>
      </c>
      <c r="BV79" s="267"/>
      <c r="BW79" s="84" t="s">
        <v>18</v>
      </c>
      <c r="BX79" s="300">
        <f t="shared" ref="BX79" si="74">BX78+CJ78</f>
        <v>0</v>
      </c>
      <c r="BY79" s="301"/>
      <c r="BZ79" s="301"/>
      <c r="CA79" s="301"/>
      <c r="CB79" s="301"/>
      <c r="CC79" s="301"/>
      <c r="CD79" s="301"/>
      <c r="CE79" s="301"/>
      <c r="CF79" s="301"/>
      <c r="CG79" s="302"/>
      <c r="CH79" s="303" t="s">
        <v>1</v>
      </c>
      <c r="CI79" s="304"/>
      <c r="CJ79" s="301">
        <f>IF(AN80="",$CY$7,ROUNDDOWN(25700*AN80/$S$10,-1))</f>
        <v>25700</v>
      </c>
      <c r="CK79" s="301"/>
      <c r="CL79" s="301"/>
      <c r="CM79" s="301"/>
      <c r="CN79" s="301"/>
      <c r="CO79" s="301"/>
      <c r="CP79" s="301"/>
      <c r="CQ79" s="301"/>
      <c r="CR79" s="301"/>
      <c r="CS79" s="302"/>
      <c r="CT79" s="305" t="s">
        <v>1</v>
      </c>
      <c r="CU79" s="306"/>
      <c r="CV79" s="48"/>
      <c r="CW79" s="48"/>
      <c r="CX79" s="48"/>
      <c r="CY79" s="48"/>
      <c r="CZ79" s="48"/>
      <c r="DA79" s="48"/>
      <c r="DB79" s="48"/>
      <c r="DC79" s="48"/>
      <c r="DD79" s="48"/>
    </row>
    <row r="80" spans="1:108" s="49" customFormat="1" ht="16.5" customHeight="1" thickBot="1">
      <c r="A80" s="40"/>
      <c r="B80" s="402"/>
      <c r="C80" s="232"/>
      <c r="D80" s="254"/>
      <c r="E80" s="255"/>
      <c r="F80" s="255"/>
      <c r="G80" s="255"/>
      <c r="H80" s="255"/>
      <c r="I80" s="255"/>
      <c r="J80" s="255"/>
      <c r="K80" s="255"/>
      <c r="L80" s="255"/>
      <c r="M80" s="255"/>
      <c r="N80" s="255"/>
      <c r="O80" s="255"/>
      <c r="P80" s="255"/>
      <c r="Q80" s="255"/>
      <c r="R80" s="255"/>
      <c r="S80" s="256"/>
      <c r="T80" s="241"/>
      <c r="U80" s="242"/>
      <c r="V80" s="242"/>
      <c r="W80" s="242"/>
      <c r="X80" s="242"/>
      <c r="Y80" s="242"/>
      <c r="Z80" s="242"/>
      <c r="AA80" s="242"/>
      <c r="AB80" s="242"/>
      <c r="AC80" s="243"/>
      <c r="AD80" s="248" t="s">
        <v>62</v>
      </c>
      <c r="AE80" s="250"/>
      <c r="AF80" s="250"/>
      <c r="AG80" s="250"/>
      <c r="AH80" s="250"/>
      <c r="AI80" s="250"/>
      <c r="AJ80" s="250"/>
      <c r="AK80" s="250"/>
      <c r="AL80" s="250"/>
      <c r="AM80" s="250"/>
      <c r="AN80" s="271"/>
      <c r="AO80" s="271"/>
      <c r="AP80" s="271"/>
      <c r="AQ80" s="271"/>
      <c r="AR80" s="271"/>
      <c r="AS80" s="56" t="s">
        <v>56</v>
      </c>
      <c r="AT80" s="56"/>
      <c r="AU80" s="57"/>
      <c r="AV80" s="262" t="s">
        <v>58</v>
      </c>
      <c r="AW80" s="263"/>
      <c r="AX80" s="263"/>
      <c r="AY80" s="263"/>
      <c r="AZ80" s="263"/>
      <c r="BA80" s="263"/>
      <c r="BB80" s="263"/>
      <c r="BC80" s="263"/>
      <c r="BD80" s="263"/>
      <c r="BE80" s="272"/>
      <c r="BF80" s="272"/>
      <c r="BG80" s="272"/>
      <c r="BH80" s="272"/>
      <c r="BI80" s="272"/>
      <c r="BJ80" s="272"/>
      <c r="BK80" s="231" t="s">
        <v>54</v>
      </c>
      <c r="BL80" s="232"/>
      <c r="BM80" s="382"/>
      <c r="BN80" s="383"/>
      <c r="BO80" s="384" t="s">
        <v>11</v>
      </c>
      <c r="BP80" s="384"/>
      <c r="BQ80" s="384"/>
      <c r="BR80" s="384"/>
      <c r="BS80" s="385"/>
      <c r="BT80" s="385"/>
      <c r="BU80" s="383" t="s">
        <v>2</v>
      </c>
      <c r="BV80" s="383"/>
      <c r="BW80" s="84" t="s">
        <v>18</v>
      </c>
      <c r="BX80" s="309">
        <f t="shared" ref="BX80" si="75">MIN(BX79,CJ79)</f>
        <v>0</v>
      </c>
      <c r="BY80" s="310"/>
      <c r="BZ80" s="310"/>
      <c r="CA80" s="310"/>
      <c r="CB80" s="310"/>
      <c r="CC80" s="310"/>
      <c r="CD80" s="310"/>
      <c r="CE80" s="310"/>
      <c r="CF80" s="310"/>
      <c r="CG80" s="310"/>
      <c r="CH80" s="310"/>
      <c r="CI80" s="310"/>
      <c r="CJ80" s="310"/>
      <c r="CK80" s="310"/>
      <c r="CL80" s="310"/>
      <c r="CM80" s="310"/>
      <c r="CN80" s="310"/>
      <c r="CO80" s="310"/>
      <c r="CP80" s="310"/>
      <c r="CQ80" s="310"/>
      <c r="CR80" s="310"/>
      <c r="CS80" s="311"/>
      <c r="CT80" s="312" t="s">
        <v>1</v>
      </c>
      <c r="CU80" s="313"/>
      <c r="CV80" s="48"/>
    </row>
    <row r="81" spans="1:100" s="70" customFormat="1" ht="20.100000000000001" customHeight="1" thickTop="1" thickBot="1">
      <c r="A81" s="61"/>
      <c r="B81" s="62"/>
      <c r="C81" s="62"/>
      <c r="D81" s="63"/>
      <c r="E81" s="63"/>
      <c r="F81" s="63"/>
      <c r="G81" s="63"/>
      <c r="H81" s="63"/>
      <c r="I81" s="63"/>
      <c r="J81" s="63"/>
      <c r="K81" s="63"/>
      <c r="L81" s="63"/>
      <c r="M81" s="63"/>
      <c r="N81" s="63"/>
      <c r="O81" s="63"/>
      <c r="P81" s="63"/>
      <c r="Q81" s="63"/>
      <c r="R81" s="63"/>
      <c r="S81" s="63"/>
      <c r="T81" s="62"/>
      <c r="U81" s="64"/>
      <c r="V81" s="64"/>
      <c r="W81" s="64"/>
      <c r="X81" s="64"/>
      <c r="Y81" s="64"/>
      <c r="Z81" s="64"/>
      <c r="AA81" s="64"/>
      <c r="AB81" s="64"/>
      <c r="AC81" s="64"/>
      <c r="AD81" s="65"/>
      <c r="AE81" s="65"/>
      <c r="AF81" s="65"/>
      <c r="AG81" s="65"/>
      <c r="AH81" s="65"/>
      <c r="AI81" s="65"/>
      <c r="AJ81" s="65"/>
      <c r="AK81" s="65"/>
      <c r="AL81" s="66"/>
      <c r="AM81" s="66"/>
      <c r="AN81" s="66"/>
      <c r="AO81" s="66"/>
      <c r="AP81" s="66"/>
      <c r="AQ81" s="66"/>
      <c r="AR81" s="66"/>
      <c r="AS81" s="66"/>
      <c r="AT81" s="64"/>
      <c r="AU81" s="64"/>
      <c r="AV81" s="67"/>
      <c r="AW81" s="67"/>
      <c r="AX81" s="67"/>
      <c r="AY81" s="67"/>
      <c r="AZ81" s="67"/>
      <c r="BA81" s="67"/>
      <c r="BB81" s="67"/>
      <c r="BC81" s="68"/>
      <c r="BD81" s="68"/>
      <c r="BE81" s="68"/>
      <c r="BF81" s="68"/>
      <c r="BG81" s="68"/>
      <c r="BH81" s="68"/>
      <c r="BI81" s="68"/>
      <c r="BJ81" s="67"/>
      <c r="BK81" s="67"/>
      <c r="BL81" s="67"/>
      <c r="BM81" s="317" t="s">
        <v>72</v>
      </c>
      <c r="BN81" s="307"/>
      <c r="BO81" s="307"/>
      <c r="BP81" s="307"/>
      <c r="BQ81" s="307"/>
      <c r="BR81" s="307"/>
      <c r="BS81" s="307"/>
      <c r="BT81" s="307"/>
      <c r="BU81" s="307"/>
      <c r="BV81" s="307"/>
      <c r="BW81" s="307"/>
      <c r="BX81" s="318">
        <f>BX23+BX26+BX29+BX32+BX35+BX38+BX41+BX44+BX47+BX50+BX53+BX56+BX59+BX62+BX65+BX68+BX71+BX74+BX77+BX80</f>
        <v>0</v>
      </c>
      <c r="BY81" s="319"/>
      <c r="BZ81" s="319"/>
      <c r="CA81" s="319"/>
      <c r="CB81" s="319"/>
      <c r="CC81" s="319"/>
      <c r="CD81" s="319"/>
      <c r="CE81" s="319"/>
      <c r="CF81" s="319"/>
      <c r="CG81" s="319"/>
      <c r="CH81" s="319"/>
      <c r="CI81" s="319"/>
      <c r="CJ81" s="319"/>
      <c r="CK81" s="319"/>
      <c r="CL81" s="319"/>
      <c r="CM81" s="319"/>
      <c r="CN81" s="319"/>
      <c r="CO81" s="319"/>
      <c r="CP81" s="319"/>
      <c r="CQ81" s="319"/>
      <c r="CR81" s="319"/>
      <c r="CS81" s="319"/>
      <c r="CT81" s="307" t="s">
        <v>1</v>
      </c>
      <c r="CU81" s="308"/>
      <c r="CV81" s="69"/>
    </row>
    <row r="82" spans="1:100" s="70" customFormat="1" ht="8.1" customHeight="1" thickTop="1">
      <c r="A82" s="61"/>
      <c r="B82" s="64"/>
      <c r="C82" s="64"/>
      <c r="D82" s="63"/>
      <c r="E82" s="63"/>
      <c r="F82" s="63"/>
      <c r="G82" s="63"/>
      <c r="H82" s="63"/>
      <c r="I82" s="63"/>
      <c r="J82" s="63"/>
      <c r="K82" s="63"/>
      <c r="L82" s="63"/>
      <c r="M82" s="63"/>
      <c r="N82" s="63"/>
      <c r="O82" s="63"/>
      <c r="P82" s="63"/>
      <c r="Q82" s="63"/>
      <c r="R82" s="63"/>
      <c r="S82" s="63"/>
      <c r="T82" s="64"/>
      <c r="U82" s="64"/>
      <c r="V82" s="64"/>
      <c r="W82" s="64"/>
      <c r="X82" s="64"/>
      <c r="Y82" s="64"/>
      <c r="Z82" s="64"/>
      <c r="AA82" s="64"/>
      <c r="AB82" s="64"/>
      <c r="AC82" s="64"/>
      <c r="AD82" s="65"/>
      <c r="AE82" s="65"/>
      <c r="AF82" s="65"/>
      <c r="AG82" s="65"/>
      <c r="AH82" s="65"/>
      <c r="AI82" s="65"/>
      <c r="AJ82" s="65"/>
      <c r="AK82" s="65"/>
      <c r="AL82" s="66"/>
      <c r="AM82" s="66"/>
      <c r="AN82" s="66"/>
      <c r="AO82" s="66"/>
      <c r="AP82" s="66"/>
      <c r="AQ82" s="66"/>
      <c r="AR82" s="66"/>
      <c r="AS82" s="66"/>
      <c r="AT82" s="64"/>
      <c r="AU82" s="64"/>
      <c r="AV82" s="67"/>
      <c r="AW82" s="67"/>
      <c r="AX82" s="67"/>
      <c r="AY82" s="67"/>
      <c r="AZ82" s="67"/>
      <c r="BA82" s="67"/>
      <c r="BB82" s="67"/>
      <c r="BC82" s="68"/>
      <c r="BD82" s="68"/>
      <c r="BE82" s="68"/>
      <c r="BF82" s="68"/>
      <c r="BG82" s="68"/>
      <c r="BH82" s="68"/>
      <c r="BI82" s="68"/>
      <c r="BJ82" s="67"/>
      <c r="BK82" s="67"/>
      <c r="BL82" s="67"/>
      <c r="BM82" s="64"/>
      <c r="BN82" s="64"/>
      <c r="BO82" s="64"/>
      <c r="BP82" s="64"/>
      <c r="BQ82" s="64"/>
      <c r="BR82" s="64"/>
      <c r="BS82" s="64"/>
      <c r="BT82" s="64"/>
      <c r="BU82" s="64"/>
      <c r="BV82" s="64"/>
      <c r="BW82" s="64"/>
      <c r="BX82" s="71"/>
      <c r="BY82" s="71"/>
      <c r="BZ82" s="71"/>
      <c r="CA82" s="71"/>
      <c r="CB82" s="71"/>
      <c r="CC82" s="71"/>
      <c r="CD82" s="71"/>
      <c r="CE82" s="71"/>
      <c r="CF82" s="71"/>
      <c r="CG82" s="71"/>
      <c r="CH82" s="71"/>
      <c r="CI82" s="71"/>
      <c r="CJ82" s="71"/>
      <c r="CK82" s="71"/>
      <c r="CL82" s="71"/>
      <c r="CM82" s="71"/>
      <c r="CN82" s="71"/>
      <c r="CO82" s="71"/>
      <c r="CP82" s="71"/>
      <c r="CQ82" s="71"/>
      <c r="CR82" s="71"/>
      <c r="CS82" s="71"/>
      <c r="CT82" s="64"/>
      <c r="CU82" s="64"/>
      <c r="CV82" s="69"/>
    </row>
    <row r="83" spans="1:100" s="76" customFormat="1" ht="13.5" customHeight="1">
      <c r="A83" s="72"/>
      <c r="B83" s="73" t="s">
        <v>17</v>
      </c>
      <c r="C83" s="73"/>
      <c r="D83" s="74" t="s">
        <v>67</v>
      </c>
      <c r="E83" s="75"/>
      <c r="F83" s="75"/>
      <c r="G83" s="75"/>
      <c r="H83" s="75"/>
      <c r="I83" s="75"/>
      <c r="J83" s="75"/>
      <c r="K83" s="75"/>
      <c r="L83" s="75"/>
      <c r="M83" s="75"/>
      <c r="N83" s="75"/>
      <c r="O83" s="75"/>
      <c r="P83" s="75"/>
      <c r="Q83" s="75"/>
      <c r="R83" s="75"/>
      <c r="S83" s="75"/>
      <c r="T83" s="73"/>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row>
    <row r="84" spans="1:100" s="76" customFormat="1" ht="13.5" customHeight="1">
      <c r="A84" s="72"/>
      <c r="B84" s="73"/>
      <c r="C84" s="73"/>
      <c r="D84" s="74"/>
      <c r="E84" s="74" t="s">
        <v>92</v>
      </c>
      <c r="F84" s="75"/>
      <c r="G84" s="75"/>
      <c r="H84" s="75"/>
      <c r="I84" s="75"/>
      <c r="J84" s="75"/>
      <c r="K84" s="75"/>
      <c r="L84" s="75"/>
      <c r="M84" s="75"/>
      <c r="N84" s="75"/>
      <c r="O84" s="75"/>
      <c r="P84" s="75"/>
      <c r="Q84" s="75"/>
      <c r="R84" s="75"/>
      <c r="S84" s="75"/>
      <c r="T84" s="73"/>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row>
    <row r="85" spans="1:100" s="76" customFormat="1" ht="13.5" customHeight="1">
      <c r="A85" s="72"/>
      <c r="B85" s="73"/>
      <c r="C85" s="73"/>
      <c r="D85" s="74"/>
      <c r="E85" s="74" t="s">
        <v>93</v>
      </c>
      <c r="F85" s="75"/>
      <c r="G85" s="75"/>
      <c r="H85" s="75"/>
      <c r="I85" s="75"/>
      <c r="J85" s="75"/>
      <c r="K85" s="75"/>
      <c r="L85" s="75"/>
      <c r="M85" s="75"/>
      <c r="N85" s="75"/>
      <c r="O85" s="75"/>
      <c r="P85" s="75"/>
      <c r="Q85" s="75"/>
      <c r="R85" s="75"/>
      <c r="S85" s="75"/>
      <c r="T85" s="73"/>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row>
    <row r="86" spans="1:100" s="81" customFormat="1" ht="13.5" customHeight="1">
      <c r="A86" s="77"/>
      <c r="B86" s="78" t="s">
        <v>25</v>
      </c>
      <c r="C86" s="78"/>
      <c r="D86" s="79" t="s">
        <v>66</v>
      </c>
      <c r="E86" s="80"/>
      <c r="F86" s="80"/>
      <c r="G86" s="80"/>
      <c r="H86" s="80"/>
      <c r="I86" s="80"/>
      <c r="J86" s="80"/>
      <c r="K86" s="80"/>
      <c r="L86" s="80"/>
      <c r="M86" s="80"/>
      <c r="N86" s="80"/>
      <c r="O86" s="80"/>
      <c r="P86" s="80"/>
      <c r="Q86" s="80"/>
      <c r="R86" s="80"/>
      <c r="S86" s="80"/>
      <c r="T86" s="78"/>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c r="CL86" s="80"/>
      <c r="CM86" s="80"/>
      <c r="CN86" s="80"/>
      <c r="CO86" s="80"/>
      <c r="CP86" s="80"/>
      <c r="CQ86" s="80"/>
      <c r="CR86" s="80"/>
      <c r="CS86" s="80"/>
      <c r="CT86" s="80"/>
      <c r="CU86" s="80"/>
    </row>
    <row r="87" spans="1:100" s="83" customFormat="1" ht="13.5" customHeight="1">
      <c r="A87" s="82"/>
      <c r="B87" s="78" t="s">
        <v>26</v>
      </c>
      <c r="C87" s="78"/>
      <c r="D87" s="79" t="s">
        <v>64</v>
      </c>
      <c r="E87" s="80"/>
      <c r="F87" s="80"/>
      <c r="G87" s="80"/>
      <c r="H87" s="80"/>
      <c r="I87" s="80"/>
      <c r="J87" s="80"/>
      <c r="K87" s="80"/>
      <c r="L87" s="80"/>
      <c r="M87" s="80"/>
      <c r="N87" s="80"/>
      <c r="O87" s="80"/>
      <c r="P87" s="80"/>
      <c r="Q87" s="80"/>
      <c r="R87" s="80"/>
      <c r="S87" s="80"/>
      <c r="T87" s="78"/>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c r="CL87" s="80"/>
      <c r="CM87" s="80"/>
      <c r="CN87" s="80"/>
      <c r="CO87" s="80"/>
      <c r="CP87" s="80"/>
      <c r="CQ87" s="80"/>
      <c r="CR87" s="80"/>
      <c r="CS87" s="80"/>
      <c r="CT87" s="80"/>
      <c r="CU87" s="80"/>
    </row>
  </sheetData>
  <sheetProtection sheet="1" objects="1" scenarios="1"/>
  <mergeCells count="834">
    <mergeCell ref="CY7:DB7"/>
    <mergeCell ref="C9:G9"/>
    <mergeCell ref="H9:J9"/>
    <mergeCell ref="K9:L9"/>
    <mergeCell ref="M9:O9"/>
    <mergeCell ref="P9:Q9"/>
    <mergeCell ref="R9:T9"/>
    <mergeCell ref="U9:V9"/>
    <mergeCell ref="CB1:CU1"/>
    <mergeCell ref="CI3:CK3"/>
    <mergeCell ref="CL3:CP3"/>
    <mergeCell ref="CQ3:CS3"/>
    <mergeCell ref="A4:CV4"/>
    <mergeCell ref="AM5:AN5"/>
    <mergeCell ref="AO5:AR5"/>
    <mergeCell ref="AS5:AU5"/>
    <mergeCell ref="AV5:AX5"/>
    <mergeCell ref="AY5:BA5"/>
    <mergeCell ref="BL9:BX9"/>
    <mergeCell ref="BY9:CR9"/>
    <mergeCell ref="B10:R10"/>
    <mergeCell ref="S10:AE10"/>
    <mergeCell ref="AF10:AG10"/>
    <mergeCell ref="BL10:BX10"/>
    <mergeCell ref="BY10:CR10"/>
    <mergeCell ref="BB5:BD5"/>
    <mergeCell ref="BE5:BG5"/>
    <mergeCell ref="B11:R11"/>
    <mergeCell ref="S11:AG11"/>
    <mergeCell ref="BL11:BX11"/>
    <mergeCell ref="BY11:CR11"/>
    <mergeCell ref="T14:AC20"/>
    <mergeCell ref="AD14:BL16"/>
    <mergeCell ref="BM14:BW16"/>
    <mergeCell ref="BX14:CU14"/>
    <mergeCell ref="D15:S20"/>
    <mergeCell ref="BX15:CI16"/>
    <mergeCell ref="CJ15:CU16"/>
    <mergeCell ref="AD17:AU20"/>
    <mergeCell ref="AV21:BD21"/>
    <mergeCell ref="AV17:BL20"/>
    <mergeCell ref="BM17:BW20"/>
    <mergeCell ref="BX17:CI18"/>
    <mergeCell ref="BX22:CG22"/>
    <mergeCell ref="CH22:CI22"/>
    <mergeCell ref="B12:R12"/>
    <mergeCell ref="S12:AE12"/>
    <mergeCell ref="AF12:AG12"/>
    <mergeCell ref="BL12:BX12"/>
    <mergeCell ref="CJ22:CS22"/>
    <mergeCell ref="CT22:CU22"/>
    <mergeCell ref="BS21:BW21"/>
    <mergeCell ref="BX21:CG21"/>
    <mergeCell ref="CH21:CI21"/>
    <mergeCell ref="CJ21:CS21"/>
    <mergeCell ref="CT21:CU21"/>
    <mergeCell ref="BO21:BR21"/>
    <mergeCell ref="BY12:CR12"/>
    <mergeCell ref="CJ17:CU18"/>
    <mergeCell ref="BX19:CU20"/>
    <mergeCell ref="B21:C23"/>
    <mergeCell ref="D21:S21"/>
    <mergeCell ref="T21:AC23"/>
    <mergeCell ref="AF21:AK21"/>
    <mergeCell ref="AL21:AS22"/>
    <mergeCell ref="B14:C20"/>
    <mergeCell ref="D14:S14"/>
    <mergeCell ref="BX23:CS23"/>
    <mergeCell ref="CT23:CU23"/>
    <mergeCell ref="BU25:BV25"/>
    <mergeCell ref="BX25:CG25"/>
    <mergeCell ref="CH25:CI25"/>
    <mergeCell ref="CJ25:CS25"/>
    <mergeCell ref="CT25:CU25"/>
    <mergeCell ref="BX24:CG24"/>
    <mergeCell ref="CH24:CI24"/>
    <mergeCell ref="CJ24:CS24"/>
    <mergeCell ref="CT24:CU24"/>
    <mergeCell ref="B24:C26"/>
    <mergeCell ref="D24:S24"/>
    <mergeCell ref="T24:AC26"/>
    <mergeCell ref="AF24:AK24"/>
    <mergeCell ref="AL24:AS25"/>
    <mergeCell ref="AD23:AM23"/>
    <mergeCell ref="AN23:AR23"/>
    <mergeCell ref="AV23:BD23"/>
    <mergeCell ref="BE23:BJ23"/>
    <mergeCell ref="BK23:BL23"/>
    <mergeCell ref="BM23:BN23"/>
    <mergeCell ref="D22:S23"/>
    <mergeCell ref="AF22:AK22"/>
    <mergeCell ref="AV22:AZ22"/>
    <mergeCell ref="BA22:BL22"/>
    <mergeCell ref="BM22:BN22"/>
    <mergeCell ref="AT21:AU22"/>
    <mergeCell ref="BS25:BT25"/>
    <mergeCell ref="BS24:BW24"/>
    <mergeCell ref="BE21:BJ21"/>
    <mergeCell ref="BK21:BL21"/>
    <mergeCell ref="BM21:BN21"/>
    <mergeCell ref="BO22:BR22"/>
    <mergeCell ref="BO24:BR24"/>
    <mergeCell ref="BO25:BR25"/>
    <mergeCell ref="BO23:BR23"/>
    <mergeCell ref="BS23:BT23"/>
    <mergeCell ref="BU23:BV23"/>
    <mergeCell ref="BS22:BT22"/>
    <mergeCell ref="BU22:BV22"/>
    <mergeCell ref="BU26:BV26"/>
    <mergeCell ref="BX26:CS26"/>
    <mergeCell ref="CT26:CU26"/>
    <mergeCell ref="B27:C29"/>
    <mergeCell ref="D27:S27"/>
    <mergeCell ref="T27:AC29"/>
    <mergeCell ref="AF27:AK27"/>
    <mergeCell ref="AL27:AS28"/>
    <mergeCell ref="AD26:AM26"/>
    <mergeCell ref="AN26:AR26"/>
    <mergeCell ref="AV26:BD26"/>
    <mergeCell ref="BE26:BJ26"/>
    <mergeCell ref="BK26:BL26"/>
    <mergeCell ref="BM26:BN26"/>
    <mergeCell ref="D25:S26"/>
    <mergeCell ref="AF25:AK25"/>
    <mergeCell ref="AV25:AZ25"/>
    <mergeCell ref="BA25:BL25"/>
    <mergeCell ref="BM25:BN25"/>
    <mergeCell ref="AT24:AU25"/>
    <mergeCell ref="AV24:BD24"/>
    <mergeCell ref="BE24:BJ24"/>
    <mergeCell ref="BK24:BL24"/>
    <mergeCell ref="BM24:BN24"/>
    <mergeCell ref="AT27:AU28"/>
    <mergeCell ref="AV27:BD27"/>
    <mergeCell ref="BE27:BJ27"/>
    <mergeCell ref="BK27:BL27"/>
    <mergeCell ref="BM27:BN27"/>
    <mergeCell ref="BO27:BR27"/>
    <mergeCell ref="BO28:BR28"/>
    <mergeCell ref="BO26:BR26"/>
    <mergeCell ref="BS26:BT26"/>
    <mergeCell ref="BS28:BT28"/>
    <mergeCell ref="BU28:BV28"/>
    <mergeCell ref="BX28:CG28"/>
    <mergeCell ref="CH28:CI28"/>
    <mergeCell ref="CJ28:CS28"/>
    <mergeCell ref="CT28:CU28"/>
    <mergeCell ref="BS27:BW27"/>
    <mergeCell ref="BX27:CG27"/>
    <mergeCell ref="CH27:CI27"/>
    <mergeCell ref="CJ27:CS27"/>
    <mergeCell ref="CT27:CU27"/>
    <mergeCell ref="BM30:BN30"/>
    <mergeCell ref="BO30:BR30"/>
    <mergeCell ref="BO31:BR31"/>
    <mergeCell ref="BO29:BR29"/>
    <mergeCell ref="BS29:BT29"/>
    <mergeCell ref="BU29:BV29"/>
    <mergeCell ref="BX29:CS29"/>
    <mergeCell ref="CT29:CU29"/>
    <mergeCell ref="B30:C32"/>
    <mergeCell ref="D30:S30"/>
    <mergeCell ref="T30:AC32"/>
    <mergeCell ref="AF30:AK30"/>
    <mergeCell ref="AL30:AS31"/>
    <mergeCell ref="AD29:AM29"/>
    <mergeCell ref="AN29:AR29"/>
    <mergeCell ref="AV29:BD29"/>
    <mergeCell ref="BE29:BJ29"/>
    <mergeCell ref="BK29:BL29"/>
    <mergeCell ref="BM29:BN29"/>
    <mergeCell ref="D28:S29"/>
    <mergeCell ref="AF28:AK28"/>
    <mergeCell ref="AV28:AZ28"/>
    <mergeCell ref="BA28:BL28"/>
    <mergeCell ref="BM28:BN28"/>
    <mergeCell ref="BS31:BT31"/>
    <mergeCell ref="BU31:BV31"/>
    <mergeCell ref="BX31:CG31"/>
    <mergeCell ref="CH31:CI31"/>
    <mergeCell ref="CJ31:CS31"/>
    <mergeCell ref="CT31:CU31"/>
    <mergeCell ref="BS30:BW30"/>
    <mergeCell ref="BX30:CG30"/>
    <mergeCell ref="CH30:CI30"/>
    <mergeCell ref="CJ30:CS30"/>
    <mergeCell ref="CT30:CU30"/>
    <mergeCell ref="BS32:BT32"/>
    <mergeCell ref="BU32:BV32"/>
    <mergeCell ref="BX32:CS32"/>
    <mergeCell ref="CT32:CU32"/>
    <mergeCell ref="B33:C35"/>
    <mergeCell ref="D33:S33"/>
    <mergeCell ref="T33:AC35"/>
    <mergeCell ref="AF33:AK33"/>
    <mergeCell ref="AL33:AS34"/>
    <mergeCell ref="AD32:AM32"/>
    <mergeCell ref="AN32:AR32"/>
    <mergeCell ref="AV32:BD32"/>
    <mergeCell ref="BE32:BJ32"/>
    <mergeCell ref="BK32:BL32"/>
    <mergeCell ref="BM32:BN32"/>
    <mergeCell ref="D31:S32"/>
    <mergeCell ref="AF31:AK31"/>
    <mergeCell ref="AV31:AZ31"/>
    <mergeCell ref="BA31:BL31"/>
    <mergeCell ref="BM31:BN31"/>
    <mergeCell ref="AT30:AU31"/>
    <mergeCell ref="AV30:BD30"/>
    <mergeCell ref="BE30:BJ30"/>
    <mergeCell ref="BK30:BL30"/>
    <mergeCell ref="BM34:BN34"/>
    <mergeCell ref="AT33:AU34"/>
    <mergeCell ref="AV33:BD33"/>
    <mergeCell ref="BE33:BJ33"/>
    <mergeCell ref="BK33:BL33"/>
    <mergeCell ref="BM33:BN33"/>
    <mergeCell ref="BO33:BR33"/>
    <mergeCell ref="BO34:BR34"/>
    <mergeCell ref="BO32:BR32"/>
    <mergeCell ref="BS34:BT34"/>
    <mergeCell ref="BU34:BV34"/>
    <mergeCell ref="BX34:CG34"/>
    <mergeCell ref="CH34:CI34"/>
    <mergeCell ref="CJ34:CS34"/>
    <mergeCell ref="CT34:CU34"/>
    <mergeCell ref="BS33:BW33"/>
    <mergeCell ref="BX33:CG33"/>
    <mergeCell ref="CH33:CI33"/>
    <mergeCell ref="CJ33:CS33"/>
    <mergeCell ref="CT33:CU33"/>
    <mergeCell ref="B36:C38"/>
    <mergeCell ref="D36:S36"/>
    <mergeCell ref="T36:AC38"/>
    <mergeCell ref="AF36:AK36"/>
    <mergeCell ref="AL36:AS37"/>
    <mergeCell ref="AD35:AM35"/>
    <mergeCell ref="AN35:AR35"/>
    <mergeCell ref="AV35:BD35"/>
    <mergeCell ref="BE35:BJ35"/>
    <mergeCell ref="D34:S35"/>
    <mergeCell ref="AF34:AK34"/>
    <mergeCell ref="AV34:AZ34"/>
    <mergeCell ref="BA34:BL34"/>
    <mergeCell ref="BK36:BL36"/>
    <mergeCell ref="BM36:BN36"/>
    <mergeCell ref="BO36:BR36"/>
    <mergeCell ref="BO37:BR37"/>
    <mergeCell ref="BO35:BR35"/>
    <mergeCell ref="BS35:BT35"/>
    <mergeCell ref="BU35:BV35"/>
    <mergeCell ref="BX35:CS35"/>
    <mergeCell ref="CT35:CU35"/>
    <mergeCell ref="BK35:BL35"/>
    <mergeCell ref="BM35:BN35"/>
    <mergeCell ref="BS37:BT37"/>
    <mergeCell ref="BU37:BV37"/>
    <mergeCell ref="BX37:CG37"/>
    <mergeCell ref="CH37:CI37"/>
    <mergeCell ref="CJ37:CS37"/>
    <mergeCell ref="CT37:CU37"/>
    <mergeCell ref="BS36:BW36"/>
    <mergeCell ref="BX36:CG36"/>
    <mergeCell ref="CH36:CI36"/>
    <mergeCell ref="CJ36:CS36"/>
    <mergeCell ref="CT36:CU36"/>
    <mergeCell ref="BO38:BR38"/>
    <mergeCell ref="BS38:BT38"/>
    <mergeCell ref="BU38:BV38"/>
    <mergeCell ref="BX38:CS38"/>
    <mergeCell ref="CT38:CU38"/>
    <mergeCell ref="B39:C41"/>
    <mergeCell ref="D39:S39"/>
    <mergeCell ref="T39:AC41"/>
    <mergeCell ref="AF39:AK39"/>
    <mergeCell ref="AL39:AS40"/>
    <mergeCell ref="AD38:AM38"/>
    <mergeCell ref="AN38:AR38"/>
    <mergeCell ref="AV38:BD38"/>
    <mergeCell ref="BE38:BJ38"/>
    <mergeCell ref="BK38:BL38"/>
    <mergeCell ref="BM38:BN38"/>
    <mergeCell ref="D37:S38"/>
    <mergeCell ref="AF37:AK37"/>
    <mergeCell ref="AV37:AZ37"/>
    <mergeCell ref="BA37:BL37"/>
    <mergeCell ref="BM37:BN37"/>
    <mergeCell ref="AT36:AU37"/>
    <mergeCell ref="AV36:BD36"/>
    <mergeCell ref="BE36:BJ36"/>
    <mergeCell ref="BS40:BT40"/>
    <mergeCell ref="BU40:BV40"/>
    <mergeCell ref="BX40:CG40"/>
    <mergeCell ref="CH40:CI40"/>
    <mergeCell ref="CJ40:CS40"/>
    <mergeCell ref="CT40:CU40"/>
    <mergeCell ref="BS39:BW39"/>
    <mergeCell ref="BX39:CG39"/>
    <mergeCell ref="CH39:CI39"/>
    <mergeCell ref="CJ39:CS39"/>
    <mergeCell ref="CT39:CU39"/>
    <mergeCell ref="CT41:CU41"/>
    <mergeCell ref="B42:C44"/>
    <mergeCell ref="D42:S42"/>
    <mergeCell ref="T42:AC44"/>
    <mergeCell ref="AF42:AK42"/>
    <mergeCell ref="AL42:AS43"/>
    <mergeCell ref="AD41:AM41"/>
    <mergeCell ref="AN41:AR41"/>
    <mergeCell ref="AV41:BD41"/>
    <mergeCell ref="BE41:BJ41"/>
    <mergeCell ref="BK41:BL41"/>
    <mergeCell ref="BM41:BN41"/>
    <mergeCell ref="D40:S41"/>
    <mergeCell ref="AF40:AK40"/>
    <mergeCell ref="AV40:AZ40"/>
    <mergeCell ref="BA40:BL40"/>
    <mergeCell ref="BM40:BN40"/>
    <mergeCell ref="AT39:AU40"/>
    <mergeCell ref="AV39:BD39"/>
    <mergeCell ref="BE39:BJ39"/>
    <mergeCell ref="BK39:BL39"/>
    <mergeCell ref="BM39:BN39"/>
    <mergeCell ref="BO39:BR39"/>
    <mergeCell ref="BO40:BR40"/>
    <mergeCell ref="BO43:BR43"/>
    <mergeCell ref="BO41:BR41"/>
    <mergeCell ref="BS41:BT41"/>
    <mergeCell ref="BU41:BV41"/>
    <mergeCell ref="BX41:CS41"/>
    <mergeCell ref="BS43:BT43"/>
    <mergeCell ref="BU43:BV43"/>
    <mergeCell ref="BX43:CG43"/>
    <mergeCell ref="CH43:CI43"/>
    <mergeCell ref="CJ43:CS43"/>
    <mergeCell ref="CT43:CU43"/>
    <mergeCell ref="BS42:BW42"/>
    <mergeCell ref="BX42:CG42"/>
    <mergeCell ref="CH42:CI42"/>
    <mergeCell ref="CJ42:CS42"/>
    <mergeCell ref="CT42:CU42"/>
    <mergeCell ref="BO46:BR46"/>
    <mergeCell ref="BO44:BR44"/>
    <mergeCell ref="BS44:BT44"/>
    <mergeCell ref="BU44:BV44"/>
    <mergeCell ref="BX44:CS44"/>
    <mergeCell ref="CT44:CU44"/>
    <mergeCell ref="BS46:BT46"/>
    <mergeCell ref="BU46:BV46"/>
    <mergeCell ref="BX46:CG46"/>
    <mergeCell ref="CH46:CI46"/>
    <mergeCell ref="CJ46:CS46"/>
    <mergeCell ref="CT46:CU46"/>
    <mergeCell ref="BS45:BW45"/>
    <mergeCell ref="BX45:CG45"/>
    <mergeCell ref="CH45:CI45"/>
    <mergeCell ref="CJ45:CS45"/>
    <mergeCell ref="CT45:CU45"/>
    <mergeCell ref="BO42:BR42"/>
    <mergeCell ref="B45:C47"/>
    <mergeCell ref="D45:S45"/>
    <mergeCell ref="T45:AC47"/>
    <mergeCell ref="AF45:AK45"/>
    <mergeCell ref="AL45:AS46"/>
    <mergeCell ref="AD44:AM44"/>
    <mergeCell ref="AN44:AR44"/>
    <mergeCell ref="AV44:BD44"/>
    <mergeCell ref="BE44:BJ44"/>
    <mergeCell ref="BK44:BL44"/>
    <mergeCell ref="BM44:BN44"/>
    <mergeCell ref="D43:S44"/>
    <mergeCell ref="AF43:AK43"/>
    <mergeCell ref="AV43:AZ43"/>
    <mergeCell ref="BA43:BL43"/>
    <mergeCell ref="BM43:BN43"/>
    <mergeCell ref="AT42:AU43"/>
    <mergeCell ref="AV42:BD42"/>
    <mergeCell ref="BE42:BJ42"/>
    <mergeCell ref="BK42:BL42"/>
    <mergeCell ref="BM42:BN42"/>
    <mergeCell ref="BX47:CS47"/>
    <mergeCell ref="CT47:CU47"/>
    <mergeCell ref="B48:C50"/>
    <mergeCell ref="D48:S48"/>
    <mergeCell ref="T48:AC50"/>
    <mergeCell ref="AF48:AK48"/>
    <mergeCell ref="AL48:AS49"/>
    <mergeCell ref="AD47:AM47"/>
    <mergeCell ref="AN47:AR47"/>
    <mergeCell ref="AV47:BD47"/>
    <mergeCell ref="BE47:BJ47"/>
    <mergeCell ref="BK47:BL47"/>
    <mergeCell ref="BM47:BN47"/>
    <mergeCell ref="D46:S47"/>
    <mergeCell ref="AF46:AK46"/>
    <mergeCell ref="AV46:AZ46"/>
    <mergeCell ref="BA46:BL46"/>
    <mergeCell ref="BM46:BN46"/>
    <mergeCell ref="AT45:AU46"/>
    <mergeCell ref="AV45:BD45"/>
    <mergeCell ref="BE45:BJ45"/>
    <mergeCell ref="BK45:BL45"/>
    <mergeCell ref="BM45:BN45"/>
    <mergeCell ref="BO45:BR45"/>
    <mergeCell ref="AV48:BD48"/>
    <mergeCell ref="BE48:BJ48"/>
    <mergeCell ref="BK48:BL48"/>
    <mergeCell ref="BM48:BN48"/>
    <mergeCell ref="BO48:BR48"/>
    <mergeCell ref="BO49:BR49"/>
    <mergeCell ref="BO47:BR47"/>
    <mergeCell ref="BS47:BT47"/>
    <mergeCell ref="BU47:BV47"/>
    <mergeCell ref="BS49:BT49"/>
    <mergeCell ref="BU49:BV49"/>
    <mergeCell ref="BX49:CG49"/>
    <mergeCell ref="CH49:CI49"/>
    <mergeCell ref="CJ49:CS49"/>
    <mergeCell ref="CT49:CU49"/>
    <mergeCell ref="BS48:BW48"/>
    <mergeCell ref="BX48:CG48"/>
    <mergeCell ref="CH48:CI48"/>
    <mergeCell ref="CJ48:CS48"/>
    <mergeCell ref="CT48:CU48"/>
    <mergeCell ref="BO51:BR51"/>
    <mergeCell ref="BO52:BR52"/>
    <mergeCell ref="BO50:BR50"/>
    <mergeCell ref="BS50:BT50"/>
    <mergeCell ref="BU50:BV50"/>
    <mergeCell ref="BX50:CS50"/>
    <mergeCell ref="CT50:CU50"/>
    <mergeCell ref="B51:C53"/>
    <mergeCell ref="D51:S51"/>
    <mergeCell ref="T51:AC53"/>
    <mergeCell ref="AF51:AK51"/>
    <mergeCell ref="AL51:AS52"/>
    <mergeCell ref="AD50:AM50"/>
    <mergeCell ref="AN50:AR50"/>
    <mergeCell ref="AV50:BD50"/>
    <mergeCell ref="BE50:BJ50"/>
    <mergeCell ref="BK50:BL50"/>
    <mergeCell ref="BM50:BN50"/>
    <mergeCell ref="D49:S50"/>
    <mergeCell ref="AF49:AK49"/>
    <mergeCell ref="AV49:AZ49"/>
    <mergeCell ref="BA49:BL49"/>
    <mergeCell ref="BM49:BN49"/>
    <mergeCell ref="AT48:AU49"/>
    <mergeCell ref="BS52:BT52"/>
    <mergeCell ref="BU52:BV52"/>
    <mergeCell ref="BX52:CG52"/>
    <mergeCell ref="CH52:CI52"/>
    <mergeCell ref="CJ52:CS52"/>
    <mergeCell ref="CT52:CU52"/>
    <mergeCell ref="BS51:BW51"/>
    <mergeCell ref="BX51:CG51"/>
    <mergeCell ref="CH51:CI51"/>
    <mergeCell ref="CJ51:CS51"/>
    <mergeCell ref="CT51:CU51"/>
    <mergeCell ref="BU53:BV53"/>
    <mergeCell ref="BX53:CS53"/>
    <mergeCell ref="CT53:CU53"/>
    <mergeCell ref="B54:C56"/>
    <mergeCell ref="D54:S54"/>
    <mergeCell ref="T54:AC56"/>
    <mergeCell ref="AF54:AK54"/>
    <mergeCell ref="AL54:AS55"/>
    <mergeCell ref="AD53:AM53"/>
    <mergeCell ref="AN53:AR53"/>
    <mergeCell ref="AV53:BD53"/>
    <mergeCell ref="BE53:BJ53"/>
    <mergeCell ref="BK53:BL53"/>
    <mergeCell ref="BM53:BN53"/>
    <mergeCell ref="D52:S53"/>
    <mergeCell ref="AF52:AK52"/>
    <mergeCell ref="AV52:AZ52"/>
    <mergeCell ref="BA52:BL52"/>
    <mergeCell ref="BM52:BN52"/>
    <mergeCell ref="AT51:AU52"/>
    <mergeCell ref="AV51:BD51"/>
    <mergeCell ref="BE51:BJ51"/>
    <mergeCell ref="BK51:BL51"/>
    <mergeCell ref="BM51:BN51"/>
    <mergeCell ref="AT54:AU55"/>
    <mergeCell ref="AV54:BD54"/>
    <mergeCell ref="BE54:BJ54"/>
    <mergeCell ref="BK54:BL54"/>
    <mergeCell ref="BM54:BN54"/>
    <mergeCell ref="BO54:BR54"/>
    <mergeCell ref="BO55:BR55"/>
    <mergeCell ref="BO53:BR53"/>
    <mergeCell ref="BS53:BT53"/>
    <mergeCell ref="BS55:BT55"/>
    <mergeCell ref="BU55:BV55"/>
    <mergeCell ref="BX55:CG55"/>
    <mergeCell ref="CH55:CI55"/>
    <mergeCell ref="CJ55:CS55"/>
    <mergeCell ref="CT55:CU55"/>
    <mergeCell ref="BS54:BW54"/>
    <mergeCell ref="BX54:CG54"/>
    <mergeCell ref="CH54:CI54"/>
    <mergeCell ref="CJ54:CS54"/>
    <mergeCell ref="CT54:CU54"/>
    <mergeCell ref="BM57:BN57"/>
    <mergeCell ref="BO57:BR57"/>
    <mergeCell ref="BO58:BR58"/>
    <mergeCell ref="BO56:BR56"/>
    <mergeCell ref="BS56:BT56"/>
    <mergeCell ref="BU56:BV56"/>
    <mergeCell ref="BX56:CS56"/>
    <mergeCell ref="CT56:CU56"/>
    <mergeCell ref="B57:C59"/>
    <mergeCell ref="D57:S57"/>
    <mergeCell ref="T57:AC59"/>
    <mergeCell ref="AF57:AK57"/>
    <mergeCell ref="AL57:AS58"/>
    <mergeCell ref="AD56:AM56"/>
    <mergeCell ref="AN56:AR56"/>
    <mergeCell ref="AV56:BD56"/>
    <mergeCell ref="BE56:BJ56"/>
    <mergeCell ref="BK56:BL56"/>
    <mergeCell ref="BM56:BN56"/>
    <mergeCell ref="D55:S56"/>
    <mergeCell ref="AF55:AK55"/>
    <mergeCell ref="AV55:AZ55"/>
    <mergeCell ref="BA55:BL55"/>
    <mergeCell ref="BM55:BN55"/>
    <mergeCell ref="BS58:BT58"/>
    <mergeCell ref="BU58:BV58"/>
    <mergeCell ref="BX58:CG58"/>
    <mergeCell ref="CH58:CI58"/>
    <mergeCell ref="CJ58:CS58"/>
    <mergeCell ref="CT58:CU58"/>
    <mergeCell ref="BS57:BW57"/>
    <mergeCell ref="BX57:CG57"/>
    <mergeCell ref="CH57:CI57"/>
    <mergeCell ref="CJ57:CS57"/>
    <mergeCell ref="CT57:CU57"/>
    <mergeCell ref="BS59:BT59"/>
    <mergeCell ref="BU59:BV59"/>
    <mergeCell ref="BX59:CS59"/>
    <mergeCell ref="CT59:CU59"/>
    <mergeCell ref="B60:C62"/>
    <mergeCell ref="D60:S60"/>
    <mergeCell ref="T60:AC62"/>
    <mergeCell ref="AF60:AK60"/>
    <mergeCell ref="AL60:AS61"/>
    <mergeCell ref="AD59:AM59"/>
    <mergeCell ref="AN59:AR59"/>
    <mergeCell ref="AV59:BD59"/>
    <mergeCell ref="BE59:BJ59"/>
    <mergeCell ref="BK59:BL59"/>
    <mergeCell ref="BM59:BN59"/>
    <mergeCell ref="D58:S59"/>
    <mergeCell ref="AF58:AK58"/>
    <mergeCell ref="AV58:AZ58"/>
    <mergeCell ref="BA58:BL58"/>
    <mergeCell ref="BM58:BN58"/>
    <mergeCell ref="AT57:AU58"/>
    <mergeCell ref="AV57:BD57"/>
    <mergeCell ref="BE57:BJ57"/>
    <mergeCell ref="BK57:BL57"/>
    <mergeCell ref="BM61:BN61"/>
    <mergeCell ref="AT60:AU61"/>
    <mergeCell ref="AV60:BD60"/>
    <mergeCell ref="BE60:BJ60"/>
    <mergeCell ref="BK60:BL60"/>
    <mergeCell ref="BM60:BN60"/>
    <mergeCell ref="BO60:BR60"/>
    <mergeCell ref="BO61:BR61"/>
    <mergeCell ref="BO59:BR59"/>
    <mergeCell ref="BS61:BT61"/>
    <mergeCell ref="BU61:BV61"/>
    <mergeCell ref="BX61:CG61"/>
    <mergeCell ref="CH61:CI61"/>
    <mergeCell ref="CJ61:CS61"/>
    <mergeCell ref="CT61:CU61"/>
    <mergeCell ref="BS60:BW60"/>
    <mergeCell ref="BX60:CG60"/>
    <mergeCell ref="CH60:CI60"/>
    <mergeCell ref="CJ60:CS60"/>
    <mergeCell ref="CT60:CU60"/>
    <mergeCell ref="B63:C65"/>
    <mergeCell ref="D63:S63"/>
    <mergeCell ref="T63:AC65"/>
    <mergeCell ref="AF63:AK63"/>
    <mergeCell ref="AL63:AS64"/>
    <mergeCell ref="AD62:AM62"/>
    <mergeCell ref="AN62:AR62"/>
    <mergeCell ref="AV62:BD62"/>
    <mergeCell ref="BE62:BJ62"/>
    <mergeCell ref="D61:S62"/>
    <mergeCell ref="AF61:AK61"/>
    <mergeCell ref="AV61:AZ61"/>
    <mergeCell ref="BA61:BL61"/>
    <mergeCell ref="BK63:BL63"/>
    <mergeCell ref="BM63:BN63"/>
    <mergeCell ref="BO63:BR63"/>
    <mergeCell ref="BO64:BR64"/>
    <mergeCell ref="BO62:BR62"/>
    <mergeCell ref="BS62:BT62"/>
    <mergeCell ref="BU62:BV62"/>
    <mergeCell ref="BX62:CS62"/>
    <mergeCell ref="CT62:CU62"/>
    <mergeCell ref="BK62:BL62"/>
    <mergeCell ref="BM62:BN62"/>
    <mergeCell ref="BS64:BT64"/>
    <mergeCell ref="BU64:BV64"/>
    <mergeCell ref="BX64:CG64"/>
    <mergeCell ref="CH64:CI64"/>
    <mergeCell ref="CJ64:CS64"/>
    <mergeCell ref="CT64:CU64"/>
    <mergeCell ref="BS63:BW63"/>
    <mergeCell ref="BX63:CG63"/>
    <mergeCell ref="CH63:CI63"/>
    <mergeCell ref="CJ63:CS63"/>
    <mergeCell ref="CT63:CU63"/>
    <mergeCell ref="BO65:BR65"/>
    <mergeCell ref="BS65:BT65"/>
    <mergeCell ref="BU65:BV65"/>
    <mergeCell ref="BX65:CS65"/>
    <mergeCell ref="CT65:CU65"/>
    <mergeCell ref="B66:C68"/>
    <mergeCell ref="D66:S66"/>
    <mergeCell ref="T66:AC68"/>
    <mergeCell ref="AF66:AK66"/>
    <mergeCell ref="AL66:AS67"/>
    <mergeCell ref="AD65:AM65"/>
    <mergeCell ref="AN65:AR65"/>
    <mergeCell ref="AV65:BD65"/>
    <mergeCell ref="BE65:BJ65"/>
    <mergeCell ref="BK65:BL65"/>
    <mergeCell ref="BM65:BN65"/>
    <mergeCell ref="D64:S65"/>
    <mergeCell ref="AF64:AK64"/>
    <mergeCell ref="AV64:AZ64"/>
    <mergeCell ref="BA64:BL64"/>
    <mergeCell ref="BM64:BN64"/>
    <mergeCell ref="AT63:AU64"/>
    <mergeCell ref="AV63:BD63"/>
    <mergeCell ref="BE63:BJ63"/>
    <mergeCell ref="BS67:BT67"/>
    <mergeCell ref="BU67:BV67"/>
    <mergeCell ref="BX67:CG67"/>
    <mergeCell ref="CH67:CI67"/>
    <mergeCell ref="CJ67:CS67"/>
    <mergeCell ref="CT67:CU67"/>
    <mergeCell ref="BS66:BW66"/>
    <mergeCell ref="BX66:CG66"/>
    <mergeCell ref="CH66:CI66"/>
    <mergeCell ref="CJ66:CS66"/>
    <mergeCell ref="CT66:CU66"/>
    <mergeCell ref="CT68:CU68"/>
    <mergeCell ref="B69:C71"/>
    <mergeCell ref="D69:S69"/>
    <mergeCell ref="T69:AC71"/>
    <mergeCell ref="AF69:AK69"/>
    <mergeCell ref="AL69:AS70"/>
    <mergeCell ref="AD68:AM68"/>
    <mergeCell ref="AN68:AR68"/>
    <mergeCell ref="AV68:BD68"/>
    <mergeCell ref="BE68:BJ68"/>
    <mergeCell ref="BK68:BL68"/>
    <mergeCell ref="BM68:BN68"/>
    <mergeCell ref="D67:S68"/>
    <mergeCell ref="AF67:AK67"/>
    <mergeCell ref="AV67:AZ67"/>
    <mergeCell ref="BA67:BL67"/>
    <mergeCell ref="BM67:BN67"/>
    <mergeCell ref="AT66:AU67"/>
    <mergeCell ref="AV66:BD66"/>
    <mergeCell ref="BE66:BJ66"/>
    <mergeCell ref="BK66:BL66"/>
    <mergeCell ref="BM66:BN66"/>
    <mergeCell ref="BO66:BR66"/>
    <mergeCell ref="BO67:BR67"/>
    <mergeCell ref="BO70:BR70"/>
    <mergeCell ref="BO68:BR68"/>
    <mergeCell ref="BS68:BT68"/>
    <mergeCell ref="BU68:BV68"/>
    <mergeCell ref="BX68:CS68"/>
    <mergeCell ref="BS70:BT70"/>
    <mergeCell ref="BU70:BV70"/>
    <mergeCell ref="BX70:CG70"/>
    <mergeCell ref="CH70:CI70"/>
    <mergeCell ref="CJ70:CS70"/>
    <mergeCell ref="CT70:CU70"/>
    <mergeCell ref="BS69:BW69"/>
    <mergeCell ref="BX69:CG69"/>
    <mergeCell ref="CH69:CI69"/>
    <mergeCell ref="CJ69:CS69"/>
    <mergeCell ref="CT69:CU69"/>
    <mergeCell ref="BO73:BR73"/>
    <mergeCell ref="BO71:BR71"/>
    <mergeCell ref="BS71:BT71"/>
    <mergeCell ref="BU71:BV71"/>
    <mergeCell ref="BX71:CS71"/>
    <mergeCell ref="CT71:CU71"/>
    <mergeCell ref="BS73:BT73"/>
    <mergeCell ref="BU73:BV73"/>
    <mergeCell ref="BX73:CG73"/>
    <mergeCell ref="CH73:CI73"/>
    <mergeCell ref="CJ73:CS73"/>
    <mergeCell ref="CT73:CU73"/>
    <mergeCell ref="BS72:BW72"/>
    <mergeCell ref="BX72:CG72"/>
    <mergeCell ref="CH72:CI72"/>
    <mergeCell ref="CJ72:CS72"/>
    <mergeCell ref="CT72:CU72"/>
    <mergeCell ref="BO69:BR69"/>
    <mergeCell ref="B72:C74"/>
    <mergeCell ref="D72:S72"/>
    <mergeCell ref="T72:AC74"/>
    <mergeCell ref="AF72:AK72"/>
    <mergeCell ref="AL72:AS73"/>
    <mergeCell ref="AD71:AM71"/>
    <mergeCell ref="AN71:AR71"/>
    <mergeCell ref="AV71:BD71"/>
    <mergeCell ref="BE71:BJ71"/>
    <mergeCell ref="BK71:BL71"/>
    <mergeCell ref="BM71:BN71"/>
    <mergeCell ref="D70:S71"/>
    <mergeCell ref="AF70:AK70"/>
    <mergeCell ref="AV70:AZ70"/>
    <mergeCell ref="BA70:BL70"/>
    <mergeCell ref="BM70:BN70"/>
    <mergeCell ref="AT69:AU70"/>
    <mergeCell ref="AV69:BD69"/>
    <mergeCell ref="BE69:BJ69"/>
    <mergeCell ref="BK69:BL69"/>
    <mergeCell ref="BM69:BN69"/>
    <mergeCell ref="BX74:CS74"/>
    <mergeCell ref="CT74:CU74"/>
    <mergeCell ref="B75:C77"/>
    <mergeCell ref="D75:S75"/>
    <mergeCell ref="T75:AC77"/>
    <mergeCell ref="AF75:AK75"/>
    <mergeCell ref="AL75:AS76"/>
    <mergeCell ref="AD74:AM74"/>
    <mergeCell ref="AN74:AR74"/>
    <mergeCell ref="AV74:BD74"/>
    <mergeCell ref="BE74:BJ74"/>
    <mergeCell ref="BK74:BL74"/>
    <mergeCell ref="BM74:BN74"/>
    <mergeCell ref="D73:S74"/>
    <mergeCell ref="AF73:AK73"/>
    <mergeCell ref="AV73:AZ73"/>
    <mergeCell ref="BA73:BL73"/>
    <mergeCell ref="BM73:BN73"/>
    <mergeCell ref="AT72:AU73"/>
    <mergeCell ref="AV72:BD72"/>
    <mergeCell ref="BE72:BJ72"/>
    <mergeCell ref="BK72:BL72"/>
    <mergeCell ref="BM72:BN72"/>
    <mergeCell ref="BO72:BR72"/>
    <mergeCell ref="AV75:BD75"/>
    <mergeCell ref="BE75:BJ75"/>
    <mergeCell ref="BK75:BL75"/>
    <mergeCell ref="BM75:BN75"/>
    <mergeCell ref="BO75:BR75"/>
    <mergeCell ref="BO76:BR76"/>
    <mergeCell ref="BO74:BR74"/>
    <mergeCell ref="BS74:BT74"/>
    <mergeCell ref="BU74:BV74"/>
    <mergeCell ref="BS76:BT76"/>
    <mergeCell ref="BU76:BV76"/>
    <mergeCell ref="BX76:CG76"/>
    <mergeCell ref="CH76:CI76"/>
    <mergeCell ref="CJ76:CS76"/>
    <mergeCell ref="CT76:CU76"/>
    <mergeCell ref="BS75:BW75"/>
    <mergeCell ref="BX75:CG75"/>
    <mergeCell ref="CH75:CI75"/>
    <mergeCell ref="CJ75:CS75"/>
    <mergeCell ref="CT75:CU75"/>
    <mergeCell ref="BO78:BR78"/>
    <mergeCell ref="BO79:BR79"/>
    <mergeCell ref="BO77:BR77"/>
    <mergeCell ref="BS77:BT77"/>
    <mergeCell ref="BU77:BV77"/>
    <mergeCell ref="BX77:CS77"/>
    <mergeCell ref="CT77:CU77"/>
    <mergeCell ref="B78:C80"/>
    <mergeCell ref="D78:S78"/>
    <mergeCell ref="T78:AC80"/>
    <mergeCell ref="AF78:AK78"/>
    <mergeCell ref="AL78:AS79"/>
    <mergeCell ref="AD77:AM77"/>
    <mergeCell ref="AN77:AR77"/>
    <mergeCell ref="AV77:BD77"/>
    <mergeCell ref="BE77:BJ77"/>
    <mergeCell ref="BK77:BL77"/>
    <mergeCell ref="BM77:BN77"/>
    <mergeCell ref="D76:S77"/>
    <mergeCell ref="AF76:AK76"/>
    <mergeCell ref="AV76:AZ76"/>
    <mergeCell ref="BA76:BL76"/>
    <mergeCell ref="BM76:BN76"/>
    <mergeCell ref="AT75:AU76"/>
    <mergeCell ref="D79:S80"/>
    <mergeCell ref="AF79:AK79"/>
    <mergeCell ref="AV79:AZ79"/>
    <mergeCell ref="BA79:BL79"/>
    <mergeCell ref="BM79:BN79"/>
    <mergeCell ref="AT78:AU79"/>
    <mergeCell ref="AV78:BD78"/>
    <mergeCell ref="BE78:BJ78"/>
    <mergeCell ref="BK78:BL78"/>
    <mergeCell ref="BM78:BN78"/>
    <mergeCell ref="BS79:BT79"/>
    <mergeCell ref="BU79:BV79"/>
    <mergeCell ref="BX79:CG79"/>
    <mergeCell ref="CH79:CI79"/>
    <mergeCell ref="CJ79:CS79"/>
    <mergeCell ref="CT79:CU79"/>
    <mergeCell ref="BS78:BW78"/>
    <mergeCell ref="BX78:CG78"/>
    <mergeCell ref="CH78:CI78"/>
    <mergeCell ref="CJ78:CS78"/>
    <mergeCell ref="CT78:CU78"/>
    <mergeCell ref="BO80:BR80"/>
    <mergeCell ref="BS80:BT80"/>
    <mergeCell ref="BU80:BV80"/>
    <mergeCell ref="BX80:CS80"/>
    <mergeCell ref="CT80:CU80"/>
    <mergeCell ref="BM81:BW81"/>
    <mergeCell ref="BX81:CS81"/>
    <mergeCell ref="CT81:CU81"/>
    <mergeCell ref="AD80:AM80"/>
    <mergeCell ref="AN80:AR80"/>
    <mergeCell ref="AV80:BD80"/>
    <mergeCell ref="BE80:BJ80"/>
    <mergeCell ref="BK80:BL80"/>
    <mergeCell ref="BM80:BN80"/>
  </mergeCells>
  <phoneticPr fontId="2"/>
  <printOptions horizontalCentered="1"/>
  <pageMargins left="0.70866141732283472" right="0.11811023622047245" top="0.55118110236220474" bottom="0.19685039370078741" header="0.31496062992125984" footer="0.31496062992125984"/>
  <pageSetup paperSize="9" scale="58" firstPageNumber="5"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29</xdr:col>
                    <xdr:colOff>0</xdr:colOff>
                    <xdr:row>19</xdr:row>
                    <xdr:rowOff>66675</xdr:rowOff>
                  </from>
                  <to>
                    <xdr:col>32</xdr:col>
                    <xdr:colOff>9525</xdr:colOff>
                    <xdr:row>21</xdr:row>
                    <xdr:rowOff>19050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63</xdr:col>
                    <xdr:colOff>95250</xdr:colOff>
                    <xdr:row>19</xdr:row>
                    <xdr:rowOff>47625</xdr:rowOff>
                  </from>
                  <to>
                    <xdr:col>67</xdr:col>
                    <xdr:colOff>0</xdr:colOff>
                    <xdr:row>21</xdr:row>
                    <xdr:rowOff>9525</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63</xdr:col>
                    <xdr:colOff>95250</xdr:colOff>
                    <xdr:row>38</xdr:row>
                    <xdr:rowOff>171450</xdr:rowOff>
                  </from>
                  <to>
                    <xdr:col>67</xdr:col>
                    <xdr:colOff>0</xdr:colOff>
                    <xdr:row>40</xdr:row>
                    <xdr:rowOff>19050</xdr:rowOff>
                  </to>
                </anchor>
              </controlPr>
            </control>
          </mc:Choice>
        </mc:AlternateContent>
        <mc:AlternateContent xmlns:mc="http://schemas.openxmlformats.org/markup-compatibility/2006">
          <mc:Choice Requires="x14">
            <control shapeId="12292" r:id="rId7" name="Check Box 4">
              <controlPr defaultSize="0" autoFill="0" autoLine="0" autoPict="0">
                <anchor moveWithCells="1">
                  <from>
                    <xdr:col>63</xdr:col>
                    <xdr:colOff>95250</xdr:colOff>
                    <xdr:row>39</xdr:row>
                    <xdr:rowOff>180975</xdr:rowOff>
                  </from>
                  <to>
                    <xdr:col>67</xdr:col>
                    <xdr:colOff>0</xdr:colOff>
                    <xdr:row>41</xdr:row>
                    <xdr:rowOff>19050</xdr:rowOff>
                  </to>
                </anchor>
              </controlPr>
            </control>
          </mc:Choice>
        </mc:AlternateContent>
        <mc:AlternateContent xmlns:mc="http://schemas.openxmlformats.org/markup-compatibility/2006">
          <mc:Choice Requires="x14">
            <control shapeId="12293" r:id="rId8" name="Check Box 5">
              <controlPr defaultSize="0" autoFill="0" autoLine="0" autoPict="0">
                <anchor moveWithCells="1">
                  <from>
                    <xdr:col>63</xdr:col>
                    <xdr:colOff>95250</xdr:colOff>
                    <xdr:row>40</xdr:row>
                    <xdr:rowOff>171450</xdr:rowOff>
                  </from>
                  <to>
                    <xdr:col>67</xdr:col>
                    <xdr:colOff>0</xdr:colOff>
                    <xdr:row>42</xdr:row>
                    <xdr:rowOff>19050</xdr:rowOff>
                  </to>
                </anchor>
              </controlPr>
            </control>
          </mc:Choice>
        </mc:AlternateContent>
        <mc:AlternateContent xmlns:mc="http://schemas.openxmlformats.org/markup-compatibility/2006">
          <mc:Choice Requires="x14">
            <control shapeId="12294" r:id="rId9" name="Check Box 6">
              <controlPr defaultSize="0" autoFill="0" autoLine="0" autoPict="0">
                <anchor moveWithCells="1">
                  <from>
                    <xdr:col>63</xdr:col>
                    <xdr:colOff>95250</xdr:colOff>
                    <xdr:row>41</xdr:row>
                    <xdr:rowOff>171450</xdr:rowOff>
                  </from>
                  <to>
                    <xdr:col>67</xdr:col>
                    <xdr:colOff>0</xdr:colOff>
                    <xdr:row>43</xdr:row>
                    <xdr:rowOff>19050</xdr:rowOff>
                  </to>
                </anchor>
              </controlPr>
            </control>
          </mc:Choice>
        </mc:AlternateContent>
        <mc:AlternateContent xmlns:mc="http://schemas.openxmlformats.org/markup-compatibility/2006">
          <mc:Choice Requires="x14">
            <control shapeId="12295" r:id="rId10" name="Check Box 7">
              <controlPr defaultSize="0" autoFill="0" autoLine="0" autoPict="0">
                <anchor moveWithCells="1">
                  <from>
                    <xdr:col>63</xdr:col>
                    <xdr:colOff>95250</xdr:colOff>
                    <xdr:row>42</xdr:row>
                    <xdr:rowOff>180975</xdr:rowOff>
                  </from>
                  <to>
                    <xdr:col>67</xdr:col>
                    <xdr:colOff>0</xdr:colOff>
                    <xdr:row>44</xdr:row>
                    <xdr:rowOff>19050</xdr:rowOff>
                  </to>
                </anchor>
              </controlPr>
            </control>
          </mc:Choice>
        </mc:AlternateContent>
        <mc:AlternateContent xmlns:mc="http://schemas.openxmlformats.org/markup-compatibility/2006">
          <mc:Choice Requires="x14">
            <control shapeId="12296" r:id="rId11" name="Check Box 8">
              <controlPr defaultSize="0" autoFill="0" autoLine="0" autoPict="0">
                <anchor moveWithCells="1">
                  <from>
                    <xdr:col>63</xdr:col>
                    <xdr:colOff>95250</xdr:colOff>
                    <xdr:row>43</xdr:row>
                    <xdr:rowOff>171450</xdr:rowOff>
                  </from>
                  <to>
                    <xdr:col>67</xdr:col>
                    <xdr:colOff>0</xdr:colOff>
                    <xdr:row>45</xdr:row>
                    <xdr:rowOff>19050</xdr:rowOff>
                  </to>
                </anchor>
              </controlPr>
            </control>
          </mc:Choice>
        </mc:AlternateContent>
        <mc:AlternateContent xmlns:mc="http://schemas.openxmlformats.org/markup-compatibility/2006">
          <mc:Choice Requires="x14">
            <control shapeId="12297" r:id="rId12" name="Check Box 9">
              <controlPr defaultSize="0" autoFill="0" autoLine="0" autoPict="0">
                <anchor moveWithCells="1">
                  <from>
                    <xdr:col>63</xdr:col>
                    <xdr:colOff>95250</xdr:colOff>
                    <xdr:row>44</xdr:row>
                    <xdr:rowOff>171450</xdr:rowOff>
                  </from>
                  <to>
                    <xdr:col>67</xdr:col>
                    <xdr:colOff>0</xdr:colOff>
                    <xdr:row>46</xdr:row>
                    <xdr:rowOff>19050</xdr:rowOff>
                  </to>
                </anchor>
              </controlPr>
            </control>
          </mc:Choice>
        </mc:AlternateContent>
        <mc:AlternateContent xmlns:mc="http://schemas.openxmlformats.org/markup-compatibility/2006">
          <mc:Choice Requires="x14">
            <control shapeId="12298" r:id="rId13" name="Check Box 10">
              <controlPr defaultSize="0" autoFill="0" autoLine="0" autoPict="0">
                <anchor moveWithCells="1">
                  <from>
                    <xdr:col>63</xdr:col>
                    <xdr:colOff>95250</xdr:colOff>
                    <xdr:row>45</xdr:row>
                    <xdr:rowOff>180975</xdr:rowOff>
                  </from>
                  <to>
                    <xdr:col>67</xdr:col>
                    <xdr:colOff>0</xdr:colOff>
                    <xdr:row>47</xdr:row>
                    <xdr:rowOff>19050</xdr:rowOff>
                  </to>
                </anchor>
              </controlPr>
            </control>
          </mc:Choice>
        </mc:AlternateContent>
        <mc:AlternateContent xmlns:mc="http://schemas.openxmlformats.org/markup-compatibility/2006">
          <mc:Choice Requires="x14">
            <control shapeId="12299" r:id="rId14" name="Check Box 11">
              <controlPr defaultSize="0" autoFill="0" autoLine="0" autoPict="0">
                <anchor moveWithCells="1">
                  <from>
                    <xdr:col>63</xdr:col>
                    <xdr:colOff>95250</xdr:colOff>
                    <xdr:row>46</xdr:row>
                    <xdr:rowOff>171450</xdr:rowOff>
                  </from>
                  <to>
                    <xdr:col>67</xdr:col>
                    <xdr:colOff>0</xdr:colOff>
                    <xdr:row>48</xdr:row>
                    <xdr:rowOff>19050</xdr:rowOff>
                  </to>
                </anchor>
              </controlPr>
            </control>
          </mc:Choice>
        </mc:AlternateContent>
        <mc:AlternateContent xmlns:mc="http://schemas.openxmlformats.org/markup-compatibility/2006">
          <mc:Choice Requires="x14">
            <control shapeId="12300" r:id="rId15" name="Check Box 12">
              <controlPr defaultSize="0" autoFill="0" autoLine="0" autoPict="0">
                <anchor moveWithCells="1">
                  <from>
                    <xdr:col>63</xdr:col>
                    <xdr:colOff>95250</xdr:colOff>
                    <xdr:row>47</xdr:row>
                    <xdr:rowOff>171450</xdr:rowOff>
                  </from>
                  <to>
                    <xdr:col>67</xdr:col>
                    <xdr:colOff>0</xdr:colOff>
                    <xdr:row>49</xdr:row>
                    <xdr:rowOff>19050</xdr:rowOff>
                  </to>
                </anchor>
              </controlPr>
            </control>
          </mc:Choice>
        </mc:AlternateContent>
        <mc:AlternateContent xmlns:mc="http://schemas.openxmlformats.org/markup-compatibility/2006">
          <mc:Choice Requires="x14">
            <control shapeId="12301" r:id="rId16" name="Check Box 13">
              <controlPr defaultSize="0" autoFill="0" autoLine="0" autoPict="0">
                <anchor moveWithCells="1">
                  <from>
                    <xdr:col>63</xdr:col>
                    <xdr:colOff>95250</xdr:colOff>
                    <xdr:row>48</xdr:row>
                    <xdr:rowOff>180975</xdr:rowOff>
                  </from>
                  <to>
                    <xdr:col>67</xdr:col>
                    <xdr:colOff>0</xdr:colOff>
                    <xdr:row>50</xdr:row>
                    <xdr:rowOff>19050</xdr:rowOff>
                  </to>
                </anchor>
              </controlPr>
            </control>
          </mc:Choice>
        </mc:AlternateContent>
        <mc:AlternateContent xmlns:mc="http://schemas.openxmlformats.org/markup-compatibility/2006">
          <mc:Choice Requires="x14">
            <control shapeId="12302" r:id="rId17" name="Check Box 14">
              <controlPr defaultSize="0" autoFill="0" autoLine="0" autoPict="0">
                <anchor moveWithCells="1">
                  <from>
                    <xdr:col>63</xdr:col>
                    <xdr:colOff>95250</xdr:colOff>
                    <xdr:row>49</xdr:row>
                    <xdr:rowOff>171450</xdr:rowOff>
                  </from>
                  <to>
                    <xdr:col>67</xdr:col>
                    <xdr:colOff>0</xdr:colOff>
                    <xdr:row>51</xdr:row>
                    <xdr:rowOff>19050</xdr:rowOff>
                  </to>
                </anchor>
              </controlPr>
            </control>
          </mc:Choice>
        </mc:AlternateContent>
        <mc:AlternateContent xmlns:mc="http://schemas.openxmlformats.org/markup-compatibility/2006">
          <mc:Choice Requires="x14">
            <control shapeId="12303" r:id="rId18" name="Check Box 15">
              <controlPr defaultSize="0" autoFill="0" autoLine="0" autoPict="0">
                <anchor moveWithCells="1">
                  <from>
                    <xdr:col>63</xdr:col>
                    <xdr:colOff>95250</xdr:colOff>
                    <xdr:row>50</xdr:row>
                    <xdr:rowOff>171450</xdr:rowOff>
                  </from>
                  <to>
                    <xdr:col>67</xdr:col>
                    <xdr:colOff>0</xdr:colOff>
                    <xdr:row>52</xdr:row>
                    <xdr:rowOff>19050</xdr:rowOff>
                  </to>
                </anchor>
              </controlPr>
            </control>
          </mc:Choice>
        </mc:AlternateContent>
        <mc:AlternateContent xmlns:mc="http://schemas.openxmlformats.org/markup-compatibility/2006">
          <mc:Choice Requires="x14">
            <control shapeId="12304" r:id="rId19" name="Check Box 16">
              <controlPr defaultSize="0" autoFill="0" autoLine="0" autoPict="0">
                <anchor moveWithCells="1">
                  <from>
                    <xdr:col>63</xdr:col>
                    <xdr:colOff>95250</xdr:colOff>
                    <xdr:row>51</xdr:row>
                    <xdr:rowOff>180975</xdr:rowOff>
                  </from>
                  <to>
                    <xdr:col>67</xdr:col>
                    <xdr:colOff>0</xdr:colOff>
                    <xdr:row>53</xdr:row>
                    <xdr:rowOff>19050</xdr:rowOff>
                  </to>
                </anchor>
              </controlPr>
            </control>
          </mc:Choice>
        </mc:AlternateContent>
        <mc:AlternateContent xmlns:mc="http://schemas.openxmlformats.org/markup-compatibility/2006">
          <mc:Choice Requires="x14">
            <control shapeId="12305" r:id="rId20" name="Check Box 17">
              <controlPr defaultSize="0" autoFill="0" autoLine="0" autoPict="0">
                <anchor moveWithCells="1">
                  <from>
                    <xdr:col>63</xdr:col>
                    <xdr:colOff>95250</xdr:colOff>
                    <xdr:row>52</xdr:row>
                    <xdr:rowOff>171450</xdr:rowOff>
                  </from>
                  <to>
                    <xdr:col>67</xdr:col>
                    <xdr:colOff>0</xdr:colOff>
                    <xdr:row>54</xdr:row>
                    <xdr:rowOff>19050</xdr:rowOff>
                  </to>
                </anchor>
              </controlPr>
            </control>
          </mc:Choice>
        </mc:AlternateContent>
        <mc:AlternateContent xmlns:mc="http://schemas.openxmlformats.org/markup-compatibility/2006">
          <mc:Choice Requires="x14">
            <control shapeId="12306" r:id="rId21" name="Check Box 18">
              <controlPr defaultSize="0" autoFill="0" autoLine="0" autoPict="0">
                <anchor moveWithCells="1">
                  <from>
                    <xdr:col>63</xdr:col>
                    <xdr:colOff>95250</xdr:colOff>
                    <xdr:row>53</xdr:row>
                    <xdr:rowOff>171450</xdr:rowOff>
                  </from>
                  <to>
                    <xdr:col>67</xdr:col>
                    <xdr:colOff>0</xdr:colOff>
                    <xdr:row>55</xdr:row>
                    <xdr:rowOff>19050</xdr:rowOff>
                  </to>
                </anchor>
              </controlPr>
            </control>
          </mc:Choice>
        </mc:AlternateContent>
        <mc:AlternateContent xmlns:mc="http://schemas.openxmlformats.org/markup-compatibility/2006">
          <mc:Choice Requires="x14">
            <control shapeId="12307" r:id="rId22" name="Check Box 19">
              <controlPr defaultSize="0" autoFill="0" autoLine="0" autoPict="0">
                <anchor moveWithCells="1">
                  <from>
                    <xdr:col>63</xdr:col>
                    <xdr:colOff>95250</xdr:colOff>
                    <xdr:row>54</xdr:row>
                    <xdr:rowOff>180975</xdr:rowOff>
                  </from>
                  <to>
                    <xdr:col>67</xdr:col>
                    <xdr:colOff>0</xdr:colOff>
                    <xdr:row>56</xdr:row>
                    <xdr:rowOff>19050</xdr:rowOff>
                  </to>
                </anchor>
              </controlPr>
            </control>
          </mc:Choice>
        </mc:AlternateContent>
        <mc:AlternateContent xmlns:mc="http://schemas.openxmlformats.org/markup-compatibility/2006">
          <mc:Choice Requires="x14">
            <control shapeId="12308" r:id="rId23" name="Check Box 20">
              <controlPr defaultSize="0" autoFill="0" autoLine="0" autoPict="0">
                <anchor moveWithCells="1">
                  <from>
                    <xdr:col>29</xdr:col>
                    <xdr:colOff>0</xdr:colOff>
                    <xdr:row>20</xdr:row>
                    <xdr:rowOff>161925</xdr:rowOff>
                  </from>
                  <to>
                    <xdr:col>32</xdr:col>
                    <xdr:colOff>9525</xdr:colOff>
                    <xdr:row>22</xdr:row>
                    <xdr:rowOff>19050</xdr:rowOff>
                  </to>
                </anchor>
              </controlPr>
            </control>
          </mc:Choice>
        </mc:AlternateContent>
        <mc:AlternateContent xmlns:mc="http://schemas.openxmlformats.org/markup-compatibility/2006">
          <mc:Choice Requires="x14">
            <control shapeId="12309" r:id="rId24" name="Check Box 21">
              <controlPr defaultSize="0" autoFill="0" autoLine="0" autoPict="0">
                <anchor moveWithCells="1">
                  <from>
                    <xdr:col>63</xdr:col>
                    <xdr:colOff>95250</xdr:colOff>
                    <xdr:row>20</xdr:row>
                    <xdr:rowOff>171450</xdr:rowOff>
                  </from>
                  <to>
                    <xdr:col>67</xdr:col>
                    <xdr:colOff>0</xdr:colOff>
                    <xdr:row>22</xdr:row>
                    <xdr:rowOff>28575</xdr:rowOff>
                  </to>
                </anchor>
              </controlPr>
            </control>
          </mc:Choice>
        </mc:AlternateContent>
        <mc:AlternateContent xmlns:mc="http://schemas.openxmlformats.org/markup-compatibility/2006">
          <mc:Choice Requires="x14">
            <control shapeId="12310" r:id="rId25" name="Check Box 22">
              <controlPr defaultSize="0" autoFill="0" autoLine="0" autoPict="0">
                <anchor moveWithCells="1">
                  <from>
                    <xdr:col>63</xdr:col>
                    <xdr:colOff>95250</xdr:colOff>
                    <xdr:row>21</xdr:row>
                    <xdr:rowOff>180975</xdr:rowOff>
                  </from>
                  <to>
                    <xdr:col>67</xdr:col>
                    <xdr:colOff>0</xdr:colOff>
                    <xdr:row>23</xdr:row>
                    <xdr:rowOff>28575</xdr:rowOff>
                  </to>
                </anchor>
              </controlPr>
            </control>
          </mc:Choice>
        </mc:AlternateContent>
        <mc:AlternateContent xmlns:mc="http://schemas.openxmlformats.org/markup-compatibility/2006">
          <mc:Choice Requires="x14">
            <control shapeId="12311" r:id="rId26" name="Check Box 23">
              <controlPr defaultSize="0" autoFill="0" autoLine="0" autoPict="0">
                <anchor moveWithCells="1">
                  <from>
                    <xdr:col>63</xdr:col>
                    <xdr:colOff>95250</xdr:colOff>
                    <xdr:row>22</xdr:row>
                    <xdr:rowOff>171450</xdr:rowOff>
                  </from>
                  <to>
                    <xdr:col>67</xdr:col>
                    <xdr:colOff>0</xdr:colOff>
                    <xdr:row>24</xdr:row>
                    <xdr:rowOff>28575</xdr:rowOff>
                  </to>
                </anchor>
              </controlPr>
            </control>
          </mc:Choice>
        </mc:AlternateContent>
        <mc:AlternateContent xmlns:mc="http://schemas.openxmlformats.org/markup-compatibility/2006">
          <mc:Choice Requires="x14">
            <control shapeId="12312" r:id="rId27" name="Check Box 24">
              <controlPr defaultSize="0" autoFill="0" autoLine="0" autoPict="0">
                <anchor moveWithCells="1">
                  <from>
                    <xdr:col>63</xdr:col>
                    <xdr:colOff>95250</xdr:colOff>
                    <xdr:row>23</xdr:row>
                    <xdr:rowOff>171450</xdr:rowOff>
                  </from>
                  <to>
                    <xdr:col>67</xdr:col>
                    <xdr:colOff>0</xdr:colOff>
                    <xdr:row>25</xdr:row>
                    <xdr:rowOff>28575</xdr:rowOff>
                  </to>
                </anchor>
              </controlPr>
            </control>
          </mc:Choice>
        </mc:AlternateContent>
        <mc:AlternateContent xmlns:mc="http://schemas.openxmlformats.org/markup-compatibility/2006">
          <mc:Choice Requires="x14">
            <control shapeId="12313" r:id="rId28" name="Check Box 25">
              <controlPr defaultSize="0" autoFill="0" autoLine="0" autoPict="0">
                <anchor moveWithCells="1">
                  <from>
                    <xdr:col>63</xdr:col>
                    <xdr:colOff>95250</xdr:colOff>
                    <xdr:row>24</xdr:row>
                    <xdr:rowOff>180975</xdr:rowOff>
                  </from>
                  <to>
                    <xdr:col>67</xdr:col>
                    <xdr:colOff>0</xdr:colOff>
                    <xdr:row>26</xdr:row>
                    <xdr:rowOff>28575</xdr:rowOff>
                  </to>
                </anchor>
              </controlPr>
            </control>
          </mc:Choice>
        </mc:AlternateContent>
        <mc:AlternateContent xmlns:mc="http://schemas.openxmlformats.org/markup-compatibility/2006">
          <mc:Choice Requires="x14">
            <control shapeId="12314" r:id="rId29" name="Check Box 26">
              <controlPr defaultSize="0" autoFill="0" autoLine="0" autoPict="0">
                <anchor moveWithCells="1">
                  <from>
                    <xdr:col>63</xdr:col>
                    <xdr:colOff>95250</xdr:colOff>
                    <xdr:row>25</xdr:row>
                    <xdr:rowOff>171450</xdr:rowOff>
                  </from>
                  <to>
                    <xdr:col>67</xdr:col>
                    <xdr:colOff>0</xdr:colOff>
                    <xdr:row>27</xdr:row>
                    <xdr:rowOff>28575</xdr:rowOff>
                  </to>
                </anchor>
              </controlPr>
            </control>
          </mc:Choice>
        </mc:AlternateContent>
        <mc:AlternateContent xmlns:mc="http://schemas.openxmlformats.org/markup-compatibility/2006">
          <mc:Choice Requires="x14">
            <control shapeId="12315" r:id="rId30" name="Check Box 27">
              <controlPr defaultSize="0" autoFill="0" autoLine="0" autoPict="0">
                <anchor moveWithCells="1">
                  <from>
                    <xdr:col>63</xdr:col>
                    <xdr:colOff>95250</xdr:colOff>
                    <xdr:row>26</xdr:row>
                    <xdr:rowOff>171450</xdr:rowOff>
                  </from>
                  <to>
                    <xdr:col>67</xdr:col>
                    <xdr:colOff>0</xdr:colOff>
                    <xdr:row>28</xdr:row>
                    <xdr:rowOff>28575</xdr:rowOff>
                  </to>
                </anchor>
              </controlPr>
            </control>
          </mc:Choice>
        </mc:AlternateContent>
        <mc:AlternateContent xmlns:mc="http://schemas.openxmlformats.org/markup-compatibility/2006">
          <mc:Choice Requires="x14">
            <control shapeId="12316" r:id="rId31" name="Check Box 28">
              <controlPr defaultSize="0" autoFill="0" autoLine="0" autoPict="0">
                <anchor moveWithCells="1">
                  <from>
                    <xdr:col>63</xdr:col>
                    <xdr:colOff>95250</xdr:colOff>
                    <xdr:row>27</xdr:row>
                    <xdr:rowOff>180975</xdr:rowOff>
                  </from>
                  <to>
                    <xdr:col>67</xdr:col>
                    <xdr:colOff>0</xdr:colOff>
                    <xdr:row>29</xdr:row>
                    <xdr:rowOff>28575</xdr:rowOff>
                  </to>
                </anchor>
              </controlPr>
            </control>
          </mc:Choice>
        </mc:AlternateContent>
        <mc:AlternateContent xmlns:mc="http://schemas.openxmlformats.org/markup-compatibility/2006">
          <mc:Choice Requires="x14">
            <control shapeId="12317" r:id="rId32" name="Check Box 29">
              <controlPr defaultSize="0" autoFill="0" autoLine="0" autoPict="0">
                <anchor moveWithCells="1">
                  <from>
                    <xdr:col>63</xdr:col>
                    <xdr:colOff>95250</xdr:colOff>
                    <xdr:row>28</xdr:row>
                    <xdr:rowOff>171450</xdr:rowOff>
                  </from>
                  <to>
                    <xdr:col>67</xdr:col>
                    <xdr:colOff>0</xdr:colOff>
                    <xdr:row>30</xdr:row>
                    <xdr:rowOff>28575</xdr:rowOff>
                  </to>
                </anchor>
              </controlPr>
            </control>
          </mc:Choice>
        </mc:AlternateContent>
        <mc:AlternateContent xmlns:mc="http://schemas.openxmlformats.org/markup-compatibility/2006">
          <mc:Choice Requires="x14">
            <control shapeId="12318" r:id="rId33" name="Check Box 30">
              <controlPr defaultSize="0" autoFill="0" autoLine="0" autoPict="0">
                <anchor moveWithCells="1">
                  <from>
                    <xdr:col>63</xdr:col>
                    <xdr:colOff>95250</xdr:colOff>
                    <xdr:row>29</xdr:row>
                    <xdr:rowOff>171450</xdr:rowOff>
                  </from>
                  <to>
                    <xdr:col>67</xdr:col>
                    <xdr:colOff>0</xdr:colOff>
                    <xdr:row>31</xdr:row>
                    <xdr:rowOff>28575</xdr:rowOff>
                  </to>
                </anchor>
              </controlPr>
            </control>
          </mc:Choice>
        </mc:AlternateContent>
        <mc:AlternateContent xmlns:mc="http://schemas.openxmlformats.org/markup-compatibility/2006">
          <mc:Choice Requires="x14">
            <control shapeId="12319" r:id="rId34" name="Check Box 31">
              <controlPr defaultSize="0" autoFill="0" autoLine="0" autoPict="0">
                <anchor moveWithCells="1">
                  <from>
                    <xdr:col>63</xdr:col>
                    <xdr:colOff>95250</xdr:colOff>
                    <xdr:row>30</xdr:row>
                    <xdr:rowOff>180975</xdr:rowOff>
                  </from>
                  <to>
                    <xdr:col>67</xdr:col>
                    <xdr:colOff>0</xdr:colOff>
                    <xdr:row>32</xdr:row>
                    <xdr:rowOff>28575</xdr:rowOff>
                  </to>
                </anchor>
              </controlPr>
            </control>
          </mc:Choice>
        </mc:AlternateContent>
        <mc:AlternateContent xmlns:mc="http://schemas.openxmlformats.org/markup-compatibility/2006">
          <mc:Choice Requires="x14">
            <control shapeId="12320" r:id="rId35" name="Check Box 32">
              <controlPr defaultSize="0" autoFill="0" autoLine="0" autoPict="0">
                <anchor moveWithCells="1">
                  <from>
                    <xdr:col>63</xdr:col>
                    <xdr:colOff>95250</xdr:colOff>
                    <xdr:row>31</xdr:row>
                    <xdr:rowOff>171450</xdr:rowOff>
                  </from>
                  <to>
                    <xdr:col>67</xdr:col>
                    <xdr:colOff>0</xdr:colOff>
                    <xdr:row>33</xdr:row>
                    <xdr:rowOff>28575</xdr:rowOff>
                  </to>
                </anchor>
              </controlPr>
            </control>
          </mc:Choice>
        </mc:AlternateContent>
        <mc:AlternateContent xmlns:mc="http://schemas.openxmlformats.org/markup-compatibility/2006">
          <mc:Choice Requires="x14">
            <control shapeId="12321" r:id="rId36" name="Check Box 33">
              <controlPr defaultSize="0" autoFill="0" autoLine="0" autoPict="0">
                <anchor moveWithCells="1">
                  <from>
                    <xdr:col>63</xdr:col>
                    <xdr:colOff>95250</xdr:colOff>
                    <xdr:row>32</xdr:row>
                    <xdr:rowOff>171450</xdr:rowOff>
                  </from>
                  <to>
                    <xdr:col>67</xdr:col>
                    <xdr:colOff>0</xdr:colOff>
                    <xdr:row>34</xdr:row>
                    <xdr:rowOff>28575</xdr:rowOff>
                  </to>
                </anchor>
              </controlPr>
            </control>
          </mc:Choice>
        </mc:AlternateContent>
        <mc:AlternateContent xmlns:mc="http://schemas.openxmlformats.org/markup-compatibility/2006">
          <mc:Choice Requires="x14">
            <control shapeId="12322" r:id="rId37" name="Check Box 34">
              <controlPr defaultSize="0" autoFill="0" autoLine="0" autoPict="0">
                <anchor moveWithCells="1">
                  <from>
                    <xdr:col>63</xdr:col>
                    <xdr:colOff>95250</xdr:colOff>
                    <xdr:row>33</xdr:row>
                    <xdr:rowOff>180975</xdr:rowOff>
                  </from>
                  <to>
                    <xdr:col>67</xdr:col>
                    <xdr:colOff>0</xdr:colOff>
                    <xdr:row>35</xdr:row>
                    <xdr:rowOff>28575</xdr:rowOff>
                  </to>
                </anchor>
              </controlPr>
            </control>
          </mc:Choice>
        </mc:AlternateContent>
        <mc:AlternateContent xmlns:mc="http://schemas.openxmlformats.org/markup-compatibility/2006">
          <mc:Choice Requires="x14">
            <control shapeId="12323" r:id="rId38" name="Check Box 35">
              <controlPr defaultSize="0" autoFill="0" autoLine="0" autoPict="0">
                <anchor moveWithCells="1">
                  <from>
                    <xdr:col>63</xdr:col>
                    <xdr:colOff>95250</xdr:colOff>
                    <xdr:row>34</xdr:row>
                    <xdr:rowOff>171450</xdr:rowOff>
                  </from>
                  <to>
                    <xdr:col>67</xdr:col>
                    <xdr:colOff>0</xdr:colOff>
                    <xdr:row>36</xdr:row>
                    <xdr:rowOff>28575</xdr:rowOff>
                  </to>
                </anchor>
              </controlPr>
            </control>
          </mc:Choice>
        </mc:AlternateContent>
        <mc:AlternateContent xmlns:mc="http://schemas.openxmlformats.org/markup-compatibility/2006">
          <mc:Choice Requires="x14">
            <control shapeId="12324" r:id="rId39" name="Check Box 36">
              <controlPr defaultSize="0" autoFill="0" autoLine="0" autoPict="0">
                <anchor moveWithCells="1">
                  <from>
                    <xdr:col>63</xdr:col>
                    <xdr:colOff>95250</xdr:colOff>
                    <xdr:row>35</xdr:row>
                    <xdr:rowOff>171450</xdr:rowOff>
                  </from>
                  <to>
                    <xdr:col>67</xdr:col>
                    <xdr:colOff>0</xdr:colOff>
                    <xdr:row>37</xdr:row>
                    <xdr:rowOff>28575</xdr:rowOff>
                  </to>
                </anchor>
              </controlPr>
            </control>
          </mc:Choice>
        </mc:AlternateContent>
        <mc:AlternateContent xmlns:mc="http://schemas.openxmlformats.org/markup-compatibility/2006">
          <mc:Choice Requires="x14">
            <control shapeId="12325" r:id="rId40" name="Check Box 37">
              <controlPr defaultSize="0" autoFill="0" autoLine="0" autoPict="0">
                <anchor moveWithCells="1">
                  <from>
                    <xdr:col>63</xdr:col>
                    <xdr:colOff>95250</xdr:colOff>
                    <xdr:row>36</xdr:row>
                    <xdr:rowOff>180975</xdr:rowOff>
                  </from>
                  <to>
                    <xdr:col>67</xdr:col>
                    <xdr:colOff>0</xdr:colOff>
                    <xdr:row>38</xdr:row>
                    <xdr:rowOff>28575</xdr:rowOff>
                  </to>
                </anchor>
              </controlPr>
            </control>
          </mc:Choice>
        </mc:AlternateContent>
        <mc:AlternateContent xmlns:mc="http://schemas.openxmlformats.org/markup-compatibility/2006">
          <mc:Choice Requires="x14">
            <control shapeId="12326" r:id="rId41" name="Check Box 38">
              <controlPr defaultSize="0" autoFill="0" autoLine="0" autoPict="0">
                <anchor moveWithCells="1">
                  <from>
                    <xdr:col>63</xdr:col>
                    <xdr:colOff>95250</xdr:colOff>
                    <xdr:row>55</xdr:row>
                    <xdr:rowOff>171450</xdr:rowOff>
                  </from>
                  <to>
                    <xdr:col>67</xdr:col>
                    <xdr:colOff>0</xdr:colOff>
                    <xdr:row>57</xdr:row>
                    <xdr:rowOff>19050</xdr:rowOff>
                  </to>
                </anchor>
              </controlPr>
            </control>
          </mc:Choice>
        </mc:AlternateContent>
        <mc:AlternateContent xmlns:mc="http://schemas.openxmlformats.org/markup-compatibility/2006">
          <mc:Choice Requires="x14">
            <control shapeId="12327" r:id="rId42" name="Check Box 39">
              <controlPr defaultSize="0" autoFill="0" autoLine="0" autoPict="0">
                <anchor moveWithCells="1">
                  <from>
                    <xdr:col>63</xdr:col>
                    <xdr:colOff>95250</xdr:colOff>
                    <xdr:row>56</xdr:row>
                    <xdr:rowOff>171450</xdr:rowOff>
                  </from>
                  <to>
                    <xdr:col>67</xdr:col>
                    <xdr:colOff>0</xdr:colOff>
                    <xdr:row>58</xdr:row>
                    <xdr:rowOff>19050</xdr:rowOff>
                  </to>
                </anchor>
              </controlPr>
            </control>
          </mc:Choice>
        </mc:AlternateContent>
        <mc:AlternateContent xmlns:mc="http://schemas.openxmlformats.org/markup-compatibility/2006">
          <mc:Choice Requires="x14">
            <control shapeId="12328" r:id="rId43" name="Check Box 40">
              <controlPr defaultSize="0" autoFill="0" autoLine="0" autoPict="0">
                <anchor moveWithCells="1">
                  <from>
                    <xdr:col>63</xdr:col>
                    <xdr:colOff>95250</xdr:colOff>
                    <xdr:row>57</xdr:row>
                    <xdr:rowOff>180975</xdr:rowOff>
                  </from>
                  <to>
                    <xdr:col>67</xdr:col>
                    <xdr:colOff>0</xdr:colOff>
                    <xdr:row>59</xdr:row>
                    <xdr:rowOff>19050</xdr:rowOff>
                  </to>
                </anchor>
              </controlPr>
            </control>
          </mc:Choice>
        </mc:AlternateContent>
        <mc:AlternateContent xmlns:mc="http://schemas.openxmlformats.org/markup-compatibility/2006">
          <mc:Choice Requires="x14">
            <control shapeId="12329" r:id="rId44" name="Check Box 41">
              <controlPr defaultSize="0" autoFill="0" autoLine="0" autoPict="0">
                <anchor moveWithCells="1">
                  <from>
                    <xdr:col>63</xdr:col>
                    <xdr:colOff>95250</xdr:colOff>
                    <xdr:row>58</xdr:row>
                    <xdr:rowOff>171450</xdr:rowOff>
                  </from>
                  <to>
                    <xdr:col>67</xdr:col>
                    <xdr:colOff>0</xdr:colOff>
                    <xdr:row>60</xdr:row>
                    <xdr:rowOff>19050</xdr:rowOff>
                  </to>
                </anchor>
              </controlPr>
            </control>
          </mc:Choice>
        </mc:AlternateContent>
        <mc:AlternateContent xmlns:mc="http://schemas.openxmlformats.org/markup-compatibility/2006">
          <mc:Choice Requires="x14">
            <control shapeId="12330" r:id="rId45" name="Check Box 42">
              <controlPr defaultSize="0" autoFill="0" autoLine="0" autoPict="0">
                <anchor moveWithCells="1">
                  <from>
                    <xdr:col>63</xdr:col>
                    <xdr:colOff>95250</xdr:colOff>
                    <xdr:row>59</xdr:row>
                    <xdr:rowOff>171450</xdr:rowOff>
                  </from>
                  <to>
                    <xdr:col>67</xdr:col>
                    <xdr:colOff>0</xdr:colOff>
                    <xdr:row>61</xdr:row>
                    <xdr:rowOff>19050</xdr:rowOff>
                  </to>
                </anchor>
              </controlPr>
            </control>
          </mc:Choice>
        </mc:AlternateContent>
        <mc:AlternateContent xmlns:mc="http://schemas.openxmlformats.org/markup-compatibility/2006">
          <mc:Choice Requires="x14">
            <control shapeId="12331" r:id="rId46" name="Check Box 43">
              <controlPr defaultSize="0" autoFill="0" autoLine="0" autoPict="0">
                <anchor moveWithCells="1">
                  <from>
                    <xdr:col>63</xdr:col>
                    <xdr:colOff>95250</xdr:colOff>
                    <xdr:row>60</xdr:row>
                    <xdr:rowOff>180975</xdr:rowOff>
                  </from>
                  <to>
                    <xdr:col>67</xdr:col>
                    <xdr:colOff>0</xdr:colOff>
                    <xdr:row>62</xdr:row>
                    <xdr:rowOff>19050</xdr:rowOff>
                  </to>
                </anchor>
              </controlPr>
            </control>
          </mc:Choice>
        </mc:AlternateContent>
        <mc:AlternateContent xmlns:mc="http://schemas.openxmlformats.org/markup-compatibility/2006">
          <mc:Choice Requires="x14">
            <control shapeId="12332" r:id="rId47" name="Check Box 44">
              <controlPr defaultSize="0" autoFill="0" autoLine="0" autoPict="0">
                <anchor moveWithCells="1">
                  <from>
                    <xdr:col>63</xdr:col>
                    <xdr:colOff>95250</xdr:colOff>
                    <xdr:row>61</xdr:row>
                    <xdr:rowOff>171450</xdr:rowOff>
                  </from>
                  <to>
                    <xdr:col>67</xdr:col>
                    <xdr:colOff>0</xdr:colOff>
                    <xdr:row>63</xdr:row>
                    <xdr:rowOff>19050</xdr:rowOff>
                  </to>
                </anchor>
              </controlPr>
            </control>
          </mc:Choice>
        </mc:AlternateContent>
        <mc:AlternateContent xmlns:mc="http://schemas.openxmlformats.org/markup-compatibility/2006">
          <mc:Choice Requires="x14">
            <control shapeId="12333" r:id="rId48" name="Check Box 45">
              <controlPr defaultSize="0" autoFill="0" autoLine="0" autoPict="0">
                <anchor moveWithCells="1">
                  <from>
                    <xdr:col>63</xdr:col>
                    <xdr:colOff>95250</xdr:colOff>
                    <xdr:row>62</xdr:row>
                    <xdr:rowOff>171450</xdr:rowOff>
                  </from>
                  <to>
                    <xdr:col>67</xdr:col>
                    <xdr:colOff>0</xdr:colOff>
                    <xdr:row>64</xdr:row>
                    <xdr:rowOff>19050</xdr:rowOff>
                  </to>
                </anchor>
              </controlPr>
            </control>
          </mc:Choice>
        </mc:AlternateContent>
        <mc:AlternateContent xmlns:mc="http://schemas.openxmlformats.org/markup-compatibility/2006">
          <mc:Choice Requires="x14">
            <control shapeId="12334" r:id="rId49" name="Check Box 46">
              <controlPr defaultSize="0" autoFill="0" autoLine="0" autoPict="0">
                <anchor moveWithCells="1">
                  <from>
                    <xdr:col>63</xdr:col>
                    <xdr:colOff>95250</xdr:colOff>
                    <xdr:row>63</xdr:row>
                    <xdr:rowOff>180975</xdr:rowOff>
                  </from>
                  <to>
                    <xdr:col>67</xdr:col>
                    <xdr:colOff>0</xdr:colOff>
                    <xdr:row>65</xdr:row>
                    <xdr:rowOff>19050</xdr:rowOff>
                  </to>
                </anchor>
              </controlPr>
            </control>
          </mc:Choice>
        </mc:AlternateContent>
        <mc:AlternateContent xmlns:mc="http://schemas.openxmlformats.org/markup-compatibility/2006">
          <mc:Choice Requires="x14">
            <control shapeId="12335" r:id="rId50" name="Check Box 47">
              <controlPr defaultSize="0" autoFill="0" autoLine="0" autoPict="0">
                <anchor moveWithCells="1">
                  <from>
                    <xdr:col>29</xdr:col>
                    <xdr:colOff>0</xdr:colOff>
                    <xdr:row>22</xdr:row>
                    <xdr:rowOff>180975</xdr:rowOff>
                  </from>
                  <to>
                    <xdr:col>32</xdr:col>
                    <xdr:colOff>9525</xdr:colOff>
                    <xdr:row>24</xdr:row>
                    <xdr:rowOff>19050</xdr:rowOff>
                  </to>
                </anchor>
              </controlPr>
            </control>
          </mc:Choice>
        </mc:AlternateContent>
        <mc:AlternateContent xmlns:mc="http://schemas.openxmlformats.org/markup-compatibility/2006">
          <mc:Choice Requires="x14">
            <control shapeId="12336" r:id="rId51" name="Check Box 48">
              <controlPr defaultSize="0" autoFill="0" autoLine="0" autoPict="0">
                <anchor moveWithCells="1">
                  <from>
                    <xdr:col>29</xdr:col>
                    <xdr:colOff>0</xdr:colOff>
                    <xdr:row>23</xdr:row>
                    <xdr:rowOff>161925</xdr:rowOff>
                  </from>
                  <to>
                    <xdr:col>32</xdr:col>
                    <xdr:colOff>9525</xdr:colOff>
                    <xdr:row>25</xdr:row>
                    <xdr:rowOff>9525</xdr:rowOff>
                  </to>
                </anchor>
              </controlPr>
            </control>
          </mc:Choice>
        </mc:AlternateContent>
        <mc:AlternateContent xmlns:mc="http://schemas.openxmlformats.org/markup-compatibility/2006">
          <mc:Choice Requires="x14">
            <control shapeId="12337" r:id="rId52" name="Check Box 49">
              <controlPr defaultSize="0" autoFill="0" autoLine="0" autoPict="0">
                <anchor moveWithCells="1">
                  <from>
                    <xdr:col>29</xdr:col>
                    <xdr:colOff>0</xdr:colOff>
                    <xdr:row>25</xdr:row>
                    <xdr:rowOff>180975</xdr:rowOff>
                  </from>
                  <to>
                    <xdr:col>32</xdr:col>
                    <xdr:colOff>9525</xdr:colOff>
                    <xdr:row>27</xdr:row>
                    <xdr:rowOff>19050</xdr:rowOff>
                  </to>
                </anchor>
              </controlPr>
            </control>
          </mc:Choice>
        </mc:AlternateContent>
        <mc:AlternateContent xmlns:mc="http://schemas.openxmlformats.org/markup-compatibility/2006">
          <mc:Choice Requires="x14">
            <control shapeId="12338" r:id="rId53" name="Check Box 50">
              <controlPr defaultSize="0" autoFill="0" autoLine="0" autoPict="0">
                <anchor moveWithCells="1">
                  <from>
                    <xdr:col>29</xdr:col>
                    <xdr:colOff>0</xdr:colOff>
                    <xdr:row>26</xdr:row>
                    <xdr:rowOff>161925</xdr:rowOff>
                  </from>
                  <to>
                    <xdr:col>32</xdr:col>
                    <xdr:colOff>9525</xdr:colOff>
                    <xdr:row>28</xdr:row>
                    <xdr:rowOff>9525</xdr:rowOff>
                  </to>
                </anchor>
              </controlPr>
            </control>
          </mc:Choice>
        </mc:AlternateContent>
        <mc:AlternateContent xmlns:mc="http://schemas.openxmlformats.org/markup-compatibility/2006">
          <mc:Choice Requires="x14">
            <control shapeId="12339" r:id="rId54" name="Check Box 51">
              <controlPr defaultSize="0" autoFill="0" autoLine="0" autoPict="0">
                <anchor moveWithCells="1">
                  <from>
                    <xdr:col>29</xdr:col>
                    <xdr:colOff>0</xdr:colOff>
                    <xdr:row>28</xdr:row>
                    <xdr:rowOff>180975</xdr:rowOff>
                  </from>
                  <to>
                    <xdr:col>32</xdr:col>
                    <xdr:colOff>9525</xdr:colOff>
                    <xdr:row>30</xdr:row>
                    <xdr:rowOff>19050</xdr:rowOff>
                  </to>
                </anchor>
              </controlPr>
            </control>
          </mc:Choice>
        </mc:AlternateContent>
        <mc:AlternateContent xmlns:mc="http://schemas.openxmlformats.org/markup-compatibility/2006">
          <mc:Choice Requires="x14">
            <control shapeId="12340" r:id="rId55" name="Check Box 52">
              <controlPr defaultSize="0" autoFill="0" autoLine="0" autoPict="0">
                <anchor moveWithCells="1">
                  <from>
                    <xdr:col>29</xdr:col>
                    <xdr:colOff>0</xdr:colOff>
                    <xdr:row>29</xdr:row>
                    <xdr:rowOff>161925</xdr:rowOff>
                  </from>
                  <to>
                    <xdr:col>32</xdr:col>
                    <xdr:colOff>9525</xdr:colOff>
                    <xdr:row>31</xdr:row>
                    <xdr:rowOff>9525</xdr:rowOff>
                  </to>
                </anchor>
              </controlPr>
            </control>
          </mc:Choice>
        </mc:AlternateContent>
        <mc:AlternateContent xmlns:mc="http://schemas.openxmlformats.org/markup-compatibility/2006">
          <mc:Choice Requires="x14">
            <control shapeId="12341" r:id="rId56" name="Check Box 53">
              <controlPr defaultSize="0" autoFill="0" autoLine="0" autoPict="0">
                <anchor moveWithCells="1">
                  <from>
                    <xdr:col>29</xdr:col>
                    <xdr:colOff>0</xdr:colOff>
                    <xdr:row>31</xdr:row>
                    <xdr:rowOff>180975</xdr:rowOff>
                  </from>
                  <to>
                    <xdr:col>32</xdr:col>
                    <xdr:colOff>9525</xdr:colOff>
                    <xdr:row>33</xdr:row>
                    <xdr:rowOff>19050</xdr:rowOff>
                  </to>
                </anchor>
              </controlPr>
            </control>
          </mc:Choice>
        </mc:AlternateContent>
        <mc:AlternateContent xmlns:mc="http://schemas.openxmlformats.org/markup-compatibility/2006">
          <mc:Choice Requires="x14">
            <control shapeId="12342" r:id="rId57" name="Check Box 54">
              <controlPr defaultSize="0" autoFill="0" autoLine="0" autoPict="0">
                <anchor moveWithCells="1">
                  <from>
                    <xdr:col>29</xdr:col>
                    <xdr:colOff>0</xdr:colOff>
                    <xdr:row>32</xdr:row>
                    <xdr:rowOff>161925</xdr:rowOff>
                  </from>
                  <to>
                    <xdr:col>32</xdr:col>
                    <xdr:colOff>9525</xdr:colOff>
                    <xdr:row>34</xdr:row>
                    <xdr:rowOff>9525</xdr:rowOff>
                  </to>
                </anchor>
              </controlPr>
            </control>
          </mc:Choice>
        </mc:AlternateContent>
        <mc:AlternateContent xmlns:mc="http://schemas.openxmlformats.org/markup-compatibility/2006">
          <mc:Choice Requires="x14">
            <control shapeId="12343" r:id="rId58" name="Check Box 55">
              <controlPr defaultSize="0" autoFill="0" autoLine="0" autoPict="0">
                <anchor moveWithCells="1">
                  <from>
                    <xdr:col>29</xdr:col>
                    <xdr:colOff>0</xdr:colOff>
                    <xdr:row>34</xdr:row>
                    <xdr:rowOff>180975</xdr:rowOff>
                  </from>
                  <to>
                    <xdr:col>32</xdr:col>
                    <xdr:colOff>9525</xdr:colOff>
                    <xdr:row>36</xdr:row>
                    <xdr:rowOff>19050</xdr:rowOff>
                  </to>
                </anchor>
              </controlPr>
            </control>
          </mc:Choice>
        </mc:AlternateContent>
        <mc:AlternateContent xmlns:mc="http://schemas.openxmlformats.org/markup-compatibility/2006">
          <mc:Choice Requires="x14">
            <control shapeId="12344" r:id="rId59" name="Check Box 56">
              <controlPr defaultSize="0" autoFill="0" autoLine="0" autoPict="0">
                <anchor moveWithCells="1">
                  <from>
                    <xdr:col>29</xdr:col>
                    <xdr:colOff>0</xdr:colOff>
                    <xdr:row>35</xdr:row>
                    <xdr:rowOff>161925</xdr:rowOff>
                  </from>
                  <to>
                    <xdr:col>32</xdr:col>
                    <xdr:colOff>9525</xdr:colOff>
                    <xdr:row>37</xdr:row>
                    <xdr:rowOff>9525</xdr:rowOff>
                  </to>
                </anchor>
              </controlPr>
            </control>
          </mc:Choice>
        </mc:AlternateContent>
        <mc:AlternateContent xmlns:mc="http://schemas.openxmlformats.org/markup-compatibility/2006">
          <mc:Choice Requires="x14">
            <control shapeId="12345" r:id="rId60" name="Check Box 57">
              <controlPr defaultSize="0" autoFill="0" autoLine="0" autoPict="0">
                <anchor moveWithCells="1">
                  <from>
                    <xdr:col>29</xdr:col>
                    <xdr:colOff>0</xdr:colOff>
                    <xdr:row>37</xdr:row>
                    <xdr:rowOff>180975</xdr:rowOff>
                  </from>
                  <to>
                    <xdr:col>32</xdr:col>
                    <xdr:colOff>9525</xdr:colOff>
                    <xdr:row>39</xdr:row>
                    <xdr:rowOff>19050</xdr:rowOff>
                  </to>
                </anchor>
              </controlPr>
            </control>
          </mc:Choice>
        </mc:AlternateContent>
        <mc:AlternateContent xmlns:mc="http://schemas.openxmlformats.org/markup-compatibility/2006">
          <mc:Choice Requires="x14">
            <control shapeId="12346" r:id="rId61" name="Check Box 58">
              <controlPr defaultSize="0" autoFill="0" autoLine="0" autoPict="0">
                <anchor moveWithCells="1">
                  <from>
                    <xdr:col>29</xdr:col>
                    <xdr:colOff>0</xdr:colOff>
                    <xdr:row>38</xdr:row>
                    <xdr:rowOff>161925</xdr:rowOff>
                  </from>
                  <to>
                    <xdr:col>32</xdr:col>
                    <xdr:colOff>9525</xdr:colOff>
                    <xdr:row>40</xdr:row>
                    <xdr:rowOff>9525</xdr:rowOff>
                  </to>
                </anchor>
              </controlPr>
            </control>
          </mc:Choice>
        </mc:AlternateContent>
        <mc:AlternateContent xmlns:mc="http://schemas.openxmlformats.org/markup-compatibility/2006">
          <mc:Choice Requires="x14">
            <control shapeId="12347" r:id="rId62" name="Check Box 59">
              <controlPr defaultSize="0" autoFill="0" autoLine="0" autoPict="0">
                <anchor moveWithCells="1">
                  <from>
                    <xdr:col>29</xdr:col>
                    <xdr:colOff>0</xdr:colOff>
                    <xdr:row>40</xdr:row>
                    <xdr:rowOff>180975</xdr:rowOff>
                  </from>
                  <to>
                    <xdr:col>32</xdr:col>
                    <xdr:colOff>9525</xdr:colOff>
                    <xdr:row>42</xdr:row>
                    <xdr:rowOff>19050</xdr:rowOff>
                  </to>
                </anchor>
              </controlPr>
            </control>
          </mc:Choice>
        </mc:AlternateContent>
        <mc:AlternateContent xmlns:mc="http://schemas.openxmlformats.org/markup-compatibility/2006">
          <mc:Choice Requires="x14">
            <control shapeId="12348" r:id="rId63" name="Check Box 60">
              <controlPr defaultSize="0" autoFill="0" autoLine="0" autoPict="0">
                <anchor moveWithCells="1">
                  <from>
                    <xdr:col>29</xdr:col>
                    <xdr:colOff>0</xdr:colOff>
                    <xdr:row>41</xdr:row>
                    <xdr:rowOff>161925</xdr:rowOff>
                  </from>
                  <to>
                    <xdr:col>32</xdr:col>
                    <xdr:colOff>9525</xdr:colOff>
                    <xdr:row>43</xdr:row>
                    <xdr:rowOff>9525</xdr:rowOff>
                  </to>
                </anchor>
              </controlPr>
            </control>
          </mc:Choice>
        </mc:AlternateContent>
        <mc:AlternateContent xmlns:mc="http://schemas.openxmlformats.org/markup-compatibility/2006">
          <mc:Choice Requires="x14">
            <control shapeId="12349" r:id="rId64" name="Check Box 61">
              <controlPr defaultSize="0" autoFill="0" autoLine="0" autoPict="0">
                <anchor moveWithCells="1">
                  <from>
                    <xdr:col>29</xdr:col>
                    <xdr:colOff>0</xdr:colOff>
                    <xdr:row>43</xdr:row>
                    <xdr:rowOff>180975</xdr:rowOff>
                  </from>
                  <to>
                    <xdr:col>32</xdr:col>
                    <xdr:colOff>9525</xdr:colOff>
                    <xdr:row>45</xdr:row>
                    <xdr:rowOff>19050</xdr:rowOff>
                  </to>
                </anchor>
              </controlPr>
            </control>
          </mc:Choice>
        </mc:AlternateContent>
        <mc:AlternateContent xmlns:mc="http://schemas.openxmlformats.org/markup-compatibility/2006">
          <mc:Choice Requires="x14">
            <control shapeId="12350" r:id="rId65" name="Check Box 62">
              <controlPr defaultSize="0" autoFill="0" autoLine="0" autoPict="0">
                <anchor moveWithCells="1">
                  <from>
                    <xdr:col>29</xdr:col>
                    <xdr:colOff>0</xdr:colOff>
                    <xdr:row>44</xdr:row>
                    <xdr:rowOff>161925</xdr:rowOff>
                  </from>
                  <to>
                    <xdr:col>32</xdr:col>
                    <xdr:colOff>9525</xdr:colOff>
                    <xdr:row>46</xdr:row>
                    <xdr:rowOff>9525</xdr:rowOff>
                  </to>
                </anchor>
              </controlPr>
            </control>
          </mc:Choice>
        </mc:AlternateContent>
        <mc:AlternateContent xmlns:mc="http://schemas.openxmlformats.org/markup-compatibility/2006">
          <mc:Choice Requires="x14">
            <control shapeId="12351" r:id="rId66" name="Check Box 63">
              <controlPr defaultSize="0" autoFill="0" autoLine="0" autoPict="0">
                <anchor moveWithCells="1">
                  <from>
                    <xdr:col>29</xdr:col>
                    <xdr:colOff>0</xdr:colOff>
                    <xdr:row>46</xdr:row>
                    <xdr:rowOff>180975</xdr:rowOff>
                  </from>
                  <to>
                    <xdr:col>32</xdr:col>
                    <xdr:colOff>9525</xdr:colOff>
                    <xdr:row>48</xdr:row>
                    <xdr:rowOff>19050</xdr:rowOff>
                  </to>
                </anchor>
              </controlPr>
            </control>
          </mc:Choice>
        </mc:AlternateContent>
        <mc:AlternateContent xmlns:mc="http://schemas.openxmlformats.org/markup-compatibility/2006">
          <mc:Choice Requires="x14">
            <control shapeId="12352" r:id="rId67" name="Check Box 64">
              <controlPr defaultSize="0" autoFill="0" autoLine="0" autoPict="0">
                <anchor moveWithCells="1">
                  <from>
                    <xdr:col>29</xdr:col>
                    <xdr:colOff>0</xdr:colOff>
                    <xdr:row>47</xdr:row>
                    <xdr:rowOff>161925</xdr:rowOff>
                  </from>
                  <to>
                    <xdr:col>32</xdr:col>
                    <xdr:colOff>9525</xdr:colOff>
                    <xdr:row>49</xdr:row>
                    <xdr:rowOff>9525</xdr:rowOff>
                  </to>
                </anchor>
              </controlPr>
            </control>
          </mc:Choice>
        </mc:AlternateContent>
        <mc:AlternateContent xmlns:mc="http://schemas.openxmlformats.org/markup-compatibility/2006">
          <mc:Choice Requires="x14">
            <control shapeId="12353" r:id="rId68" name="Check Box 65">
              <controlPr defaultSize="0" autoFill="0" autoLine="0" autoPict="0">
                <anchor moveWithCells="1">
                  <from>
                    <xdr:col>29</xdr:col>
                    <xdr:colOff>0</xdr:colOff>
                    <xdr:row>49</xdr:row>
                    <xdr:rowOff>180975</xdr:rowOff>
                  </from>
                  <to>
                    <xdr:col>32</xdr:col>
                    <xdr:colOff>9525</xdr:colOff>
                    <xdr:row>51</xdr:row>
                    <xdr:rowOff>19050</xdr:rowOff>
                  </to>
                </anchor>
              </controlPr>
            </control>
          </mc:Choice>
        </mc:AlternateContent>
        <mc:AlternateContent xmlns:mc="http://schemas.openxmlformats.org/markup-compatibility/2006">
          <mc:Choice Requires="x14">
            <control shapeId="12354" r:id="rId69" name="Check Box 66">
              <controlPr defaultSize="0" autoFill="0" autoLine="0" autoPict="0">
                <anchor moveWithCells="1">
                  <from>
                    <xdr:col>29</xdr:col>
                    <xdr:colOff>0</xdr:colOff>
                    <xdr:row>50</xdr:row>
                    <xdr:rowOff>161925</xdr:rowOff>
                  </from>
                  <to>
                    <xdr:col>32</xdr:col>
                    <xdr:colOff>9525</xdr:colOff>
                    <xdr:row>52</xdr:row>
                    <xdr:rowOff>9525</xdr:rowOff>
                  </to>
                </anchor>
              </controlPr>
            </control>
          </mc:Choice>
        </mc:AlternateContent>
        <mc:AlternateContent xmlns:mc="http://schemas.openxmlformats.org/markup-compatibility/2006">
          <mc:Choice Requires="x14">
            <control shapeId="12355" r:id="rId70" name="Check Box 67">
              <controlPr defaultSize="0" autoFill="0" autoLine="0" autoPict="0">
                <anchor moveWithCells="1">
                  <from>
                    <xdr:col>29</xdr:col>
                    <xdr:colOff>0</xdr:colOff>
                    <xdr:row>52</xdr:row>
                    <xdr:rowOff>180975</xdr:rowOff>
                  </from>
                  <to>
                    <xdr:col>32</xdr:col>
                    <xdr:colOff>9525</xdr:colOff>
                    <xdr:row>54</xdr:row>
                    <xdr:rowOff>19050</xdr:rowOff>
                  </to>
                </anchor>
              </controlPr>
            </control>
          </mc:Choice>
        </mc:AlternateContent>
        <mc:AlternateContent xmlns:mc="http://schemas.openxmlformats.org/markup-compatibility/2006">
          <mc:Choice Requires="x14">
            <control shapeId="12356" r:id="rId71" name="Check Box 68">
              <controlPr defaultSize="0" autoFill="0" autoLine="0" autoPict="0">
                <anchor moveWithCells="1">
                  <from>
                    <xdr:col>29</xdr:col>
                    <xdr:colOff>0</xdr:colOff>
                    <xdr:row>53</xdr:row>
                    <xdr:rowOff>161925</xdr:rowOff>
                  </from>
                  <to>
                    <xdr:col>32</xdr:col>
                    <xdr:colOff>9525</xdr:colOff>
                    <xdr:row>55</xdr:row>
                    <xdr:rowOff>9525</xdr:rowOff>
                  </to>
                </anchor>
              </controlPr>
            </control>
          </mc:Choice>
        </mc:AlternateContent>
        <mc:AlternateContent xmlns:mc="http://schemas.openxmlformats.org/markup-compatibility/2006">
          <mc:Choice Requires="x14">
            <control shapeId="12357" r:id="rId72" name="Check Box 69">
              <controlPr defaultSize="0" autoFill="0" autoLine="0" autoPict="0">
                <anchor moveWithCells="1">
                  <from>
                    <xdr:col>29</xdr:col>
                    <xdr:colOff>0</xdr:colOff>
                    <xdr:row>55</xdr:row>
                    <xdr:rowOff>180975</xdr:rowOff>
                  </from>
                  <to>
                    <xdr:col>32</xdr:col>
                    <xdr:colOff>9525</xdr:colOff>
                    <xdr:row>57</xdr:row>
                    <xdr:rowOff>19050</xdr:rowOff>
                  </to>
                </anchor>
              </controlPr>
            </control>
          </mc:Choice>
        </mc:AlternateContent>
        <mc:AlternateContent xmlns:mc="http://schemas.openxmlformats.org/markup-compatibility/2006">
          <mc:Choice Requires="x14">
            <control shapeId="12358" r:id="rId73" name="Check Box 70">
              <controlPr defaultSize="0" autoFill="0" autoLine="0" autoPict="0">
                <anchor moveWithCells="1">
                  <from>
                    <xdr:col>29</xdr:col>
                    <xdr:colOff>0</xdr:colOff>
                    <xdr:row>56</xdr:row>
                    <xdr:rowOff>161925</xdr:rowOff>
                  </from>
                  <to>
                    <xdr:col>32</xdr:col>
                    <xdr:colOff>9525</xdr:colOff>
                    <xdr:row>58</xdr:row>
                    <xdr:rowOff>9525</xdr:rowOff>
                  </to>
                </anchor>
              </controlPr>
            </control>
          </mc:Choice>
        </mc:AlternateContent>
        <mc:AlternateContent xmlns:mc="http://schemas.openxmlformats.org/markup-compatibility/2006">
          <mc:Choice Requires="x14">
            <control shapeId="12359" r:id="rId74" name="Check Box 71">
              <controlPr defaultSize="0" autoFill="0" autoLine="0" autoPict="0">
                <anchor moveWithCells="1">
                  <from>
                    <xdr:col>29</xdr:col>
                    <xdr:colOff>0</xdr:colOff>
                    <xdr:row>58</xdr:row>
                    <xdr:rowOff>180975</xdr:rowOff>
                  </from>
                  <to>
                    <xdr:col>32</xdr:col>
                    <xdr:colOff>9525</xdr:colOff>
                    <xdr:row>60</xdr:row>
                    <xdr:rowOff>19050</xdr:rowOff>
                  </to>
                </anchor>
              </controlPr>
            </control>
          </mc:Choice>
        </mc:AlternateContent>
        <mc:AlternateContent xmlns:mc="http://schemas.openxmlformats.org/markup-compatibility/2006">
          <mc:Choice Requires="x14">
            <control shapeId="12360" r:id="rId75" name="Check Box 72">
              <controlPr defaultSize="0" autoFill="0" autoLine="0" autoPict="0">
                <anchor moveWithCells="1">
                  <from>
                    <xdr:col>29</xdr:col>
                    <xdr:colOff>0</xdr:colOff>
                    <xdr:row>59</xdr:row>
                    <xdr:rowOff>161925</xdr:rowOff>
                  </from>
                  <to>
                    <xdr:col>32</xdr:col>
                    <xdr:colOff>9525</xdr:colOff>
                    <xdr:row>61</xdr:row>
                    <xdr:rowOff>9525</xdr:rowOff>
                  </to>
                </anchor>
              </controlPr>
            </control>
          </mc:Choice>
        </mc:AlternateContent>
        <mc:AlternateContent xmlns:mc="http://schemas.openxmlformats.org/markup-compatibility/2006">
          <mc:Choice Requires="x14">
            <control shapeId="12361" r:id="rId76" name="Check Box 73">
              <controlPr defaultSize="0" autoFill="0" autoLine="0" autoPict="0">
                <anchor moveWithCells="1">
                  <from>
                    <xdr:col>29</xdr:col>
                    <xdr:colOff>0</xdr:colOff>
                    <xdr:row>61</xdr:row>
                    <xdr:rowOff>180975</xdr:rowOff>
                  </from>
                  <to>
                    <xdr:col>32</xdr:col>
                    <xdr:colOff>9525</xdr:colOff>
                    <xdr:row>63</xdr:row>
                    <xdr:rowOff>19050</xdr:rowOff>
                  </to>
                </anchor>
              </controlPr>
            </control>
          </mc:Choice>
        </mc:AlternateContent>
        <mc:AlternateContent xmlns:mc="http://schemas.openxmlformats.org/markup-compatibility/2006">
          <mc:Choice Requires="x14">
            <control shapeId="12362" r:id="rId77" name="Check Box 74">
              <controlPr defaultSize="0" autoFill="0" autoLine="0" autoPict="0">
                <anchor moveWithCells="1">
                  <from>
                    <xdr:col>29</xdr:col>
                    <xdr:colOff>0</xdr:colOff>
                    <xdr:row>62</xdr:row>
                    <xdr:rowOff>161925</xdr:rowOff>
                  </from>
                  <to>
                    <xdr:col>32</xdr:col>
                    <xdr:colOff>9525</xdr:colOff>
                    <xdr:row>64</xdr:row>
                    <xdr:rowOff>9525</xdr:rowOff>
                  </to>
                </anchor>
              </controlPr>
            </control>
          </mc:Choice>
        </mc:AlternateContent>
        <mc:AlternateContent xmlns:mc="http://schemas.openxmlformats.org/markup-compatibility/2006">
          <mc:Choice Requires="x14">
            <control shapeId="12363" r:id="rId78" name="Check Box 75">
              <controlPr defaultSize="0" autoFill="0" autoLine="0" autoPict="0">
                <anchor moveWithCells="1">
                  <from>
                    <xdr:col>63</xdr:col>
                    <xdr:colOff>95250</xdr:colOff>
                    <xdr:row>64</xdr:row>
                    <xdr:rowOff>171450</xdr:rowOff>
                  </from>
                  <to>
                    <xdr:col>67</xdr:col>
                    <xdr:colOff>0</xdr:colOff>
                    <xdr:row>66</xdr:row>
                    <xdr:rowOff>19050</xdr:rowOff>
                  </to>
                </anchor>
              </controlPr>
            </control>
          </mc:Choice>
        </mc:AlternateContent>
        <mc:AlternateContent xmlns:mc="http://schemas.openxmlformats.org/markup-compatibility/2006">
          <mc:Choice Requires="x14">
            <control shapeId="12364" r:id="rId79" name="Check Box 76">
              <controlPr defaultSize="0" autoFill="0" autoLine="0" autoPict="0">
                <anchor moveWithCells="1">
                  <from>
                    <xdr:col>63</xdr:col>
                    <xdr:colOff>95250</xdr:colOff>
                    <xdr:row>65</xdr:row>
                    <xdr:rowOff>171450</xdr:rowOff>
                  </from>
                  <to>
                    <xdr:col>67</xdr:col>
                    <xdr:colOff>0</xdr:colOff>
                    <xdr:row>67</xdr:row>
                    <xdr:rowOff>19050</xdr:rowOff>
                  </to>
                </anchor>
              </controlPr>
            </control>
          </mc:Choice>
        </mc:AlternateContent>
        <mc:AlternateContent xmlns:mc="http://schemas.openxmlformats.org/markup-compatibility/2006">
          <mc:Choice Requires="x14">
            <control shapeId="12365" r:id="rId80" name="Check Box 77">
              <controlPr defaultSize="0" autoFill="0" autoLine="0" autoPict="0">
                <anchor moveWithCells="1">
                  <from>
                    <xdr:col>63</xdr:col>
                    <xdr:colOff>95250</xdr:colOff>
                    <xdr:row>66</xdr:row>
                    <xdr:rowOff>180975</xdr:rowOff>
                  </from>
                  <to>
                    <xdr:col>67</xdr:col>
                    <xdr:colOff>0</xdr:colOff>
                    <xdr:row>68</xdr:row>
                    <xdr:rowOff>19050</xdr:rowOff>
                  </to>
                </anchor>
              </controlPr>
            </control>
          </mc:Choice>
        </mc:AlternateContent>
        <mc:AlternateContent xmlns:mc="http://schemas.openxmlformats.org/markup-compatibility/2006">
          <mc:Choice Requires="x14">
            <control shapeId="12366" r:id="rId81" name="Check Box 78">
              <controlPr defaultSize="0" autoFill="0" autoLine="0" autoPict="0">
                <anchor moveWithCells="1">
                  <from>
                    <xdr:col>63</xdr:col>
                    <xdr:colOff>95250</xdr:colOff>
                    <xdr:row>67</xdr:row>
                    <xdr:rowOff>171450</xdr:rowOff>
                  </from>
                  <to>
                    <xdr:col>67</xdr:col>
                    <xdr:colOff>0</xdr:colOff>
                    <xdr:row>69</xdr:row>
                    <xdr:rowOff>19050</xdr:rowOff>
                  </to>
                </anchor>
              </controlPr>
            </control>
          </mc:Choice>
        </mc:AlternateContent>
        <mc:AlternateContent xmlns:mc="http://schemas.openxmlformats.org/markup-compatibility/2006">
          <mc:Choice Requires="x14">
            <control shapeId="12367" r:id="rId82" name="Check Box 79">
              <controlPr defaultSize="0" autoFill="0" autoLine="0" autoPict="0">
                <anchor moveWithCells="1">
                  <from>
                    <xdr:col>63</xdr:col>
                    <xdr:colOff>95250</xdr:colOff>
                    <xdr:row>68</xdr:row>
                    <xdr:rowOff>171450</xdr:rowOff>
                  </from>
                  <to>
                    <xdr:col>67</xdr:col>
                    <xdr:colOff>0</xdr:colOff>
                    <xdr:row>70</xdr:row>
                    <xdr:rowOff>19050</xdr:rowOff>
                  </to>
                </anchor>
              </controlPr>
            </control>
          </mc:Choice>
        </mc:AlternateContent>
        <mc:AlternateContent xmlns:mc="http://schemas.openxmlformats.org/markup-compatibility/2006">
          <mc:Choice Requires="x14">
            <control shapeId="12368" r:id="rId83" name="Check Box 80">
              <controlPr defaultSize="0" autoFill="0" autoLine="0" autoPict="0">
                <anchor moveWithCells="1">
                  <from>
                    <xdr:col>63</xdr:col>
                    <xdr:colOff>95250</xdr:colOff>
                    <xdr:row>69</xdr:row>
                    <xdr:rowOff>180975</xdr:rowOff>
                  </from>
                  <to>
                    <xdr:col>67</xdr:col>
                    <xdr:colOff>0</xdr:colOff>
                    <xdr:row>71</xdr:row>
                    <xdr:rowOff>19050</xdr:rowOff>
                  </to>
                </anchor>
              </controlPr>
            </control>
          </mc:Choice>
        </mc:AlternateContent>
        <mc:AlternateContent xmlns:mc="http://schemas.openxmlformats.org/markup-compatibility/2006">
          <mc:Choice Requires="x14">
            <control shapeId="12369" r:id="rId84" name="Check Box 81">
              <controlPr defaultSize="0" autoFill="0" autoLine="0" autoPict="0">
                <anchor moveWithCells="1">
                  <from>
                    <xdr:col>63</xdr:col>
                    <xdr:colOff>95250</xdr:colOff>
                    <xdr:row>70</xdr:row>
                    <xdr:rowOff>171450</xdr:rowOff>
                  </from>
                  <to>
                    <xdr:col>67</xdr:col>
                    <xdr:colOff>0</xdr:colOff>
                    <xdr:row>72</xdr:row>
                    <xdr:rowOff>19050</xdr:rowOff>
                  </to>
                </anchor>
              </controlPr>
            </control>
          </mc:Choice>
        </mc:AlternateContent>
        <mc:AlternateContent xmlns:mc="http://schemas.openxmlformats.org/markup-compatibility/2006">
          <mc:Choice Requires="x14">
            <control shapeId="12370" r:id="rId85" name="Check Box 82">
              <controlPr defaultSize="0" autoFill="0" autoLine="0" autoPict="0">
                <anchor moveWithCells="1">
                  <from>
                    <xdr:col>63</xdr:col>
                    <xdr:colOff>95250</xdr:colOff>
                    <xdr:row>71</xdr:row>
                    <xdr:rowOff>171450</xdr:rowOff>
                  </from>
                  <to>
                    <xdr:col>67</xdr:col>
                    <xdr:colOff>0</xdr:colOff>
                    <xdr:row>73</xdr:row>
                    <xdr:rowOff>19050</xdr:rowOff>
                  </to>
                </anchor>
              </controlPr>
            </control>
          </mc:Choice>
        </mc:AlternateContent>
        <mc:AlternateContent xmlns:mc="http://schemas.openxmlformats.org/markup-compatibility/2006">
          <mc:Choice Requires="x14">
            <control shapeId="12371" r:id="rId86" name="Check Box 83">
              <controlPr defaultSize="0" autoFill="0" autoLine="0" autoPict="0">
                <anchor moveWithCells="1">
                  <from>
                    <xdr:col>63</xdr:col>
                    <xdr:colOff>95250</xdr:colOff>
                    <xdr:row>72</xdr:row>
                    <xdr:rowOff>180975</xdr:rowOff>
                  </from>
                  <to>
                    <xdr:col>67</xdr:col>
                    <xdr:colOff>0</xdr:colOff>
                    <xdr:row>74</xdr:row>
                    <xdr:rowOff>19050</xdr:rowOff>
                  </to>
                </anchor>
              </controlPr>
            </control>
          </mc:Choice>
        </mc:AlternateContent>
        <mc:AlternateContent xmlns:mc="http://schemas.openxmlformats.org/markup-compatibility/2006">
          <mc:Choice Requires="x14">
            <control shapeId="12372" r:id="rId87" name="Check Box 84">
              <controlPr defaultSize="0" autoFill="0" autoLine="0" autoPict="0">
                <anchor moveWithCells="1">
                  <from>
                    <xdr:col>63</xdr:col>
                    <xdr:colOff>95250</xdr:colOff>
                    <xdr:row>73</xdr:row>
                    <xdr:rowOff>171450</xdr:rowOff>
                  </from>
                  <to>
                    <xdr:col>67</xdr:col>
                    <xdr:colOff>0</xdr:colOff>
                    <xdr:row>75</xdr:row>
                    <xdr:rowOff>19050</xdr:rowOff>
                  </to>
                </anchor>
              </controlPr>
            </control>
          </mc:Choice>
        </mc:AlternateContent>
        <mc:AlternateContent xmlns:mc="http://schemas.openxmlformats.org/markup-compatibility/2006">
          <mc:Choice Requires="x14">
            <control shapeId="12373" r:id="rId88" name="Check Box 85">
              <controlPr defaultSize="0" autoFill="0" autoLine="0" autoPict="0">
                <anchor moveWithCells="1">
                  <from>
                    <xdr:col>63</xdr:col>
                    <xdr:colOff>95250</xdr:colOff>
                    <xdr:row>74</xdr:row>
                    <xdr:rowOff>171450</xdr:rowOff>
                  </from>
                  <to>
                    <xdr:col>67</xdr:col>
                    <xdr:colOff>0</xdr:colOff>
                    <xdr:row>76</xdr:row>
                    <xdr:rowOff>19050</xdr:rowOff>
                  </to>
                </anchor>
              </controlPr>
            </control>
          </mc:Choice>
        </mc:AlternateContent>
        <mc:AlternateContent xmlns:mc="http://schemas.openxmlformats.org/markup-compatibility/2006">
          <mc:Choice Requires="x14">
            <control shapeId="12374" r:id="rId89" name="Check Box 86">
              <controlPr defaultSize="0" autoFill="0" autoLine="0" autoPict="0">
                <anchor moveWithCells="1">
                  <from>
                    <xdr:col>63</xdr:col>
                    <xdr:colOff>95250</xdr:colOff>
                    <xdr:row>75</xdr:row>
                    <xdr:rowOff>180975</xdr:rowOff>
                  </from>
                  <to>
                    <xdr:col>67</xdr:col>
                    <xdr:colOff>0</xdr:colOff>
                    <xdr:row>77</xdr:row>
                    <xdr:rowOff>19050</xdr:rowOff>
                  </to>
                </anchor>
              </controlPr>
            </control>
          </mc:Choice>
        </mc:AlternateContent>
        <mc:AlternateContent xmlns:mc="http://schemas.openxmlformats.org/markup-compatibility/2006">
          <mc:Choice Requires="x14">
            <control shapeId="12375" r:id="rId90" name="Check Box 87">
              <controlPr defaultSize="0" autoFill="0" autoLine="0" autoPict="0">
                <anchor moveWithCells="1">
                  <from>
                    <xdr:col>63</xdr:col>
                    <xdr:colOff>95250</xdr:colOff>
                    <xdr:row>76</xdr:row>
                    <xdr:rowOff>171450</xdr:rowOff>
                  </from>
                  <to>
                    <xdr:col>67</xdr:col>
                    <xdr:colOff>0</xdr:colOff>
                    <xdr:row>78</xdr:row>
                    <xdr:rowOff>19050</xdr:rowOff>
                  </to>
                </anchor>
              </controlPr>
            </control>
          </mc:Choice>
        </mc:AlternateContent>
        <mc:AlternateContent xmlns:mc="http://schemas.openxmlformats.org/markup-compatibility/2006">
          <mc:Choice Requires="x14">
            <control shapeId="12376" r:id="rId91" name="Check Box 88">
              <controlPr defaultSize="0" autoFill="0" autoLine="0" autoPict="0">
                <anchor moveWithCells="1">
                  <from>
                    <xdr:col>63</xdr:col>
                    <xdr:colOff>95250</xdr:colOff>
                    <xdr:row>77</xdr:row>
                    <xdr:rowOff>171450</xdr:rowOff>
                  </from>
                  <to>
                    <xdr:col>67</xdr:col>
                    <xdr:colOff>0</xdr:colOff>
                    <xdr:row>79</xdr:row>
                    <xdr:rowOff>19050</xdr:rowOff>
                  </to>
                </anchor>
              </controlPr>
            </control>
          </mc:Choice>
        </mc:AlternateContent>
        <mc:AlternateContent xmlns:mc="http://schemas.openxmlformats.org/markup-compatibility/2006">
          <mc:Choice Requires="x14">
            <control shapeId="12377" r:id="rId92" name="Check Box 89">
              <controlPr defaultSize="0" autoFill="0" autoLine="0" autoPict="0">
                <anchor moveWithCells="1">
                  <from>
                    <xdr:col>63</xdr:col>
                    <xdr:colOff>95250</xdr:colOff>
                    <xdr:row>78</xdr:row>
                    <xdr:rowOff>180975</xdr:rowOff>
                  </from>
                  <to>
                    <xdr:col>67</xdr:col>
                    <xdr:colOff>0</xdr:colOff>
                    <xdr:row>80</xdr:row>
                    <xdr:rowOff>19050</xdr:rowOff>
                  </to>
                </anchor>
              </controlPr>
            </control>
          </mc:Choice>
        </mc:AlternateContent>
        <mc:AlternateContent xmlns:mc="http://schemas.openxmlformats.org/markup-compatibility/2006">
          <mc:Choice Requires="x14">
            <control shapeId="12378" r:id="rId93" name="Check Box 90">
              <controlPr defaultSize="0" autoFill="0" autoLine="0" autoPict="0">
                <anchor moveWithCells="1">
                  <from>
                    <xdr:col>29</xdr:col>
                    <xdr:colOff>0</xdr:colOff>
                    <xdr:row>64</xdr:row>
                    <xdr:rowOff>180975</xdr:rowOff>
                  </from>
                  <to>
                    <xdr:col>32</xdr:col>
                    <xdr:colOff>9525</xdr:colOff>
                    <xdr:row>66</xdr:row>
                    <xdr:rowOff>19050</xdr:rowOff>
                  </to>
                </anchor>
              </controlPr>
            </control>
          </mc:Choice>
        </mc:AlternateContent>
        <mc:AlternateContent xmlns:mc="http://schemas.openxmlformats.org/markup-compatibility/2006">
          <mc:Choice Requires="x14">
            <control shapeId="12379" r:id="rId94" name="Check Box 91">
              <controlPr defaultSize="0" autoFill="0" autoLine="0" autoPict="0">
                <anchor moveWithCells="1">
                  <from>
                    <xdr:col>29</xdr:col>
                    <xdr:colOff>0</xdr:colOff>
                    <xdr:row>65</xdr:row>
                    <xdr:rowOff>161925</xdr:rowOff>
                  </from>
                  <to>
                    <xdr:col>32</xdr:col>
                    <xdr:colOff>9525</xdr:colOff>
                    <xdr:row>67</xdr:row>
                    <xdr:rowOff>9525</xdr:rowOff>
                  </to>
                </anchor>
              </controlPr>
            </control>
          </mc:Choice>
        </mc:AlternateContent>
        <mc:AlternateContent xmlns:mc="http://schemas.openxmlformats.org/markup-compatibility/2006">
          <mc:Choice Requires="x14">
            <control shapeId="12380" r:id="rId95" name="Check Box 92">
              <controlPr defaultSize="0" autoFill="0" autoLine="0" autoPict="0">
                <anchor moveWithCells="1">
                  <from>
                    <xdr:col>29</xdr:col>
                    <xdr:colOff>0</xdr:colOff>
                    <xdr:row>67</xdr:row>
                    <xdr:rowOff>180975</xdr:rowOff>
                  </from>
                  <to>
                    <xdr:col>32</xdr:col>
                    <xdr:colOff>9525</xdr:colOff>
                    <xdr:row>69</xdr:row>
                    <xdr:rowOff>19050</xdr:rowOff>
                  </to>
                </anchor>
              </controlPr>
            </control>
          </mc:Choice>
        </mc:AlternateContent>
        <mc:AlternateContent xmlns:mc="http://schemas.openxmlformats.org/markup-compatibility/2006">
          <mc:Choice Requires="x14">
            <control shapeId="12381" r:id="rId96" name="Check Box 93">
              <controlPr defaultSize="0" autoFill="0" autoLine="0" autoPict="0">
                <anchor moveWithCells="1">
                  <from>
                    <xdr:col>29</xdr:col>
                    <xdr:colOff>0</xdr:colOff>
                    <xdr:row>68</xdr:row>
                    <xdr:rowOff>161925</xdr:rowOff>
                  </from>
                  <to>
                    <xdr:col>32</xdr:col>
                    <xdr:colOff>9525</xdr:colOff>
                    <xdr:row>70</xdr:row>
                    <xdr:rowOff>9525</xdr:rowOff>
                  </to>
                </anchor>
              </controlPr>
            </control>
          </mc:Choice>
        </mc:AlternateContent>
        <mc:AlternateContent xmlns:mc="http://schemas.openxmlformats.org/markup-compatibility/2006">
          <mc:Choice Requires="x14">
            <control shapeId="12382" r:id="rId97" name="Check Box 94">
              <controlPr defaultSize="0" autoFill="0" autoLine="0" autoPict="0">
                <anchor moveWithCells="1">
                  <from>
                    <xdr:col>29</xdr:col>
                    <xdr:colOff>0</xdr:colOff>
                    <xdr:row>70</xdr:row>
                    <xdr:rowOff>180975</xdr:rowOff>
                  </from>
                  <to>
                    <xdr:col>32</xdr:col>
                    <xdr:colOff>9525</xdr:colOff>
                    <xdr:row>72</xdr:row>
                    <xdr:rowOff>19050</xdr:rowOff>
                  </to>
                </anchor>
              </controlPr>
            </control>
          </mc:Choice>
        </mc:AlternateContent>
        <mc:AlternateContent xmlns:mc="http://schemas.openxmlformats.org/markup-compatibility/2006">
          <mc:Choice Requires="x14">
            <control shapeId="12383" r:id="rId98" name="Check Box 95">
              <controlPr defaultSize="0" autoFill="0" autoLine="0" autoPict="0">
                <anchor moveWithCells="1">
                  <from>
                    <xdr:col>29</xdr:col>
                    <xdr:colOff>0</xdr:colOff>
                    <xdr:row>71</xdr:row>
                    <xdr:rowOff>161925</xdr:rowOff>
                  </from>
                  <to>
                    <xdr:col>32</xdr:col>
                    <xdr:colOff>9525</xdr:colOff>
                    <xdr:row>73</xdr:row>
                    <xdr:rowOff>9525</xdr:rowOff>
                  </to>
                </anchor>
              </controlPr>
            </control>
          </mc:Choice>
        </mc:AlternateContent>
        <mc:AlternateContent xmlns:mc="http://schemas.openxmlformats.org/markup-compatibility/2006">
          <mc:Choice Requires="x14">
            <control shapeId="12384" r:id="rId99" name="Check Box 96">
              <controlPr defaultSize="0" autoFill="0" autoLine="0" autoPict="0">
                <anchor moveWithCells="1">
                  <from>
                    <xdr:col>29</xdr:col>
                    <xdr:colOff>0</xdr:colOff>
                    <xdr:row>73</xdr:row>
                    <xdr:rowOff>180975</xdr:rowOff>
                  </from>
                  <to>
                    <xdr:col>32</xdr:col>
                    <xdr:colOff>9525</xdr:colOff>
                    <xdr:row>75</xdr:row>
                    <xdr:rowOff>19050</xdr:rowOff>
                  </to>
                </anchor>
              </controlPr>
            </control>
          </mc:Choice>
        </mc:AlternateContent>
        <mc:AlternateContent xmlns:mc="http://schemas.openxmlformats.org/markup-compatibility/2006">
          <mc:Choice Requires="x14">
            <control shapeId="12385" r:id="rId100" name="Check Box 97">
              <controlPr defaultSize="0" autoFill="0" autoLine="0" autoPict="0">
                <anchor moveWithCells="1">
                  <from>
                    <xdr:col>29</xdr:col>
                    <xdr:colOff>0</xdr:colOff>
                    <xdr:row>74</xdr:row>
                    <xdr:rowOff>161925</xdr:rowOff>
                  </from>
                  <to>
                    <xdr:col>32</xdr:col>
                    <xdr:colOff>9525</xdr:colOff>
                    <xdr:row>76</xdr:row>
                    <xdr:rowOff>9525</xdr:rowOff>
                  </to>
                </anchor>
              </controlPr>
            </control>
          </mc:Choice>
        </mc:AlternateContent>
        <mc:AlternateContent xmlns:mc="http://schemas.openxmlformats.org/markup-compatibility/2006">
          <mc:Choice Requires="x14">
            <control shapeId="12386" r:id="rId101" name="Check Box 98">
              <controlPr defaultSize="0" autoFill="0" autoLine="0" autoPict="0">
                <anchor moveWithCells="1">
                  <from>
                    <xdr:col>29</xdr:col>
                    <xdr:colOff>0</xdr:colOff>
                    <xdr:row>76</xdr:row>
                    <xdr:rowOff>180975</xdr:rowOff>
                  </from>
                  <to>
                    <xdr:col>32</xdr:col>
                    <xdr:colOff>9525</xdr:colOff>
                    <xdr:row>78</xdr:row>
                    <xdr:rowOff>19050</xdr:rowOff>
                  </to>
                </anchor>
              </controlPr>
            </control>
          </mc:Choice>
        </mc:AlternateContent>
        <mc:AlternateContent xmlns:mc="http://schemas.openxmlformats.org/markup-compatibility/2006">
          <mc:Choice Requires="x14">
            <control shapeId="12387" r:id="rId102" name="Check Box 99">
              <controlPr defaultSize="0" autoFill="0" autoLine="0" autoPict="0">
                <anchor moveWithCells="1">
                  <from>
                    <xdr:col>29</xdr:col>
                    <xdr:colOff>0</xdr:colOff>
                    <xdr:row>77</xdr:row>
                    <xdr:rowOff>161925</xdr:rowOff>
                  </from>
                  <to>
                    <xdr:col>32</xdr:col>
                    <xdr:colOff>9525</xdr:colOff>
                    <xdr:row>79</xdr:row>
                    <xdr:rowOff>9525</xdr:rowOff>
                  </to>
                </anchor>
              </controlPr>
            </control>
          </mc:Choice>
        </mc:AlternateContent>
        <mc:AlternateContent xmlns:mc="http://schemas.openxmlformats.org/markup-compatibility/2006">
          <mc:Choice Requires="x14">
            <control shapeId="12388" r:id="rId103" name="Check Box 100">
              <controlPr defaultSize="0" autoFill="0" autoLine="0" autoPict="0">
                <anchor moveWithCells="1">
                  <from>
                    <xdr:col>64</xdr:col>
                    <xdr:colOff>0</xdr:colOff>
                    <xdr:row>37</xdr:row>
                    <xdr:rowOff>180975</xdr:rowOff>
                  </from>
                  <to>
                    <xdr:col>67</xdr:col>
                    <xdr:colOff>0</xdr:colOff>
                    <xdr:row>39</xdr:row>
                    <xdr:rowOff>28575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DW87"/>
  <sheetViews>
    <sheetView showZeros="0" view="pageBreakPreview" zoomScaleNormal="100" zoomScaleSheetLayoutView="100" workbookViewId="0">
      <selection activeCell="CI3" sqref="CI3:CK3"/>
    </sheetView>
  </sheetViews>
  <sheetFormatPr defaultColWidth="9" defaultRowHeight="14.25"/>
  <cols>
    <col min="1" max="102" width="1.25" style="41" customWidth="1"/>
    <col min="103" max="104" width="1.25" style="41" hidden="1" customWidth="1"/>
    <col min="105" max="106" width="2.5" style="41" hidden="1" customWidth="1"/>
    <col min="107" max="108" width="2.5" style="41" customWidth="1"/>
    <col min="109" max="163" width="1.125" style="41" customWidth="1"/>
    <col min="164" max="16384" width="9" style="41"/>
  </cols>
  <sheetData>
    <row r="1" spans="1:127" ht="20.100000000000001" customHeight="1">
      <c r="A1" s="40" t="s">
        <v>82</v>
      </c>
      <c r="CB1" s="355" t="s">
        <v>95</v>
      </c>
      <c r="CC1" s="356"/>
      <c r="CD1" s="356"/>
      <c r="CE1" s="356"/>
      <c r="CF1" s="356"/>
      <c r="CG1" s="356"/>
      <c r="CH1" s="356"/>
      <c r="CI1" s="356"/>
      <c r="CJ1" s="356"/>
      <c r="CK1" s="356"/>
      <c r="CL1" s="356"/>
      <c r="CM1" s="356"/>
      <c r="CN1" s="356"/>
      <c r="CO1" s="356"/>
      <c r="CP1" s="356"/>
      <c r="CQ1" s="356"/>
      <c r="CR1" s="356"/>
      <c r="CS1" s="356"/>
      <c r="CT1" s="356"/>
      <c r="CU1" s="357"/>
      <c r="CV1" s="42"/>
      <c r="CW1" s="42"/>
      <c r="CX1" s="42"/>
      <c r="CY1" s="42"/>
      <c r="CZ1" s="42"/>
    </row>
    <row r="2" spans="1:127" ht="12" customHeight="1">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DA2" s="42"/>
      <c r="DB2" s="42"/>
      <c r="DC2" s="42"/>
      <c r="DD2" s="42"/>
      <c r="DE2" s="42"/>
      <c r="DF2" s="42"/>
      <c r="DG2" s="44"/>
      <c r="DH2" s="44"/>
      <c r="DI2" s="44"/>
      <c r="DJ2" s="44"/>
      <c r="DK2" s="44"/>
      <c r="DL2" s="44"/>
      <c r="DM2" s="44"/>
      <c r="DN2" s="44"/>
      <c r="DO2" s="44"/>
      <c r="DP2" s="44"/>
      <c r="DQ2" s="44"/>
      <c r="DR2" s="42"/>
      <c r="DS2" s="42"/>
      <c r="DT2" s="42"/>
      <c r="DU2" s="42"/>
      <c r="DV2" s="42"/>
      <c r="DW2" s="42"/>
    </row>
    <row r="3" spans="1:127" ht="15" customHeight="1">
      <c r="CI3" s="345"/>
      <c r="CJ3" s="346"/>
      <c r="CK3" s="347"/>
      <c r="CL3" s="348" t="s">
        <v>7</v>
      </c>
      <c r="CM3" s="349"/>
      <c r="CN3" s="349"/>
      <c r="CO3" s="349"/>
      <c r="CP3" s="349"/>
      <c r="CQ3" s="345">
        <v>10</v>
      </c>
      <c r="CR3" s="346"/>
      <c r="CS3" s="347"/>
      <c r="CT3" s="41" t="s">
        <v>8</v>
      </c>
      <c r="CZ3" s="42"/>
      <c r="DA3" s="42"/>
      <c r="DB3" s="42"/>
      <c r="DC3" s="42"/>
      <c r="DD3" s="42"/>
      <c r="DE3" s="42"/>
      <c r="DF3" s="42"/>
      <c r="DG3" s="42"/>
      <c r="DH3" s="42"/>
      <c r="DI3" s="42"/>
      <c r="DJ3" s="42"/>
      <c r="DK3" s="42"/>
      <c r="DL3" s="42"/>
      <c r="DM3" s="42"/>
      <c r="DN3" s="42"/>
      <c r="DO3" s="42"/>
      <c r="DP3" s="42"/>
      <c r="DQ3" s="42"/>
      <c r="DR3" s="42"/>
      <c r="DS3" s="42"/>
      <c r="DT3" s="42"/>
      <c r="DU3" s="42"/>
      <c r="DV3" s="42"/>
    </row>
    <row r="4" spans="1:127" s="90" customFormat="1" ht="21.95" customHeight="1">
      <c r="A4" s="358" t="str">
        <f>'内訳書（1枚目）'!A4:CV4</f>
        <v>施設等利用費請求金額内訳書</v>
      </c>
      <c r="B4" s="358"/>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8"/>
      <c r="AK4" s="358"/>
      <c r="AL4" s="358"/>
      <c r="AM4" s="358"/>
      <c r="AN4" s="358"/>
      <c r="AO4" s="358"/>
      <c r="AP4" s="358"/>
      <c r="AQ4" s="358"/>
      <c r="AR4" s="358"/>
      <c r="AS4" s="358"/>
      <c r="AT4" s="358"/>
      <c r="AU4" s="358"/>
      <c r="AV4" s="358"/>
      <c r="AW4" s="358"/>
      <c r="AX4" s="358"/>
      <c r="AY4" s="358"/>
      <c r="AZ4" s="358"/>
      <c r="BA4" s="358"/>
      <c r="BB4" s="358"/>
      <c r="BC4" s="358"/>
      <c r="BD4" s="358"/>
      <c r="BE4" s="358"/>
      <c r="BF4" s="358"/>
      <c r="BG4" s="358"/>
      <c r="BH4" s="358"/>
      <c r="BI4" s="358"/>
      <c r="BJ4" s="358"/>
      <c r="BK4" s="358"/>
      <c r="BL4" s="358"/>
      <c r="BM4" s="358"/>
      <c r="BN4" s="358"/>
      <c r="BO4" s="358"/>
      <c r="BP4" s="358"/>
      <c r="BQ4" s="358"/>
      <c r="BR4" s="358"/>
      <c r="BS4" s="358"/>
      <c r="BT4" s="358"/>
      <c r="BU4" s="358"/>
      <c r="BV4" s="358"/>
      <c r="BW4" s="358"/>
      <c r="BX4" s="358"/>
      <c r="BY4" s="358"/>
      <c r="BZ4" s="358"/>
      <c r="CA4" s="358"/>
      <c r="CB4" s="358"/>
      <c r="CC4" s="358"/>
      <c r="CD4" s="358"/>
      <c r="CE4" s="358"/>
      <c r="CF4" s="358"/>
      <c r="CG4" s="358"/>
      <c r="CH4" s="358"/>
      <c r="CI4" s="358"/>
      <c r="CJ4" s="358"/>
      <c r="CK4" s="358"/>
      <c r="CL4" s="358"/>
      <c r="CM4" s="358"/>
      <c r="CN4" s="358"/>
      <c r="CO4" s="358"/>
      <c r="CP4" s="358"/>
      <c r="CQ4" s="358"/>
      <c r="CR4" s="358"/>
      <c r="CS4" s="358"/>
      <c r="CT4" s="358"/>
      <c r="CU4" s="358"/>
      <c r="CV4" s="358"/>
      <c r="CW4" s="89"/>
      <c r="CX4" s="89"/>
      <c r="CY4" s="89"/>
      <c r="CZ4" s="89"/>
    </row>
    <row r="5" spans="1:127" ht="20.100000000000001" customHeight="1">
      <c r="A5" s="91"/>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f>請求書!A9:BJ9</f>
        <v>0</v>
      </c>
      <c r="AJ5" s="90"/>
      <c r="AK5" s="90"/>
      <c r="AL5" s="90"/>
      <c r="AM5" s="350" t="s">
        <v>37</v>
      </c>
      <c r="AN5" s="350"/>
      <c r="AO5" s="352" t="str">
        <f>IF(請求書!U9="","",請求書!U9)</f>
        <v>令和</v>
      </c>
      <c r="AP5" s="352"/>
      <c r="AQ5" s="352"/>
      <c r="AR5" s="352"/>
      <c r="AS5" s="351">
        <f>請求書!Y9</f>
        <v>0</v>
      </c>
      <c r="AT5" s="351"/>
      <c r="AU5" s="351"/>
      <c r="AV5" s="350" t="s">
        <v>36</v>
      </c>
      <c r="AW5" s="350"/>
      <c r="AX5" s="350"/>
      <c r="AY5" s="351">
        <f>請求書!AE9</f>
        <v>0</v>
      </c>
      <c r="AZ5" s="351"/>
      <c r="BA5" s="351"/>
      <c r="BB5" s="350" t="s">
        <v>35</v>
      </c>
      <c r="BC5" s="350"/>
      <c r="BD5" s="350"/>
      <c r="BE5" s="350" t="s">
        <v>38</v>
      </c>
      <c r="BF5" s="350"/>
      <c r="BG5" s="350"/>
      <c r="BH5" s="89" t="s">
        <v>39</v>
      </c>
      <c r="BI5" s="89"/>
      <c r="BJ5" s="90"/>
      <c r="BK5" s="90"/>
      <c r="BL5" s="90"/>
      <c r="BM5" s="90"/>
      <c r="BN5" s="90"/>
      <c r="BO5" s="90"/>
      <c r="BP5" s="92"/>
      <c r="BQ5" s="92"/>
      <c r="BR5" s="92"/>
      <c r="BS5" s="92"/>
      <c r="BT5" s="93"/>
      <c r="BU5" s="93"/>
      <c r="BV5" s="93"/>
      <c r="BW5" s="93"/>
      <c r="BX5" s="93"/>
      <c r="BY5" s="93"/>
      <c r="BZ5" s="93"/>
      <c r="CA5" s="93"/>
      <c r="CB5" s="93"/>
      <c r="CC5" s="93"/>
      <c r="CD5" s="93"/>
      <c r="CE5" s="93"/>
      <c r="CF5" s="93"/>
      <c r="CG5" s="93"/>
      <c r="CH5" s="93"/>
      <c r="CI5" s="93"/>
      <c r="CJ5" s="93"/>
      <c r="CK5" s="94"/>
      <c r="CL5" s="94"/>
      <c r="CM5" s="94"/>
      <c r="CN5" s="94"/>
      <c r="CO5" s="94"/>
      <c r="CP5" s="94"/>
      <c r="CQ5" s="94"/>
      <c r="CR5" s="94"/>
      <c r="CS5" s="94"/>
      <c r="CT5" s="93"/>
      <c r="CU5" s="93"/>
      <c r="CV5" s="95"/>
      <c r="CW5" s="42"/>
      <c r="CX5" s="42"/>
      <c r="CY5" s="42"/>
      <c r="CZ5" s="42"/>
      <c r="DA5" s="42"/>
      <c r="DB5" s="42"/>
      <c r="DC5" s="42"/>
      <c r="DD5" s="42"/>
    </row>
    <row r="6" spans="1:127" ht="8.1" customHeight="1">
      <c r="A6" s="91"/>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106"/>
      <c r="AN6" s="106"/>
      <c r="AO6" s="107"/>
      <c r="AP6" s="107"/>
      <c r="AQ6" s="107"/>
      <c r="AR6" s="107"/>
      <c r="AS6" s="106"/>
      <c r="AT6" s="106"/>
      <c r="AU6" s="106"/>
      <c r="AV6" s="106"/>
      <c r="AW6" s="106"/>
      <c r="AX6" s="106"/>
      <c r="AY6" s="106"/>
      <c r="AZ6" s="106"/>
      <c r="BA6" s="106"/>
      <c r="BB6" s="106"/>
      <c r="BC6" s="106"/>
      <c r="BD6" s="106"/>
      <c r="BE6" s="106"/>
      <c r="BF6" s="106"/>
      <c r="BG6" s="106"/>
      <c r="BH6" s="89"/>
      <c r="BI6" s="89"/>
      <c r="BJ6" s="90"/>
      <c r="BK6" s="90"/>
      <c r="BL6" s="90"/>
      <c r="BM6" s="90"/>
      <c r="BN6" s="90"/>
      <c r="BO6" s="90"/>
      <c r="BP6" s="92"/>
      <c r="BQ6" s="92"/>
      <c r="BR6" s="92"/>
      <c r="BS6" s="92"/>
      <c r="BT6" s="93"/>
      <c r="BU6" s="93"/>
      <c r="BV6" s="93"/>
      <c r="BW6" s="93"/>
      <c r="BX6" s="93"/>
      <c r="BY6" s="93"/>
      <c r="BZ6" s="93"/>
      <c r="CA6" s="93"/>
      <c r="CB6" s="93"/>
      <c r="CC6" s="93"/>
      <c r="CD6" s="93"/>
      <c r="CE6" s="93"/>
      <c r="CF6" s="93"/>
      <c r="CG6" s="93"/>
      <c r="CH6" s="93"/>
      <c r="CI6" s="93"/>
      <c r="CJ6" s="93"/>
      <c r="CK6" s="94"/>
      <c r="CL6" s="94"/>
      <c r="CM6" s="94"/>
      <c r="CN6" s="94"/>
      <c r="CO6" s="94"/>
      <c r="CP6" s="94"/>
      <c r="CQ6" s="94"/>
      <c r="CR6" s="94"/>
      <c r="CS6" s="94"/>
      <c r="CT6" s="94"/>
      <c r="CU6" s="94"/>
      <c r="CV6" s="95"/>
      <c r="CW6" s="42"/>
      <c r="CX6" s="42"/>
      <c r="CY6" s="42"/>
      <c r="CZ6" s="42"/>
      <c r="DA6" s="42"/>
      <c r="DB6" s="42"/>
      <c r="DC6" s="42"/>
      <c r="DD6" s="42"/>
    </row>
    <row r="7" spans="1:127" ht="20.100000000000001" hidden="1" customHeight="1">
      <c r="A7" s="98"/>
      <c r="B7" s="90" t="s">
        <v>99</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9"/>
      <c r="AP7" s="99"/>
      <c r="AQ7" s="99"/>
      <c r="AR7" s="99"/>
      <c r="AS7" s="100"/>
      <c r="AT7" s="100"/>
      <c r="AU7" s="100"/>
      <c r="AV7" s="100"/>
      <c r="AW7" s="100"/>
      <c r="AX7" s="100"/>
      <c r="AY7" s="100"/>
      <c r="AZ7" s="100"/>
      <c r="BA7" s="100"/>
      <c r="BB7" s="100"/>
      <c r="BC7" s="100"/>
      <c r="BD7" s="100"/>
      <c r="BE7" s="100"/>
      <c r="BF7" s="100"/>
      <c r="BG7" s="100"/>
      <c r="BH7" s="90"/>
      <c r="BI7" s="90"/>
      <c r="BJ7" s="90"/>
      <c r="BK7" s="90"/>
      <c r="BL7" s="90"/>
      <c r="BM7" s="90"/>
      <c r="BN7" s="90"/>
      <c r="BO7" s="90"/>
      <c r="BP7" s="92"/>
      <c r="BQ7" s="92"/>
      <c r="BR7" s="92"/>
      <c r="BS7" s="92"/>
      <c r="BT7" s="93"/>
      <c r="BU7" s="93"/>
      <c r="BV7" s="93"/>
      <c r="BW7" s="93"/>
      <c r="BX7" s="93"/>
      <c r="BY7" s="93"/>
      <c r="BZ7" s="93"/>
      <c r="CA7" s="93"/>
      <c r="CB7" s="93"/>
      <c r="CC7" s="93"/>
      <c r="CD7" s="93"/>
      <c r="CE7" s="93"/>
      <c r="CF7" s="93"/>
      <c r="CG7" s="93"/>
      <c r="CH7" s="93"/>
      <c r="CI7" s="93"/>
      <c r="CJ7" s="93"/>
      <c r="CK7" s="101"/>
      <c r="CL7" s="101"/>
      <c r="CM7" s="101"/>
      <c r="CN7" s="101"/>
      <c r="CO7" s="101"/>
      <c r="CP7" s="101"/>
      <c r="CQ7" s="101"/>
      <c r="CR7" s="101"/>
      <c r="CS7" s="101"/>
      <c r="CT7" s="93"/>
      <c r="CU7" s="93"/>
      <c r="CV7" s="95"/>
      <c r="CW7" s="42"/>
      <c r="CX7" s="42"/>
      <c r="CY7" s="389">
        <v>25700</v>
      </c>
      <c r="CZ7" s="389"/>
      <c r="DA7" s="389"/>
      <c r="DB7" s="389"/>
      <c r="DC7" s="42"/>
      <c r="DD7" s="42"/>
    </row>
    <row r="8" spans="1:127" ht="8.1" hidden="1" customHeight="1">
      <c r="A8" s="98"/>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9"/>
      <c r="AP8" s="99"/>
      <c r="AQ8" s="99"/>
      <c r="AR8" s="99"/>
      <c r="AS8" s="100"/>
      <c r="AT8" s="100"/>
      <c r="AU8" s="100"/>
      <c r="AV8" s="100"/>
      <c r="AW8" s="100"/>
      <c r="AX8" s="100"/>
      <c r="AY8" s="100"/>
      <c r="AZ8" s="100"/>
      <c r="BA8" s="100"/>
      <c r="BB8" s="100"/>
      <c r="BC8" s="100"/>
      <c r="BD8" s="100"/>
      <c r="BE8" s="100"/>
      <c r="BF8" s="100"/>
      <c r="BG8" s="100"/>
      <c r="BH8" s="90"/>
      <c r="BI8" s="90"/>
      <c r="BJ8" s="90"/>
      <c r="BK8" s="90"/>
      <c r="BL8" s="90"/>
      <c r="BM8" s="90"/>
      <c r="BN8" s="90"/>
      <c r="BO8" s="90"/>
      <c r="BP8" s="102"/>
      <c r="BQ8" s="102"/>
      <c r="BR8" s="102"/>
      <c r="BS8" s="102"/>
      <c r="BT8" s="102"/>
      <c r="BU8" s="102"/>
      <c r="BV8" s="102"/>
      <c r="BW8" s="102"/>
      <c r="BX8" s="102"/>
      <c r="BY8" s="103"/>
      <c r="BZ8" s="103"/>
      <c r="CA8" s="103"/>
      <c r="CB8" s="103"/>
      <c r="CC8" s="103"/>
      <c r="CD8" s="103"/>
      <c r="CE8" s="103"/>
      <c r="CF8" s="103"/>
      <c r="CG8" s="103"/>
      <c r="CH8" s="103"/>
      <c r="CI8" s="103"/>
      <c r="CJ8" s="103"/>
      <c r="CK8" s="104"/>
      <c r="CL8" s="104"/>
      <c r="CM8" s="104"/>
      <c r="CN8" s="104"/>
      <c r="CO8" s="104"/>
      <c r="CP8" s="104"/>
      <c r="CQ8" s="104"/>
      <c r="CR8" s="104"/>
      <c r="CS8" s="104"/>
      <c r="CT8" s="103"/>
      <c r="CU8" s="103"/>
      <c r="CV8" s="95"/>
      <c r="CW8" s="42"/>
      <c r="CX8" s="42"/>
      <c r="CY8" s="87"/>
      <c r="CZ8" s="87"/>
      <c r="DA8" s="87"/>
      <c r="DB8" s="87"/>
      <c r="DC8" s="42"/>
      <c r="DD8" s="42"/>
    </row>
    <row r="9" spans="1:127" ht="18" hidden="1" customHeight="1">
      <c r="A9" s="98"/>
      <c r="B9" s="90"/>
      <c r="C9" s="387" t="str">
        <f>請求書!BB3</f>
        <v>令和</v>
      </c>
      <c r="D9" s="387"/>
      <c r="E9" s="387"/>
      <c r="F9" s="387"/>
      <c r="G9" s="387"/>
      <c r="H9" s="388">
        <f>請求書!BE3</f>
        <v>0</v>
      </c>
      <c r="I9" s="388"/>
      <c r="J9" s="388"/>
      <c r="K9" s="388" t="s">
        <v>36</v>
      </c>
      <c r="L9" s="388"/>
      <c r="M9" s="388">
        <f>請求書!BI3</f>
        <v>0</v>
      </c>
      <c r="N9" s="388"/>
      <c r="O9" s="388"/>
      <c r="P9" s="388" t="s">
        <v>35</v>
      </c>
      <c r="Q9" s="388"/>
      <c r="R9" s="388">
        <f>請求書!BM3</f>
        <v>0</v>
      </c>
      <c r="S9" s="388"/>
      <c r="T9" s="388"/>
      <c r="U9" s="387" t="s">
        <v>2</v>
      </c>
      <c r="V9" s="387"/>
      <c r="W9" s="90"/>
      <c r="X9" s="90"/>
      <c r="Y9" s="90"/>
      <c r="Z9" s="90"/>
      <c r="AA9" s="90"/>
      <c r="AB9" s="90"/>
      <c r="AC9" s="90"/>
      <c r="AD9" s="90"/>
      <c r="AE9" s="90"/>
      <c r="AF9" s="90"/>
      <c r="AG9" s="90"/>
      <c r="AH9" s="90"/>
      <c r="AI9" s="90"/>
      <c r="AJ9" s="90"/>
      <c r="AK9" s="90"/>
      <c r="AL9" s="90"/>
      <c r="AM9" s="90"/>
      <c r="AN9" s="90"/>
      <c r="AO9" s="99"/>
      <c r="AP9" s="99"/>
      <c r="AQ9" s="99"/>
      <c r="AR9" s="99"/>
      <c r="AS9" s="100"/>
      <c r="AT9" s="100"/>
      <c r="AU9" s="100"/>
      <c r="AV9" s="100"/>
      <c r="AW9" s="100"/>
      <c r="AX9" s="100"/>
      <c r="AY9" s="100"/>
      <c r="AZ9" s="100"/>
      <c r="BA9" s="100"/>
      <c r="BB9" s="100"/>
      <c r="BC9" s="100"/>
      <c r="BD9" s="100"/>
      <c r="BE9" s="100"/>
      <c r="BF9" s="100"/>
      <c r="BG9" s="100"/>
      <c r="BH9" s="90"/>
      <c r="BI9" s="90"/>
      <c r="BJ9" s="90"/>
      <c r="BK9" s="90"/>
      <c r="BL9" s="354" t="s">
        <v>96</v>
      </c>
      <c r="BM9" s="354"/>
      <c r="BN9" s="354"/>
      <c r="BO9" s="354"/>
      <c r="BP9" s="354"/>
      <c r="BQ9" s="354"/>
      <c r="BR9" s="354"/>
      <c r="BS9" s="354"/>
      <c r="BT9" s="354"/>
      <c r="BU9" s="354"/>
      <c r="BV9" s="354"/>
      <c r="BW9" s="354"/>
      <c r="BX9" s="354"/>
      <c r="BY9" s="396">
        <f>'内訳書（1枚目）'!BY9:CR9</f>
        <v>0</v>
      </c>
      <c r="BZ9" s="396"/>
      <c r="CA9" s="396"/>
      <c r="CB9" s="396"/>
      <c r="CC9" s="396"/>
      <c r="CD9" s="396"/>
      <c r="CE9" s="396"/>
      <c r="CF9" s="396"/>
      <c r="CG9" s="396"/>
      <c r="CH9" s="396"/>
      <c r="CI9" s="396"/>
      <c r="CJ9" s="396"/>
      <c r="CK9" s="396"/>
      <c r="CL9" s="396"/>
      <c r="CM9" s="396"/>
      <c r="CN9" s="396"/>
      <c r="CO9" s="396"/>
      <c r="CP9" s="396"/>
      <c r="CQ9" s="396"/>
      <c r="CR9" s="396"/>
      <c r="CS9" s="104"/>
      <c r="CT9" s="103"/>
      <c r="CU9" s="103"/>
      <c r="CV9" s="95"/>
      <c r="CW9" s="42"/>
      <c r="CX9" s="42"/>
      <c r="CY9" s="87"/>
      <c r="CZ9" s="87"/>
      <c r="DA9" s="87"/>
      <c r="DB9" s="87"/>
      <c r="DC9" s="42"/>
      <c r="DD9" s="42"/>
    </row>
    <row r="10" spans="1:127" ht="18" hidden="1" customHeight="1">
      <c r="A10" s="98"/>
      <c r="B10" s="368" t="s">
        <v>49</v>
      </c>
      <c r="C10" s="369"/>
      <c r="D10" s="369"/>
      <c r="E10" s="369"/>
      <c r="F10" s="369"/>
      <c r="G10" s="369"/>
      <c r="H10" s="369"/>
      <c r="I10" s="369"/>
      <c r="J10" s="369"/>
      <c r="K10" s="369"/>
      <c r="L10" s="369"/>
      <c r="M10" s="369"/>
      <c r="N10" s="369"/>
      <c r="O10" s="369"/>
      <c r="P10" s="369"/>
      <c r="Q10" s="369"/>
      <c r="R10" s="369"/>
      <c r="S10" s="397">
        <f>'内訳書（1枚目）'!S10:AE10</f>
        <v>0</v>
      </c>
      <c r="T10" s="394"/>
      <c r="U10" s="394"/>
      <c r="V10" s="394"/>
      <c r="W10" s="394"/>
      <c r="X10" s="394"/>
      <c r="Y10" s="394"/>
      <c r="Z10" s="394"/>
      <c r="AA10" s="394"/>
      <c r="AB10" s="394"/>
      <c r="AC10" s="394"/>
      <c r="AD10" s="394"/>
      <c r="AE10" s="394"/>
      <c r="AF10" s="394" t="s">
        <v>2</v>
      </c>
      <c r="AG10" s="395"/>
      <c r="AH10" s="90"/>
      <c r="AI10" s="90"/>
      <c r="AJ10" s="90"/>
      <c r="AK10" s="90"/>
      <c r="AL10" s="90"/>
      <c r="AM10" s="90"/>
      <c r="AN10" s="90"/>
      <c r="AO10" s="99"/>
      <c r="AP10" s="99"/>
      <c r="AQ10" s="99"/>
      <c r="AR10" s="99"/>
      <c r="AS10" s="100"/>
      <c r="AT10" s="100"/>
      <c r="AU10" s="100"/>
      <c r="AV10" s="100"/>
      <c r="AW10" s="100"/>
      <c r="AX10" s="100"/>
      <c r="AY10" s="100"/>
      <c r="AZ10" s="100"/>
      <c r="BA10" s="100"/>
      <c r="BB10" s="100"/>
      <c r="BC10" s="100"/>
      <c r="BD10" s="100"/>
      <c r="BE10" s="100"/>
      <c r="BF10" s="100"/>
      <c r="BG10" s="100"/>
      <c r="BH10" s="90"/>
      <c r="BI10" s="90"/>
      <c r="BJ10" s="90"/>
      <c r="BK10" s="90"/>
      <c r="BL10" s="354" t="s">
        <v>98</v>
      </c>
      <c r="BM10" s="354"/>
      <c r="BN10" s="354"/>
      <c r="BO10" s="354"/>
      <c r="BP10" s="354"/>
      <c r="BQ10" s="354"/>
      <c r="BR10" s="354"/>
      <c r="BS10" s="354"/>
      <c r="BT10" s="354"/>
      <c r="BU10" s="354"/>
      <c r="BV10" s="354"/>
      <c r="BW10" s="354"/>
      <c r="BX10" s="354"/>
      <c r="BY10" s="391">
        <f>'内訳書（1枚目）'!BY10:CR10</f>
        <v>0</v>
      </c>
      <c r="BZ10" s="391"/>
      <c r="CA10" s="391"/>
      <c r="CB10" s="391"/>
      <c r="CC10" s="391"/>
      <c r="CD10" s="391"/>
      <c r="CE10" s="391"/>
      <c r="CF10" s="391"/>
      <c r="CG10" s="391"/>
      <c r="CH10" s="391"/>
      <c r="CI10" s="391"/>
      <c r="CJ10" s="391"/>
      <c r="CK10" s="391"/>
      <c r="CL10" s="391"/>
      <c r="CM10" s="391"/>
      <c r="CN10" s="391"/>
      <c r="CO10" s="391"/>
      <c r="CP10" s="391"/>
      <c r="CQ10" s="391"/>
      <c r="CR10" s="391"/>
      <c r="CS10" s="104"/>
      <c r="CT10" s="103"/>
      <c r="CU10" s="103"/>
      <c r="CV10" s="95"/>
      <c r="CW10" s="42"/>
      <c r="CX10" s="42"/>
      <c r="CY10" s="87"/>
      <c r="CZ10" s="87"/>
      <c r="DA10" s="87"/>
      <c r="DB10" s="87"/>
      <c r="DC10" s="42"/>
      <c r="DD10" s="42"/>
    </row>
    <row r="11" spans="1:127" ht="18" hidden="1" customHeight="1">
      <c r="A11" s="98"/>
      <c r="B11" s="370" t="s">
        <v>101</v>
      </c>
      <c r="C11" s="371"/>
      <c r="D11" s="371"/>
      <c r="E11" s="371"/>
      <c r="F11" s="371"/>
      <c r="G11" s="371"/>
      <c r="H11" s="371"/>
      <c r="I11" s="371"/>
      <c r="J11" s="371"/>
      <c r="K11" s="371"/>
      <c r="L11" s="371"/>
      <c r="M11" s="371"/>
      <c r="N11" s="371"/>
      <c r="O11" s="371"/>
      <c r="P11" s="371"/>
      <c r="Q11" s="371"/>
      <c r="R11" s="372"/>
      <c r="S11" s="390">
        <f>'内訳書（1枚目）'!S11:AG11</f>
        <v>0</v>
      </c>
      <c r="T11" s="390"/>
      <c r="U11" s="390"/>
      <c r="V11" s="390"/>
      <c r="W11" s="390"/>
      <c r="X11" s="390"/>
      <c r="Y11" s="390"/>
      <c r="Z11" s="390"/>
      <c r="AA11" s="390"/>
      <c r="AB11" s="390"/>
      <c r="AC11" s="390"/>
      <c r="AD11" s="390"/>
      <c r="AE11" s="390"/>
      <c r="AF11" s="390"/>
      <c r="AG11" s="390"/>
      <c r="AH11" s="90"/>
      <c r="AI11" s="90"/>
      <c r="AJ11" s="90"/>
      <c r="AK11" s="90"/>
      <c r="AL11" s="90"/>
      <c r="AM11" s="90"/>
      <c r="AN11" s="90"/>
      <c r="AO11" s="99"/>
      <c r="AP11" s="99"/>
      <c r="AQ11" s="99"/>
      <c r="AR11" s="99"/>
      <c r="AS11" s="100"/>
      <c r="AT11" s="100"/>
      <c r="AU11" s="100"/>
      <c r="AV11" s="100"/>
      <c r="AW11" s="100"/>
      <c r="AX11" s="100"/>
      <c r="AY11" s="100"/>
      <c r="AZ11" s="100"/>
      <c r="BA11" s="100"/>
      <c r="BB11" s="100"/>
      <c r="BC11" s="100"/>
      <c r="BD11" s="100"/>
      <c r="BE11" s="100"/>
      <c r="BF11" s="100"/>
      <c r="BG11" s="100"/>
      <c r="BH11" s="90"/>
      <c r="BI11" s="90"/>
      <c r="BJ11" s="90"/>
      <c r="BK11" s="90"/>
      <c r="BL11" s="354" t="s">
        <v>31</v>
      </c>
      <c r="BM11" s="354"/>
      <c r="BN11" s="354"/>
      <c r="BO11" s="354"/>
      <c r="BP11" s="354"/>
      <c r="BQ11" s="354"/>
      <c r="BR11" s="354"/>
      <c r="BS11" s="354"/>
      <c r="BT11" s="354"/>
      <c r="BU11" s="354"/>
      <c r="BV11" s="354"/>
      <c r="BW11" s="354"/>
      <c r="BX11" s="354"/>
      <c r="BY11" s="391">
        <f>'内訳書（1枚目）'!BY11:CR11</f>
        <v>0</v>
      </c>
      <c r="BZ11" s="391"/>
      <c r="CA11" s="391"/>
      <c r="CB11" s="391"/>
      <c r="CC11" s="391"/>
      <c r="CD11" s="391"/>
      <c r="CE11" s="391"/>
      <c r="CF11" s="391"/>
      <c r="CG11" s="391"/>
      <c r="CH11" s="391"/>
      <c r="CI11" s="391"/>
      <c r="CJ11" s="391"/>
      <c r="CK11" s="391"/>
      <c r="CL11" s="391"/>
      <c r="CM11" s="391"/>
      <c r="CN11" s="391"/>
      <c r="CO11" s="391"/>
      <c r="CP11" s="391"/>
      <c r="CQ11" s="391"/>
      <c r="CR11" s="391"/>
      <c r="CS11" s="104"/>
      <c r="CT11" s="103"/>
      <c r="CU11" s="103"/>
      <c r="CV11" s="95"/>
      <c r="CW11" s="42"/>
      <c r="CX11" s="42"/>
      <c r="CY11" s="87"/>
      <c r="CZ11" s="87"/>
      <c r="DA11" s="87"/>
      <c r="DB11" s="87"/>
      <c r="DC11" s="42"/>
      <c r="DD11" s="42"/>
    </row>
    <row r="12" spans="1:127" ht="18" hidden="1" customHeight="1">
      <c r="A12" s="98"/>
      <c r="B12" s="373" t="s">
        <v>50</v>
      </c>
      <c r="C12" s="374"/>
      <c r="D12" s="374"/>
      <c r="E12" s="374"/>
      <c r="F12" s="374"/>
      <c r="G12" s="374"/>
      <c r="H12" s="374"/>
      <c r="I12" s="374"/>
      <c r="J12" s="374"/>
      <c r="K12" s="374"/>
      <c r="L12" s="374"/>
      <c r="M12" s="374"/>
      <c r="N12" s="374"/>
      <c r="O12" s="374"/>
      <c r="P12" s="374"/>
      <c r="Q12" s="374"/>
      <c r="R12" s="374"/>
      <c r="S12" s="392">
        <f>'内訳書（1枚目）'!S12:AE12</f>
        <v>0</v>
      </c>
      <c r="T12" s="393"/>
      <c r="U12" s="393"/>
      <c r="V12" s="393"/>
      <c r="W12" s="393"/>
      <c r="X12" s="393"/>
      <c r="Y12" s="393"/>
      <c r="Z12" s="393"/>
      <c r="AA12" s="393"/>
      <c r="AB12" s="393"/>
      <c r="AC12" s="393"/>
      <c r="AD12" s="393"/>
      <c r="AE12" s="393"/>
      <c r="AF12" s="394" t="s">
        <v>1</v>
      </c>
      <c r="AG12" s="395"/>
      <c r="AH12" s="90"/>
      <c r="AI12" s="90"/>
      <c r="AJ12" s="90"/>
      <c r="AK12" s="90"/>
      <c r="AL12" s="90"/>
      <c r="AM12" s="90"/>
      <c r="AN12" s="90"/>
      <c r="AO12" s="99"/>
      <c r="AP12" s="99"/>
      <c r="AQ12" s="99"/>
      <c r="AR12" s="99"/>
      <c r="AS12" s="100"/>
      <c r="AT12" s="100"/>
      <c r="AU12" s="100"/>
      <c r="AV12" s="100"/>
      <c r="AW12" s="100"/>
      <c r="AX12" s="100"/>
      <c r="AY12" s="100"/>
      <c r="AZ12" s="100"/>
      <c r="BA12" s="100"/>
      <c r="BB12" s="100"/>
      <c r="BC12" s="100"/>
      <c r="BD12" s="100"/>
      <c r="BE12" s="100"/>
      <c r="BF12" s="100"/>
      <c r="BG12" s="100"/>
      <c r="BH12" s="90"/>
      <c r="BI12" s="90"/>
      <c r="BJ12" s="90"/>
      <c r="BK12" s="90"/>
      <c r="BL12" s="354" t="s">
        <v>97</v>
      </c>
      <c r="BM12" s="354"/>
      <c r="BN12" s="354"/>
      <c r="BO12" s="354"/>
      <c r="BP12" s="354"/>
      <c r="BQ12" s="354"/>
      <c r="BR12" s="354"/>
      <c r="BS12" s="354"/>
      <c r="BT12" s="354"/>
      <c r="BU12" s="354"/>
      <c r="BV12" s="354"/>
      <c r="BW12" s="354"/>
      <c r="BX12" s="354"/>
      <c r="BY12" s="391">
        <f>'内訳書（1枚目）'!BY12:CR12</f>
        <v>0</v>
      </c>
      <c r="BZ12" s="391"/>
      <c r="CA12" s="391"/>
      <c r="CB12" s="391"/>
      <c r="CC12" s="391"/>
      <c r="CD12" s="391"/>
      <c r="CE12" s="391"/>
      <c r="CF12" s="391"/>
      <c r="CG12" s="391"/>
      <c r="CH12" s="391"/>
      <c r="CI12" s="391"/>
      <c r="CJ12" s="391"/>
      <c r="CK12" s="391"/>
      <c r="CL12" s="391"/>
      <c r="CM12" s="391"/>
      <c r="CN12" s="391"/>
      <c r="CO12" s="391"/>
      <c r="CP12" s="391"/>
      <c r="CQ12" s="391"/>
      <c r="CR12" s="391"/>
      <c r="CS12" s="104"/>
      <c r="CT12" s="103"/>
      <c r="CU12" s="103"/>
      <c r="CV12" s="95"/>
      <c r="CW12" s="42"/>
      <c r="CX12" s="42"/>
      <c r="CY12" s="87"/>
      <c r="CZ12" s="87"/>
      <c r="DA12" s="87"/>
      <c r="DB12" s="87"/>
      <c r="DC12" s="42"/>
      <c r="DD12" s="42"/>
    </row>
    <row r="13" spans="1:127" ht="24.95" customHeight="1">
      <c r="A13" s="40"/>
      <c r="B13" s="45" t="s">
        <v>74</v>
      </c>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2"/>
      <c r="CW13" s="42"/>
      <c r="CX13" s="42"/>
      <c r="CY13" s="42"/>
      <c r="CZ13" s="42"/>
      <c r="DA13" s="42"/>
      <c r="DB13" s="42"/>
      <c r="DC13" s="42"/>
      <c r="DD13" s="42"/>
    </row>
    <row r="14" spans="1:127" ht="15" customHeight="1">
      <c r="A14" s="40"/>
      <c r="B14" s="362" t="s">
        <v>21</v>
      </c>
      <c r="C14" s="363"/>
      <c r="D14" s="290" t="s">
        <v>22</v>
      </c>
      <c r="E14" s="290"/>
      <c r="F14" s="290"/>
      <c r="G14" s="290"/>
      <c r="H14" s="290"/>
      <c r="I14" s="290"/>
      <c r="J14" s="290"/>
      <c r="K14" s="290"/>
      <c r="L14" s="290"/>
      <c r="M14" s="290"/>
      <c r="N14" s="290"/>
      <c r="O14" s="290"/>
      <c r="P14" s="290"/>
      <c r="Q14" s="290"/>
      <c r="R14" s="290"/>
      <c r="S14" s="290"/>
      <c r="T14" s="281" t="s">
        <v>6</v>
      </c>
      <c r="U14" s="282"/>
      <c r="V14" s="282"/>
      <c r="W14" s="282"/>
      <c r="X14" s="282"/>
      <c r="Y14" s="282"/>
      <c r="Z14" s="282"/>
      <c r="AA14" s="282"/>
      <c r="AB14" s="282"/>
      <c r="AC14" s="283"/>
      <c r="AD14" s="293" t="s">
        <v>63</v>
      </c>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4" t="s">
        <v>48</v>
      </c>
      <c r="BN14" s="295"/>
      <c r="BO14" s="295"/>
      <c r="BP14" s="295"/>
      <c r="BQ14" s="295"/>
      <c r="BR14" s="295"/>
      <c r="BS14" s="295"/>
      <c r="BT14" s="295"/>
      <c r="BU14" s="295"/>
      <c r="BV14" s="295"/>
      <c r="BW14" s="296"/>
      <c r="BX14" s="359" t="s">
        <v>65</v>
      </c>
      <c r="BY14" s="360"/>
      <c r="BZ14" s="360"/>
      <c r="CA14" s="360"/>
      <c r="CB14" s="360"/>
      <c r="CC14" s="360"/>
      <c r="CD14" s="360"/>
      <c r="CE14" s="360"/>
      <c r="CF14" s="360"/>
      <c r="CG14" s="360"/>
      <c r="CH14" s="360"/>
      <c r="CI14" s="360"/>
      <c r="CJ14" s="360"/>
      <c r="CK14" s="360"/>
      <c r="CL14" s="360"/>
      <c r="CM14" s="360"/>
      <c r="CN14" s="360"/>
      <c r="CO14" s="360"/>
      <c r="CP14" s="360"/>
      <c r="CQ14" s="360"/>
      <c r="CR14" s="360"/>
      <c r="CS14" s="360"/>
      <c r="CT14" s="360"/>
      <c r="CU14" s="361"/>
      <c r="CV14" s="42"/>
      <c r="CW14" s="42"/>
      <c r="CX14" s="42"/>
      <c r="CY14" s="42"/>
      <c r="CZ14" s="42"/>
      <c r="DA14" s="42"/>
      <c r="DB14" s="42"/>
      <c r="DC14" s="42"/>
      <c r="DD14" s="42"/>
    </row>
    <row r="15" spans="1:127" s="49" customFormat="1" ht="11.25" customHeight="1">
      <c r="A15" s="40"/>
      <c r="B15" s="364"/>
      <c r="C15" s="365"/>
      <c r="D15" s="291" t="s">
        <v>73</v>
      </c>
      <c r="E15" s="291"/>
      <c r="F15" s="291"/>
      <c r="G15" s="291"/>
      <c r="H15" s="291"/>
      <c r="I15" s="291"/>
      <c r="J15" s="291"/>
      <c r="K15" s="291"/>
      <c r="L15" s="291"/>
      <c r="M15" s="291"/>
      <c r="N15" s="291"/>
      <c r="O15" s="291"/>
      <c r="P15" s="291"/>
      <c r="Q15" s="291"/>
      <c r="R15" s="291"/>
      <c r="S15" s="291"/>
      <c r="T15" s="284"/>
      <c r="U15" s="285"/>
      <c r="V15" s="285"/>
      <c r="W15" s="285"/>
      <c r="X15" s="285"/>
      <c r="Y15" s="285"/>
      <c r="Z15" s="285"/>
      <c r="AA15" s="285"/>
      <c r="AB15" s="285"/>
      <c r="AC15" s="286"/>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7"/>
      <c r="BN15" s="298"/>
      <c r="BO15" s="298"/>
      <c r="BP15" s="298"/>
      <c r="BQ15" s="298"/>
      <c r="BR15" s="298"/>
      <c r="BS15" s="298"/>
      <c r="BT15" s="298"/>
      <c r="BU15" s="298"/>
      <c r="BV15" s="298"/>
      <c r="BW15" s="299"/>
      <c r="BX15" s="339" t="s">
        <v>59</v>
      </c>
      <c r="BY15" s="340"/>
      <c r="BZ15" s="340"/>
      <c r="CA15" s="340"/>
      <c r="CB15" s="340"/>
      <c r="CC15" s="340"/>
      <c r="CD15" s="340"/>
      <c r="CE15" s="340"/>
      <c r="CF15" s="340"/>
      <c r="CG15" s="340"/>
      <c r="CH15" s="340"/>
      <c r="CI15" s="341"/>
      <c r="CJ15" s="340" t="s">
        <v>60</v>
      </c>
      <c r="CK15" s="340"/>
      <c r="CL15" s="340"/>
      <c r="CM15" s="340"/>
      <c r="CN15" s="340"/>
      <c r="CO15" s="340"/>
      <c r="CP15" s="340"/>
      <c r="CQ15" s="340"/>
      <c r="CR15" s="340"/>
      <c r="CS15" s="340"/>
      <c r="CT15" s="340"/>
      <c r="CU15" s="343"/>
      <c r="CV15" s="47"/>
      <c r="CW15" s="48"/>
      <c r="CX15" s="48"/>
      <c r="CY15" s="48"/>
      <c r="CZ15" s="48"/>
      <c r="DA15" s="48"/>
      <c r="DB15" s="48"/>
      <c r="DC15" s="48"/>
      <c r="DD15" s="48"/>
    </row>
    <row r="16" spans="1:127" s="49" customFormat="1" ht="11.25" customHeight="1">
      <c r="A16" s="40"/>
      <c r="B16" s="364"/>
      <c r="C16" s="365"/>
      <c r="D16" s="292"/>
      <c r="E16" s="292"/>
      <c r="F16" s="292"/>
      <c r="G16" s="292"/>
      <c r="H16" s="292"/>
      <c r="I16" s="292"/>
      <c r="J16" s="292"/>
      <c r="K16" s="292"/>
      <c r="L16" s="292"/>
      <c r="M16" s="292"/>
      <c r="N16" s="292"/>
      <c r="O16" s="292"/>
      <c r="P16" s="292"/>
      <c r="Q16" s="292"/>
      <c r="R16" s="292"/>
      <c r="S16" s="292"/>
      <c r="T16" s="284"/>
      <c r="U16" s="285"/>
      <c r="V16" s="285"/>
      <c r="W16" s="285"/>
      <c r="X16" s="285"/>
      <c r="Y16" s="285"/>
      <c r="Z16" s="285"/>
      <c r="AA16" s="285"/>
      <c r="AB16" s="285"/>
      <c r="AC16" s="286"/>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7"/>
      <c r="BN16" s="298"/>
      <c r="BO16" s="298"/>
      <c r="BP16" s="298"/>
      <c r="BQ16" s="298"/>
      <c r="BR16" s="298"/>
      <c r="BS16" s="298"/>
      <c r="BT16" s="298"/>
      <c r="BU16" s="298"/>
      <c r="BV16" s="298"/>
      <c r="BW16" s="299"/>
      <c r="BX16" s="327"/>
      <c r="BY16" s="328"/>
      <c r="BZ16" s="328"/>
      <c r="CA16" s="328"/>
      <c r="CB16" s="328"/>
      <c r="CC16" s="328"/>
      <c r="CD16" s="328"/>
      <c r="CE16" s="328"/>
      <c r="CF16" s="328"/>
      <c r="CG16" s="328"/>
      <c r="CH16" s="328"/>
      <c r="CI16" s="342"/>
      <c r="CJ16" s="328"/>
      <c r="CK16" s="328"/>
      <c r="CL16" s="328"/>
      <c r="CM16" s="328"/>
      <c r="CN16" s="328"/>
      <c r="CO16" s="328"/>
      <c r="CP16" s="328"/>
      <c r="CQ16" s="328"/>
      <c r="CR16" s="328"/>
      <c r="CS16" s="328"/>
      <c r="CT16" s="328"/>
      <c r="CU16" s="344"/>
      <c r="CV16" s="47"/>
      <c r="CW16" s="48"/>
      <c r="CX16" s="48"/>
      <c r="CY16" s="48"/>
      <c r="CZ16" s="48"/>
      <c r="DA16" s="48"/>
      <c r="DB16" s="48"/>
      <c r="DC16" s="48"/>
      <c r="DD16" s="48"/>
    </row>
    <row r="17" spans="1:121" s="49" customFormat="1" ht="11.25" customHeight="1">
      <c r="A17" s="40"/>
      <c r="B17" s="364"/>
      <c r="C17" s="365"/>
      <c r="D17" s="292"/>
      <c r="E17" s="292"/>
      <c r="F17" s="292"/>
      <c r="G17" s="292"/>
      <c r="H17" s="292"/>
      <c r="I17" s="292"/>
      <c r="J17" s="292"/>
      <c r="K17" s="292"/>
      <c r="L17" s="292"/>
      <c r="M17" s="292"/>
      <c r="N17" s="292"/>
      <c r="O17" s="292"/>
      <c r="P17" s="292"/>
      <c r="Q17" s="292"/>
      <c r="R17" s="292"/>
      <c r="S17" s="292"/>
      <c r="T17" s="284"/>
      <c r="U17" s="285"/>
      <c r="V17" s="285"/>
      <c r="W17" s="285"/>
      <c r="X17" s="285"/>
      <c r="Y17" s="285"/>
      <c r="Z17" s="285"/>
      <c r="AA17" s="285"/>
      <c r="AB17" s="285"/>
      <c r="AC17" s="286"/>
      <c r="AD17" s="295" t="s">
        <v>75</v>
      </c>
      <c r="AE17" s="295"/>
      <c r="AF17" s="295"/>
      <c r="AG17" s="295"/>
      <c r="AH17" s="295"/>
      <c r="AI17" s="295"/>
      <c r="AJ17" s="295"/>
      <c r="AK17" s="295"/>
      <c r="AL17" s="295"/>
      <c r="AM17" s="295"/>
      <c r="AN17" s="295"/>
      <c r="AO17" s="295"/>
      <c r="AP17" s="295"/>
      <c r="AQ17" s="295"/>
      <c r="AR17" s="295"/>
      <c r="AS17" s="295"/>
      <c r="AT17" s="295"/>
      <c r="AU17" s="296"/>
      <c r="AV17" s="294" t="s">
        <v>51</v>
      </c>
      <c r="AW17" s="295"/>
      <c r="AX17" s="295"/>
      <c r="AY17" s="295"/>
      <c r="AZ17" s="295"/>
      <c r="BA17" s="295"/>
      <c r="BB17" s="295"/>
      <c r="BC17" s="295"/>
      <c r="BD17" s="295"/>
      <c r="BE17" s="295"/>
      <c r="BF17" s="295"/>
      <c r="BG17" s="295"/>
      <c r="BH17" s="295"/>
      <c r="BI17" s="295"/>
      <c r="BJ17" s="295"/>
      <c r="BK17" s="295"/>
      <c r="BL17" s="296"/>
      <c r="BM17" s="326" t="s">
        <v>68</v>
      </c>
      <c r="BN17" s="298"/>
      <c r="BO17" s="298"/>
      <c r="BP17" s="298"/>
      <c r="BQ17" s="298"/>
      <c r="BR17" s="298"/>
      <c r="BS17" s="298"/>
      <c r="BT17" s="298"/>
      <c r="BU17" s="298"/>
      <c r="BV17" s="298"/>
      <c r="BW17" s="299"/>
      <c r="BX17" s="327" t="s">
        <v>61</v>
      </c>
      <c r="BY17" s="328"/>
      <c r="BZ17" s="328"/>
      <c r="CA17" s="328"/>
      <c r="CB17" s="328"/>
      <c r="CC17" s="328"/>
      <c r="CD17" s="328"/>
      <c r="CE17" s="328"/>
      <c r="CF17" s="328"/>
      <c r="CG17" s="328"/>
      <c r="CH17" s="328"/>
      <c r="CI17" s="328"/>
      <c r="CJ17" s="331" t="s">
        <v>70</v>
      </c>
      <c r="CK17" s="331"/>
      <c r="CL17" s="331"/>
      <c r="CM17" s="331"/>
      <c r="CN17" s="331"/>
      <c r="CO17" s="331"/>
      <c r="CP17" s="331"/>
      <c r="CQ17" s="331"/>
      <c r="CR17" s="331"/>
      <c r="CS17" s="331"/>
      <c r="CT17" s="331"/>
      <c r="CU17" s="332"/>
      <c r="CV17" s="47"/>
      <c r="CW17" s="48"/>
      <c r="CX17" s="48"/>
      <c r="CY17" s="48"/>
      <c r="CZ17" s="48"/>
      <c r="DA17" s="48"/>
      <c r="DB17" s="48"/>
      <c r="DC17" s="48"/>
      <c r="DD17" s="48"/>
    </row>
    <row r="18" spans="1:121" s="49" customFormat="1" ht="11.25" customHeight="1">
      <c r="A18" s="40"/>
      <c r="B18" s="364"/>
      <c r="C18" s="365"/>
      <c r="D18" s="292"/>
      <c r="E18" s="292"/>
      <c r="F18" s="292"/>
      <c r="G18" s="292"/>
      <c r="H18" s="292"/>
      <c r="I18" s="292"/>
      <c r="J18" s="292"/>
      <c r="K18" s="292"/>
      <c r="L18" s="292"/>
      <c r="M18" s="292"/>
      <c r="N18" s="292"/>
      <c r="O18" s="292"/>
      <c r="P18" s="292"/>
      <c r="Q18" s="292"/>
      <c r="R18" s="292"/>
      <c r="S18" s="292"/>
      <c r="T18" s="284"/>
      <c r="U18" s="285"/>
      <c r="V18" s="285"/>
      <c r="W18" s="285"/>
      <c r="X18" s="285"/>
      <c r="Y18" s="285"/>
      <c r="Z18" s="285"/>
      <c r="AA18" s="285"/>
      <c r="AB18" s="285"/>
      <c r="AC18" s="286"/>
      <c r="AD18" s="298"/>
      <c r="AE18" s="298"/>
      <c r="AF18" s="298"/>
      <c r="AG18" s="298"/>
      <c r="AH18" s="298"/>
      <c r="AI18" s="298"/>
      <c r="AJ18" s="298"/>
      <c r="AK18" s="298"/>
      <c r="AL18" s="298"/>
      <c r="AM18" s="298"/>
      <c r="AN18" s="298"/>
      <c r="AO18" s="298"/>
      <c r="AP18" s="298"/>
      <c r="AQ18" s="298"/>
      <c r="AR18" s="298"/>
      <c r="AS18" s="298"/>
      <c r="AT18" s="298"/>
      <c r="AU18" s="299"/>
      <c r="AV18" s="297"/>
      <c r="AW18" s="298"/>
      <c r="AX18" s="298"/>
      <c r="AY18" s="298"/>
      <c r="AZ18" s="298"/>
      <c r="BA18" s="298"/>
      <c r="BB18" s="298"/>
      <c r="BC18" s="298"/>
      <c r="BD18" s="298"/>
      <c r="BE18" s="298"/>
      <c r="BF18" s="298"/>
      <c r="BG18" s="298"/>
      <c r="BH18" s="298"/>
      <c r="BI18" s="298"/>
      <c r="BJ18" s="298"/>
      <c r="BK18" s="298"/>
      <c r="BL18" s="299"/>
      <c r="BM18" s="297"/>
      <c r="BN18" s="298"/>
      <c r="BO18" s="298"/>
      <c r="BP18" s="298"/>
      <c r="BQ18" s="298"/>
      <c r="BR18" s="298"/>
      <c r="BS18" s="298"/>
      <c r="BT18" s="298"/>
      <c r="BU18" s="298"/>
      <c r="BV18" s="298"/>
      <c r="BW18" s="299"/>
      <c r="BX18" s="329"/>
      <c r="BY18" s="330"/>
      <c r="BZ18" s="330"/>
      <c r="CA18" s="330"/>
      <c r="CB18" s="330"/>
      <c r="CC18" s="330"/>
      <c r="CD18" s="330"/>
      <c r="CE18" s="330"/>
      <c r="CF18" s="330"/>
      <c r="CG18" s="330"/>
      <c r="CH18" s="330"/>
      <c r="CI18" s="330"/>
      <c r="CJ18" s="333"/>
      <c r="CK18" s="333"/>
      <c r="CL18" s="333"/>
      <c r="CM18" s="333"/>
      <c r="CN18" s="333"/>
      <c r="CO18" s="333"/>
      <c r="CP18" s="333"/>
      <c r="CQ18" s="333"/>
      <c r="CR18" s="333"/>
      <c r="CS18" s="333"/>
      <c r="CT18" s="333"/>
      <c r="CU18" s="334"/>
      <c r="CV18" s="47"/>
      <c r="CW18" s="48"/>
      <c r="CX18" s="48"/>
      <c r="CY18" s="48"/>
      <c r="CZ18" s="48"/>
      <c r="DA18" s="48"/>
      <c r="DB18" s="48"/>
      <c r="DC18" s="48"/>
      <c r="DD18" s="48"/>
    </row>
    <row r="19" spans="1:121" s="49" customFormat="1" ht="7.5" customHeight="1">
      <c r="A19" s="40"/>
      <c r="B19" s="364"/>
      <c r="C19" s="365"/>
      <c r="D19" s="292"/>
      <c r="E19" s="292"/>
      <c r="F19" s="292"/>
      <c r="G19" s="292"/>
      <c r="H19" s="292"/>
      <c r="I19" s="292"/>
      <c r="J19" s="292"/>
      <c r="K19" s="292"/>
      <c r="L19" s="292"/>
      <c r="M19" s="292"/>
      <c r="N19" s="292"/>
      <c r="O19" s="292"/>
      <c r="P19" s="292"/>
      <c r="Q19" s="292"/>
      <c r="R19" s="292"/>
      <c r="S19" s="292"/>
      <c r="T19" s="284"/>
      <c r="U19" s="285"/>
      <c r="V19" s="285"/>
      <c r="W19" s="285"/>
      <c r="X19" s="285"/>
      <c r="Y19" s="285"/>
      <c r="Z19" s="285"/>
      <c r="AA19" s="285"/>
      <c r="AB19" s="285"/>
      <c r="AC19" s="286"/>
      <c r="AD19" s="298"/>
      <c r="AE19" s="298"/>
      <c r="AF19" s="298"/>
      <c r="AG19" s="298"/>
      <c r="AH19" s="298"/>
      <c r="AI19" s="298"/>
      <c r="AJ19" s="298"/>
      <c r="AK19" s="298"/>
      <c r="AL19" s="298"/>
      <c r="AM19" s="298"/>
      <c r="AN19" s="298"/>
      <c r="AO19" s="298"/>
      <c r="AP19" s="298"/>
      <c r="AQ19" s="298"/>
      <c r="AR19" s="298"/>
      <c r="AS19" s="298"/>
      <c r="AT19" s="298"/>
      <c r="AU19" s="299"/>
      <c r="AV19" s="297"/>
      <c r="AW19" s="298"/>
      <c r="AX19" s="298"/>
      <c r="AY19" s="298"/>
      <c r="AZ19" s="298"/>
      <c r="BA19" s="298"/>
      <c r="BB19" s="298"/>
      <c r="BC19" s="298"/>
      <c r="BD19" s="298"/>
      <c r="BE19" s="298"/>
      <c r="BF19" s="298"/>
      <c r="BG19" s="298"/>
      <c r="BH19" s="298"/>
      <c r="BI19" s="298"/>
      <c r="BJ19" s="298"/>
      <c r="BK19" s="298"/>
      <c r="BL19" s="299"/>
      <c r="BM19" s="297"/>
      <c r="BN19" s="298"/>
      <c r="BO19" s="298"/>
      <c r="BP19" s="298"/>
      <c r="BQ19" s="298"/>
      <c r="BR19" s="298"/>
      <c r="BS19" s="298"/>
      <c r="BT19" s="298"/>
      <c r="BU19" s="298"/>
      <c r="BV19" s="298"/>
      <c r="BW19" s="299"/>
      <c r="BX19" s="335" t="s">
        <v>69</v>
      </c>
      <c r="BY19" s="336"/>
      <c r="BZ19" s="336"/>
      <c r="CA19" s="336"/>
      <c r="CB19" s="336"/>
      <c r="CC19" s="336"/>
      <c r="CD19" s="336"/>
      <c r="CE19" s="336"/>
      <c r="CF19" s="336"/>
      <c r="CG19" s="336"/>
      <c r="CH19" s="336"/>
      <c r="CI19" s="336"/>
      <c r="CJ19" s="336"/>
      <c r="CK19" s="336"/>
      <c r="CL19" s="336"/>
      <c r="CM19" s="336"/>
      <c r="CN19" s="336"/>
      <c r="CO19" s="336"/>
      <c r="CP19" s="336"/>
      <c r="CQ19" s="336"/>
      <c r="CR19" s="336"/>
      <c r="CS19" s="336"/>
      <c r="CT19" s="336"/>
      <c r="CU19" s="337"/>
      <c r="CV19" s="50"/>
      <c r="CW19" s="48"/>
      <c r="CX19" s="48"/>
      <c r="CY19" s="48"/>
      <c r="CZ19" s="48"/>
      <c r="DA19" s="48"/>
      <c r="DB19" s="48"/>
      <c r="DC19" s="48"/>
      <c r="DD19" s="48"/>
    </row>
    <row r="20" spans="1:121" s="49" customFormat="1" ht="7.5" customHeight="1">
      <c r="A20" s="40"/>
      <c r="B20" s="366"/>
      <c r="C20" s="367"/>
      <c r="D20" s="292"/>
      <c r="E20" s="292"/>
      <c r="F20" s="292"/>
      <c r="G20" s="292"/>
      <c r="H20" s="292"/>
      <c r="I20" s="292"/>
      <c r="J20" s="292"/>
      <c r="K20" s="292"/>
      <c r="L20" s="292"/>
      <c r="M20" s="292"/>
      <c r="N20" s="292"/>
      <c r="O20" s="292"/>
      <c r="P20" s="292"/>
      <c r="Q20" s="292"/>
      <c r="R20" s="292"/>
      <c r="S20" s="292"/>
      <c r="T20" s="287"/>
      <c r="U20" s="288"/>
      <c r="V20" s="288"/>
      <c r="W20" s="288"/>
      <c r="X20" s="288"/>
      <c r="Y20" s="288"/>
      <c r="Z20" s="288"/>
      <c r="AA20" s="288"/>
      <c r="AB20" s="288"/>
      <c r="AC20" s="289"/>
      <c r="AD20" s="323"/>
      <c r="AE20" s="323"/>
      <c r="AF20" s="323"/>
      <c r="AG20" s="323"/>
      <c r="AH20" s="323"/>
      <c r="AI20" s="323"/>
      <c r="AJ20" s="323"/>
      <c r="AK20" s="323"/>
      <c r="AL20" s="323"/>
      <c r="AM20" s="323"/>
      <c r="AN20" s="323"/>
      <c r="AO20" s="323"/>
      <c r="AP20" s="323"/>
      <c r="AQ20" s="323"/>
      <c r="AR20" s="323"/>
      <c r="AS20" s="323"/>
      <c r="AT20" s="323"/>
      <c r="AU20" s="324"/>
      <c r="AV20" s="325"/>
      <c r="AW20" s="323"/>
      <c r="AX20" s="323"/>
      <c r="AY20" s="323"/>
      <c r="AZ20" s="323"/>
      <c r="BA20" s="323"/>
      <c r="BB20" s="323"/>
      <c r="BC20" s="323"/>
      <c r="BD20" s="323"/>
      <c r="BE20" s="323"/>
      <c r="BF20" s="323"/>
      <c r="BG20" s="323"/>
      <c r="BH20" s="323"/>
      <c r="BI20" s="323"/>
      <c r="BJ20" s="323"/>
      <c r="BK20" s="323"/>
      <c r="BL20" s="324"/>
      <c r="BM20" s="325"/>
      <c r="BN20" s="323"/>
      <c r="BO20" s="323"/>
      <c r="BP20" s="323"/>
      <c r="BQ20" s="323"/>
      <c r="BR20" s="323"/>
      <c r="BS20" s="323"/>
      <c r="BT20" s="323"/>
      <c r="BU20" s="323"/>
      <c r="BV20" s="323"/>
      <c r="BW20" s="324"/>
      <c r="BX20" s="329"/>
      <c r="BY20" s="330"/>
      <c r="BZ20" s="330"/>
      <c r="CA20" s="330"/>
      <c r="CB20" s="330"/>
      <c r="CC20" s="330"/>
      <c r="CD20" s="330"/>
      <c r="CE20" s="330"/>
      <c r="CF20" s="330"/>
      <c r="CG20" s="330"/>
      <c r="CH20" s="330"/>
      <c r="CI20" s="330"/>
      <c r="CJ20" s="330"/>
      <c r="CK20" s="330"/>
      <c r="CL20" s="330"/>
      <c r="CM20" s="330"/>
      <c r="CN20" s="330"/>
      <c r="CO20" s="330"/>
      <c r="CP20" s="330"/>
      <c r="CQ20" s="330"/>
      <c r="CR20" s="330"/>
      <c r="CS20" s="330"/>
      <c r="CT20" s="330"/>
      <c r="CU20" s="338"/>
      <c r="CV20" s="48"/>
      <c r="CW20" s="48"/>
      <c r="CX20" s="48"/>
      <c r="CY20" s="48"/>
      <c r="CZ20" s="48"/>
      <c r="DA20" s="48"/>
      <c r="DB20" s="48"/>
      <c r="DC20" s="48"/>
      <c r="DD20" s="48"/>
    </row>
    <row r="21" spans="1:121" s="49" customFormat="1" ht="16.5" customHeight="1">
      <c r="A21" s="40"/>
      <c r="B21" s="398">
        <v>181</v>
      </c>
      <c r="C21" s="399"/>
      <c r="D21" s="259"/>
      <c r="E21" s="260"/>
      <c r="F21" s="260"/>
      <c r="G21" s="260"/>
      <c r="H21" s="260"/>
      <c r="I21" s="260"/>
      <c r="J21" s="260"/>
      <c r="K21" s="260"/>
      <c r="L21" s="260"/>
      <c r="M21" s="260"/>
      <c r="N21" s="260"/>
      <c r="O21" s="260"/>
      <c r="P21" s="260"/>
      <c r="Q21" s="260"/>
      <c r="R21" s="260"/>
      <c r="S21" s="261"/>
      <c r="T21" s="235" t="s">
        <v>9</v>
      </c>
      <c r="U21" s="236"/>
      <c r="V21" s="236"/>
      <c r="W21" s="236"/>
      <c r="X21" s="236"/>
      <c r="Y21" s="236"/>
      <c r="Z21" s="236"/>
      <c r="AA21" s="236"/>
      <c r="AB21" s="236"/>
      <c r="AC21" s="237"/>
      <c r="AD21" s="51"/>
      <c r="AE21" s="52"/>
      <c r="AF21" s="234" t="s">
        <v>4</v>
      </c>
      <c r="AG21" s="234"/>
      <c r="AH21" s="234"/>
      <c r="AI21" s="234"/>
      <c r="AJ21" s="234"/>
      <c r="AK21" s="234"/>
      <c r="AL21" s="264"/>
      <c r="AM21" s="264"/>
      <c r="AN21" s="264"/>
      <c r="AO21" s="264"/>
      <c r="AP21" s="264"/>
      <c r="AQ21" s="264"/>
      <c r="AR21" s="264"/>
      <c r="AS21" s="264"/>
      <c r="AT21" s="266" t="s">
        <v>1</v>
      </c>
      <c r="AU21" s="245"/>
      <c r="AV21" s="233" t="s">
        <v>57</v>
      </c>
      <c r="AW21" s="234"/>
      <c r="AX21" s="234"/>
      <c r="AY21" s="234"/>
      <c r="AZ21" s="234"/>
      <c r="BA21" s="234"/>
      <c r="BB21" s="234"/>
      <c r="BC21" s="234"/>
      <c r="BD21" s="234"/>
      <c r="BE21" s="268"/>
      <c r="BF21" s="268"/>
      <c r="BG21" s="268"/>
      <c r="BH21" s="268"/>
      <c r="BI21" s="268"/>
      <c r="BJ21" s="268"/>
      <c r="BK21" s="266" t="s">
        <v>1</v>
      </c>
      <c r="BL21" s="245"/>
      <c r="BM21" s="244"/>
      <c r="BN21" s="266"/>
      <c r="BO21" s="280" t="s">
        <v>19</v>
      </c>
      <c r="BP21" s="280"/>
      <c r="BQ21" s="280"/>
      <c r="BR21" s="280"/>
      <c r="BS21" s="266"/>
      <c r="BT21" s="266"/>
      <c r="BU21" s="266"/>
      <c r="BV21" s="266"/>
      <c r="BW21" s="245"/>
      <c r="BX21" s="279">
        <f>AL21</f>
        <v>0</v>
      </c>
      <c r="BY21" s="275"/>
      <c r="BZ21" s="275"/>
      <c r="CA21" s="275"/>
      <c r="CB21" s="275"/>
      <c r="CC21" s="275"/>
      <c r="CD21" s="275"/>
      <c r="CE21" s="275"/>
      <c r="CF21" s="275"/>
      <c r="CG21" s="276"/>
      <c r="CH21" s="277" t="s">
        <v>1</v>
      </c>
      <c r="CI21" s="278"/>
      <c r="CJ21" s="275" t="str">
        <f>IF(BE21="","0",ROUNDDOWN(BE21/BE23,-1))</f>
        <v>0</v>
      </c>
      <c r="CK21" s="275"/>
      <c r="CL21" s="275"/>
      <c r="CM21" s="275"/>
      <c r="CN21" s="275"/>
      <c r="CO21" s="275"/>
      <c r="CP21" s="275"/>
      <c r="CQ21" s="275"/>
      <c r="CR21" s="275"/>
      <c r="CS21" s="276"/>
      <c r="CT21" s="273" t="s">
        <v>1</v>
      </c>
      <c r="CU21" s="274"/>
      <c r="CV21" s="48"/>
      <c r="CW21" s="48"/>
      <c r="CX21" s="48"/>
      <c r="CY21" s="48"/>
      <c r="CZ21" s="48"/>
      <c r="DA21" s="48"/>
      <c r="DB21" s="48"/>
      <c r="DC21" s="48"/>
      <c r="DD21" s="48"/>
    </row>
    <row r="22" spans="1:121" s="49" customFormat="1" ht="16.5" customHeight="1">
      <c r="A22" s="40"/>
      <c r="B22" s="400"/>
      <c r="C22" s="401"/>
      <c r="D22" s="251"/>
      <c r="E22" s="252"/>
      <c r="F22" s="252"/>
      <c r="G22" s="252"/>
      <c r="H22" s="252"/>
      <c r="I22" s="252"/>
      <c r="J22" s="252"/>
      <c r="K22" s="252"/>
      <c r="L22" s="252"/>
      <c r="M22" s="252"/>
      <c r="N22" s="252"/>
      <c r="O22" s="252"/>
      <c r="P22" s="252"/>
      <c r="Q22" s="252"/>
      <c r="R22" s="252"/>
      <c r="S22" s="253"/>
      <c r="T22" s="238"/>
      <c r="U22" s="239"/>
      <c r="V22" s="239"/>
      <c r="W22" s="239"/>
      <c r="X22" s="239"/>
      <c r="Y22" s="239"/>
      <c r="Z22" s="239"/>
      <c r="AA22" s="239"/>
      <c r="AB22" s="239"/>
      <c r="AC22" s="240"/>
      <c r="AD22" s="53"/>
      <c r="AE22" s="54"/>
      <c r="AF22" s="258" t="s">
        <v>55</v>
      </c>
      <c r="AG22" s="258"/>
      <c r="AH22" s="258"/>
      <c r="AI22" s="258"/>
      <c r="AJ22" s="258"/>
      <c r="AK22" s="258"/>
      <c r="AL22" s="265"/>
      <c r="AM22" s="265"/>
      <c r="AN22" s="265"/>
      <c r="AO22" s="265"/>
      <c r="AP22" s="265"/>
      <c r="AQ22" s="265"/>
      <c r="AR22" s="265"/>
      <c r="AS22" s="265"/>
      <c r="AT22" s="267"/>
      <c r="AU22" s="247"/>
      <c r="AV22" s="257" t="s">
        <v>52</v>
      </c>
      <c r="AW22" s="258"/>
      <c r="AX22" s="258"/>
      <c r="AY22" s="258"/>
      <c r="AZ22" s="258"/>
      <c r="BA22" s="269" t="s">
        <v>53</v>
      </c>
      <c r="BB22" s="269"/>
      <c r="BC22" s="269"/>
      <c r="BD22" s="269"/>
      <c r="BE22" s="269"/>
      <c r="BF22" s="269"/>
      <c r="BG22" s="269"/>
      <c r="BH22" s="269"/>
      <c r="BI22" s="269"/>
      <c r="BJ22" s="269"/>
      <c r="BK22" s="269"/>
      <c r="BL22" s="270"/>
      <c r="BM22" s="246"/>
      <c r="BN22" s="267"/>
      <c r="BO22" s="314" t="s">
        <v>10</v>
      </c>
      <c r="BP22" s="314"/>
      <c r="BQ22" s="314"/>
      <c r="BR22" s="314"/>
      <c r="BS22" s="315"/>
      <c r="BT22" s="315"/>
      <c r="BU22" s="267" t="s">
        <v>2</v>
      </c>
      <c r="BV22" s="267"/>
      <c r="BW22" s="84" t="s">
        <v>18</v>
      </c>
      <c r="BX22" s="300">
        <f>BX21+CJ21</f>
        <v>0</v>
      </c>
      <c r="BY22" s="301"/>
      <c r="BZ22" s="301"/>
      <c r="CA22" s="301"/>
      <c r="CB22" s="301"/>
      <c r="CC22" s="301"/>
      <c r="CD22" s="301"/>
      <c r="CE22" s="301"/>
      <c r="CF22" s="301"/>
      <c r="CG22" s="302"/>
      <c r="CH22" s="303" t="s">
        <v>1</v>
      </c>
      <c r="CI22" s="304"/>
      <c r="CJ22" s="320">
        <f>IF(AN23="",$CY$7,ROUNDDOWN(25700*AN23/$S$10,-1))</f>
        <v>25700</v>
      </c>
      <c r="CK22" s="320"/>
      <c r="CL22" s="320"/>
      <c r="CM22" s="320"/>
      <c r="CN22" s="320"/>
      <c r="CO22" s="320"/>
      <c r="CP22" s="320"/>
      <c r="CQ22" s="320"/>
      <c r="CR22" s="320"/>
      <c r="CS22" s="321"/>
      <c r="CT22" s="305" t="s">
        <v>1</v>
      </c>
      <c r="CU22" s="306"/>
      <c r="CV22" s="48"/>
      <c r="CW22" s="48"/>
      <c r="CX22" s="48"/>
      <c r="CY22" s="48"/>
      <c r="CZ22" s="48"/>
      <c r="DA22" s="48"/>
      <c r="DB22" s="48"/>
      <c r="DC22" s="48"/>
      <c r="DD22" s="48"/>
    </row>
    <row r="23" spans="1:121" s="49" customFormat="1" ht="16.5" customHeight="1">
      <c r="A23" s="40"/>
      <c r="B23" s="402"/>
      <c r="C23" s="232"/>
      <c r="D23" s="254"/>
      <c r="E23" s="255"/>
      <c r="F23" s="255"/>
      <c r="G23" s="255"/>
      <c r="H23" s="255"/>
      <c r="I23" s="255"/>
      <c r="J23" s="255"/>
      <c r="K23" s="255"/>
      <c r="L23" s="255"/>
      <c r="M23" s="255"/>
      <c r="N23" s="255"/>
      <c r="O23" s="255"/>
      <c r="P23" s="255"/>
      <c r="Q23" s="255"/>
      <c r="R23" s="255"/>
      <c r="S23" s="256"/>
      <c r="T23" s="241"/>
      <c r="U23" s="242"/>
      <c r="V23" s="242"/>
      <c r="W23" s="242"/>
      <c r="X23" s="242"/>
      <c r="Y23" s="242"/>
      <c r="Z23" s="242"/>
      <c r="AA23" s="242"/>
      <c r="AB23" s="242"/>
      <c r="AC23" s="243"/>
      <c r="AD23" s="248" t="s">
        <v>62</v>
      </c>
      <c r="AE23" s="250"/>
      <c r="AF23" s="250"/>
      <c r="AG23" s="250"/>
      <c r="AH23" s="250"/>
      <c r="AI23" s="250"/>
      <c r="AJ23" s="250"/>
      <c r="AK23" s="250"/>
      <c r="AL23" s="250"/>
      <c r="AM23" s="250"/>
      <c r="AN23" s="271"/>
      <c r="AO23" s="271"/>
      <c r="AP23" s="271"/>
      <c r="AQ23" s="271"/>
      <c r="AR23" s="271"/>
      <c r="AS23" s="56" t="s">
        <v>56</v>
      </c>
      <c r="AT23" s="56"/>
      <c r="AU23" s="57"/>
      <c r="AV23" s="262" t="s">
        <v>58</v>
      </c>
      <c r="AW23" s="263"/>
      <c r="AX23" s="263"/>
      <c r="AY23" s="263"/>
      <c r="AZ23" s="263"/>
      <c r="BA23" s="263"/>
      <c r="BB23" s="263"/>
      <c r="BC23" s="263"/>
      <c r="BD23" s="263"/>
      <c r="BE23" s="272"/>
      <c r="BF23" s="272"/>
      <c r="BG23" s="272"/>
      <c r="BH23" s="272"/>
      <c r="BI23" s="272"/>
      <c r="BJ23" s="272"/>
      <c r="BK23" s="231" t="s">
        <v>54</v>
      </c>
      <c r="BL23" s="232"/>
      <c r="BM23" s="248"/>
      <c r="BN23" s="250"/>
      <c r="BO23" s="316" t="s">
        <v>11</v>
      </c>
      <c r="BP23" s="316"/>
      <c r="BQ23" s="316"/>
      <c r="BR23" s="316"/>
      <c r="BS23" s="130"/>
      <c r="BT23" s="130"/>
      <c r="BU23" s="322" t="s">
        <v>2</v>
      </c>
      <c r="BV23" s="322"/>
      <c r="BW23" s="85" t="s">
        <v>18</v>
      </c>
      <c r="BX23" s="309">
        <f>MIN(BX22,CJ22)</f>
        <v>0</v>
      </c>
      <c r="BY23" s="310"/>
      <c r="BZ23" s="310"/>
      <c r="CA23" s="310"/>
      <c r="CB23" s="310"/>
      <c r="CC23" s="310"/>
      <c r="CD23" s="310"/>
      <c r="CE23" s="310"/>
      <c r="CF23" s="310"/>
      <c r="CG23" s="310"/>
      <c r="CH23" s="310"/>
      <c r="CI23" s="310"/>
      <c r="CJ23" s="310"/>
      <c r="CK23" s="310"/>
      <c r="CL23" s="310"/>
      <c r="CM23" s="310"/>
      <c r="CN23" s="310"/>
      <c r="CO23" s="310"/>
      <c r="CP23" s="310"/>
      <c r="CQ23" s="310"/>
      <c r="CR23" s="310"/>
      <c r="CS23" s="311"/>
      <c r="CT23" s="312" t="s">
        <v>1</v>
      </c>
      <c r="CU23" s="313"/>
      <c r="CV23" s="48"/>
      <c r="DA23" s="59"/>
    </row>
    <row r="24" spans="1:121" s="49" customFormat="1" ht="16.5" customHeight="1">
      <c r="A24" s="40"/>
      <c r="B24" s="398">
        <v>182</v>
      </c>
      <c r="C24" s="399"/>
      <c r="D24" s="259"/>
      <c r="E24" s="260"/>
      <c r="F24" s="260"/>
      <c r="G24" s="260"/>
      <c r="H24" s="260"/>
      <c r="I24" s="260"/>
      <c r="J24" s="260"/>
      <c r="K24" s="260"/>
      <c r="L24" s="260"/>
      <c r="M24" s="260"/>
      <c r="N24" s="260"/>
      <c r="O24" s="260"/>
      <c r="P24" s="260"/>
      <c r="Q24" s="260"/>
      <c r="R24" s="260"/>
      <c r="S24" s="261"/>
      <c r="T24" s="235" t="s">
        <v>9</v>
      </c>
      <c r="U24" s="236"/>
      <c r="V24" s="236"/>
      <c r="W24" s="236"/>
      <c r="X24" s="236"/>
      <c r="Y24" s="236"/>
      <c r="Z24" s="236"/>
      <c r="AA24" s="236"/>
      <c r="AB24" s="236"/>
      <c r="AC24" s="237"/>
      <c r="AD24" s="51"/>
      <c r="AE24" s="52"/>
      <c r="AF24" s="234" t="s">
        <v>4</v>
      </c>
      <c r="AG24" s="234"/>
      <c r="AH24" s="234"/>
      <c r="AI24" s="234"/>
      <c r="AJ24" s="234"/>
      <c r="AK24" s="234"/>
      <c r="AL24" s="264"/>
      <c r="AM24" s="264"/>
      <c r="AN24" s="264"/>
      <c r="AO24" s="264"/>
      <c r="AP24" s="264"/>
      <c r="AQ24" s="264"/>
      <c r="AR24" s="264"/>
      <c r="AS24" s="264"/>
      <c r="AT24" s="266" t="s">
        <v>1</v>
      </c>
      <c r="AU24" s="245"/>
      <c r="AV24" s="233" t="s">
        <v>57</v>
      </c>
      <c r="AW24" s="234"/>
      <c r="AX24" s="234"/>
      <c r="AY24" s="234"/>
      <c r="AZ24" s="234"/>
      <c r="BA24" s="234"/>
      <c r="BB24" s="234"/>
      <c r="BC24" s="234"/>
      <c r="BD24" s="234"/>
      <c r="BE24" s="268"/>
      <c r="BF24" s="268"/>
      <c r="BG24" s="268"/>
      <c r="BH24" s="268"/>
      <c r="BI24" s="268"/>
      <c r="BJ24" s="268"/>
      <c r="BK24" s="266" t="s">
        <v>1</v>
      </c>
      <c r="BL24" s="245"/>
      <c r="BM24" s="244"/>
      <c r="BN24" s="266"/>
      <c r="BO24" s="280" t="s">
        <v>19</v>
      </c>
      <c r="BP24" s="280"/>
      <c r="BQ24" s="280"/>
      <c r="BR24" s="280"/>
      <c r="BS24" s="266"/>
      <c r="BT24" s="266"/>
      <c r="BU24" s="266"/>
      <c r="BV24" s="266"/>
      <c r="BW24" s="245"/>
      <c r="BX24" s="279">
        <f t="shared" ref="BX24" si="0">AL24</f>
        <v>0</v>
      </c>
      <c r="BY24" s="275"/>
      <c r="BZ24" s="275"/>
      <c r="CA24" s="275"/>
      <c r="CB24" s="275"/>
      <c r="CC24" s="275"/>
      <c r="CD24" s="275"/>
      <c r="CE24" s="275"/>
      <c r="CF24" s="275"/>
      <c r="CG24" s="276"/>
      <c r="CH24" s="277" t="s">
        <v>1</v>
      </c>
      <c r="CI24" s="278"/>
      <c r="CJ24" s="275" t="str">
        <f t="shared" ref="CJ24" si="1">IF(BE24="","0",ROUNDDOWN(BE24/BE26,-1))</f>
        <v>0</v>
      </c>
      <c r="CK24" s="275"/>
      <c r="CL24" s="275"/>
      <c r="CM24" s="275"/>
      <c r="CN24" s="275"/>
      <c r="CO24" s="275"/>
      <c r="CP24" s="275"/>
      <c r="CQ24" s="275"/>
      <c r="CR24" s="275"/>
      <c r="CS24" s="276"/>
      <c r="CT24" s="273" t="s">
        <v>1</v>
      </c>
      <c r="CU24" s="274"/>
      <c r="CV24" s="48"/>
      <c r="CW24" s="48"/>
      <c r="CX24" s="48"/>
      <c r="CY24" s="48"/>
      <c r="CZ24" s="48"/>
      <c r="DA24" s="48"/>
      <c r="DB24" s="48"/>
      <c r="DC24" s="48"/>
      <c r="DD24" s="48"/>
    </row>
    <row r="25" spans="1:121" s="49" customFormat="1" ht="16.5" customHeight="1">
      <c r="A25" s="40"/>
      <c r="B25" s="400"/>
      <c r="C25" s="401"/>
      <c r="D25" s="251"/>
      <c r="E25" s="252"/>
      <c r="F25" s="252"/>
      <c r="G25" s="252"/>
      <c r="H25" s="252"/>
      <c r="I25" s="252"/>
      <c r="J25" s="252"/>
      <c r="K25" s="252"/>
      <c r="L25" s="252"/>
      <c r="M25" s="252"/>
      <c r="N25" s="252"/>
      <c r="O25" s="252"/>
      <c r="P25" s="252"/>
      <c r="Q25" s="252"/>
      <c r="R25" s="252"/>
      <c r="S25" s="253"/>
      <c r="T25" s="238"/>
      <c r="U25" s="239"/>
      <c r="V25" s="239"/>
      <c r="W25" s="239"/>
      <c r="X25" s="239"/>
      <c r="Y25" s="239"/>
      <c r="Z25" s="239"/>
      <c r="AA25" s="239"/>
      <c r="AB25" s="239"/>
      <c r="AC25" s="240"/>
      <c r="AD25" s="53"/>
      <c r="AE25" s="54"/>
      <c r="AF25" s="258" t="s">
        <v>55</v>
      </c>
      <c r="AG25" s="258"/>
      <c r="AH25" s="258"/>
      <c r="AI25" s="258"/>
      <c r="AJ25" s="258"/>
      <c r="AK25" s="258"/>
      <c r="AL25" s="265"/>
      <c r="AM25" s="265"/>
      <c r="AN25" s="265"/>
      <c r="AO25" s="265"/>
      <c r="AP25" s="265"/>
      <c r="AQ25" s="265"/>
      <c r="AR25" s="265"/>
      <c r="AS25" s="265"/>
      <c r="AT25" s="267"/>
      <c r="AU25" s="247"/>
      <c r="AV25" s="257" t="s">
        <v>52</v>
      </c>
      <c r="AW25" s="258"/>
      <c r="AX25" s="258"/>
      <c r="AY25" s="258"/>
      <c r="AZ25" s="258"/>
      <c r="BA25" s="269" t="s">
        <v>53</v>
      </c>
      <c r="BB25" s="269"/>
      <c r="BC25" s="269"/>
      <c r="BD25" s="269"/>
      <c r="BE25" s="269"/>
      <c r="BF25" s="269"/>
      <c r="BG25" s="269"/>
      <c r="BH25" s="269"/>
      <c r="BI25" s="269"/>
      <c r="BJ25" s="269"/>
      <c r="BK25" s="269"/>
      <c r="BL25" s="270"/>
      <c r="BM25" s="246"/>
      <c r="BN25" s="267"/>
      <c r="BO25" s="314" t="s">
        <v>10</v>
      </c>
      <c r="BP25" s="314"/>
      <c r="BQ25" s="314"/>
      <c r="BR25" s="314"/>
      <c r="BS25" s="315"/>
      <c r="BT25" s="315"/>
      <c r="BU25" s="267" t="s">
        <v>2</v>
      </c>
      <c r="BV25" s="267"/>
      <c r="BW25" s="84" t="s">
        <v>18</v>
      </c>
      <c r="BX25" s="300">
        <f t="shared" ref="BX25" si="2">BX24+CJ24</f>
        <v>0</v>
      </c>
      <c r="BY25" s="301"/>
      <c r="BZ25" s="301"/>
      <c r="CA25" s="301"/>
      <c r="CB25" s="301"/>
      <c r="CC25" s="301"/>
      <c r="CD25" s="301"/>
      <c r="CE25" s="301"/>
      <c r="CF25" s="301"/>
      <c r="CG25" s="302"/>
      <c r="CH25" s="303" t="s">
        <v>1</v>
      </c>
      <c r="CI25" s="304"/>
      <c r="CJ25" s="301">
        <f>IF(AN26="",$CY$7,ROUNDDOWN(25700*AN26/$S$10,-1))</f>
        <v>25700</v>
      </c>
      <c r="CK25" s="301"/>
      <c r="CL25" s="301"/>
      <c r="CM25" s="301"/>
      <c r="CN25" s="301"/>
      <c r="CO25" s="301"/>
      <c r="CP25" s="301"/>
      <c r="CQ25" s="301"/>
      <c r="CR25" s="301"/>
      <c r="CS25" s="302"/>
      <c r="CT25" s="305" t="s">
        <v>1</v>
      </c>
      <c r="CU25" s="306"/>
      <c r="CV25" s="48"/>
      <c r="CW25" s="48"/>
      <c r="CX25" s="48"/>
      <c r="CY25" s="48"/>
      <c r="CZ25" s="48"/>
      <c r="DA25" s="48"/>
      <c r="DB25" s="48"/>
      <c r="DC25" s="48"/>
      <c r="DD25" s="48"/>
    </row>
    <row r="26" spans="1:121" s="49" customFormat="1" ht="16.5" customHeight="1">
      <c r="A26" s="40"/>
      <c r="B26" s="402"/>
      <c r="C26" s="232"/>
      <c r="D26" s="254"/>
      <c r="E26" s="255"/>
      <c r="F26" s="255"/>
      <c r="G26" s="255"/>
      <c r="H26" s="255"/>
      <c r="I26" s="255"/>
      <c r="J26" s="255"/>
      <c r="K26" s="255"/>
      <c r="L26" s="255"/>
      <c r="M26" s="255"/>
      <c r="N26" s="255"/>
      <c r="O26" s="255"/>
      <c r="P26" s="255"/>
      <c r="Q26" s="255"/>
      <c r="R26" s="255"/>
      <c r="S26" s="256"/>
      <c r="T26" s="241"/>
      <c r="U26" s="242"/>
      <c r="V26" s="242"/>
      <c r="W26" s="242"/>
      <c r="X26" s="242"/>
      <c r="Y26" s="242"/>
      <c r="Z26" s="242"/>
      <c r="AA26" s="242"/>
      <c r="AB26" s="242"/>
      <c r="AC26" s="243"/>
      <c r="AD26" s="248" t="s">
        <v>62</v>
      </c>
      <c r="AE26" s="250"/>
      <c r="AF26" s="250"/>
      <c r="AG26" s="250"/>
      <c r="AH26" s="250"/>
      <c r="AI26" s="250"/>
      <c r="AJ26" s="250"/>
      <c r="AK26" s="250"/>
      <c r="AL26" s="250"/>
      <c r="AM26" s="250"/>
      <c r="AN26" s="271"/>
      <c r="AO26" s="271"/>
      <c r="AP26" s="271"/>
      <c r="AQ26" s="271"/>
      <c r="AR26" s="271"/>
      <c r="AS26" s="56" t="s">
        <v>56</v>
      </c>
      <c r="AT26" s="56"/>
      <c r="AU26" s="57"/>
      <c r="AV26" s="262" t="s">
        <v>58</v>
      </c>
      <c r="AW26" s="263"/>
      <c r="AX26" s="263"/>
      <c r="AY26" s="263"/>
      <c r="AZ26" s="263"/>
      <c r="BA26" s="263"/>
      <c r="BB26" s="263"/>
      <c r="BC26" s="263"/>
      <c r="BD26" s="263"/>
      <c r="BE26" s="272"/>
      <c r="BF26" s="272"/>
      <c r="BG26" s="272"/>
      <c r="BH26" s="272"/>
      <c r="BI26" s="272"/>
      <c r="BJ26" s="272"/>
      <c r="BK26" s="231" t="s">
        <v>54</v>
      </c>
      <c r="BL26" s="232"/>
      <c r="BM26" s="248"/>
      <c r="BN26" s="250"/>
      <c r="BO26" s="316" t="s">
        <v>11</v>
      </c>
      <c r="BP26" s="316"/>
      <c r="BQ26" s="316"/>
      <c r="BR26" s="316"/>
      <c r="BS26" s="130"/>
      <c r="BT26" s="130"/>
      <c r="BU26" s="250" t="s">
        <v>2</v>
      </c>
      <c r="BV26" s="250"/>
      <c r="BW26" s="85" t="s">
        <v>18</v>
      </c>
      <c r="BX26" s="309">
        <f t="shared" ref="BX26" si="3">MIN(BX25,CJ25)</f>
        <v>0</v>
      </c>
      <c r="BY26" s="310"/>
      <c r="BZ26" s="310"/>
      <c r="CA26" s="310"/>
      <c r="CB26" s="310"/>
      <c r="CC26" s="310"/>
      <c r="CD26" s="310"/>
      <c r="CE26" s="310"/>
      <c r="CF26" s="310"/>
      <c r="CG26" s="310"/>
      <c r="CH26" s="310"/>
      <c r="CI26" s="310"/>
      <c r="CJ26" s="310"/>
      <c r="CK26" s="310"/>
      <c r="CL26" s="310"/>
      <c r="CM26" s="310"/>
      <c r="CN26" s="310"/>
      <c r="CO26" s="310"/>
      <c r="CP26" s="310"/>
      <c r="CQ26" s="310"/>
      <c r="CR26" s="310"/>
      <c r="CS26" s="311"/>
      <c r="CT26" s="312" t="s">
        <v>1</v>
      </c>
      <c r="CU26" s="313"/>
      <c r="CV26" s="48"/>
    </row>
    <row r="27" spans="1:121" s="49" customFormat="1" ht="16.5" customHeight="1">
      <c r="A27" s="40"/>
      <c r="B27" s="398">
        <v>183</v>
      </c>
      <c r="C27" s="399"/>
      <c r="D27" s="259"/>
      <c r="E27" s="260"/>
      <c r="F27" s="260"/>
      <c r="G27" s="260"/>
      <c r="H27" s="260"/>
      <c r="I27" s="260"/>
      <c r="J27" s="260"/>
      <c r="K27" s="260"/>
      <c r="L27" s="260"/>
      <c r="M27" s="260"/>
      <c r="N27" s="260"/>
      <c r="O27" s="260"/>
      <c r="P27" s="260"/>
      <c r="Q27" s="260"/>
      <c r="R27" s="260"/>
      <c r="S27" s="261"/>
      <c r="T27" s="235" t="s">
        <v>9</v>
      </c>
      <c r="U27" s="236"/>
      <c r="V27" s="236"/>
      <c r="W27" s="236"/>
      <c r="X27" s="236"/>
      <c r="Y27" s="236"/>
      <c r="Z27" s="236"/>
      <c r="AA27" s="236"/>
      <c r="AB27" s="236"/>
      <c r="AC27" s="237"/>
      <c r="AD27" s="51"/>
      <c r="AE27" s="52"/>
      <c r="AF27" s="234" t="s">
        <v>4</v>
      </c>
      <c r="AG27" s="234"/>
      <c r="AH27" s="234"/>
      <c r="AI27" s="234"/>
      <c r="AJ27" s="234"/>
      <c r="AK27" s="234"/>
      <c r="AL27" s="264"/>
      <c r="AM27" s="264"/>
      <c r="AN27" s="264"/>
      <c r="AO27" s="264"/>
      <c r="AP27" s="264"/>
      <c r="AQ27" s="264"/>
      <c r="AR27" s="264"/>
      <c r="AS27" s="264"/>
      <c r="AT27" s="266" t="s">
        <v>1</v>
      </c>
      <c r="AU27" s="245"/>
      <c r="AV27" s="233" t="s">
        <v>57</v>
      </c>
      <c r="AW27" s="234"/>
      <c r="AX27" s="234"/>
      <c r="AY27" s="234"/>
      <c r="AZ27" s="234"/>
      <c r="BA27" s="234"/>
      <c r="BB27" s="234"/>
      <c r="BC27" s="234"/>
      <c r="BD27" s="234"/>
      <c r="BE27" s="268"/>
      <c r="BF27" s="268"/>
      <c r="BG27" s="268"/>
      <c r="BH27" s="268"/>
      <c r="BI27" s="268"/>
      <c r="BJ27" s="268"/>
      <c r="BK27" s="266" t="s">
        <v>1</v>
      </c>
      <c r="BL27" s="245"/>
      <c r="BM27" s="244"/>
      <c r="BN27" s="266"/>
      <c r="BO27" s="280" t="s">
        <v>19</v>
      </c>
      <c r="BP27" s="280"/>
      <c r="BQ27" s="280"/>
      <c r="BR27" s="280"/>
      <c r="BS27" s="266"/>
      <c r="BT27" s="266"/>
      <c r="BU27" s="266"/>
      <c r="BV27" s="266"/>
      <c r="BW27" s="245"/>
      <c r="BX27" s="279">
        <f t="shared" ref="BX27" si="4">AL27</f>
        <v>0</v>
      </c>
      <c r="BY27" s="275"/>
      <c r="BZ27" s="275"/>
      <c r="CA27" s="275"/>
      <c r="CB27" s="275"/>
      <c r="CC27" s="275"/>
      <c r="CD27" s="275"/>
      <c r="CE27" s="275"/>
      <c r="CF27" s="275"/>
      <c r="CG27" s="276"/>
      <c r="CH27" s="277" t="s">
        <v>1</v>
      </c>
      <c r="CI27" s="278"/>
      <c r="CJ27" s="275" t="str">
        <f t="shared" ref="CJ27" si="5">IF(BE27="","0",ROUNDDOWN(BE27/BE29,-1))</f>
        <v>0</v>
      </c>
      <c r="CK27" s="275"/>
      <c r="CL27" s="275"/>
      <c r="CM27" s="275"/>
      <c r="CN27" s="275"/>
      <c r="CO27" s="275"/>
      <c r="CP27" s="275"/>
      <c r="CQ27" s="275"/>
      <c r="CR27" s="275"/>
      <c r="CS27" s="276"/>
      <c r="CT27" s="273" t="s">
        <v>1</v>
      </c>
      <c r="CU27" s="274"/>
      <c r="CV27" s="48"/>
      <c r="CW27" s="48"/>
      <c r="CX27" s="48"/>
      <c r="CY27" s="48"/>
      <c r="CZ27" s="48"/>
      <c r="DA27" s="48"/>
      <c r="DB27" s="48"/>
      <c r="DC27" s="48"/>
      <c r="DD27" s="48"/>
    </row>
    <row r="28" spans="1:121" s="49" customFormat="1" ht="16.5" customHeight="1">
      <c r="A28" s="40"/>
      <c r="B28" s="400"/>
      <c r="C28" s="401"/>
      <c r="D28" s="251"/>
      <c r="E28" s="252"/>
      <c r="F28" s="252"/>
      <c r="G28" s="252"/>
      <c r="H28" s="252"/>
      <c r="I28" s="252"/>
      <c r="J28" s="252"/>
      <c r="K28" s="252"/>
      <c r="L28" s="252"/>
      <c r="M28" s="252"/>
      <c r="N28" s="252"/>
      <c r="O28" s="252"/>
      <c r="P28" s="252"/>
      <c r="Q28" s="252"/>
      <c r="R28" s="252"/>
      <c r="S28" s="253"/>
      <c r="T28" s="238"/>
      <c r="U28" s="239"/>
      <c r="V28" s="239"/>
      <c r="W28" s="239"/>
      <c r="X28" s="239"/>
      <c r="Y28" s="239"/>
      <c r="Z28" s="239"/>
      <c r="AA28" s="239"/>
      <c r="AB28" s="239"/>
      <c r="AC28" s="240"/>
      <c r="AD28" s="53"/>
      <c r="AE28" s="54"/>
      <c r="AF28" s="258" t="s">
        <v>55</v>
      </c>
      <c r="AG28" s="258"/>
      <c r="AH28" s="258"/>
      <c r="AI28" s="258"/>
      <c r="AJ28" s="258"/>
      <c r="AK28" s="258"/>
      <c r="AL28" s="265"/>
      <c r="AM28" s="265"/>
      <c r="AN28" s="265"/>
      <c r="AO28" s="265"/>
      <c r="AP28" s="265"/>
      <c r="AQ28" s="265"/>
      <c r="AR28" s="265"/>
      <c r="AS28" s="265"/>
      <c r="AT28" s="267"/>
      <c r="AU28" s="247"/>
      <c r="AV28" s="257" t="s">
        <v>52</v>
      </c>
      <c r="AW28" s="258"/>
      <c r="AX28" s="258"/>
      <c r="AY28" s="258"/>
      <c r="AZ28" s="258"/>
      <c r="BA28" s="269" t="s">
        <v>53</v>
      </c>
      <c r="BB28" s="269"/>
      <c r="BC28" s="269"/>
      <c r="BD28" s="269"/>
      <c r="BE28" s="269"/>
      <c r="BF28" s="269"/>
      <c r="BG28" s="269"/>
      <c r="BH28" s="269"/>
      <c r="BI28" s="269"/>
      <c r="BJ28" s="269"/>
      <c r="BK28" s="269"/>
      <c r="BL28" s="270"/>
      <c r="BM28" s="246"/>
      <c r="BN28" s="267"/>
      <c r="BO28" s="314" t="s">
        <v>10</v>
      </c>
      <c r="BP28" s="314"/>
      <c r="BQ28" s="314"/>
      <c r="BR28" s="314"/>
      <c r="BS28" s="315"/>
      <c r="BT28" s="315"/>
      <c r="BU28" s="267" t="s">
        <v>2</v>
      </c>
      <c r="BV28" s="267"/>
      <c r="BW28" s="84" t="s">
        <v>18</v>
      </c>
      <c r="BX28" s="300">
        <f t="shared" ref="BX28" si="6">BX27+CJ27</f>
        <v>0</v>
      </c>
      <c r="BY28" s="301"/>
      <c r="BZ28" s="301"/>
      <c r="CA28" s="301"/>
      <c r="CB28" s="301"/>
      <c r="CC28" s="301"/>
      <c r="CD28" s="301"/>
      <c r="CE28" s="301"/>
      <c r="CF28" s="301"/>
      <c r="CG28" s="302"/>
      <c r="CH28" s="303" t="s">
        <v>1</v>
      </c>
      <c r="CI28" s="304"/>
      <c r="CJ28" s="301">
        <f>IF(AN29="",$CY$7,ROUNDDOWN(25700*AN29/$S$10,-1))</f>
        <v>25700</v>
      </c>
      <c r="CK28" s="301"/>
      <c r="CL28" s="301"/>
      <c r="CM28" s="301"/>
      <c r="CN28" s="301"/>
      <c r="CO28" s="301"/>
      <c r="CP28" s="301"/>
      <c r="CQ28" s="301"/>
      <c r="CR28" s="301"/>
      <c r="CS28" s="302"/>
      <c r="CT28" s="305" t="s">
        <v>1</v>
      </c>
      <c r="CU28" s="306"/>
      <c r="CV28" s="48"/>
      <c r="CW28" s="48"/>
      <c r="CX28" s="48"/>
      <c r="CY28" s="48"/>
      <c r="CZ28" s="48"/>
      <c r="DA28" s="48"/>
      <c r="DB28" s="48"/>
      <c r="DC28" s="48"/>
      <c r="DD28" s="48"/>
    </row>
    <row r="29" spans="1:121" s="49" customFormat="1" ht="16.5" customHeight="1">
      <c r="A29" s="40"/>
      <c r="B29" s="402"/>
      <c r="C29" s="232"/>
      <c r="D29" s="254"/>
      <c r="E29" s="255"/>
      <c r="F29" s="255"/>
      <c r="G29" s="255"/>
      <c r="H29" s="255"/>
      <c r="I29" s="255"/>
      <c r="J29" s="255"/>
      <c r="K29" s="255"/>
      <c r="L29" s="255"/>
      <c r="M29" s="255"/>
      <c r="N29" s="255"/>
      <c r="O29" s="255"/>
      <c r="P29" s="255"/>
      <c r="Q29" s="255"/>
      <c r="R29" s="255"/>
      <c r="S29" s="256"/>
      <c r="T29" s="241"/>
      <c r="U29" s="242"/>
      <c r="V29" s="242"/>
      <c r="W29" s="242"/>
      <c r="X29" s="242"/>
      <c r="Y29" s="242"/>
      <c r="Z29" s="242"/>
      <c r="AA29" s="242"/>
      <c r="AB29" s="242"/>
      <c r="AC29" s="243"/>
      <c r="AD29" s="248" t="s">
        <v>62</v>
      </c>
      <c r="AE29" s="250"/>
      <c r="AF29" s="250"/>
      <c r="AG29" s="250"/>
      <c r="AH29" s="250"/>
      <c r="AI29" s="250"/>
      <c r="AJ29" s="250"/>
      <c r="AK29" s="250"/>
      <c r="AL29" s="250"/>
      <c r="AM29" s="250"/>
      <c r="AN29" s="271"/>
      <c r="AO29" s="271"/>
      <c r="AP29" s="271"/>
      <c r="AQ29" s="271"/>
      <c r="AR29" s="271"/>
      <c r="AS29" s="56" t="s">
        <v>56</v>
      </c>
      <c r="AT29" s="56"/>
      <c r="AU29" s="57"/>
      <c r="AV29" s="262" t="s">
        <v>58</v>
      </c>
      <c r="AW29" s="263"/>
      <c r="AX29" s="263"/>
      <c r="AY29" s="263"/>
      <c r="AZ29" s="263"/>
      <c r="BA29" s="263"/>
      <c r="BB29" s="263"/>
      <c r="BC29" s="263"/>
      <c r="BD29" s="263"/>
      <c r="BE29" s="272"/>
      <c r="BF29" s="272"/>
      <c r="BG29" s="272"/>
      <c r="BH29" s="272"/>
      <c r="BI29" s="272"/>
      <c r="BJ29" s="272"/>
      <c r="BK29" s="231" t="s">
        <v>54</v>
      </c>
      <c r="BL29" s="232"/>
      <c r="BM29" s="248"/>
      <c r="BN29" s="250"/>
      <c r="BO29" s="316" t="s">
        <v>11</v>
      </c>
      <c r="BP29" s="316"/>
      <c r="BQ29" s="316"/>
      <c r="BR29" s="316"/>
      <c r="BS29" s="130"/>
      <c r="BT29" s="130"/>
      <c r="BU29" s="250" t="s">
        <v>2</v>
      </c>
      <c r="BV29" s="250"/>
      <c r="BW29" s="85" t="s">
        <v>18</v>
      </c>
      <c r="BX29" s="309">
        <f t="shared" ref="BX29" si="7">MIN(BX28,CJ28)</f>
        <v>0</v>
      </c>
      <c r="BY29" s="310"/>
      <c r="BZ29" s="310"/>
      <c r="CA29" s="310"/>
      <c r="CB29" s="310"/>
      <c r="CC29" s="310"/>
      <c r="CD29" s="310"/>
      <c r="CE29" s="310"/>
      <c r="CF29" s="310"/>
      <c r="CG29" s="310"/>
      <c r="CH29" s="310"/>
      <c r="CI29" s="310"/>
      <c r="CJ29" s="310"/>
      <c r="CK29" s="310"/>
      <c r="CL29" s="310"/>
      <c r="CM29" s="310"/>
      <c r="CN29" s="310"/>
      <c r="CO29" s="310"/>
      <c r="CP29" s="310"/>
      <c r="CQ29" s="310"/>
      <c r="CR29" s="310"/>
      <c r="CS29" s="311"/>
      <c r="CT29" s="312" t="s">
        <v>1</v>
      </c>
      <c r="CU29" s="313"/>
      <c r="CV29" s="48"/>
    </row>
    <row r="30" spans="1:121" s="49" customFormat="1" ht="16.5" customHeight="1">
      <c r="A30" s="40"/>
      <c r="B30" s="398">
        <v>184</v>
      </c>
      <c r="C30" s="399"/>
      <c r="D30" s="259"/>
      <c r="E30" s="260"/>
      <c r="F30" s="260"/>
      <c r="G30" s="260"/>
      <c r="H30" s="260"/>
      <c r="I30" s="260"/>
      <c r="J30" s="260"/>
      <c r="K30" s="260"/>
      <c r="L30" s="260"/>
      <c r="M30" s="260"/>
      <c r="N30" s="260"/>
      <c r="O30" s="260"/>
      <c r="P30" s="260"/>
      <c r="Q30" s="260"/>
      <c r="R30" s="260"/>
      <c r="S30" s="261"/>
      <c r="T30" s="235" t="s">
        <v>9</v>
      </c>
      <c r="U30" s="236"/>
      <c r="V30" s="236"/>
      <c r="W30" s="236"/>
      <c r="X30" s="236"/>
      <c r="Y30" s="236"/>
      <c r="Z30" s="236"/>
      <c r="AA30" s="236"/>
      <c r="AB30" s="236"/>
      <c r="AC30" s="237"/>
      <c r="AD30" s="51"/>
      <c r="AE30" s="52"/>
      <c r="AF30" s="234" t="s">
        <v>4</v>
      </c>
      <c r="AG30" s="234"/>
      <c r="AH30" s="234"/>
      <c r="AI30" s="234"/>
      <c r="AJ30" s="234"/>
      <c r="AK30" s="234"/>
      <c r="AL30" s="264"/>
      <c r="AM30" s="264"/>
      <c r="AN30" s="264"/>
      <c r="AO30" s="264"/>
      <c r="AP30" s="264"/>
      <c r="AQ30" s="264"/>
      <c r="AR30" s="264"/>
      <c r="AS30" s="264"/>
      <c r="AT30" s="266" t="s">
        <v>1</v>
      </c>
      <c r="AU30" s="245"/>
      <c r="AV30" s="233" t="s">
        <v>57</v>
      </c>
      <c r="AW30" s="234"/>
      <c r="AX30" s="234"/>
      <c r="AY30" s="234"/>
      <c r="AZ30" s="234"/>
      <c r="BA30" s="234"/>
      <c r="BB30" s="234"/>
      <c r="BC30" s="234"/>
      <c r="BD30" s="234"/>
      <c r="BE30" s="268"/>
      <c r="BF30" s="268"/>
      <c r="BG30" s="268"/>
      <c r="BH30" s="268"/>
      <c r="BI30" s="268"/>
      <c r="BJ30" s="268"/>
      <c r="BK30" s="266" t="s">
        <v>1</v>
      </c>
      <c r="BL30" s="245"/>
      <c r="BM30" s="244"/>
      <c r="BN30" s="266"/>
      <c r="BO30" s="280" t="s">
        <v>19</v>
      </c>
      <c r="BP30" s="280"/>
      <c r="BQ30" s="280"/>
      <c r="BR30" s="280"/>
      <c r="BS30" s="266"/>
      <c r="BT30" s="266"/>
      <c r="BU30" s="266"/>
      <c r="BV30" s="266"/>
      <c r="BW30" s="245"/>
      <c r="BX30" s="279">
        <f t="shared" ref="BX30" si="8">AL30</f>
        <v>0</v>
      </c>
      <c r="BY30" s="275"/>
      <c r="BZ30" s="275"/>
      <c r="CA30" s="275"/>
      <c r="CB30" s="275"/>
      <c r="CC30" s="275"/>
      <c r="CD30" s="275"/>
      <c r="CE30" s="275"/>
      <c r="CF30" s="275"/>
      <c r="CG30" s="276"/>
      <c r="CH30" s="277" t="s">
        <v>1</v>
      </c>
      <c r="CI30" s="278"/>
      <c r="CJ30" s="275" t="str">
        <f t="shared" ref="CJ30" si="9">IF(BE30="","0",ROUNDDOWN(BE30/BE32,-1))</f>
        <v>0</v>
      </c>
      <c r="CK30" s="275"/>
      <c r="CL30" s="275"/>
      <c r="CM30" s="275"/>
      <c r="CN30" s="275"/>
      <c r="CO30" s="275"/>
      <c r="CP30" s="275"/>
      <c r="CQ30" s="275"/>
      <c r="CR30" s="275"/>
      <c r="CS30" s="276"/>
      <c r="CT30" s="273" t="s">
        <v>1</v>
      </c>
      <c r="CU30" s="274"/>
      <c r="CV30" s="48"/>
      <c r="CW30" s="48"/>
      <c r="CX30" s="48"/>
      <c r="CY30" s="48"/>
      <c r="CZ30" s="48"/>
      <c r="DA30" s="48"/>
      <c r="DB30" s="48"/>
      <c r="DC30" s="48"/>
      <c r="DD30" s="48"/>
      <c r="DQ30" s="60"/>
    </row>
    <row r="31" spans="1:121" s="49" customFormat="1" ht="16.5" customHeight="1">
      <c r="A31" s="40"/>
      <c r="B31" s="400"/>
      <c r="C31" s="401"/>
      <c r="D31" s="251"/>
      <c r="E31" s="252"/>
      <c r="F31" s="252"/>
      <c r="G31" s="252"/>
      <c r="H31" s="252"/>
      <c r="I31" s="252"/>
      <c r="J31" s="252"/>
      <c r="K31" s="252"/>
      <c r="L31" s="252"/>
      <c r="M31" s="252"/>
      <c r="N31" s="252"/>
      <c r="O31" s="252"/>
      <c r="P31" s="252"/>
      <c r="Q31" s="252"/>
      <c r="R31" s="252"/>
      <c r="S31" s="253"/>
      <c r="T31" s="238"/>
      <c r="U31" s="239"/>
      <c r="V31" s="239"/>
      <c r="W31" s="239"/>
      <c r="X31" s="239"/>
      <c r="Y31" s="239"/>
      <c r="Z31" s="239"/>
      <c r="AA31" s="239"/>
      <c r="AB31" s="239"/>
      <c r="AC31" s="240"/>
      <c r="AD31" s="53"/>
      <c r="AE31" s="54"/>
      <c r="AF31" s="258" t="s">
        <v>55</v>
      </c>
      <c r="AG31" s="258"/>
      <c r="AH31" s="258"/>
      <c r="AI31" s="258"/>
      <c r="AJ31" s="258"/>
      <c r="AK31" s="258"/>
      <c r="AL31" s="265"/>
      <c r="AM31" s="265"/>
      <c r="AN31" s="265"/>
      <c r="AO31" s="265"/>
      <c r="AP31" s="265"/>
      <c r="AQ31" s="265"/>
      <c r="AR31" s="265"/>
      <c r="AS31" s="265"/>
      <c r="AT31" s="267"/>
      <c r="AU31" s="247"/>
      <c r="AV31" s="257" t="s">
        <v>52</v>
      </c>
      <c r="AW31" s="258"/>
      <c r="AX31" s="258"/>
      <c r="AY31" s="258"/>
      <c r="AZ31" s="258"/>
      <c r="BA31" s="269" t="s">
        <v>53</v>
      </c>
      <c r="BB31" s="269"/>
      <c r="BC31" s="269"/>
      <c r="BD31" s="269"/>
      <c r="BE31" s="269"/>
      <c r="BF31" s="269"/>
      <c r="BG31" s="269"/>
      <c r="BH31" s="269"/>
      <c r="BI31" s="269"/>
      <c r="BJ31" s="269"/>
      <c r="BK31" s="269"/>
      <c r="BL31" s="270"/>
      <c r="BM31" s="246"/>
      <c r="BN31" s="267"/>
      <c r="BO31" s="314" t="s">
        <v>10</v>
      </c>
      <c r="BP31" s="314"/>
      <c r="BQ31" s="314"/>
      <c r="BR31" s="314"/>
      <c r="BS31" s="315"/>
      <c r="BT31" s="315"/>
      <c r="BU31" s="267" t="s">
        <v>2</v>
      </c>
      <c r="BV31" s="267"/>
      <c r="BW31" s="84" t="s">
        <v>18</v>
      </c>
      <c r="BX31" s="300">
        <f t="shared" ref="BX31" si="10">BX30+CJ30</f>
        <v>0</v>
      </c>
      <c r="BY31" s="301"/>
      <c r="BZ31" s="301"/>
      <c r="CA31" s="301"/>
      <c r="CB31" s="301"/>
      <c r="CC31" s="301"/>
      <c r="CD31" s="301"/>
      <c r="CE31" s="301"/>
      <c r="CF31" s="301"/>
      <c r="CG31" s="302"/>
      <c r="CH31" s="303" t="s">
        <v>1</v>
      </c>
      <c r="CI31" s="304"/>
      <c r="CJ31" s="301">
        <f>IF(AN32="",$CY$7,ROUNDDOWN(25700*AN32/$S$10,-1))</f>
        <v>25700</v>
      </c>
      <c r="CK31" s="301"/>
      <c r="CL31" s="301"/>
      <c r="CM31" s="301"/>
      <c r="CN31" s="301"/>
      <c r="CO31" s="301"/>
      <c r="CP31" s="301"/>
      <c r="CQ31" s="301"/>
      <c r="CR31" s="301"/>
      <c r="CS31" s="302"/>
      <c r="CT31" s="305" t="s">
        <v>1</v>
      </c>
      <c r="CU31" s="306"/>
      <c r="CV31" s="48"/>
      <c r="CW31" s="48"/>
      <c r="CX31" s="48"/>
      <c r="CY31" s="48"/>
      <c r="CZ31" s="48"/>
      <c r="DA31" s="48"/>
      <c r="DB31" s="48"/>
      <c r="DC31" s="48"/>
      <c r="DD31" s="48"/>
    </row>
    <row r="32" spans="1:121" s="49" customFormat="1" ht="16.5" customHeight="1">
      <c r="A32" s="40"/>
      <c r="B32" s="402"/>
      <c r="C32" s="232"/>
      <c r="D32" s="254"/>
      <c r="E32" s="255"/>
      <c r="F32" s="255"/>
      <c r="G32" s="255"/>
      <c r="H32" s="255"/>
      <c r="I32" s="255"/>
      <c r="J32" s="255"/>
      <c r="K32" s="255"/>
      <c r="L32" s="255"/>
      <c r="M32" s="255"/>
      <c r="N32" s="255"/>
      <c r="O32" s="255"/>
      <c r="P32" s="255"/>
      <c r="Q32" s="255"/>
      <c r="R32" s="255"/>
      <c r="S32" s="256"/>
      <c r="T32" s="241"/>
      <c r="U32" s="242"/>
      <c r="V32" s="242"/>
      <c r="W32" s="242"/>
      <c r="X32" s="242"/>
      <c r="Y32" s="242"/>
      <c r="Z32" s="242"/>
      <c r="AA32" s="242"/>
      <c r="AB32" s="242"/>
      <c r="AC32" s="243"/>
      <c r="AD32" s="248" t="s">
        <v>62</v>
      </c>
      <c r="AE32" s="250"/>
      <c r="AF32" s="250"/>
      <c r="AG32" s="250"/>
      <c r="AH32" s="250"/>
      <c r="AI32" s="250"/>
      <c r="AJ32" s="250"/>
      <c r="AK32" s="250"/>
      <c r="AL32" s="250"/>
      <c r="AM32" s="250"/>
      <c r="AN32" s="271"/>
      <c r="AO32" s="271"/>
      <c r="AP32" s="271"/>
      <c r="AQ32" s="271"/>
      <c r="AR32" s="271"/>
      <c r="AS32" s="56" t="s">
        <v>56</v>
      </c>
      <c r="AT32" s="56"/>
      <c r="AU32" s="57"/>
      <c r="AV32" s="262" t="s">
        <v>58</v>
      </c>
      <c r="AW32" s="263"/>
      <c r="AX32" s="263"/>
      <c r="AY32" s="263"/>
      <c r="AZ32" s="263"/>
      <c r="BA32" s="263"/>
      <c r="BB32" s="263"/>
      <c r="BC32" s="263"/>
      <c r="BD32" s="263"/>
      <c r="BE32" s="272"/>
      <c r="BF32" s="272"/>
      <c r="BG32" s="272"/>
      <c r="BH32" s="272"/>
      <c r="BI32" s="272"/>
      <c r="BJ32" s="272"/>
      <c r="BK32" s="231" t="s">
        <v>54</v>
      </c>
      <c r="BL32" s="232"/>
      <c r="BM32" s="248"/>
      <c r="BN32" s="250"/>
      <c r="BO32" s="316" t="s">
        <v>11</v>
      </c>
      <c r="BP32" s="316"/>
      <c r="BQ32" s="316"/>
      <c r="BR32" s="316"/>
      <c r="BS32" s="130"/>
      <c r="BT32" s="130"/>
      <c r="BU32" s="250" t="s">
        <v>2</v>
      </c>
      <c r="BV32" s="250"/>
      <c r="BW32" s="85" t="s">
        <v>18</v>
      </c>
      <c r="BX32" s="309">
        <f t="shared" ref="BX32" si="11">MIN(BX31,CJ31)</f>
        <v>0</v>
      </c>
      <c r="BY32" s="310"/>
      <c r="BZ32" s="310"/>
      <c r="CA32" s="310"/>
      <c r="CB32" s="310"/>
      <c r="CC32" s="310"/>
      <c r="CD32" s="310"/>
      <c r="CE32" s="310"/>
      <c r="CF32" s="310"/>
      <c r="CG32" s="310"/>
      <c r="CH32" s="310"/>
      <c r="CI32" s="310"/>
      <c r="CJ32" s="310"/>
      <c r="CK32" s="310"/>
      <c r="CL32" s="310"/>
      <c r="CM32" s="310"/>
      <c r="CN32" s="310"/>
      <c r="CO32" s="310"/>
      <c r="CP32" s="310"/>
      <c r="CQ32" s="310"/>
      <c r="CR32" s="310"/>
      <c r="CS32" s="311"/>
      <c r="CT32" s="312" t="s">
        <v>1</v>
      </c>
      <c r="CU32" s="313"/>
      <c r="CV32" s="48"/>
    </row>
    <row r="33" spans="1:108" s="49" customFormat="1" ht="16.5" customHeight="1">
      <c r="A33" s="40"/>
      <c r="B33" s="398">
        <v>185</v>
      </c>
      <c r="C33" s="399"/>
      <c r="D33" s="259"/>
      <c r="E33" s="260"/>
      <c r="F33" s="260"/>
      <c r="G33" s="260"/>
      <c r="H33" s="260"/>
      <c r="I33" s="260"/>
      <c r="J33" s="260"/>
      <c r="K33" s="260"/>
      <c r="L33" s="260"/>
      <c r="M33" s="260"/>
      <c r="N33" s="260"/>
      <c r="O33" s="260"/>
      <c r="P33" s="260"/>
      <c r="Q33" s="260"/>
      <c r="R33" s="260"/>
      <c r="S33" s="261"/>
      <c r="T33" s="235" t="s">
        <v>9</v>
      </c>
      <c r="U33" s="236"/>
      <c r="V33" s="236"/>
      <c r="W33" s="236"/>
      <c r="X33" s="236"/>
      <c r="Y33" s="236"/>
      <c r="Z33" s="236"/>
      <c r="AA33" s="236"/>
      <c r="AB33" s="236"/>
      <c r="AC33" s="237"/>
      <c r="AD33" s="51"/>
      <c r="AE33" s="52"/>
      <c r="AF33" s="234" t="s">
        <v>4</v>
      </c>
      <c r="AG33" s="234"/>
      <c r="AH33" s="234"/>
      <c r="AI33" s="234"/>
      <c r="AJ33" s="234"/>
      <c r="AK33" s="234"/>
      <c r="AL33" s="264"/>
      <c r="AM33" s="264"/>
      <c r="AN33" s="264"/>
      <c r="AO33" s="264"/>
      <c r="AP33" s="264"/>
      <c r="AQ33" s="264"/>
      <c r="AR33" s="264"/>
      <c r="AS33" s="264"/>
      <c r="AT33" s="266" t="s">
        <v>1</v>
      </c>
      <c r="AU33" s="245"/>
      <c r="AV33" s="233" t="s">
        <v>57</v>
      </c>
      <c r="AW33" s="234"/>
      <c r="AX33" s="234"/>
      <c r="AY33" s="234"/>
      <c r="AZ33" s="234"/>
      <c r="BA33" s="234"/>
      <c r="BB33" s="234"/>
      <c r="BC33" s="234"/>
      <c r="BD33" s="234"/>
      <c r="BE33" s="268"/>
      <c r="BF33" s="268"/>
      <c r="BG33" s="268"/>
      <c r="BH33" s="268"/>
      <c r="BI33" s="268"/>
      <c r="BJ33" s="268"/>
      <c r="BK33" s="266" t="s">
        <v>1</v>
      </c>
      <c r="BL33" s="245"/>
      <c r="BM33" s="244"/>
      <c r="BN33" s="266"/>
      <c r="BO33" s="280" t="s">
        <v>19</v>
      </c>
      <c r="BP33" s="280"/>
      <c r="BQ33" s="280"/>
      <c r="BR33" s="280"/>
      <c r="BS33" s="266"/>
      <c r="BT33" s="266"/>
      <c r="BU33" s="266"/>
      <c r="BV33" s="266"/>
      <c r="BW33" s="245"/>
      <c r="BX33" s="279">
        <f t="shared" ref="BX33" si="12">AL33</f>
        <v>0</v>
      </c>
      <c r="BY33" s="275"/>
      <c r="BZ33" s="275"/>
      <c r="CA33" s="275"/>
      <c r="CB33" s="275"/>
      <c r="CC33" s="275"/>
      <c r="CD33" s="275"/>
      <c r="CE33" s="275"/>
      <c r="CF33" s="275"/>
      <c r="CG33" s="276"/>
      <c r="CH33" s="277" t="s">
        <v>1</v>
      </c>
      <c r="CI33" s="278"/>
      <c r="CJ33" s="275" t="str">
        <f t="shared" ref="CJ33" si="13">IF(BE33="","0",ROUNDDOWN(BE33/BE35,-1))</f>
        <v>0</v>
      </c>
      <c r="CK33" s="275"/>
      <c r="CL33" s="275"/>
      <c r="CM33" s="275"/>
      <c r="CN33" s="275"/>
      <c r="CO33" s="275"/>
      <c r="CP33" s="275"/>
      <c r="CQ33" s="275"/>
      <c r="CR33" s="275"/>
      <c r="CS33" s="276"/>
      <c r="CT33" s="273" t="s">
        <v>1</v>
      </c>
      <c r="CU33" s="274"/>
      <c r="CV33" s="48"/>
      <c r="CW33" s="48"/>
      <c r="CX33" s="48"/>
      <c r="CY33" s="48"/>
      <c r="CZ33" s="48"/>
      <c r="DA33" s="48"/>
      <c r="DB33" s="48"/>
      <c r="DC33" s="48"/>
      <c r="DD33" s="48"/>
    </row>
    <row r="34" spans="1:108" s="49" customFormat="1" ht="16.5" customHeight="1">
      <c r="A34" s="40"/>
      <c r="B34" s="400"/>
      <c r="C34" s="401"/>
      <c r="D34" s="251"/>
      <c r="E34" s="252"/>
      <c r="F34" s="252"/>
      <c r="G34" s="252"/>
      <c r="H34" s="252"/>
      <c r="I34" s="252"/>
      <c r="J34" s="252"/>
      <c r="K34" s="252"/>
      <c r="L34" s="252"/>
      <c r="M34" s="252"/>
      <c r="N34" s="252"/>
      <c r="O34" s="252"/>
      <c r="P34" s="252"/>
      <c r="Q34" s="252"/>
      <c r="R34" s="252"/>
      <c r="S34" s="253"/>
      <c r="T34" s="238"/>
      <c r="U34" s="239"/>
      <c r="V34" s="239"/>
      <c r="W34" s="239"/>
      <c r="X34" s="239"/>
      <c r="Y34" s="239"/>
      <c r="Z34" s="239"/>
      <c r="AA34" s="239"/>
      <c r="AB34" s="239"/>
      <c r="AC34" s="240"/>
      <c r="AD34" s="53"/>
      <c r="AE34" s="54"/>
      <c r="AF34" s="258" t="s">
        <v>55</v>
      </c>
      <c r="AG34" s="258"/>
      <c r="AH34" s="258"/>
      <c r="AI34" s="258"/>
      <c r="AJ34" s="258"/>
      <c r="AK34" s="258"/>
      <c r="AL34" s="265"/>
      <c r="AM34" s="265"/>
      <c r="AN34" s="265"/>
      <c r="AO34" s="265"/>
      <c r="AP34" s="265"/>
      <c r="AQ34" s="265"/>
      <c r="AR34" s="265"/>
      <c r="AS34" s="265"/>
      <c r="AT34" s="267"/>
      <c r="AU34" s="247"/>
      <c r="AV34" s="257" t="s">
        <v>52</v>
      </c>
      <c r="AW34" s="258"/>
      <c r="AX34" s="258"/>
      <c r="AY34" s="258"/>
      <c r="AZ34" s="258"/>
      <c r="BA34" s="269" t="s">
        <v>53</v>
      </c>
      <c r="BB34" s="269"/>
      <c r="BC34" s="269"/>
      <c r="BD34" s="269"/>
      <c r="BE34" s="269"/>
      <c r="BF34" s="269"/>
      <c r="BG34" s="269"/>
      <c r="BH34" s="269"/>
      <c r="BI34" s="269"/>
      <c r="BJ34" s="269"/>
      <c r="BK34" s="269"/>
      <c r="BL34" s="270"/>
      <c r="BM34" s="246"/>
      <c r="BN34" s="267"/>
      <c r="BO34" s="314" t="s">
        <v>10</v>
      </c>
      <c r="BP34" s="314"/>
      <c r="BQ34" s="314"/>
      <c r="BR34" s="314"/>
      <c r="BS34" s="315"/>
      <c r="BT34" s="315"/>
      <c r="BU34" s="267" t="s">
        <v>2</v>
      </c>
      <c r="BV34" s="267"/>
      <c r="BW34" s="84" t="s">
        <v>18</v>
      </c>
      <c r="BX34" s="300">
        <f t="shared" ref="BX34" si="14">BX33+CJ33</f>
        <v>0</v>
      </c>
      <c r="BY34" s="301"/>
      <c r="BZ34" s="301"/>
      <c r="CA34" s="301"/>
      <c r="CB34" s="301"/>
      <c r="CC34" s="301"/>
      <c r="CD34" s="301"/>
      <c r="CE34" s="301"/>
      <c r="CF34" s="301"/>
      <c r="CG34" s="302"/>
      <c r="CH34" s="303" t="s">
        <v>1</v>
      </c>
      <c r="CI34" s="304"/>
      <c r="CJ34" s="301">
        <f>IF(AN35="",$CY$7,ROUNDDOWN(25700*AN35/$S$10,-1))</f>
        <v>25700</v>
      </c>
      <c r="CK34" s="301"/>
      <c r="CL34" s="301"/>
      <c r="CM34" s="301"/>
      <c r="CN34" s="301"/>
      <c r="CO34" s="301"/>
      <c r="CP34" s="301"/>
      <c r="CQ34" s="301"/>
      <c r="CR34" s="301"/>
      <c r="CS34" s="302"/>
      <c r="CT34" s="305" t="s">
        <v>1</v>
      </c>
      <c r="CU34" s="306"/>
      <c r="CV34" s="48"/>
      <c r="CW34" s="48"/>
      <c r="CX34" s="48"/>
      <c r="CY34" s="48"/>
      <c r="CZ34" s="48"/>
      <c r="DA34" s="48"/>
      <c r="DB34" s="48"/>
      <c r="DC34" s="48"/>
      <c r="DD34" s="48"/>
    </row>
    <row r="35" spans="1:108" s="49" customFormat="1" ht="16.5" customHeight="1">
      <c r="A35" s="40"/>
      <c r="B35" s="402"/>
      <c r="C35" s="232"/>
      <c r="D35" s="254"/>
      <c r="E35" s="255"/>
      <c r="F35" s="255"/>
      <c r="G35" s="255"/>
      <c r="H35" s="255"/>
      <c r="I35" s="255"/>
      <c r="J35" s="255"/>
      <c r="K35" s="255"/>
      <c r="L35" s="255"/>
      <c r="M35" s="255"/>
      <c r="N35" s="255"/>
      <c r="O35" s="255"/>
      <c r="P35" s="255"/>
      <c r="Q35" s="255"/>
      <c r="R35" s="255"/>
      <c r="S35" s="256"/>
      <c r="T35" s="241"/>
      <c r="U35" s="242"/>
      <c r="V35" s="242"/>
      <c r="W35" s="242"/>
      <c r="X35" s="242"/>
      <c r="Y35" s="242"/>
      <c r="Z35" s="242"/>
      <c r="AA35" s="242"/>
      <c r="AB35" s="242"/>
      <c r="AC35" s="243"/>
      <c r="AD35" s="248" t="s">
        <v>62</v>
      </c>
      <c r="AE35" s="250"/>
      <c r="AF35" s="250"/>
      <c r="AG35" s="250"/>
      <c r="AH35" s="250"/>
      <c r="AI35" s="250"/>
      <c r="AJ35" s="250"/>
      <c r="AK35" s="250"/>
      <c r="AL35" s="250"/>
      <c r="AM35" s="250"/>
      <c r="AN35" s="271"/>
      <c r="AO35" s="271"/>
      <c r="AP35" s="271"/>
      <c r="AQ35" s="271"/>
      <c r="AR35" s="271"/>
      <c r="AS35" s="56" t="s">
        <v>56</v>
      </c>
      <c r="AT35" s="56"/>
      <c r="AU35" s="57"/>
      <c r="AV35" s="262" t="s">
        <v>58</v>
      </c>
      <c r="AW35" s="263"/>
      <c r="AX35" s="263"/>
      <c r="AY35" s="263"/>
      <c r="AZ35" s="263"/>
      <c r="BA35" s="263"/>
      <c r="BB35" s="263"/>
      <c r="BC35" s="263"/>
      <c r="BD35" s="263"/>
      <c r="BE35" s="272"/>
      <c r="BF35" s="272"/>
      <c r="BG35" s="272"/>
      <c r="BH35" s="272"/>
      <c r="BI35" s="272"/>
      <c r="BJ35" s="272"/>
      <c r="BK35" s="231" t="s">
        <v>54</v>
      </c>
      <c r="BL35" s="232"/>
      <c r="BM35" s="248"/>
      <c r="BN35" s="250"/>
      <c r="BO35" s="316" t="s">
        <v>11</v>
      </c>
      <c r="BP35" s="316"/>
      <c r="BQ35" s="316"/>
      <c r="BR35" s="316"/>
      <c r="BS35" s="130"/>
      <c r="BT35" s="130"/>
      <c r="BU35" s="250" t="s">
        <v>2</v>
      </c>
      <c r="BV35" s="250"/>
      <c r="BW35" s="85" t="s">
        <v>18</v>
      </c>
      <c r="BX35" s="309">
        <f t="shared" ref="BX35" si="15">MIN(BX34,CJ34)</f>
        <v>0</v>
      </c>
      <c r="BY35" s="310"/>
      <c r="BZ35" s="310"/>
      <c r="CA35" s="310"/>
      <c r="CB35" s="310"/>
      <c r="CC35" s="310"/>
      <c r="CD35" s="310"/>
      <c r="CE35" s="310"/>
      <c r="CF35" s="310"/>
      <c r="CG35" s="310"/>
      <c r="CH35" s="310"/>
      <c r="CI35" s="310"/>
      <c r="CJ35" s="310"/>
      <c r="CK35" s="310"/>
      <c r="CL35" s="310"/>
      <c r="CM35" s="310"/>
      <c r="CN35" s="310"/>
      <c r="CO35" s="310"/>
      <c r="CP35" s="310"/>
      <c r="CQ35" s="310"/>
      <c r="CR35" s="310"/>
      <c r="CS35" s="311"/>
      <c r="CT35" s="312" t="s">
        <v>1</v>
      </c>
      <c r="CU35" s="313"/>
      <c r="CV35" s="48"/>
    </row>
    <row r="36" spans="1:108" s="49" customFormat="1" ht="16.5" customHeight="1">
      <c r="A36" s="40"/>
      <c r="B36" s="398">
        <v>186</v>
      </c>
      <c r="C36" s="399"/>
      <c r="D36" s="259"/>
      <c r="E36" s="260"/>
      <c r="F36" s="260"/>
      <c r="G36" s="260"/>
      <c r="H36" s="260"/>
      <c r="I36" s="260"/>
      <c r="J36" s="260"/>
      <c r="K36" s="260"/>
      <c r="L36" s="260"/>
      <c r="M36" s="260"/>
      <c r="N36" s="260"/>
      <c r="O36" s="260"/>
      <c r="P36" s="260"/>
      <c r="Q36" s="260"/>
      <c r="R36" s="260"/>
      <c r="S36" s="261"/>
      <c r="T36" s="235" t="s">
        <v>9</v>
      </c>
      <c r="U36" s="236"/>
      <c r="V36" s="236"/>
      <c r="W36" s="236"/>
      <c r="X36" s="236"/>
      <c r="Y36" s="236"/>
      <c r="Z36" s="236"/>
      <c r="AA36" s="236"/>
      <c r="AB36" s="236"/>
      <c r="AC36" s="237"/>
      <c r="AD36" s="51"/>
      <c r="AE36" s="52"/>
      <c r="AF36" s="234" t="s">
        <v>4</v>
      </c>
      <c r="AG36" s="234"/>
      <c r="AH36" s="234"/>
      <c r="AI36" s="234"/>
      <c r="AJ36" s="234"/>
      <c r="AK36" s="234"/>
      <c r="AL36" s="264"/>
      <c r="AM36" s="264"/>
      <c r="AN36" s="264"/>
      <c r="AO36" s="264"/>
      <c r="AP36" s="264"/>
      <c r="AQ36" s="264"/>
      <c r="AR36" s="264"/>
      <c r="AS36" s="264"/>
      <c r="AT36" s="266" t="s">
        <v>1</v>
      </c>
      <c r="AU36" s="245"/>
      <c r="AV36" s="233" t="s">
        <v>57</v>
      </c>
      <c r="AW36" s="234"/>
      <c r="AX36" s="234"/>
      <c r="AY36" s="234"/>
      <c r="AZ36" s="234"/>
      <c r="BA36" s="234"/>
      <c r="BB36" s="234"/>
      <c r="BC36" s="234"/>
      <c r="BD36" s="234"/>
      <c r="BE36" s="268"/>
      <c r="BF36" s="268"/>
      <c r="BG36" s="268"/>
      <c r="BH36" s="268"/>
      <c r="BI36" s="268"/>
      <c r="BJ36" s="268"/>
      <c r="BK36" s="266" t="s">
        <v>1</v>
      </c>
      <c r="BL36" s="245"/>
      <c r="BM36" s="244"/>
      <c r="BN36" s="266"/>
      <c r="BO36" s="280" t="s">
        <v>19</v>
      </c>
      <c r="BP36" s="280"/>
      <c r="BQ36" s="280"/>
      <c r="BR36" s="280"/>
      <c r="BS36" s="266"/>
      <c r="BT36" s="266"/>
      <c r="BU36" s="266"/>
      <c r="BV36" s="266"/>
      <c r="BW36" s="245"/>
      <c r="BX36" s="279">
        <f t="shared" ref="BX36" si="16">AL36</f>
        <v>0</v>
      </c>
      <c r="BY36" s="275"/>
      <c r="BZ36" s="275"/>
      <c r="CA36" s="275"/>
      <c r="CB36" s="275"/>
      <c r="CC36" s="275"/>
      <c r="CD36" s="275"/>
      <c r="CE36" s="275"/>
      <c r="CF36" s="275"/>
      <c r="CG36" s="276"/>
      <c r="CH36" s="277" t="s">
        <v>1</v>
      </c>
      <c r="CI36" s="278"/>
      <c r="CJ36" s="275" t="str">
        <f t="shared" ref="CJ36" si="17">IF(BE36="","0",ROUNDDOWN(BE36/BE38,-1))</f>
        <v>0</v>
      </c>
      <c r="CK36" s="275"/>
      <c r="CL36" s="275"/>
      <c r="CM36" s="275"/>
      <c r="CN36" s="275"/>
      <c r="CO36" s="275"/>
      <c r="CP36" s="275"/>
      <c r="CQ36" s="275"/>
      <c r="CR36" s="275"/>
      <c r="CS36" s="276"/>
      <c r="CT36" s="273" t="s">
        <v>1</v>
      </c>
      <c r="CU36" s="274"/>
      <c r="CV36" s="48"/>
      <c r="CW36" s="48"/>
      <c r="CX36" s="48"/>
      <c r="CY36" s="48"/>
      <c r="CZ36" s="48"/>
      <c r="DA36" s="48"/>
      <c r="DB36" s="48"/>
      <c r="DC36" s="48"/>
      <c r="DD36" s="48"/>
    </row>
    <row r="37" spans="1:108" s="49" customFormat="1" ht="16.5" customHeight="1">
      <c r="A37" s="40"/>
      <c r="B37" s="400"/>
      <c r="C37" s="401"/>
      <c r="D37" s="251"/>
      <c r="E37" s="252"/>
      <c r="F37" s="252"/>
      <c r="G37" s="252"/>
      <c r="H37" s="252"/>
      <c r="I37" s="252"/>
      <c r="J37" s="252"/>
      <c r="K37" s="252"/>
      <c r="L37" s="252"/>
      <c r="M37" s="252"/>
      <c r="N37" s="252"/>
      <c r="O37" s="252"/>
      <c r="P37" s="252"/>
      <c r="Q37" s="252"/>
      <c r="R37" s="252"/>
      <c r="S37" s="253"/>
      <c r="T37" s="238"/>
      <c r="U37" s="239"/>
      <c r="V37" s="239"/>
      <c r="W37" s="239"/>
      <c r="X37" s="239"/>
      <c r="Y37" s="239"/>
      <c r="Z37" s="239"/>
      <c r="AA37" s="239"/>
      <c r="AB37" s="239"/>
      <c r="AC37" s="240"/>
      <c r="AD37" s="53"/>
      <c r="AE37" s="54"/>
      <c r="AF37" s="258" t="s">
        <v>55</v>
      </c>
      <c r="AG37" s="258"/>
      <c r="AH37" s="258"/>
      <c r="AI37" s="258"/>
      <c r="AJ37" s="258"/>
      <c r="AK37" s="258"/>
      <c r="AL37" s="265"/>
      <c r="AM37" s="265"/>
      <c r="AN37" s="265"/>
      <c r="AO37" s="265"/>
      <c r="AP37" s="265"/>
      <c r="AQ37" s="265"/>
      <c r="AR37" s="265"/>
      <c r="AS37" s="265"/>
      <c r="AT37" s="267"/>
      <c r="AU37" s="247"/>
      <c r="AV37" s="257" t="s">
        <v>52</v>
      </c>
      <c r="AW37" s="258"/>
      <c r="AX37" s="258"/>
      <c r="AY37" s="258"/>
      <c r="AZ37" s="258"/>
      <c r="BA37" s="269" t="s">
        <v>53</v>
      </c>
      <c r="BB37" s="269"/>
      <c r="BC37" s="269"/>
      <c r="BD37" s="269"/>
      <c r="BE37" s="269"/>
      <c r="BF37" s="269"/>
      <c r="BG37" s="269"/>
      <c r="BH37" s="269"/>
      <c r="BI37" s="269"/>
      <c r="BJ37" s="269"/>
      <c r="BK37" s="269"/>
      <c r="BL37" s="270"/>
      <c r="BM37" s="246"/>
      <c r="BN37" s="267"/>
      <c r="BO37" s="314" t="s">
        <v>10</v>
      </c>
      <c r="BP37" s="314"/>
      <c r="BQ37" s="314"/>
      <c r="BR37" s="314"/>
      <c r="BS37" s="315"/>
      <c r="BT37" s="315"/>
      <c r="BU37" s="267" t="s">
        <v>2</v>
      </c>
      <c r="BV37" s="267"/>
      <c r="BW37" s="84" t="s">
        <v>18</v>
      </c>
      <c r="BX37" s="300">
        <f t="shared" ref="BX37" si="18">BX36+CJ36</f>
        <v>0</v>
      </c>
      <c r="BY37" s="301"/>
      <c r="BZ37" s="301"/>
      <c r="CA37" s="301"/>
      <c r="CB37" s="301"/>
      <c r="CC37" s="301"/>
      <c r="CD37" s="301"/>
      <c r="CE37" s="301"/>
      <c r="CF37" s="301"/>
      <c r="CG37" s="302"/>
      <c r="CH37" s="303" t="s">
        <v>1</v>
      </c>
      <c r="CI37" s="304"/>
      <c r="CJ37" s="301">
        <f>IF(AN38="",$CY$7,ROUNDDOWN(25700*AN38/$S$10,-1))</f>
        <v>25700</v>
      </c>
      <c r="CK37" s="301"/>
      <c r="CL37" s="301"/>
      <c r="CM37" s="301"/>
      <c r="CN37" s="301"/>
      <c r="CO37" s="301"/>
      <c r="CP37" s="301"/>
      <c r="CQ37" s="301"/>
      <c r="CR37" s="301"/>
      <c r="CS37" s="302"/>
      <c r="CT37" s="305" t="s">
        <v>1</v>
      </c>
      <c r="CU37" s="306"/>
      <c r="CV37" s="48"/>
      <c r="CW37" s="48"/>
      <c r="CX37" s="48"/>
      <c r="CY37" s="48"/>
      <c r="CZ37" s="48"/>
      <c r="DA37" s="48"/>
      <c r="DB37" s="48"/>
      <c r="DC37" s="48"/>
      <c r="DD37" s="48"/>
    </row>
    <row r="38" spans="1:108" s="49" customFormat="1" ht="16.5" customHeight="1">
      <c r="A38" s="40"/>
      <c r="B38" s="402"/>
      <c r="C38" s="232"/>
      <c r="D38" s="254"/>
      <c r="E38" s="255"/>
      <c r="F38" s="255"/>
      <c r="G38" s="255"/>
      <c r="H38" s="255"/>
      <c r="I38" s="255"/>
      <c r="J38" s="255"/>
      <c r="K38" s="255"/>
      <c r="L38" s="255"/>
      <c r="M38" s="255"/>
      <c r="N38" s="255"/>
      <c r="O38" s="255"/>
      <c r="P38" s="255"/>
      <c r="Q38" s="255"/>
      <c r="R38" s="255"/>
      <c r="S38" s="256"/>
      <c r="T38" s="241"/>
      <c r="U38" s="242"/>
      <c r="V38" s="242"/>
      <c r="W38" s="242"/>
      <c r="X38" s="242"/>
      <c r="Y38" s="242"/>
      <c r="Z38" s="242"/>
      <c r="AA38" s="242"/>
      <c r="AB38" s="242"/>
      <c r="AC38" s="243"/>
      <c r="AD38" s="248" t="s">
        <v>62</v>
      </c>
      <c r="AE38" s="250"/>
      <c r="AF38" s="250"/>
      <c r="AG38" s="250"/>
      <c r="AH38" s="250"/>
      <c r="AI38" s="250"/>
      <c r="AJ38" s="250"/>
      <c r="AK38" s="250"/>
      <c r="AL38" s="250"/>
      <c r="AM38" s="250"/>
      <c r="AN38" s="271"/>
      <c r="AO38" s="271"/>
      <c r="AP38" s="271"/>
      <c r="AQ38" s="271"/>
      <c r="AR38" s="271"/>
      <c r="AS38" s="56" t="s">
        <v>56</v>
      </c>
      <c r="AT38" s="56"/>
      <c r="AU38" s="57"/>
      <c r="AV38" s="262" t="s">
        <v>58</v>
      </c>
      <c r="AW38" s="263"/>
      <c r="AX38" s="263"/>
      <c r="AY38" s="263"/>
      <c r="AZ38" s="263"/>
      <c r="BA38" s="263"/>
      <c r="BB38" s="263"/>
      <c r="BC38" s="263"/>
      <c r="BD38" s="263"/>
      <c r="BE38" s="272"/>
      <c r="BF38" s="272"/>
      <c r="BG38" s="272"/>
      <c r="BH38" s="272"/>
      <c r="BI38" s="272"/>
      <c r="BJ38" s="272"/>
      <c r="BK38" s="231" t="s">
        <v>54</v>
      </c>
      <c r="BL38" s="232"/>
      <c r="BM38" s="248"/>
      <c r="BN38" s="250"/>
      <c r="BO38" s="316" t="s">
        <v>11</v>
      </c>
      <c r="BP38" s="316"/>
      <c r="BQ38" s="316"/>
      <c r="BR38" s="316"/>
      <c r="BS38" s="130"/>
      <c r="BT38" s="130"/>
      <c r="BU38" s="250" t="s">
        <v>2</v>
      </c>
      <c r="BV38" s="250"/>
      <c r="BW38" s="85" t="s">
        <v>18</v>
      </c>
      <c r="BX38" s="309">
        <f t="shared" ref="BX38" si="19">MIN(BX37,CJ37)</f>
        <v>0</v>
      </c>
      <c r="BY38" s="310"/>
      <c r="BZ38" s="310"/>
      <c r="CA38" s="310"/>
      <c r="CB38" s="310"/>
      <c r="CC38" s="310"/>
      <c r="CD38" s="310"/>
      <c r="CE38" s="310"/>
      <c r="CF38" s="310"/>
      <c r="CG38" s="310"/>
      <c r="CH38" s="310"/>
      <c r="CI38" s="310"/>
      <c r="CJ38" s="310"/>
      <c r="CK38" s="310"/>
      <c r="CL38" s="310"/>
      <c r="CM38" s="310"/>
      <c r="CN38" s="310"/>
      <c r="CO38" s="310"/>
      <c r="CP38" s="310"/>
      <c r="CQ38" s="310"/>
      <c r="CR38" s="310"/>
      <c r="CS38" s="311"/>
      <c r="CT38" s="312" t="s">
        <v>1</v>
      </c>
      <c r="CU38" s="313"/>
      <c r="CV38" s="48"/>
    </row>
    <row r="39" spans="1:108" s="49" customFormat="1" ht="16.5" customHeight="1">
      <c r="A39" s="40"/>
      <c r="B39" s="398">
        <v>187</v>
      </c>
      <c r="C39" s="399"/>
      <c r="D39" s="259"/>
      <c r="E39" s="260"/>
      <c r="F39" s="260"/>
      <c r="G39" s="260"/>
      <c r="H39" s="260"/>
      <c r="I39" s="260"/>
      <c r="J39" s="260"/>
      <c r="K39" s="260"/>
      <c r="L39" s="260"/>
      <c r="M39" s="260"/>
      <c r="N39" s="260"/>
      <c r="O39" s="260"/>
      <c r="P39" s="260"/>
      <c r="Q39" s="260"/>
      <c r="R39" s="260"/>
      <c r="S39" s="261"/>
      <c r="T39" s="235" t="s">
        <v>9</v>
      </c>
      <c r="U39" s="236"/>
      <c r="V39" s="236"/>
      <c r="W39" s="236"/>
      <c r="X39" s="236"/>
      <c r="Y39" s="236"/>
      <c r="Z39" s="236"/>
      <c r="AA39" s="236"/>
      <c r="AB39" s="236"/>
      <c r="AC39" s="237"/>
      <c r="AD39" s="51"/>
      <c r="AE39" s="52"/>
      <c r="AF39" s="234" t="s">
        <v>4</v>
      </c>
      <c r="AG39" s="234"/>
      <c r="AH39" s="234"/>
      <c r="AI39" s="234"/>
      <c r="AJ39" s="234"/>
      <c r="AK39" s="234"/>
      <c r="AL39" s="264"/>
      <c r="AM39" s="264"/>
      <c r="AN39" s="264"/>
      <c r="AO39" s="264"/>
      <c r="AP39" s="264"/>
      <c r="AQ39" s="264"/>
      <c r="AR39" s="264"/>
      <c r="AS39" s="264"/>
      <c r="AT39" s="266" t="s">
        <v>1</v>
      </c>
      <c r="AU39" s="245"/>
      <c r="AV39" s="233" t="s">
        <v>57</v>
      </c>
      <c r="AW39" s="234"/>
      <c r="AX39" s="234"/>
      <c r="AY39" s="234"/>
      <c r="AZ39" s="234"/>
      <c r="BA39" s="234"/>
      <c r="BB39" s="234"/>
      <c r="BC39" s="234"/>
      <c r="BD39" s="234"/>
      <c r="BE39" s="268"/>
      <c r="BF39" s="268"/>
      <c r="BG39" s="268"/>
      <c r="BH39" s="268"/>
      <c r="BI39" s="268"/>
      <c r="BJ39" s="268"/>
      <c r="BK39" s="266" t="s">
        <v>1</v>
      </c>
      <c r="BL39" s="245"/>
      <c r="BM39" s="244"/>
      <c r="BN39" s="266"/>
      <c r="BO39" s="280" t="s">
        <v>19</v>
      </c>
      <c r="BP39" s="280"/>
      <c r="BQ39" s="280"/>
      <c r="BR39" s="280"/>
      <c r="BS39" s="266"/>
      <c r="BT39" s="266"/>
      <c r="BU39" s="266"/>
      <c r="BV39" s="266"/>
      <c r="BW39" s="245"/>
      <c r="BX39" s="279">
        <f t="shared" ref="BX39" si="20">AL39</f>
        <v>0</v>
      </c>
      <c r="BY39" s="275"/>
      <c r="BZ39" s="275"/>
      <c r="CA39" s="275"/>
      <c r="CB39" s="275"/>
      <c r="CC39" s="275"/>
      <c r="CD39" s="275"/>
      <c r="CE39" s="275"/>
      <c r="CF39" s="275"/>
      <c r="CG39" s="276"/>
      <c r="CH39" s="277" t="s">
        <v>1</v>
      </c>
      <c r="CI39" s="278"/>
      <c r="CJ39" s="275" t="str">
        <f t="shared" ref="CJ39" si="21">IF(BE39="","0",ROUNDDOWN(BE39/BE41,-1))</f>
        <v>0</v>
      </c>
      <c r="CK39" s="275"/>
      <c r="CL39" s="275"/>
      <c r="CM39" s="275"/>
      <c r="CN39" s="275"/>
      <c r="CO39" s="275"/>
      <c r="CP39" s="275"/>
      <c r="CQ39" s="275"/>
      <c r="CR39" s="275"/>
      <c r="CS39" s="276"/>
      <c r="CT39" s="273" t="s">
        <v>1</v>
      </c>
      <c r="CU39" s="274"/>
      <c r="CV39" s="48"/>
      <c r="CW39" s="48"/>
      <c r="CX39" s="48"/>
      <c r="CY39" s="48"/>
      <c r="CZ39" s="48"/>
      <c r="DA39" s="48"/>
      <c r="DB39" s="48"/>
      <c r="DC39" s="48"/>
      <c r="DD39" s="48"/>
    </row>
    <row r="40" spans="1:108" s="49" customFormat="1" ht="16.5" customHeight="1">
      <c r="A40" s="40"/>
      <c r="B40" s="400"/>
      <c r="C40" s="401"/>
      <c r="D40" s="251"/>
      <c r="E40" s="252"/>
      <c r="F40" s="252"/>
      <c r="G40" s="252"/>
      <c r="H40" s="252"/>
      <c r="I40" s="252"/>
      <c r="J40" s="252"/>
      <c r="K40" s="252"/>
      <c r="L40" s="252"/>
      <c r="M40" s="252"/>
      <c r="N40" s="252"/>
      <c r="O40" s="252"/>
      <c r="P40" s="252"/>
      <c r="Q40" s="252"/>
      <c r="R40" s="252"/>
      <c r="S40" s="253"/>
      <c r="T40" s="238"/>
      <c r="U40" s="239"/>
      <c r="V40" s="239"/>
      <c r="W40" s="239"/>
      <c r="X40" s="239"/>
      <c r="Y40" s="239"/>
      <c r="Z40" s="239"/>
      <c r="AA40" s="239"/>
      <c r="AB40" s="239"/>
      <c r="AC40" s="240"/>
      <c r="AD40" s="53"/>
      <c r="AE40" s="54"/>
      <c r="AF40" s="258" t="s">
        <v>55</v>
      </c>
      <c r="AG40" s="258"/>
      <c r="AH40" s="258"/>
      <c r="AI40" s="258"/>
      <c r="AJ40" s="258"/>
      <c r="AK40" s="258"/>
      <c r="AL40" s="265"/>
      <c r="AM40" s="265"/>
      <c r="AN40" s="265"/>
      <c r="AO40" s="265"/>
      <c r="AP40" s="265"/>
      <c r="AQ40" s="265"/>
      <c r="AR40" s="265"/>
      <c r="AS40" s="265"/>
      <c r="AT40" s="267"/>
      <c r="AU40" s="247"/>
      <c r="AV40" s="257" t="s">
        <v>52</v>
      </c>
      <c r="AW40" s="258"/>
      <c r="AX40" s="258"/>
      <c r="AY40" s="258"/>
      <c r="AZ40" s="258"/>
      <c r="BA40" s="269" t="s">
        <v>53</v>
      </c>
      <c r="BB40" s="269"/>
      <c r="BC40" s="269"/>
      <c r="BD40" s="269"/>
      <c r="BE40" s="269"/>
      <c r="BF40" s="269"/>
      <c r="BG40" s="269"/>
      <c r="BH40" s="269"/>
      <c r="BI40" s="269"/>
      <c r="BJ40" s="269"/>
      <c r="BK40" s="269"/>
      <c r="BL40" s="270"/>
      <c r="BM40" s="246"/>
      <c r="BN40" s="267"/>
      <c r="BO40" s="314" t="s">
        <v>10</v>
      </c>
      <c r="BP40" s="314"/>
      <c r="BQ40" s="314"/>
      <c r="BR40" s="314"/>
      <c r="BS40" s="315"/>
      <c r="BT40" s="315"/>
      <c r="BU40" s="267" t="s">
        <v>2</v>
      </c>
      <c r="BV40" s="267"/>
      <c r="BW40" s="84" t="s">
        <v>18</v>
      </c>
      <c r="BX40" s="300">
        <f t="shared" ref="BX40" si="22">BX39+CJ39</f>
        <v>0</v>
      </c>
      <c r="BY40" s="301"/>
      <c r="BZ40" s="301"/>
      <c r="CA40" s="301"/>
      <c r="CB40" s="301"/>
      <c r="CC40" s="301"/>
      <c r="CD40" s="301"/>
      <c r="CE40" s="301"/>
      <c r="CF40" s="301"/>
      <c r="CG40" s="302"/>
      <c r="CH40" s="303" t="s">
        <v>1</v>
      </c>
      <c r="CI40" s="304"/>
      <c r="CJ40" s="301">
        <f>IF(AN41="",$CY$7,ROUNDDOWN(25700*AN41/$S$10,-1))</f>
        <v>25700</v>
      </c>
      <c r="CK40" s="301"/>
      <c r="CL40" s="301"/>
      <c r="CM40" s="301"/>
      <c r="CN40" s="301"/>
      <c r="CO40" s="301"/>
      <c r="CP40" s="301"/>
      <c r="CQ40" s="301"/>
      <c r="CR40" s="301"/>
      <c r="CS40" s="302"/>
      <c r="CT40" s="305" t="s">
        <v>1</v>
      </c>
      <c r="CU40" s="306"/>
      <c r="CV40" s="48"/>
      <c r="CW40" s="48"/>
      <c r="CX40" s="48"/>
      <c r="CY40" s="48"/>
      <c r="CZ40" s="48"/>
      <c r="DA40" s="48"/>
      <c r="DB40" s="48"/>
      <c r="DC40" s="48"/>
      <c r="DD40" s="48"/>
    </row>
    <row r="41" spans="1:108" s="49" customFormat="1" ht="16.5" customHeight="1">
      <c r="A41" s="40"/>
      <c r="B41" s="402"/>
      <c r="C41" s="232"/>
      <c r="D41" s="254"/>
      <c r="E41" s="255"/>
      <c r="F41" s="255"/>
      <c r="G41" s="255"/>
      <c r="H41" s="255"/>
      <c r="I41" s="255"/>
      <c r="J41" s="255"/>
      <c r="K41" s="255"/>
      <c r="L41" s="255"/>
      <c r="M41" s="255"/>
      <c r="N41" s="255"/>
      <c r="O41" s="255"/>
      <c r="P41" s="255"/>
      <c r="Q41" s="255"/>
      <c r="R41" s="255"/>
      <c r="S41" s="256"/>
      <c r="T41" s="241"/>
      <c r="U41" s="242"/>
      <c r="V41" s="242"/>
      <c r="W41" s="242"/>
      <c r="X41" s="242"/>
      <c r="Y41" s="242"/>
      <c r="Z41" s="242"/>
      <c r="AA41" s="242"/>
      <c r="AB41" s="242"/>
      <c r="AC41" s="243"/>
      <c r="AD41" s="248" t="s">
        <v>62</v>
      </c>
      <c r="AE41" s="250"/>
      <c r="AF41" s="250"/>
      <c r="AG41" s="250"/>
      <c r="AH41" s="250"/>
      <c r="AI41" s="250"/>
      <c r="AJ41" s="250"/>
      <c r="AK41" s="250"/>
      <c r="AL41" s="250"/>
      <c r="AM41" s="250"/>
      <c r="AN41" s="271"/>
      <c r="AO41" s="271"/>
      <c r="AP41" s="271"/>
      <c r="AQ41" s="271"/>
      <c r="AR41" s="271"/>
      <c r="AS41" s="56" t="s">
        <v>56</v>
      </c>
      <c r="AT41" s="56"/>
      <c r="AU41" s="57"/>
      <c r="AV41" s="262" t="s">
        <v>58</v>
      </c>
      <c r="AW41" s="263"/>
      <c r="AX41" s="263"/>
      <c r="AY41" s="263"/>
      <c r="AZ41" s="263"/>
      <c r="BA41" s="263"/>
      <c r="BB41" s="263"/>
      <c r="BC41" s="263"/>
      <c r="BD41" s="263"/>
      <c r="BE41" s="272"/>
      <c r="BF41" s="272"/>
      <c r="BG41" s="272"/>
      <c r="BH41" s="272"/>
      <c r="BI41" s="272"/>
      <c r="BJ41" s="272"/>
      <c r="BK41" s="231" t="s">
        <v>54</v>
      </c>
      <c r="BL41" s="232"/>
      <c r="BM41" s="248"/>
      <c r="BN41" s="250"/>
      <c r="BO41" s="316" t="s">
        <v>11</v>
      </c>
      <c r="BP41" s="316"/>
      <c r="BQ41" s="316"/>
      <c r="BR41" s="316"/>
      <c r="BS41" s="130"/>
      <c r="BT41" s="130"/>
      <c r="BU41" s="250" t="s">
        <v>2</v>
      </c>
      <c r="BV41" s="250"/>
      <c r="BW41" s="85" t="s">
        <v>18</v>
      </c>
      <c r="BX41" s="309">
        <f t="shared" ref="BX41" si="23">MIN(BX40,CJ40)</f>
        <v>0</v>
      </c>
      <c r="BY41" s="310"/>
      <c r="BZ41" s="310"/>
      <c r="CA41" s="310"/>
      <c r="CB41" s="310"/>
      <c r="CC41" s="310"/>
      <c r="CD41" s="310"/>
      <c r="CE41" s="310"/>
      <c r="CF41" s="310"/>
      <c r="CG41" s="310"/>
      <c r="CH41" s="310"/>
      <c r="CI41" s="310"/>
      <c r="CJ41" s="310"/>
      <c r="CK41" s="310"/>
      <c r="CL41" s="310"/>
      <c r="CM41" s="310"/>
      <c r="CN41" s="310"/>
      <c r="CO41" s="310"/>
      <c r="CP41" s="310"/>
      <c r="CQ41" s="310"/>
      <c r="CR41" s="310"/>
      <c r="CS41" s="311"/>
      <c r="CT41" s="312" t="s">
        <v>1</v>
      </c>
      <c r="CU41" s="313"/>
      <c r="CV41" s="48"/>
    </row>
    <row r="42" spans="1:108" s="49" customFormat="1" ht="16.5" customHeight="1">
      <c r="A42" s="40"/>
      <c r="B42" s="398">
        <v>188</v>
      </c>
      <c r="C42" s="399"/>
      <c r="D42" s="259"/>
      <c r="E42" s="260"/>
      <c r="F42" s="260"/>
      <c r="G42" s="260"/>
      <c r="H42" s="260"/>
      <c r="I42" s="260"/>
      <c r="J42" s="260"/>
      <c r="K42" s="260"/>
      <c r="L42" s="260"/>
      <c r="M42" s="260"/>
      <c r="N42" s="260"/>
      <c r="O42" s="260"/>
      <c r="P42" s="260"/>
      <c r="Q42" s="260"/>
      <c r="R42" s="260"/>
      <c r="S42" s="261"/>
      <c r="T42" s="235" t="s">
        <v>9</v>
      </c>
      <c r="U42" s="236"/>
      <c r="V42" s="236"/>
      <c r="W42" s="236"/>
      <c r="X42" s="236"/>
      <c r="Y42" s="236"/>
      <c r="Z42" s="236"/>
      <c r="AA42" s="236"/>
      <c r="AB42" s="236"/>
      <c r="AC42" s="237"/>
      <c r="AD42" s="51"/>
      <c r="AE42" s="52"/>
      <c r="AF42" s="234" t="s">
        <v>4</v>
      </c>
      <c r="AG42" s="234"/>
      <c r="AH42" s="234"/>
      <c r="AI42" s="234"/>
      <c r="AJ42" s="234"/>
      <c r="AK42" s="234"/>
      <c r="AL42" s="264"/>
      <c r="AM42" s="264"/>
      <c r="AN42" s="264"/>
      <c r="AO42" s="264"/>
      <c r="AP42" s="264"/>
      <c r="AQ42" s="264"/>
      <c r="AR42" s="264"/>
      <c r="AS42" s="264"/>
      <c r="AT42" s="266" t="s">
        <v>1</v>
      </c>
      <c r="AU42" s="245"/>
      <c r="AV42" s="233" t="s">
        <v>57</v>
      </c>
      <c r="AW42" s="234"/>
      <c r="AX42" s="234"/>
      <c r="AY42" s="234"/>
      <c r="AZ42" s="234"/>
      <c r="BA42" s="234"/>
      <c r="BB42" s="234"/>
      <c r="BC42" s="234"/>
      <c r="BD42" s="234"/>
      <c r="BE42" s="268"/>
      <c r="BF42" s="268"/>
      <c r="BG42" s="268"/>
      <c r="BH42" s="268"/>
      <c r="BI42" s="268"/>
      <c r="BJ42" s="268"/>
      <c r="BK42" s="266" t="s">
        <v>1</v>
      </c>
      <c r="BL42" s="245"/>
      <c r="BM42" s="244"/>
      <c r="BN42" s="266"/>
      <c r="BO42" s="280" t="s">
        <v>19</v>
      </c>
      <c r="BP42" s="280"/>
      <c r="BQ42" s="280"/>
      <c r="BR42" s="280"/>
      <c r="BS42" s="266"/>
      <c r="BT42" s="266"/>
      <c r="BU42" s="266"/>
      <c r="BV42" s="266"/>
      <c r="BW42" s="245"/>
      <c r="BX42" s="279">
        <f t="shared" ref="BX42" si="24">AL42</f>
        <v>0</v>
      </c>
      <c r="BY42" s="275"/>
      <c r="BZ42" s="275"/>
      <c r="CA42" s="275"/>
      <c r="CB42" s="275"/>
      <c r="CC42" s="275"/>
      <c r="CD42" s="275"/>
      <c r="CE42" s="275"/>
      <c r="CF42" s="275"/>
      <c r="CG42" s="276"/>
      <c r="CH42" s="277" t="s">
        <v>1</v>
      </c>
      <c r="CI42" s="278"/>
      <c r="CJ42" s="275" t="str">
        <f t="shared" ref="CJ42" si="25">IF(BE42="","0",ROUNDDOWN(BE42/BE44,-1))</f>
        <v>0</v>
      </c>
      <c r="CK42" s="275"/>
      <c r="CL42" s="275"/>
      <c r="CM42" s="275"/>
      <c r="CN42" s="275"/>
      <c r="CO42" s="275"/>
      <c r="CP42" s="275"/>
      <c r="CQ42" s="275"/>
      <c r="CR42" s="275"/>
      <c r="CS42" s="276"/>
      <c r="CT42" s="273" t="s">
        <v>1</v>
      </c>
      <c r="CU42" s="274"/>
      <c r="CV42" s="48"/>
      <c r="CW42" s="48"/>
      <c r="CX42" s="48"/>
      <c r="CY42" s="48"/>
      <c r="CZ42" s="48"/>
      <c r="DA42" s="48"/>
      <c r="DB42" s="48"/>
      <c r="DC42" s="48"/>
      <c r="DD42" s="48"/>
    </row>
    <row r="43" spans="1:108" s="49" customFormat="1" ht="16.5" customHeight="1">
      <c r="A43" s="40"/>
      <c r="B43" s="400"/>
      <c r="C43" s="401"/>
      <c r="D43" s="251"/>
      <c r="E43" s="252"/>
      <c r="F43" s="252"/>
      <c r="G43" s="252"/>
      <c r="H43" s="252"/>
      <c r="I43" s="252"/>
      <c r="J43" s="252"/>
      <c r="K43" s="252"/>
      <c r="L43" s="252"/>
      <c r="M43" s="252"/>
      <c r="N43" s="252"/>
      <c r="O43" s="252"/>
      <c r="P43" s="252"/>
      <c r="Q43" s="252"/>
      <c r="R43" s="252"/>
      <c r="S43" s="253"/>
      <c r="T43" s="238"/>
      <c r="U43" s="239"/>
      <c r="V43" s="239"/>
      <c r="W43" s="239"/>
      <c r="X43" s="239"/>
      <c r="Y43" s="239"/>
      <c r="Z43" s="239"/>
      <c r="AA43" s="239"/>
      <c r="AB43" s="239"/>
      <c r="AC43" s="240"/>
      <c r="AD43" s="53"/>
      <c r="AE43" s="54"/>
      <c r="AF43" s="258" t="s">
        <v>55</v>
      </c>
      <c r="AG43" s="258"/>
      <c r="AH43" s="258"/>
      <c r="AI43" s="258"/>
      <c r="AJ43" s="258"/>
      <c r="AK43" s="258"/>
      <c r="AL43" s="265"/>
      <c r="AM43" s="265"/>
      <c r="AN43" s="265"/>
      <c r="AO43" s="265"/>
      <c r="AP43" s="265"/>
      <c r="AQ43" s="265"/>
      <c r="AR43" s="265"/>
      <c r="AS43" s="265"/>
      <c r="AT43" s="267"/>
      <c r="AU43" s="247"/>
      <c r="AV43" s="257" t="s">
        <v>52</v>
      </c>
      <c r="AW43" s="258"/>
      <c r="AX43" s="258"/>
      <c r="AY43" s="258"/>
      <c r="AZ43" s="258"/>
      <c r="BA43" s="269" t="s">
        <v>53</v>
      </c>
      <c r="BB43" s="269"/>
      <c r="BC43" s="269"/>
      <c r="BD43" s="269"/>
      <c r="BE43" s="269"/>
      <c r="BF43" s="269"/>
      <c r="BG43" s="269"/>
      <c r="BH43" s="269"/>
      <c r="BI43" s="269"/>
      <c r="BJ43" s="269"/>
      <c r="BK43" s="269"/>
      <c r="BL43" s="270"/>
      <c r="BM43" s="246"/>
      <c r="BN43" s="267"/>
      <c r="BO43" s="314" t="s">
        <v>10</v>
      </c>
      <c r="BP43" s="314"/>
      <c r="BQ43" s="314"/>
      <c r="BR43" s="314"/>
      <c r="BS43" s="315"/>
      <c r="BT43" s="315"/>
      <c r="BU43" s="267" t="s">
        <v>2</v>
      </c>
      <c r="BV43" s="267"/>
      <c r="BW43" s="84" t="s">
        <v>18</v>
      </c>
      <c r="BX43" s="300">
        <f t="shared" ref="BX43" si="26">BX42+CJ42</f>
        <v>0</v>
      </c>
      <c r="BY43" s="301"/>
      <c r="BZ43" s="301"/>
      <c r="CA43" s="301"/>
      <c r="CB43" s="301"/>
      <c r="CC43" s="301"/>
      <c r="CD43" s="301"/>
      <c r="CE43" s="301"/>
      <c r="CF43" s="301"/>
      <c r="CG43" s="302"/>
      <c r="CH43" s="303" t="s">
        <v>1</v>
      </c>
      <c r="CI43" s="304"/>
      <c r="CJ43" s="301">
        <f>IF(AN44="",$CY$7,ROUNDDOWN(25700*AN44/$S$10,-1))</f>
        <v>25700</v>
      </c>
      <c r="CK43" s="301"/>
      <c r="CL43" s="301"/>
      <c r="CM43" s="301"/>
      <c r="CN43" s="301"/>
      <c r="CO43" s="301"/>
      <c r="CP43" s="301"/>
      <c r="CQ43" s="301"/>
      <c r="CR43" s="301"/>
      <c r="CS43" s="302"/>
      <c r="CT43" s="305" t="s">
        <v>1</v>
      </c>
      <c r="CU43" s="306"/>
      <c r="CV43" s="48"/>
      <c r="CW43" s="48"/>
      <c r="CX43" s="48"/>
      <c r="CY43" s="48"/>
      <c r="CZ43" s="48"/>
      <c r="DA43" s="48"/>
      <c r="DB43" s="48"/>
      <c r="DC43" s="48"/>
      <c r="DD43" s="48"/>
    </row>
    <row r="44" spans="1:108" s="49" customFormat="1" ht="16.5" customHeight="1">
      <c r="A44" s="40"/>
      <c r="B44" s="402"/>
      <c r="C44" s="232"/>
      <c r="D44" s="254"/>
      <c r="E44" s="255"/>
      <c r="F44" s="255"/>
      <c r="G44" s="255"/>
      <c r="H44" s="255"/>
      <c r="I44" s="255"/>
      <c r="J44" s="255"/>
      <c r="K44" s="255"/>
      <c r="L44" s="255"/>
      <c r="M44" s="255"/>
      <c r="N44" s="255"/>
      <c r="O44" s="255"/>
      <c r="P44" s="255"/>
      <c r="Q44" s="255"/>
      <c r="R44" s="255"/>
      <c r="S44" s="256"/>
      <c r="T44" s="241"/>
      <c r="U44" s="242"/>
      <c r="V44" s="242"/>
      <c r="W44" s="242"/>
      <c r="X44" s="242"/>
      <c r="Y44" s="242"/>
      <c r="Z44" s="242"/>
      <c r="AA44" s="242"/>
      <c r="AB44" s="242"/>
      <c r="AC44" s="243"/>
      <c r="AD44" s="248" t="s">
        <v>62</v>
      </c>
      <c r="AE44" s="250"/>
      <c r="AF44" s="250"/>
      <c r="AG44" s="250"/>
      <c r="AH44" s="250"/>
      <c r="AI44" s="250"/>
      <c r="AJ44" s="250"/>
      <c r="AK44" s="250"/>
      <c r="AL44" s="250"/>
      <c r="AM44" s="250"/>
      <c r="AN44" s="271"/>
      <c r="AO44" s="271"/>
      <c r="AP44" s="271"/>
      <c r="AQ44" s="271"/>
      <c r="AR44" s="271"/>
      <c r="AS44" s="56" t="s">
        <v>56</v>
      </c>
      <c r="AT44" s="56"/>
      <c r="AU44" s="57"/>
      <c r="AV44" s="262" t="s">
        <v>58</v>
      </c>
      <c r="AW44" s="263"/>
      <c r="AX44" s="263"/>
      <c r="AY44" s="263"/>
      <c r="AZ44" s="263"/>
      <c r="BA44" s="263"/>
      <c r="BB44" s="263"/>
      <c r="BC44" s="263"/>
      <c r="BD44" s="263"/>
      <c r="BE44" s="272"/>
      <c r="BF44" s="272"/>
      <c r="BG44" s="272"/>
      <c r="BH44" s="272"/>
      <c r="BI44" s="272"/>
      <c r="BJ44" s="272"/>
      <c r="BK44" s="231" t="s">
        <v>54</v>
      </c>
      <c r="BL44" s="232"/>
      <c r="BM44" s="248"/>
      <c r="BN44" s="250"/>
      <c r="BO44" s="316" t="s">
        <v>11</v>
      </c>
      <c r="BP44" s="316"/>
      <c r="BQ44" s="316"/>
      <c r="BR44" s="316"/>
      <c r="BS44" s="130"/>
      <c r="BT44" s="130"/>
      <c r="BU44" s="250" t="s">
        <v>2</v>
      </c>
      <c r="BV44" s="250"/>
      <c r="BW44" s="85" t="s">
        <v>18</v>
      </c>
      <c r="BX44" s="309">
        <f t="shared" ref="BX44" si="27">MIN(BX43,CJ43)</f>
        <v>0</v>
      </c>
      <c r="BY44" s="310"/>
      <c r="BZ44" s="310"/>
      <c r="CA44" s="310"/>
      <c r="CB44" s="310"/>
      <c r="CC44" s="310"/>
      <c r="CD44" s="310"/>
      <c r="CE44" s="310"/>
      <c r="CF44" s="310"/>
      <c r="CG44" s="310"/>
      <c r="CH44" s="310"/>
      <c r="CI44" s="310"/>
      <c r="CJ44" s="310"/>
      <c r="CK44" s="310"/>
      <c r="CL44" s="310"/>
      <c r="CM44" s="310"/>
      <c r="CN44" s="310"/>
      <c r="CO44" s="310"/>
      <c r="CP44" s="310"/>
      <c r="CQ44" s="310"/>
      <c r="CR44" s="310"/>
      <c r="CS44" s="311"/>
      <c r="CT44" s="312" t="s">
        <v>1</v>
      </c>
      <c r="CU44" s="313"/>
      <c r="CV44" s="48"/>
    </row>
    <row r="45" spans="1:108" s="49" customFormat="1" ht="16.5" customHeight="1">
      <c r="A45" s="40"/>
      <c r="B45" s="398">
        <v>189</v>
      </c>
      <c r="C45" s="399"/>
      <c r="D45" s="259"/>
      <c r="E45" s="260"/>
      <c r="F45" s="260"/>
      <c r="G45" s="260"/>
      <c r="H45" s="260"/>
      <c r="I45" s="260"/>
      <c r="J45" s="260"/>
      <c r="K45" s="260"/>
      <c r="L45" s="260"/>
      <c r="M45" s="260"/>
      <c r="N45" s="260"/>
      <c r="O45" s="260"/>
      <c r="P45" s="260"/>
      <c r="Q45" s="260"/>
      <c r="R45" s="260"/>
      <c r="S45" s="261"/>
      <c r="T45" s="235" t="s">
        <v>9</v>
      </c>
      <c r="U45" s="236"/>
      <c r="V45" s="236"/>
      <c r="W45" s="236"/>
      <c r="X45" s="236"/>
      <c r="Y45" s="236"/>
      <c r="Z45" s="236"/>
      <c r="AA45" s="236"/>
      <c r="AB45" s="236"/>
      <c r="AC45" s="237"/>
      <c r="AD45" s="51"/>
      <c r="AE45" s="52"/>
      <c r="AF45" s="234" t="s">
        <v>4</v>
      </c>
      <c r="AG45" s="234"/>
      <c r="AH45" s="234"/>
      <c r="AI45" s="234"/>
      <c r="AJ45" s="234"/>
      <c r="AK45" s="234"/>
      <c r="AL45" s="264"/>
      <c r="AM45" s="264"/>
      <c r="AN45" s="264"/>
      <c r="AO45" s="264"/>
      <c r="AP45" s="264"/>
      <c r="AQ45" s="264"/>
      <c r="AR45" s="264"/>
      <c r="AS45" s="264"/>
      <c r="AT45" s="266" t="s">
        <v>1</v>
      </c>
      <c r="AU45" s="245"/>
      <c r="AV45" s="233" t="s">
        <v>57</v>
      </c>
      <c r="AW45" s="234"/>
      <c r="AX45" s="234"/>
      <c r="AY45" s="234"/>
      <c r="AZ45" s="234"/>
      <c r="BA45" s="234"/>
      <c r="BB45" s="234"/>
      <c r="BC45" s="234"/>
      <c r="BD45" s="234"/>
      <c r="BE45" s="268"/>
      <c r="BF45" s="268"/>
      <c r="BG45" s="268"/>
      <c r="BH45" s="268"/>
      <c r="BI45" s="268"/>
      <c r="BJ45" s="268"/>
      <c r="BK45" s="266" t="s">
        <v>1</v>
      </c>
      <c r="BL45" s="245"/>
      <c r="BM45" s="244"/>
      <c r="BN45" s="266"/>
      <c r="BO45" s="280" t="s">
        <v>19</v>
      </c>
      <c r="BP45" s="280"/>
      <c r="BQ45" s="280"/>
      <c r="BR45" s="280"/>
      <c r="BS45" s="266"/>
      <c r="BT45" s="266"/>
      <c r="BU45" s="266"/>
      <c r="BV45" s="266"/>
      <c r="BW45" s="245"/>
      <c r="BX45" s="279">
        <f t="shared" ref="BX45" si="28">AL45</f>
        <v>0</v>
      </c>
      <c r="BY45" s="275"/>
      <c r="BZ45" s="275"/>
      <c r="CA45" s="275"/>
      <c r="CB45" s="275"/>
      <c r="CC45" s="275"/>
      <c r="CD45" s="275"/>
      <c r="CE45" s="275"/>
      <c r="CF45" s="275"/>
      <c r="CG45" s="276"/>
      <c r="CH45" s="277" t="s">
        <v>1</v>
      </c>
      <c r="CI45" s="278"/>
      <c r="CJ45" s="275" t="str">
        <f t="shared" ref="CJ45" si="29">IF(BE45="","0",ROUNDDOWN(BE45/BE47,-1))</f>
        <v>0</v>
      </c>
      <c r="CK45" s="275"/>
      <c r="CL45" s="275"/>
      <c r="CM45" s="275"/>
      <c r="CN45" s="275"/>
      <c r="CO45" s="275"/>
      <c r="CP45" s="275"/>
      <c r="CQ45" s="275"/>
      <c r="CR45" s="275"/>
      <c r="CS45" s="276"/>
      <c r="CT45" s="273" t="s">
        <v>1</v>
      </c>
      <c r="CU45" s="274"/>
      <c r="CV45" s="48"/>
      <c r="CW45" s="48"/>
      <c r="CX45" s="48"/>
      <c r="CY45" s="48"/>
      <c r="CZ45" s="48"/>
      <c r="DA45" s="48"/>
      <c r="DB45" s="48"/>
      <c r="DC45" s="48"/>
      <c r="DD45" s="48"/>
    </row>
    <row r="46" spans="1:108" s="49" customFormat="1" ht="16.5" customHeight="1">
      <c r="A46" s="40"/>
      <c r="B46" s="400"/>
      <c r="C46" s="401"/>
      <c r="D46" s="251"/>
      <c r="E46" s="252"/>
      <c r="F46" s="252"/>
      <c r="G46" s="252"/>
      <c r="H46" s="252"/>
      <c r="I46" s="252"/>
      <c r="J46" s="252"/>
      <c r="K46" s="252"/>
      <c r="L46" s="252"/>
      <c r="M46" s="252"/>
      <c r="N46" s="252"/>
      <c r="O46" s="252"/>
      <c r="P46" s="252"/>
      <c r="Q46" s="252"/>
      <c r="R46" s="252"/>
      <c r="S46" s="253"/>
      <c r="T46" s="238"/>
      <c r="U46" s="239"/>
      <c r="V46" s="239"/>
      <c r="W46" s="239"/>
      <c r="X46" s="239"/>
      <c r="Y46" s="239"/>
      <c r="Z46" s="239"/>
      <c r="AA46" s="239"/>
      <c r="AB46" s="239"/>
      <c r="AC46" s="240"/>
      <c r="AD46" s="53"/>
      <c r="AE46" s="54"/>
      <c r="AF46" s="258" t="s">
        <v>55</v>
      </c>
      <c r="AG46" s="258"/>
      <c r="AH46" s="258"/>
      <c r="AI46" s="258"/>
      <c r="AJ46" s="258"/>
      <c r="AK46" s="258"/>
      <c r="AL46" s="265"/>
      <c r="AM46" s="265"/>
      <c r="AN46" s="265"/>
      <c r="AO46" s="265"/>
      <c r="AP46" s="265"/>
      <c r="AQ46" s="265"/>
      <c r="AR46" s="265"/>
      <c r="AS46" s="265"/>
      <c r="AT46" s="267"/>
      <c r="AU46" s="247"/>
      <c r="AV46" s="257" t="s">
        <v>52</v>
      </c>
      <c r="AW46" s="258"/>
      <c r="AX46" s="258"/>
      <c r="AY46" s="258"/>
      <c r="AZ46" s="258"/>
      <c r="BA46" s="269" t="s">
        <v>53</v>
      </c>
      <c r="BB46" s="269"/>
      <c r="BC46" s="269"/>
      <c r="BD46" s="269"/>
      <c r="BE46" s="269"/>
      <c r="BF46" s="269"/>
      <c r="BG46" s="269"/>
      <c r="BH46" s="269"/>
      <c r="BI46" s="269"/>
      <c r="BJ46" s="269"/>
      <c r="BK46" s="269"/>
      <c r="BL46" s="270"/>
      <c r="BM46" s="246"/>
      <c r="BN46" s="267"/>
      <c r="BO46" s="314" t="s">
        <v>10</v>
      </c>
      <c r="BP46" s="314"/>
      <c r="BQ46" s="314"/>
      <c r="BR46" s="314"/>
      <c r="BS46" s="315"/>
      <c r="BT46" s="315"/>
      <c r="BU46" s="267" t="s">
        <v>2</v>
      </c>
      <c r="BV46" s="267"/>
      <c r="BW46" s="84" t="s">
        <v>18</v>
      </c>
      <c r="BX46" s="300">
        <f t="shared" ref="BX46" si="30">BX45+CJ45</f>
        <v>0</v>
      </c>
      <c r="BY46" s="301"/>
      <c r="BZ46" s="301"/>
      <c r="CA46" s="301"/>
      <c r="CB46" s="301"/>
      <c r="CC46" s="301"/>
      <c r="CD46" s="301"/>
      <c r="CE46" s="301"/>
      <c r="CF46" s="301"/>
      <c r="CG46" s="302"/>
      <c r="CH46" s="303" t="s">
        <v>1</v>
      </c>
      <c r="CI46" s="304"/>
      <c r="CJ46" s="301">
        <f>IF(AN47="",$CY$7,ROUNDDOWN(25700*AN47/$S$10,-1))</f>
        <v>25700</v>
      </c>
      <c r="CK46" s="301"/>
      <c r="CL46" s="301"/>
      <c r="CM46" s="301"/>
      <c r="CN46" s="301"/>
      <c r="CO46" s="301"/>
      <c r="CP46" s="301"/>
      <c r="CQ46" s="301"/>
      <c r="CR46" s="301"/>
      <c r="CS46" s="302"/>
      <c r="CT46" s="305" t="s">
        <v>1</v>
      </c>
      <c r="CU46" s="306"/>
      <c r="CV46" s="48"/>
      <c r="CW46" s="48"/>
      <c r="CX46" s="48"/>
      <c r="CY46" s="48"/>
      <c r="CZ46" s="48"/>
      <c r="DA46" s="48"/>
      <c r="DB46" s="48"/>
      <c r="DC46" s="48"/>
      <c r="DD46" s="48"/>
    </row>
    <row r="47" spans="1:108" s="49" customFormat="1" ht="16.5" customHeight="1">
      <c r="A47" s="40"/>
      <c r="B47" s="402"/>
      <c r="C47" s="232"/>
      <c r="D47" s="254"/>
      <c r="E47" s="255"/>
      <c r="F47" s="255"/>
      <c r="G47" s="255"/>
      <c r="H47" s="255"/>
      <c r="I47" s="255"/>
      <c r="J47" s="255"/>
      <c r="K47" s="255"/>
      <c r="L47" s="255"/>
      <c r="M47" s="255"/>
      <c r="N47" s="255"/>
      <c r="O47" s="255"/>
      <c r="P47" s="255"/>
      <c r="Q47" s="255"/>
      <c r="R47" s="255"/>
      <c r="S47" s="256"/>
      <c r="T47" s="241"/>
      <c r="U47" s="242"/>
      <c r="V47" s="242"/>
      <c r="W47" s="242"/>
      <c r="X47" s="242"/>
      <c r="Y47" s="242"/>
      <c r="Z47" s="242"/>
      <c r="AA47" s="242"/>
      <c r="AB47" s="242"/>
      <c r="AC47" s="243"/>
      <c r="AD47" s="248" t="s">
        <v>62</v>
      </c>
      <c r="AE47" s="250"/>
      <c r="AF47" s="250"/>
      <c r="AG47" s="250"/>
      <c r="AH47" s="250"/>
      <c r="AI47" s="250"/>
      <c r="AJ47" s="250"/>
      <c r="AK47" s="250"/>
      <c r="AL47" s="250"/>
      <c r="AM47" s="250"/>
      <c r="AN47" s="271"/>
      <c r="AO47" s="271"/>
      <c r="AP47" s="271"/>
      <c r="AQ47" s="271"/>
      <c r="AR47" s="271"/>
      <c r="AS47" s="56" t="s">
        <v>56</v>
      </c>
      <c r="AT47" s="56"/>
      <c r="AU47" s="57"/>
      <c r="AV47" s="262" t="s">
        <v>58</v>
      </c>
      <c r="AW47" s="263"/>
      <c r="AX47" s="263"/>
      <c r="AY47" s="263"/>
      <c r="AZ47" s="263"/>
      <c r="BA47" s="263"/>
      <c r="BB47" s="263"/>
      <c r="BC47" s="263"/>
      <c r="BD47" s="263"/>
      <c r="BE47" s="272"/>
      <c r="BF47" s="272"/>
      <c r="BG47" s="272"/>
      <c r="BH47" s="272"/>
      <c r="BI47" s="272"/>
      <c r="BJ47" s="272"/>
      <c r="BK47" s="231" t="s">
        <v>54</v>
      </c>
      <c r="BL47" s="232"/>
      <c r="BM47" s="248"/>
      <c r="BN47" s="250"/>
      <c r="BO47" s="316" t="s">
        <v>11</v>
      </c>
      <c r="BP47" s="316"/>
      <c r="BQ47" s="316"/>
      <c r="BR47" s="316"/>
      <c r="BS47" s="130"/>
      <c r="BT47" s="130"/>
      <c r="BU47" s="250" t="s">
        <v>2</v>
      </c>
      <c r="BV47" s="250"/>
      <c r="BW47" s="85" t="s">
        <v>18</v>
      </c>
      <c r="BX47" s="309">
        <f t="shared" ref="BX47" si="31">MIN(BX46,CJ46)</f>
        <v>0</v>
      </c>
      <c r="BY47" s="310"/>
      <c r="BZ47" s="310"/>
      <c r="CA47" s="310"/>
      <c r="CB47" s="310"/>
      <c r="CC47" s="310"/>
      <c r="CD47" s="310"/>
      <c r="CE47" s="310"/>
      <c r="CF47" s="310"/>
      <c r="CG47" s="310"/>
      <c r="CH47" s="310"/>
      <c r="CI47" s="310"/>
      <c r="CJ47" s="310"/>
      <c r="CK47" s="310"/>
      <c r="CL47" s="310"/>
      <c r="CM47" s="310"/>
      <c r="CN47" s="310"/>
      <c r="CO47" s="310"/>
      <c r="CP47" s="310"/>
      <c r="CQ47" s="310"/>
      <c r="CR47" s="310"/>
      <c r="CS47" s="311"/>
      <c r="CT47" s="312" t="s">
        <v>1</v>
      </c>
      <c r="CU47" s="313"/>
      <c r="CV47" s="48"/>
    </row>
    <row r="48" spans="1:108" s="49" customFormat="1" ht="16.5" customHeight="1">
      <c r="A48" s="40"/>
      <c r="B48" s="398">
        <v>190</v>
      </c>
      <c r="C48" s="399"/>
      <c r="D48" s="259"/>
      <c r="E48" s="260"/>
      <c r="F48" s="260"/>
      <c r="G48" s="260"/>
      <c r="H48" s="260"/>
      <c r="I48" s="260"/>
      <c r="J48" s="260"/>
      <c r="K48" s="260"/>
      <c r="L48" s="260"/>
      <c r="M48" s="260"/>
      <c r="N48" s="260"/>
      <c r="O48" s="260"/>
      <c r="P48" s="260"/>
      <c r="Q48" s="260"/>
      <c r="R48" s="260"/>
      <c r="S48" s="261"/>
      <c r="T48" s="235" t="s">
        <v>9</v>
      </c>
      <c r="U48" s="236"/>
      <c r="V48" s="236"/>
      <c r="W48" s="236"/>
      <c r="X48" s="236"/>
      <c r="Y48" s="236"/>
      <c r="Z48" s="236"/>
      <c r="AA48" s="236"/>
      <c r="AB48" s="236"/>
      <c r="AC48" s="237"/>
      <c r="AD48" s="51"/>
      <c r="AE48" s="52"/>
      <c r="AF48" s="234" t="s">
        <v>4</v>
      </c>
      <c r="AG48" s="234"/>
      <c r="AH48" s="234"/>
      <c r="AI48" s="234"/>
      <c r="AJ48" s="234"/>
      <c r="AK48" s="234"/>
      <c r="AL48" s="264"/>
      <c r="AM48" s="264"/>
      <c r="AN48" s="264"/>
      <c r="AO48" s="264"/>
      <c r="AP48" s="264"/>
      <c r="AQ48" s="264"/>
      <c r="AR48" s="264"/>
      <c r="AS48" s="264"/>
      <c r="AT48" s="266" t="s">
        <v>1</v>
      </c>
      <c r="AU48" s="245"/>
      <c r="AV48" s="233" t="s">
        <v>57</v>
      </c>
      <c r="AW48" s="234"/>
      <c r="AX48" s="234"/>
      <c r="AY48" s="234"/>
      <c r="AZ48" s="234"/>
      <c r="BA48" s="234"/>
      <c r="BB48" s="234"/>
      <c r="BC48" s="234"/>
      <c r="BD48" s="234"/>
      <c r="BE48" s="268"/>
      <c r="BF48" s="268"/>
      <c r="BG48" s="268"/>
      <c r="BH48" s="268"/>
      <c r="BI48" s="268"/>
      <c r="BJ48" s="268"/>
      <c r="BK48" s="266" t="s">
        <v>1</v>
      </c>
      <c r="BL48" s="245"/>
      <c r="BM48" s="244"/>
      <c r="BN48" s="266"/>
      <c r="BO48" s="280" t="s">
        <v>19</v>
      </c>
      <c r="BP48" s="280"/>
      <c r="BQ48" s="280"/>
      <c r="BR48" s="280"/>
      <c r="BS48" s="266"/>
      <c r="BT48" s="266"/>
      <c r="BU48" s="266"/>
      <c r="BV48" s="266"/>
      <c r="BW48" s="245"/>
      <c r="BX48" s="279">
        <f t="shared" ref="BX48" si="32">AL48</f>
        <v>0</v>
      </c>
      <c r="BY48" s="275"/>
      <c r="BZ48" s="275"/>
      <c r="CA48" s="275"/>
      <c r="CB48" s="275"/>
      <c r="CC48" s="275"/>
      <c r="CD48" s="275"/>
      <c r="CE48" s="275"/>
      <c r="CF48" s="275"/>
      <c r="CG48" s="276"/>
      <c r="CH48" s="277" t="s">
        <v>1</v>
      </c>
      <c r="CI48" s="278"/>
      <c r="CJ48" s="275" t="str">
        <f t="shared" ref="CJ48" si="33">IF(BE48="","0",ROUNDDOWN(BE48/BE50,-1))</f>
        <v>0</v>
      </c>
      <c r="CK48" s="275"/>
      <c r="CL48" s="275"/>
      <c r="CM48" s="275"/>
      <c r="CN48" s="275"/>
      <c r="CO48" s="275"/>
      <c r="CP48" s="275"/>
      <c r="CQ48" s="275"/>
      <c r="CR48" s="275"/>
      <c r="CS48" s="276"/>
      <c r="CT48" s="273" t="s">
        <v>1</v>
      </c>
      <c r="CU48" s="274"/>
      <c r="CV48" s="48"/>
      <c r="CW48" s="48"/>
      <c r="CX48" s="48"/>
      <c r="CY48" s="48"/>
      <c r="CZ48" s="48"/>
      <c r="DA48" s="48"/>
      <c r="DB48" s="48"/>
      <c r="DC48" s="48"/>
      <c r="DD48" s="48"/>
    </row>
    <row r="49" spans="1:108" s="49" customFormat="1" ht="16.5" customHeight="1">
      <c r="A49" s="40"/>
      <c r="B49" s="400"/>
      <c r="C49" s="401"/>
      <c r="D49" s="251"/>
      <c r="E49" s="252"/>
      <c r="F49" s="252"/>
      <c r="G49" s="252"/>
      <c r="H49" s="252"/>
      <c r="I49" s="252"/>
      <c r="J49" s="252"/>
      <c r="K49" s="252"/>
      <c r="L49" s="252"/>
      <c r="M49" s="252"/>
      <c r="N49" s="252"/>
      <c r="O49" s="252"/>
      <c r="P49" s="252"/>
      <c r="Q49" s="252"/>
      <c r="R49" s="252"/>
      <c r="S49" s="253"/>
      <c r="T49" s="238"/>
      <c r="U49" s="239"/>
      <c r="V49" s="239"/>
      <c r="W49" s="239"/>
      <c r="X49" s="239"/>
      <c r="Y49" s="239"/>
      <c r="Z49" s="239"/>
      <c r="AA49" s="239"/>
      <c r="AB49" s="239"/>
      <c r="AC49" s="240"/>
      <c r="AD49" s="53"/>
      <c r="AE49" s="54"/>
      <c r="AF49" s="258" t="s">
        <v>55</v>
      </c>
      <c r="AG49" s="258"/>
      <c r="AH49" s="258"/>
      <c r="AI49" s="258"/>
      <c r="AJ49" s="258"/>
      <c r="AK49" s="258"/>
      <c r="AL49" s="265"/>
      <c r="AM49" s="265"/>
      <c r="AN49" s="265"/>
      <c r="AO49" s="265"/>
      <c r="AP49" s="265"/>
      <c r="AQ49" s="265"/>
      <c r="AR49" s="265"/>
      <c r="AS49" s="265"/>
      <c r="AT49" s="267"/>
      <c r="AU49" s="247"/>
      <c r="AV49" s="257" t="s">
        <v>52</v>
      </c>
      <c r="AW49" s="258"/>
      <c r="AX49" s="258"/>
      <c r="AY49" s="258"/>
      <c r="AZ49" s="258"/>
      <c r="BA49" s="269" t="s">
        <v>53</v>
      </c>
      <c r="BB49" s="269"/>
      <c r="BC49" s="269"/>
      <c r="BD49" s="269"/>
      <c r="BE49" s="269"/>
      <c r="BF49" s="269"/>
      <c r="BG49" s="269"/>
      <c r="BH49" s="269"/>
      <c r="BI49" s="269"/>
      <c r="BJ49" s="269"/>
      <c r="BK49" s="269"/>
      <c r="BL49" s="270"/>
      <c r="BM49" s="246"/>
      <c r="BN49" s="267"/>
      <c r="BO49" s="314" t="s">
        <v>10</v>
      </c>
      <c r="BP49" s="314"/>
      <c r="BQ49" s="314"/>
      <c r="BR49" s="314"/>
      <c r="BS49" s="315"/>
      <c r="BT49" s="315"/>
      <c r="BU49" s="267" t="s">
        <v>2</v>
      </c>
      <c r="BV49" s="267"/>
      <c r="BW49" s="84" t="s">
        <v>18</v>
      </c>
      <c r="BX49" s="300">
        <f t="shared" ref="BX49" si="34">BX48+CJ48</f>
        <v>0</v>
      </c>
      <c r="BY49" s="301"/>
      <c r="BZ49" s="301"/>
      <c r="CA49" s="301"/>
      <c r="CB49" s="301"/>
      <c r="CC49" s="301"/>
      <c r="CD49" s="301"/>
      <c r="CE49" s="301"/>
      <c r="CF49" s="301"/>
      <c r="CG49" s="302"/>
      <c r="CH49" s="303" t="s">
        <v>1</v>
      </c>
      <c r="CI49" s="304"/>
      <c r="CJ49" s="301">
        <f>IF(AN50="",$CY$7,ROUNDDOWN(25700*AN50/$S$10,-1))</f>
        <v>25700</v>
      </c>
      <c r="CK49" s="301"/>
      <c r="CL49" s="301"/>
      <c r="CM49" s="301"/>
      <c r="CN49" s="301"/>
      <c r="CO49" s="301"/>
      <c r="CP49" s="301"/>
      <c r="CQ49" s="301"/>
      <c r="CR49" s="301"/>
      <c r="CS49" s="302"/>
      <c r="CT49" s="305" t="s">
        <v>1</v>
      </c>
      <c r="CU49" s="306"/>
      <c r="CV49" s="48"/>
      <c r="CW49" s="48"/>
      <c r="CX49" s="48"/>
      <c r="CY49" s="48"/>
      <c r="CZ49" s="48"/>
      <c r="DA49" s="48"/>
      <c r="DB49" s="48"/>
      <c r="DC49" s="48"/>
      <c r="DD49" s="48"/>
    </row>
    <row r="50" spans="1:108" s="49" customFormat="1" ht="16.5" customHeight="1">
      <c r="A50" s="40"/>
      <c r="B50" s="402"/>
      <c r="C50" s="232"/>
      <c r="D50" s="254"/>
      <c r="E50" s="255"/>
      <c r="F50" s="255"/>
      <c r="G50" s="255"/>
      <c r="H50" s="255"/>
      <c r="I50" s="255"/>
      <c r="J50" s="255"/>
      <c r="K50" s="255"/>
      <c r="L50" s="255"/>
      <c r="M50" s="255"/>
      <c r="N50" s="255"/>
      <c r="O50" s="255"/>
      <c r="P50" s="255"/>
      <c r="Q50" s="255"/>
      <c r="R50" s="255"/>
      <c r="S50" s="256"/>
      <c r="T50" s="241"/>
      <c r="U50" s="242"/>
      <c r="V50" s="242"/>
      <c r="W50" s="242"/>
      <c r="X50" s="242"/>
      <c r="Y50" s="242"/>
      <c r="Z50" s="242"/>
      <c r="AA50" s="242"/>
      <c r="AB50" s="242"/>
      <c r="AC50" s="243"/>
      <c r="AD50" s="248" t="s">
        <v>62</v>
      </c>
      <c r="AE50" s="250"/>
      <c r="AF50" s="250"/>
      <c r="AG50" s="250"/>
      <c r="AH50" s="250"/>
      <c r="AI50" s="250"/>
      <c r="AJ50" s="250"/>
      <c r="AK50" s="250"/>
      <c r="AL50" s="250"/>
      <c r="AM50" s="250"/>
      <c r="AN50" s="271"/>
      <c r="AO50" s="271"/>
      <c r="AP50" s="271"/>
      <c r="AQ50" s="271"/>
      <c r="AR50" s="271"/>
      <c r="AS50" s="56" t="s">
        <v>56</v>
      </c>
      <c r="AT50" s="56"/>
      <c r="AU50" s="57"/>
      <c r="AV50" s="262" t="s">
        <v>58</v>
      </c>
      <c r="AW50" s="263"/>
      <c r="AX50" s="263"/>
      <c r="AY50" s="263"/>
      <c r="AZ50" s="263"/>
      <c r="BA50" s="263"/>
      <c r="BB50" s="263"/>
      <c r="BC50" s="263"/>
      <c r="BD50" s="263"/>
      <c r="BE50" s="272"/>
      <c r="BF50" s="272"/>
      <c r="BG50" s="272"/>
      <c r="BH50" s="272"/>
      <c r="BI50" s="272"/>
      <c r="BJ50" s="272"/>
      <c r="BK50" s="231" t="s">
        <v>54</v>
      </c>
      <c r="BL50" s="232"/>
      <c r="BM50" s="248"/>
      <c r="BN50" s="250"/>
      <c r="BO50" s="316" t="s">
        <v>11</v>
      </c>
      <c r="BP50" s="316"/>
      <c r="BQ50" s="316"/>
      <c r="BR50" s="316"/>
      <c r="BS50" s="130"/>
      <c r="BT50" s="130"/>
      <c r="BU50" s="250" t="s">
        <v>2</v>
      </c>
      <c r="BV50" s="250"/>
      <c r="BW50" s="85" t="s">
        <v>18</v>
      </c>
      <c r="BX50" s="309">
        <f t="shared" ref="BX50" si="35">MIN(BX49,CJ49)</f>
        <v>0</v>
      </c>
      <c r="BY50" s="310"/>
      <c r="BZ50" s="310"/>
      <c r="CA50" s="310"/>
      <c r="CB50" s="310"/>
      <c r="CC50" s="310"/>
      <c r="CD50" s="310"/>
      <c r="CE50" s="310"/>
      <c r="CF50" s="310"/>
      <c r="CG50" s="310"/>
      <c r="CH50" s="310"/>
      <c r="CI50" s="310"/>
      <c r="CJ50" s="310"/>
      <c r="CK50" s="310"/>
      <c r="CL50" s="310"/>
      <c r="CM50" s="310"/>
      <c r="CN50" s="310"/>
      <c r="CO50" s="310"/>
      <c r="CP50" s="310"/>
      <c r="CQ50" s="310"/>
      <c r="CR50" s="310"/>
      <c r="CS50" s="311"/>
      <c r="CT50" s="312" t="s">
        <v>1</v>
      </c>
      <c r="CU50" s="313"/>
      <c r="CV50" s="48"/>
    </row>
    <row r="51" spans="1:108" s="49" customFormat="1" ht="16.5" customHeight="1">
      <c r="A51" s="40"/>
      <c r="B51" s="398">
        <v>191</v>
      </c>
      <c r="C51" s="399"/>
      <c r="D51" s="259"/>
      <c r="E51" s="260"/>
      <c r="F51" s="260"/>
      <c r="G51" s="260"/>
      <c r="H51" s="260"/>
      <c r="I51" s="260"/>
      <c r="J51" s="260"/>
      <c r="K51" s="260"/>
      <c r="L51" s="260"/>
      <c r="M51" s="260"/>
      <c r="N51" s="260"/>
      <c r="O51" s="260"/>
      <c r="P51" s="260"/>
      <c r="Q51" s="260"/>
      <c r="R51" s="260"/>
      <c r="S51" s="261"/>
      <c r="T51" s="235" t="s">
        <v>9</v>
      </c>
      <c r="U51" s="236"/>
      <c r="V51" s="236"/>
      <c r="W51" s="236"/>
      <c r="X51" s="236"/>
      <c r="Y51" s="236"/>
      <c r="Z51" s="236"/>
      <c r="AA51" s="236"/>
      <c r="AB51" s="236"/>
      <c r="AC51" s="237"/>
      <c r="AD51" s="51"/>
      <c r="AE51" s="52"/>
      <c r="AF51" s="234" t="s">
        <v>4</v>
      </c>
      <c r="AG51" s="234"/>
      <c r="AH51" s="234"/>
      <c r="AI51" s="234"/>
      <c r="AJ51" s="234"/>
      <c r="AK51" s="234"/>
      <c r="AL51" s="264"/>
      <c r="AM51" s="264"/>
      <c r="AN51" s="264"/>
      <c r="AO51" s="264"/>
      <c r="AP51" s="264"/>
      <c r="AQ51" s="264"/>
      <c r="AR51" s="264"/>
      <c r="AS51" s="264"/>
      <c r="AT51" s="266" t="s">
        <v>1</v>
      </c>
      <c r="AU51" s="245"/>
      <c r="AV51" s="233" t="s">
        <v>57</v>
      </c>
      <c r="AW51" s="234"/>
      <c r="AX51" s="234"/>
      <c r="AY51" s="234"/>
      <c r="AZ51" s="234"/>
      <c r="BA51" s="234"/>
      <c r="BB51" s="234"/>
      <c r="BC51" s="234"/>
      <c r="BD51" s="234"/>
      <c r="BE51" s="268"/>
      <c r="BF51" s="268"/>
      <c r="BG51" s="268"/>
      <c r="BH51" s="268"/>
      <c r="BI51" s="268"/>
      <c r="BJ51" s="268"/>
      <c r="BK51" s="266" t="s">
        <v>1</v>
      </c>
      <c r="BL51" s="245"/>
      <c r="BM51" s="244"/>
      <c r="BN51" s="266"/>
      <c r="BO51" s="280" t="s">
        <v>19</v>
      </c>
      <c r="BP51" s="280"/>
      <c r="BQ51" s="280"/>
      <c r="BR51" s="280"/>
      <c r="BS51" s="266"/>
      <c r="BT51" s="266"/>
      <c r="BU51" s="266"/>
      <c r="BV51" s="266"/>
      <c r="BW51" s="245"/>
      <c r="BX51" s="279">
        <f t="shared" ref="BX51" si="36">AL51</f>
        <v>0</v>
      </c>
      <c r="BY51" s="275"/>
      <c r="BZ51" s="275"/>
      <c r="CA51" s="275"/>
      <c r="CB51" s="275"/>
      <c r="CC51" s="275"/>
      <c r="CD51" s="275"/>
      <c r="CE51" s="275"/>
      <c r="CF51" s="275"/>
      <c r="CG51" s="276"/>
      <c r="CH51" s="277" t="s">
        <v>1</v>
      </c>
      <c r="CI51" s="278"/>
      <c r="CJ51" s="275" t="str">
        <f t="shared" ref="CJ51" si="37">IF(BE51="","0",ROUNDDOWN(BE51/BE53,-1))</f>
        <v>0</v>
      </c>
      <c r="CK51" s="275"/>
      <c r="CL51" s="275"/>
      <c r="CM51" s="275"/>
      <c r="CN51" s="275"/>
      <c r="CO51" s="275"/>
      <c r="CP51" s="275"/>
      <c r="CQ51" s="275"/>
      <c r="CR51" s="275"/>
      <c r="CS51" s="276"/>
      <c r="CT51" s="273" t="s">
        <v>1</v>
      </c>
      <c r="CU51" s="274"/>
      <c r="CV51" s="48"/>
      <c r="CW51" s="48"/>
      <c r="CX51" s="48"/>
      <c r="CY51" s="48"/>
      <c r="CZ51" s="48"/>
      <c r="DA51" s="48"/>
      <c r="DB51" s="48"/>
      <c r="DC51" s="48"/>
      <c r="DD51" s="48"/>
    </row>
    <row r="52" spans="1:108" s="49" customFormat="1" ht="16.5" customHeight="1">
      <c r="A52" s="40"/>
      <c r="B52" s="400"/>
      <c r="C52" s="401"/>
      <c r="D52" s="251"/>
      <c r="E52" s="252"/>
      <c r="F52" s="252"/>
      <c r="G52" s="252"/>
      <c r="H52" s="252"/>
      <c r="I52" s="252"/>
      <c r="J52" s="252"/>
      <c r="K52" s="252"/>
      <c r="L52" s="252"/>
      <c r="M52" s="252"/>
      <c r="N52" s="252"/>
      <c r="O52" s="252"/>
      <c r="P52" s="252"/>
      <c r="Q52" s="252"/>
      <c r="R52" s="252"/>
      <c r="S52" s="253"/>
      <c r="T52" s="238"/>
      <c r="U52" s="239"/>
      <c r="V52" s="239"/>
      <c r="W52" s="239"/>
      <c r="X52" s="239"/>
      <c r="Y52" s="239"/>
      <c r="Z52" s="239"/>
      <c r="AA52" s="239"/>
      <c r="AB52" s="239"/>
      <c r="AC52" s="240"/>
      <c r="AD52" s="53"/>
      <c r="AE52" s="54"/>
      <c r="AF52" s="258" t="s">
        <v>55</v>
      </c>
      <c r="AG52" s="258"/>
      <c r="AH52" s="258"/>
      <c r="AI52" s="258"/>
      <c r="AJ52" s="258"/>
      <c r="AK52" s="258"/>
      <c r="AL52" s="265"/>
      <c r="AM52" s="265"/>
      <c r="AN52" s="265"/>
      <c r="AO52" s="265"/>
      <c r="AP52" s="265"/>
      <c r="AQ52" s="265"/>
      <c r="AR52" s="265"/>
      <c r="AS52" s="265"/>
      <c r="AT52" s="267"/>
      <c r="AU52" s="247"/>
      <c r="AV52" s="257" t="s">
        <v>52</v>
      </c>
      <c r="AW52" s="258"/>
      <c r="AX52" s="258"/>
      <c r="AY52" s="258"/>
      <c r="AZ52" s="258"/>
      <c r="BA52" s="269" t="s">
        <v>53</v>
      </c>
      <c r="BB52" s="269"/>
      <c r="BC52" s="269"/>
      <c r="BD52" s="269"/>
      <c r="BE52" s="269"/>
      <c r="BF52" s="269"/>
      <c r="BG52" s="269"/>
      <c r="BH52" s="269"/>
      <c r="BI52" s="269"/>
      <c r="BJ52" s="269"/>
      <c r="BK52" s="269"/>
      <c r="BL52" s="270"/>
      <c r="BM52" s="246"/>
      <c r="BN52" s="267"/>
      <c r="BO52" s="314" t="s">
        <v>10</v>
      </c>
      <c r="BP52" s="314"/>
      <c r="BQ52" s="314"/>
      <c r="BR52" s="314"/>
      <c r="BS52" s="315"/>
      <c r="BT52" s="315"/>
      <c r="BU52" s="267" t="s">
        <v>2</v>
      </c>
      <c r="BV52" s="267"/>
      <c r="BW52" s="84" t="s">
        <v>18</v>
      </c>
      <c r="BX52" s="300">
        <f t="shared" ref="BX52" si="38">BX51+CJ51</f>
        <v>0</v>
      </c>
      <c r="BY52" s="301"/>
      <c r="BZ52" s="301"/>
      <c r="CA52" s="301"/>
      <c r="CB52" s="301"/>
      <c r="CC52" s="301"/>
      <c r="CD52" s="301"/>
      <c r="CE52" s="301"/>
      <c r="CF52" s="301"/>
      <c r="CG52" s="302"/>
      <c r="CH52" s="303" t="s">
        <v>1</v>
      </c>
      <c r="CI52" s="304"/>
      <c r="CJ52" s="301">
        <f>IF(AN53="",$CY$7,ROUNDDOWN(25700*AN53/$S$10,-1))</f>
        <v>25700</v>
      </c>
      <c r="CK52" s="301"/>
      <c r="CL52" s="301"/>
      <c r="CM52" s="301"/>
      <c r="CN52" s="301"/>
      <c r="CO52" s="301"/>
      <c r="CP52" s="301"/>
      <c r="CQ52" s="301"/>
      <c r="CR52" s="301"/>
      <c r="CS52" s="302"/>
      <c r="CT52" s="305" t="s">
        <v>1</v>
      </c>
      <c r="CU52" s="306"/>
      <c r="CV52" s="48"/>
      <c r="CW52" s="48"/>
      <c r="CX52" s="48"/>
      <c r="CY52" s="48"/>
      <c r="CZ52" s="48"/>
      <c r="DA52" s="48"/>
      <c r="DB52" s="48"/>
      <c r="DC52" s="48"/>
      <c r="DD52" s="48"/>
    </row>
    <row r="53" spans="1:108" s="49" customFormat="1" ht="16.5" customHeight="1">
      <c r="A53" s="40"/>
      <c r="B53" s="402"/>
      <c r="C53" s="232"/>
      <c r="D53" s="254"/>
      <c r="E53" s="255"/>
      <c r="F53" s="255"/>
      <c r="G53" s="255"/>
      <c r="H53" s="255"/>
      <c r="I53" s="255"/>
      <c r="J53" s="255"/>
      <c r="K53" s="255"/>
      <c r="L53" s="255"/>
      <c r="M53" s="255"/>
      <c r="N53" s="255"/>
      <c r="O53" s="255"/>
      <c r="P53" s="255"/>
      <c r="Q53" s="255"/>
      <c r="R53" s="255"/>
      <c r="S53" s="256"/>
      <c r="T53" s="241"/>
      <c r="U53" s="242"/>
      <c r="V53" s="242"/>
      <c r="W53" s="242"/>
      <c r="X53" s="242"/>
      <c r="Y53" s="242"/>
      <c r="Z53" s="242"/>
      <c r="AA53" s="242"/>
      <c r="AB53" s="242"/>
      <c r="AC53" s="243"/>
      <c r="AD53" s="248" t="s">
        <v>62</v>
      </c>
      <c r="AE53" s="250"/>
      <c r="AF53" s="250"/>
      <c r="AG53" s="250"/>
      <c r="AH53" s="250"/>
      <c r="AI53" s="250"/>
      <c r="AJ53" s="250"/>
      <c r="AK53" s="250"/>
      <c r="AL53" s="250"/>
      <c r="AM53" s="250"/>
      <c r="AN53" s="271"/>
      <c r="AO53" s="271"/>
      <c r="AP53" s="271"/>
      <c r="AQ53" s="271"/>
      <c r="AR53" s="271"/>
      <c r="AS53" s="56" t="s">
        <v>56</v>
      </c>
      <c r="AT53" s="56"/>
      <c r="AU53" s="57"/>
      <c r="AV53" s="262" t="s">
        <v>58</v>
      </c>
      <c r="AW53" s="263"/>
      <c r="AX53" s="263"/>
      <c r="AY53" s="263"/>
      <c r="AZ53" s="263"/>
      <c r="BA53" s="263"/>
      <c r="BB53" s="263"/>
      <c r="BC53" s="263"/>
      <c r="BD53" s="263"/>
      <c r="BE53" s="272"/>
      <c r="BF53" s="272"/>
      <c r="BG53" s="272"/>
      <c r="BH53" s="272"/>
      <c r="BI53" s="272"/>
      <c r="BJ53" s="272"/>
      <c r="BK53" s="231" t="s">
        <v>54</v>
      </c>
      <c r="BL53" s="232"/>
      <c r="BM53" s="248"/>
      <c r="BN53" s="250"/>
      <c r="BO53" s="316" t="s">
        <v>11</v>
      </c>
      <c r="BP53" s="316"/>
      <c r="BQ53" s="316"/>
      <c r="BR53" s="316"/>
      <c r="BS53" s="130"/>
      <c r="BT53" s="130"/>
      <c r="BU53" s="250" t="s">
        <v>2</v>
      </c>
      <c r="BV53" s="250"/>
      <c r="BW53" s="85" t="s">
        <v>18</v>
      </c>
      <c r="BX53" s="309">
        <f t="shared" ref="BX53" si="39">MIN(BX52,CJ52)</f>
        <v>0</v>
      </c>
      <c r="BY53" s="310"/>
      <c r="BZ53" s="310"/>
      <c r="CA53" s="310"/>
      <c r="CB53" s="310"/>
      <c r="CC53" s="310"/>
      <c r="CD53" s="310"/>
      <c r="CE53" s="310"/>
      <c r="CF53" s="310"/>
      <c r="CG53" s="310"/>
      <c r="CH53" s="310"/>
      <c r="CI53" s="310"/>
      <c r="CJ53" s="310"/>
      <c r="CK53" s="310"/>
      <c r="CL53" s="310"/>
      <c r="CM53" s="310"/>
      <c r="CN53" s="310"/>
      <c r="CO53" s="310"/>
      <c r="CP53" s="310"/>
      <c r="CQ53" s="310"/>
      <c r="CR53" s="310"/>
      <c r="CS53" s="311"/>
      <c r="CT53" s="312" t="s">
        <v>1</v>
      </c>
      <c r="CU53" s="313"/>
      <c r="CV53" s="48"/>
    </row>
    <row r="54" spans="1:108" s="49" customFormat="1" ht="16.5" customHeight="1">
      <c r="A54" s="40"/>
      <c r="B54" s="398">
        <v>192</v>
      </c>
      <c r="C54" s="399"/>
      <c r="D54" s="259"/>
      <c r="E54" s="260"/>
      <c r="F54" s="260"/>
      <c r="G54" s="260"/>
      <c r="H54" s="260"/>
      <c r="I54" s="260"/>
      <c r="J54" s="260"/>
      <c r="K54" s="260"/>
      <c r="L54" s="260"/>
      <c r="M54" s="260"/>
      <c r="N54" s="260"/>
      <c r="O54" s="260"/>
      <c r="P54" s="260"/>
      <c r="Q54" s="260"/>
      <c r="R54" s="260"/>
      <c r="S54" s="261"/>
      <c r="T54" s="235" t="s">
        <v>9</v>
      </c>
      <c r="U54" s="236"/>
      <c r="V54" s="236"/>
      <c r="W54" s="236"/>
      <c r="X54" s="236"/>
      <c r="Y54" s="236"/>
      <c r="Z54" s="236"/>
      <c r="AA54" s="236"/>
      <c r="AB54" s="236"/>
      <c r="AC54" s="237"/>
      <c r="AD54" s="51"/>
      <c r="AE54" s="52"/>
      <c r="AF54" s="234" t="s">
        <v>4</v>
      </c>
      <c r="AG54" s="234"/>
      <c r="AH54" s="234"/>
      <c r="AI54" s="234"/>
      <c r="AJ54" s="234"/>
      <c r="AK54" s="234"/>
      <c r="AL54" s="264"/>
      <c r="AM54" s="264"/>
      <c r="AN54" s="264"/>
      <c r="AO54" s="264"/>
      <c r="AP54" s="264"/>
      <c r="AQ54" s="264"/>
      <c r="AR54" s="264"/>
      <c r="AS54" s="264"/>
      <c r="AT54" s="266" t="s">
        <v>1</v>
      </c>
      <c r="AU54" s="245"/>
      <c r="AV54" s="233" t="s">
        <v>57</v>
      </c>
      <c r="AW54" s="234"/>
      <c r="AX54" s="234"/>
      <c r="AY54" s="234"/>
      <c r="AZ54" s="234"/>
      <c r="BA54" s="234"/>
      <c r="BB54" s="234"/>
      <c r="BC54" s="234"/>
      <c r="BD54" s="234"/>
      <c r="BE54" s="268"/>
      <c r="BF54" s="268"/>
      <c r="BG54" s="268"/>
      <c r="BH54" s="268"/>
      <c r="BI54" s="268"/>
      <c r="BJ54" s="268"/>
      <c r="BK54" s="266" t="s">
        <v>1</v>
      </c>
      <c r="BL54" s="245"/>
      <c r="BM54" s="244"/>
      <c r="BN54" s="266"/>
      <c r="BO54" s="280" t="s">
        <v>19</v>
      </c>
      <c r="BP54" s="280"/>
      <c r="BQ54" s="280"/>
      <c r="BR54" s="280"/>
      <c r="BS54" s="266"/>
      <c r="BT54" s="266"/>
      <c r="BU54" s="266"/>
      <c r="BV54" s="266"/>
      <c r="BW54" s="245"/>
      <c r="BX54" s="279">
        <f t="shared" ref="BX54" si="40">AL54</f>
        <v>0</v>
      </c>
      <c r="BY54" s="275"/>
      <c r="BZ54" s="275"/>
      <c r="CA54" s="275"/>
      <c r="CB54" s="275"/>
      <c r="CC54" s="275"/>
      <c r="CD54" s="275"/>
      <c r="CE54" s="275"/>
      <c r="CF54" s="275"/>
      <c r="CG54" s="276"/>
      <c r="CH54" s="277" t="s">
        <v>1</v>
      </c>
      <c r="CI54" s="278"/>
      <c r="CJ54" s="275" t="str">
        <f t="shared" ref="CJ54" si="41">IF(BE54="","0",ROUNDDOWN(BE54/BE56,-1))</f>
        <v>0</v>
      </c>
      <c r="CK54" s="275"/>
      <c r="CL54" s="275"/>
      <c r="CM54" s="275"/>
      <c r="CN54" s="275"/>
      <c r="CO54" s="275"/>
      <c r="CP54" s="275"/>
      <c r="CQ54" s="275"/>
      <c r="CR54" s="275"/>
      <c r="CS54" s="276"/>
      <c r="CT54" s="273" t="s">
        <v>1</v>
      </c>
      <c r="CU54" s="274"/>
      <c r="CV54" s="48"/>
      <c r="CW54" s="48"/>
      <c r="CX54" s="48"/>
      <c r="CY54" s="48"/>
      <c r="CZ54" s="48"/>
      <c r="DA54" s="48"/>
      <c r="DB54" s="48"/>
      <c r="DC54" s="48"/>
      <c r="DD54" s="48"/>
    </row>
    <row r="55" spans="1:108" s="49" customFormat="1" ht="16.5" customHeight="1">
      <c r="A55" s="40"/>
      <c r="B55" s="400"/>
      <c r="C55" s="401"/>
      <c r="D55" s="251"/>
      <c r="E55" s="252"/>
      <c r="F55" s="252"/>
      <c r="G55" s="252"/>
      <c r="H55" s="252"/>
      <c r="I55" s="252"/>
      <c r="J55" s="252"/>
      <c r="K55" s="252"/>
      <c r="L55" s="252"/>
      <c r="M55" s="252"/>
      <c r="N55" s="252"/>
      <c r="O55" s="252"/>
      <c r="P55" s="252"/>
      <c r="Q55" s="252"/>
      <c r="R55" s="252"/>
      <c r="S55" s="253"/>
      <c r="T55" s="238"/>
      <c r="U55" s="239"/>
      <c r="V55" s="239"/>
      <c r="W55" s="239"/>
      <c r="X55" s="239"/>
      <c r="Y55" s="239"/>
      <c r="Z55" s="239"/>
      <c r="AA55" s="239"/>
      <c r="AB55" s="239"/>
      <c r="AC55" s="240"/>
      <c r="AD55" s="53"/>
      <c r="AE55" s="54"/>
      <c r="AF55" s="258" t="s">
        <v>55</v>
      </c>
      <c r="AG55" s="258"/>
      <c r="AH55" s="258"/>
      <c r="AI55" s="258"/>
      <c r="AJ55" s="258"/>
      <c r="AK55" s="258"/>
      <c r="AL55" s="265"/>
      <c r="AM55" s="265"/>
      <c r="AN55" s="265"/>
      <c r="AO55" s="265"/>
      <c r="AP55" s="265"/>
      <c r="AQ55" s="265"/>
      <c r="AR55" s="265"/>
      <c r="AS55" s="265"/>
      <c r="AT55" s="267"/>
      <c r="AU55" s="247"/>
      <c r="AV55" s="257" t="s">
        <v>52</v>
      </c>
      <c r="AW55" s="258"/>
      <c r="AX55" s="258"/>
      <c r="AY55" s="258"/>
      <c r="AZ55" s="258"/>
      <c r="BA55" s="269" t="s">
        <v>53</v>
      </c>
      <c r="BB55" s="269"/>
      <c r="BC55" s="269"/>
      <c r="BD55" s="269"/>
      <c r="BE55" s="269"/>
      <c r="BF55" s="269"/>
      <c r="BG55" s="269"/>
      <c r="BH55" s="269"/>
      <c r="BI55" s="269"/>
      <c r="BJ55" s="269"/>
      <c r="BK55" s="269"/>
      <c r="BL55" s="270"/>
      <c r="BM55" s="246"/>
      <c r="BN55" s="267"/>
      <c r="BO55" s="314" t="s">
        <v>10</v>
      </c>
      <c r="BP55" s="314"/>
      <c r="BQ55" s="314"/>
      <c r="BR55" s="314"/>
      <c r="BS55" s="315"/>
      <c r="BT55" s="315"/>
      <c r="BU55" s="267" t="s">
        <v>2</v>
      </c>
      <c r="BV55" s="267"/>
      <c r="BW55" s="84" t="s">
        <v>18</v>
      </c>
      <c r="BX55" s="300">
        <f t="shared" ref="BX55" si="42">BX54+CJ54</f>
        <v>0</v>
      </c>
      <c r="BY55" s="301"/>
      <c r="BZ55" s="301"/>
      <c r="CA55" s="301"/>
      <c r="CB55" s="301"/>
      <c r="CC55" s="301"/>
      <c r="CD55" s="301"/>
      <c r="CE55" s="301"/>
      <c r="CF55" s="301"/>
      <c r="CG55" s="302"/>
      <c r="CH55" s="303" t="s">
        <v>1</v>
      </c>
      <c r="CI55" s="304"/>
      <c r="CJ55" s="301">
        <f>IF(AN56="",$CY$7,ROUNDDOWN(25700*AN56/$S$10,-1))</f>
        <v>25700</v>
      </c>
      <c r="CK55" s="301"/>
      <c r="CL55" s="301"/>
      <c r="CM55" s="301"/>
      <c r="CN55" s="301"/>
      <c r="CO55" s="301"/>
      <c r="CP55" s="301"/>
      <c r="CQ55" s="301"/>
      <c r="CR55" s="301"/>
      <c r="CS55" s="302"/>
      <c r="CT55" s="305" t="s">
        <v>1</v>
      </c>
      <c r="CU55" s="306"/>
      <c r="CV55" s="48"/>
      <c r="CW55" s="48"/>
      <c r="CX55" s="48"/>
      <c r="CY55" s="48"/>
      <c r="CZ55" s="48"/>
      <c r="DA55" s="48"/>
      <c r="DB55" s="48"/>
      <c r="DC55" s="48"/>
      <c r="DD55" s="48"/>
    </row>
    <row r="56" spans="1:108" s="49" customFormat="1" ht="16.5" customHeight="1">
      <c r="A56" s="40"/>
      <c r="B56" s="402"/>
      <c r="C56" s="232"/>
      <c r="D56" s="254"/>
      <c r="E56" s="255"/>
      <c r="F56" s="255"/>
      <c r="G56" s="255"/>
      <c r="H56" s="255"/>
      <c r="I56" s="255"/>
      <c r="J56" s="255"/>
      <c r="K56" s="255"/>
      <c r="L56" s="255"/>
      <c r="M56" s="255"/>
      <c r="N56" s="255"/>
      <c r="O56" s="255"/>
      <c r="P56" s="255"/>
      <c r="Q56" s="255"/>
      <c r="R56" s="255"/>
      <c r="S56" s="256"/>
      <c r="T56" s="241"/>
      <c r="U56" s="242"/>
      <c r="V56" s="242"/>
      <c r="W56" s="242"/>
      <c r="X56" s="242"/>
      <c r="Y56" s="242"/>
      <c r="Z56" s="242"/>
      <c r="AA56" s="242"/>
      <c r="AB56" s="242"/>
      <c r="AC56" s="243"/>
      <c r="AD56" s="248" t="s">
        <v>62</v>
      </c>
      <c r="AE56" s="250"/>
      <c r="AF56" s="250"/>
      <c r="AG56" s="250"/>
      <c r="AH56" s="250"/>
      <c r="AI56" s="250"/>
      <c r="AJ56" s="250"/>
      <c r="AK56" s="250"/>
      <c r="AL56" s="250"/>
      <c r="AM56" s="250"/>
      <c r="AN56" s="271"/>
      <c r="AO56" s="271"/>
      <c r="AP56" s="271"/>
      <c r="AQ56" s="271"/>
      <c r="AR56" s="271"/>
      <c r="AS56" s="56" t="s">
        <v>56</v>
      </c>
      <c r="AT56" s="56"/>
      <c r="AU56" s="57"/>
      <c r="AV56" s="262" t="s">
        <v>58</v>
      </c>
      <c r="AW56" s="263"/>
      <c r="AX56" s="263"/>
      <c r="AY56" s="263"/>
      <c r="AZ56" s="263"/>
      <c r="BA56" s="263"/>
      <c r="BB56" s="263"/>
      <c r="BC56" s="263"/>
      <c r="BD56" s="263"/>
      <c r="BE56" s="272"/>
      <c r="BF56" s="272"/>
      <c r="BG56" s="272"/>
      <c r="BH56" s="272"/>
      <c r="BI56" s="272"/>
      <c r="BJ56" s="272"/>
      <c r="BK56" s="231" t="s">
        <v>54</v>
      </c>
      <c r="BL56" s="232"/>
      <c r="BM56" s="248"/>
      <c r="BN56" s="250"/>
      <c r="BO56" s="316" t="s">
        <v>11</v>
      </c>
      <c r="BP56" s="316"/>
      <c r="BQ56" s="316"/>
      <c r="BR56" s="316"/>
      <c r="BS56" s="130"/>
      <c r="BT56" s="130"/>
      <c r="BU56" s="250" t="s">
        <v>2</v>
      </c>
      <c r="BV56" s="250"/>
      <c r="BW56" s="85" t="s">
        <v>18</v>
      </c>
      <c r="BX56" s="309">
        <f t="shared" ref="BX56" si="43">MIN(BX55,CJ55)</f>
        <v>0</v>
      </c>
      <c r="BY56" s="310"/>
      <c r="BZ56" s="310"/>
      <c r="CA56" s="310"/>
      <c r="CB56" s="310"/>
      <c r="CC56" s="310"/>
      <c r="CD56" s="310"/>
      <c r="CE56" s="310"/>
      <c r="CF56" s="310"/>
      <c r="CG56" s="310"/>
      <c r="CH56" s="310"/>
      <c r="CI56" s="310"/>
      <c r="CJ56" s="310"/>
      <c r="CK56" s="310"/>
      <c r="CL56" s="310"/>
      <c r="CM56" s="310"/>
      <c r="CN56" s="310"/>
      <c r="CO56" s="310"/>
      <c r="CP56" s="310"/>
      <c r="CQ56" s="310"/>
      <c r="CR56" s="310"/>
      <c r="CS56" s="311"/>
      <c r="CT56" s="312" t="s">
        <v>1</v>
      </c>
      <c r="CU56" s="313"/>
      <c r="CV56" s="48"/>
    </row>
    <row r="57" spans="1:108" s="49" customFormat="1" ht="16.5" customHeight="1">
      <c r="A57" s="40"/>
      <c r="B57" s="398">
        <v>193</v>
      </c>
      <c r="C57" s="399"/>
      <c r="D57" s="259"/>
      <c r="E57" s="260"/>
      <c r="F57" s="260"/>
      <c r="G57" s="260"/>
      <c r="H57" s="260"/>
      <c r="I57" s="260"/>
      <c r="J57" s="260"/>
      <c r="K57" s="260"/>
      <c r="L57" s="260"/>
      <c r="M57" s="260"/>
      <c r="N57" s="260"/>
      <c r="O57" s="260"/>
      <c r="P57" s="260"/>
      <c r="Q57" s="260"/>
      <c r="R57" s="260"/>
      <c r="S57" s="261"/>
      <c r="T57" s="235" t="s">
        <v>9</v>
      </c>
      <c r="U57" s="236"/>
      <c r="V57" s="236"/>
      <c r="W57" s="236"/>
      <c r="X57" s="236"/>
      <c r="Y57" s="236"/>
      <c r="Z57" s="236"/>
      <c r="AA57" s="236"/>
      <c r="AB57" s="236"/>
      <c r="AC57" s="237"/>
      <c r="AD57" s="51"/>
      <c r="AE57" s="52"/>
      <c r="AF57" s="234" t="s">
        <v>4</v>
      </c>
      <c r="AG57" s="234"/>
      <c r="AH57" s="234"/>
      <c r="AI57" s="234"/>
      <c r="AJ57" s="234"/>
      <c r="AK57" s="234"/>
      <c r="AL57" s="264"/>
      <c r="AM57" s="264"/>
      <c r="AN57" s="264"/>
      <c r="AO57" s="264"/>
      <c r="AP57" s="264"/>
      <c r="AQ57" s="264"/>
      <c r="AR57" s="264"/>
      <c r="AS57" s="264"/>
      <c r="AT57" s="266" t="s">
        <v>1</v>
      </c>
      <c r="AU57" s="245"/>
      <c r="AV57" s="233" t="s">
        <v>57</v>
      </c>
      <c r="AW57" s="234"/>
      <c r="AX57" s="234"/>
      <c r="AY57" s="234"/>
      <c r="AZ57" s="234"/>
      <c r="BA57" s="234"/>
      <c r="BB57" s="234"/>
      <c r="BC57" s="234"/>
      <c r="BD57" s="234"/>
      <c r="BE57" s="268"/>
      <c r="BF57" s="268"/>
      <c r="BG57" s="268"/>
      <c r="BH57" s="268"/>
      <c r="BI57" s="268"/>
      <c r="BJ57" s="268"/>
      <c r="BK57" s="266" t="s">
        <v>1</v>
      </c>
      <c r="BL57" s="245"/>
      <c r="BM57" s="244"/>
      <c r="BN57" s="266"/>
      <c r="BO57" s="280" t="s">
        <v>19</v>
      </c>
      <c r="BP57" s="280"/>
      <c r="BQ57" s="280"/>
      <c r="BR57" s="280"/>
      <c r="BS57" s="266"/>
      <c r="BT57" s="266"/>
      <c r="BU57" s="266"/>
      <c r="BV57" s="266"/>
      <c r="BW57" s="245"/>
      <c r="BX57" s="279">
        <f t="shared" ref="BX57" si="44">AL57</f>
        <v>0</v>
      </c>
      <c r="BY57" s="275"/>
      <c r="BZ57" s="275"/>
      <c r="CA57" s="275"/>
      <c r="CB57" s="275"/>
      <c r="CC57" s="275"/>
      <c r="CD57" s="275"/>
      <c r="CE57" s="275"/>
      <c r="CF57" s="275"/>
      <c r="CG57" s="276"/>
      <c r="CH57" s="277" t="s">
        <v>1</v>
      </c>
      <c r="CI57" s="278"/>
      <c r="CJ57" s="275" t="str">
        <f t="shared" ref="CJ57" si="45">IF(BE57="","0",ROUNDDOWN(BE57/BE59,-1))</f>
        <v>0</v>
      </c>
      <c r="CK57" s="275"/>
      <c r="CL57" s="275"/>
      <c r="CM57" s="275"/>
      <c r="CN57" s="275"/>
      <c r="CO57" s="275"/>
      <c r="CP57" s="275"/>
      <c r="CQ57" s="275"/>
      <c r="CR57" s="275"/>
      <c r="CS57" s="276"/>
      <c r="CT57" s="273" t="s">
        <v>1</v>
      </c>
      <c r="CU57" s="274"/>
      <c r="CV57" s="48"/>
      <c r="CW57" s="48"/>
      <c r="CX57" s="48"/>
      <c r="CY57" s="48"/>
      <c r="CZ57" s="48"/>
      <c r="DA57" s="48"/>
      <c r="DB57" s="48"/>
      <c r="DC57" s="48"/>
      <c r="DD57" s="48"/>
    </row>
    <row r="58" spans="1:108" s="49" customFormat="1" ht="16.5" customHeight="1">
      <c r="A58" s="40"/>
      <c r="B58" s="400"/>
      <c r="C58" s="401"/>
      <c r="D58" s="251"/>
      <c r="E58" s="252"/>
      <c r="F58" s="252"/>
      <c r="G58" s="252"/>
      <c r="H58" s="252"/>
      <c r="I58" s="252"/>
      <c r="J58" s="252"/>
      <c r="K58" s="252"/>
      <c r="L58" s="252"/>
      <c r="M58" s="252"/>
      <c r="N58" s="252"/>
      <c r="O58" s="252"/>
      <c r="P58" s="252"/>
      <c r="Q58" s="252"/>
      <c r="R58" s="252"/>
      <c r="S58" s="253"/>
      <c r="T58" s="238"/>
      <c r="U58" s="239"/>
      <c r="V58" s="239"/>
      <c r="W58" s="239"/>
      <c r="X58" s="239"/>
      <c r="Y58" s="239"/>
      <c r="Z58" s="239"/>
      <c r="AA58" s="239"/>
      <c r="AB58" s="239"/>
      <c r="AC58" s="240"/>
      <c r="AD58" s="53"/>
      <c r="AE58" s="54"/>
      <c r="AF58" s="258" t="s">
        <v>55</v>
      </c>
      <c r="AG58" s="258"/>
      <c r="AH58" s="258"/>
      <c r="AI58" s="258"/>
      <c r="AJ58" s="258"/>
      <c r="AK58" s="258"/>
      <c r="AL58" s="265"/>
      <c r="AM58" s="265"/>
      <c r="AN58" s="265"/>
      <c r="AO58" s="265"/>
      <c r="AP58" s="265"/>
      <c r="AQ58" s="265"/>
      <c r="AR58" s="265"/>
      <c r="AS58" s="265"/>
      <c r="AT58" s="267"/>
      <c r="AU58" s="247"/>
      <c r="AV58" s="257" t="s">
        <v>52</v>
      </c>
      <c r="AW58" s="258"/>
      <c r="AX58" s="258"/>
      <c r="AY58" s="258"/>
      <c r="AZ58" s="258"/>
      <c r="BA58" s="269" t="s">
        <v>53</v>
      </c>
      <c r="BB58" s="269"/>
      <c r="BC58" s="269"/>
      <c r="BD58" s="269"/>
      <c r="BE58" s="269"/>
      <c r="BF58" s="269"/>
      <c r="BG58" s="269"/>
      <c r="BH58" s="269"/>
      <c r="BI58" s="269"/>
      <c r="BJ58" s="269"/>
      <c r="BK58" s="269"/>
      <c r="BL58" s="270"/>
      <c r="BM58" s="246"/>
      <c r="BN58" s="267"/>
      <c r="BO58" s="314" t="s">
        <v>10</v>
      </c>
      <c r="BP58" s="314"/>
      <c r="BQ58" s="314"/>
      <c r="BR58" s="314"/>
      <c r="BS58" s="315"/>
      <c r="BT58" s="315"/>
      <c r="BU58" s="267" t="s">
        <v>2</v>
      </c>
      <c r="BV58" s="267"/>
      <c r="BW58" s="84" t="s">
        <v>18</v>
      </c>
      <c r="BX58" s="300">
        <f t="shared" ref="BX58" si="46">BX57+CJ57</f>
        <v>0</v>
      </c>
      <c r="BY58" s="301"/>
      <c r="BZ58" s="301"/>
      <c r="CA58" s="301"/>
      <c r="CB58" s="301"/>
      <c r="CC58" s="301"/>
      <c r="CD58" s="301"/>
      <c r="CE58" s="301"/>
      <c r="CF58" s="301"/>
      <c r="CG58" s="302"/>
      <c r="CH58" s="303" t="s">
        <v>1</v>
      </c>
      <c r="CI58" s="304"/>
      <c r="CJ58" s="301">
        <f>IF(AN59="",$CY$7,ROUNDDOWN(25700*AN59/$S$10,-1))</f>
        <v>25700</v>
      </c>
      <c r="CK58" s="301"/>
      <c r="CL58" s="301"/>
      <c r="CM58" s="301"/>
      <c r="CN58" s="301"/>
      <c r="CO58" s="301"/>
      <c r="CP58" s="301"/>
      <c r="CQ58" s="301"/>
      <c r="CR58" s="301"/>
      <c r="CS58" s="302"/>
      <c r="CT58" s="305" t="s">
        <v>1</v>
      </c>
      <c r="CU58" s="306"/>
      <c r="CV58" s="48"/>
      <c r="CW58" s="48"/>
      <c r="CX58" s="48"/>
      <c r="CY58" s="48"/>
      <c r="CZ58" s="48"/>
      <c r="DA58" s="48"/>
      <c r="DB58" s="48"/>
      <c r="DC58" s="48"/>
      <c r="DD58" s="48"/>
    </row>
    <row r="59" spans="1:108" s="49" customFormat="1" ht="16.5" customHeight="1">
      <c r="A59" s="40"/>
      <c r="B59" s="402"/>
      <c r="C59" s="232"/>
      <c r="D59" s="254"/>
      <c r="E59" s="255"/>
      <c r="F59" s="255"/>
      <c r="G59" s="255"/>
      <c r="H59" s="255"/>
      <c r="I59" s="255"/>
      <c r="J59" s="255"/>
      <c r="K59" s="255"/>
      <c r="L59" s="255"/>
      <c r="M59" s="255"/>
      <c r="N59" s="255"/>
      <c r="O59" s="255"/>
      <c r="P59" s="255"/>
      <c r="Q59" s="255"/>
      <c r="R59" s="255"/>
      <c r="S59" s="256"/>
      <c r="T59" s="241"/>
      <c r="U59" s="242"/>
      <c r="V59" s="242"/>
      <c r="W59" s="242"/>
      <c r="X59" s="242"/>
      <c r="Y59" s="242"/>
      <c r="Z59" s="242"/>
      <c r="AA59" s="242"/>
      <c r="AB59" s="242"/>
      <c r="AC59" s="243"/>
      <c r="AD59" s="248" t="s">
        <v>62</v>
      </c>
      <c r="AE59" s="250"/>
      <c r="AF59" s="250"/>
      <c r="AG59" s="250"/>
      <c r="AH59" s="250"/>
      <c r="AI59" s="250"/>
      <c r="AJ59" s="250"/>
      <c r="AK59" s="250"/>
      <c r="AL59" s="250"/>
      <c r="AM59" s="250"/>
      <c r="AN59" s="271"/>
      <c r="AO59" s="271"/>
      <c r="AP59" s="271"/>
      <c r="AQ59" s="271"/>
      <c r="AR59" s="271"/>
      <c r="AS59" s="56" t="s">
        <v>56</v>
      </c>
      <c r="AT59" s="56"/>
      <c r="AU59" s="57"/>
      <c r="AV59" s="262" t="s">
        <v>58</v>
      </c>
      <c r="AW59" s="263"/>
      <c r="AX59" s="263"/>
      <c r="AY59" s="263"/>
      <c r="AZ59" s="263"/>
      <c r="BA59" s="263"/>
      <c r="BB59" s="263"/>
      <c r="BC59" s="263"/>
      <c r="BD59" s="263"/>
      <c r="BE59" s="272"/>
      <c r="BF59" s="272"/>
      <c r="BG59" s="272"/>
      <c r="BH59" s="272"/>
      <c r="BI59" s="272"/>
      <c r="BJ59" s="272"/>
      <c r="BK59" s="231" t="s">
        <v>54</v>
      </c>
      <c r="BL59" s="232"/>
      <c r="BM59" s="248"/>
      <c r="BN59" s="250"/>
      <c r="BO59" s="316" t="s">
        <v>11</v>
      </c>
      <c r="BP59" s="316"/>
      <c r="BQ59" s="316"/>
      <c r="BR59" s="316"/>
      <c r="BS59" s="130"/>
      <c r="BT59" s="130"/>
      <c r="BU59" s="250" t="s">
        <v>2</v>
      </c>
      <c r="BV59" s="250"/>
      <c r="BW59" s="85" t="s">
        <v>18</v>
      </c>
      <c r="BX59" s="309">
        <f t="shared" ref="BX59" si="47">MIN(BX58,CJ58)</f>
        <v>0</v>
      </c>
      <c r="BY59" s="310"/>
      <c r="BZ59" s="310"/>
      <c r="CA59" s="310"/>
      <c r="CB59" s="310"/>
      <c r="CC59" s="310"/>
      <c r="CD59" s="310"/>
      <c r="CE59" s="310"/>
      <c r="CF59" s="310"/>
      <c r="CG59" s="310"/>
      <c r="CH59" s="310"/>
      <c r="CI59" s="310"/>
      <c r="CJ59" s="310"/>
      <c r="CK59" s="310"/>
      <c r="CL59" s="310"/>
      <c r="CM59" s="310"/>
      <c r="CN59" s="310"/>
      <c r="CO59" s="310"/>
      <c r="CP59" s="310"/>
      <c r="CQ59" s="310"/>
      <c r="CR59" s="310"/>
      <c r="CS59" s="311"/>
      <c r="CT59" s="312" t="s">
        <v>1</v>
      </c>
      <c r="CU59" s="313"/>
      <c r="CV59" s="48"/>
    </row>
    <row r="60" spans="1:108" s="49" customFormat="1" ht="16.5" customHeight="1">
      <c r="A60" s="40"/>
      <c r="B60" s="398">
        <v>194</v>
      </c>
      <c r="C60" s="399"/>
      <c r="D60" s="259"/>
      <c r="E60" s="260"/>
      <c r="F60" s="260"/>
      <c r="G60" s="260"/>
      <c r="H60" s="260"/>
      <c r="I60" s="260"/>
      <c r="J60" s="260"/>
      <c r="K60" s="260"/>
      <c r="L60" s="260"/>
      <c r="M60" s="260"/>
      <c r="N60" s="260"/>
      <c r="O60" s="260"/>
      <c r="P60" s="260"/>
      <c r="Q60" s="260"/>
      <c r="R60" s="260"/>
      <c r="S60" s="261"/>
      <c r="T60" s="235" t="s">
        <v>9</v>
      </c>
      <c r="U60" s="236"/>
      <c r="V60" s="236"/>
      <c r="W60" s="236"/>
      <c r="X60" s="236"/>
      <c r="Y60" s="236"/>
      <c r="Z60" s="236"/>
      <c r="AA60" s="236"/>
      <c r="AB60" s="236"/>
      <c r="AC60" s="237"/>
      <c r="AD60" s="51"/>
      <c r="AE60" s="52"/>
      <c r="AF60" s="234" t="s">
        <v>4</v>
      </c>
      <c r="AG60" s="234"/>
      <c r="AH60" s="234"/>
      <c r="AI60" s="234"/>
      <c r="AJ60" s="234"/>
      <c r="AK60" s="234"/>
      <c r="AL60" s="264"/>
      <c r="AM60" s="264"/>
      <c r="AN60" s="264"/>
      <c r="AO60" s="264"/>
      <c r="AP60" s="264"/>
      <c r="AQ60" s="264"/>
      <c r="AR60" s="264"/>
      <c r="AS60" s="264"/>
      <c r="AT60" s="266" t="s">
        <v>1</v>
      </c>
      <c r="AU60" s="245"/>
      <c r="AV60" s="233" t="s">
        <v>57</v>
      </c>
      <c r="AW60" s="234"/>
      <c r="AX60" s="234"/>
      <c r="AY60" s="234"/>
      <c r="AZ60" s="234"/>
      <c r="BA60" s="234"/>
      <c r="BB60" s="234"/>
      <c r="BC60" s="234"/>
      <c r="BD60" s="234"/>
      <c r="BE60" s="268"/>
      <c r="BF60" s="268"/>
      <c r="BG60" s="268"/>
      <c r="BH60" s="268"/>
      <c r="BI60" s="268"/>
      <c r="BJ60" s="268"/>
      <c r="BK60" s="266" t="s">
        <v>1</v>
      </c>
      <c r="BL60" s="245"/>
      <c r="BM60" s="244"/>
      <c r="BN60" s="266"/>
      <c r="BO60" s="280" t="s">
        <v>19</v>
      </c>
      <c r="BP60" s="280"/>
      <c r="BQ60" s="280"/>
      <c r="BR60" s="280"/>
      <c r="BS60" s="266"/>
      <c r="BT60" s="266"/>
      <c r="BU60" s="266"/>
      <c r="BV60" s="266"/>
      <c r="BW60" s="245"/>
      <c r="BX60" s="279">
        <f t="shared" ref="BX60" si="48">AL60</f>
        <v>0</v>
      </c>
      <c r="BY60" s="275"/>
      <c r="BZ60" s="275"/>
      <c r="CA60" s="275"/>
      <c r="CB60" s="275"/>
      <c r="CC60" s="275"/>
      <c r="CD60" s="275"/>
      <c r="CE60" s="275"/>
      <c r="CF60" s="275"/>
      <c r="CG60" s="276"/>
      <c r="CH60" s="277" t="s">
        <v>1</v>
      </c>
      <c r="CI60" s="278"/>
      <c r="CJ60" s="275" t="str">
        <f t="shared" ref="CJ60" si="49">IF(BE60="","0",ROUNDDOWN(BE60/BE62,-1))</f>
        <v>0</v>
      </c>
      <c r="CK60" s="275"/>
      <c r="CL60" s="275"/>
      <c r="CM60" s="275"/>
      <c r="CN60" s="275"/>
      <c r="CO60" s="275"/>
      <c r="CP60" s="275"/>
      <c r="CQ60" s="275"/>
      <c r="CR60" s="275"/>
      <c r="CS60" s="276"/>
      <c r="CT60" s="273" t="s">
        <v>1</v>
      </c>
      <c r="CU60" s="274"/>
      <c r="CV60" s="48"/>
      <c r="CW60" s="48"/>
      <c r="CX60" s="48"/>
      <c r="CY60" s="48"/>
      <c r="CZ60" s="48"/>
      <c r="DA60" s="48"/>
      <c r="DB60" s="48"/>
      <c r="DC60" s="48"/>
      <c r="DD60" s="48"/>
    </row>
    <row r="61" spans="1:108" s="49" customFormat="1" ht="16.5" customHeight="1">
      <c r="A61" s="40"/>
      <c r="B61" s="400"/>
      <c r="C61" s="401"/>
      <c r="D61" s="251"/>
      <c r="E61" s="252"/>
      <c r="F61" s="252"/>
      <c r="G61" s="252"/>
      <c r="H61" s="252"/>
      <c r="I61" s="252"/>
      <c r="J61" s="252"/>
      <c r="K61" s="252"/>
      <c r="L61" s="252"/>
      <c r="M61" s="252"/>
      <c r="N61" s="252"/>
      <c r="O61" s="252"/>
      <c r="P61" s="252"/>
      <c r="Q61" s="252"/>
      <c r="R61" s="252"/>
      <c r="S61" s="253"/>
      <c r="T61" s="238"/>
      <c r="U61" s="239"/>
      <c r="V61" s="239"/>
      <c r="W61" s="239"/>
      <c r="X61" s="239"/>
      <c r="Y61" s="239"/>
      <c r="Z61" s="239"/>
      <c r="AA61" s="239"/>
      <c r="AB61" s="239"/>
      <c r="AC61" s="240"/>
      <c r="AD61" s="53"/>
      <c r="AE61" s="54"/>
      <c r="AF61" s="258" t="s">
        <v>55</v>
      </c>
      <c r="AG61" s="258"/>
      <c r="AH61" s="258"/>
      <c r="AI61" s="258"/>
      <c r="AJ61" s="258"/>
      <c r="AK61" s="258"/>
      <c r="AL61" s="265"/>
      <c r="AM61" s="265"/>
      <c r="AN61" s="265"/>
      <c r="AO61" s="265"/>
      <c r="AP61" s="265"/>
      <c r="AQ61" s="265"/>
      <c r="AR61" s="265"/>
      <c r="AS61" s="265"/>
      <c r="AT61" s="267"/>
      <c r="AU61" s="247"/>
      <c r="AV61" s="257" t="s">
        <v>52</v>
      </c>
      <c r="AW61" s="258"/>
      <c r="AX61" s="258"/>
      <c r="AY61" s="258"/>
      <c r="AZ61" s="258"/>
      <c r="BA61" s="269" t="s">
        <v>53</v>
      </c>
      <c r="BB61" s="269"/>
      <c r="BC61" s="269"/>
      <c r="BD61" s="269"/>
      <c r="BE61" s="269"/>
      <c r="BF61" s="269"/>
      <c r="BG61" s="269"/>
      <c r="BH61" s="269"/>
      <c r="BI61" s="269"/>
      <c r="BJ61" s="269"/>
      <c r="BK61" s="269"/>
      <c r="BL61" s="270"/>
      <c r="BM61" s="246"/>
      <c r="BN61" s="267"/>
      <c r="BO61" s="314" t="s">
        <v>10</v>
      </c>
      <c r="BP61" s="314"/>
      <c r="BQ61" s="314"/>
      <c r="BR61" s="314"/>
      <c r="BS61" s="315"/>
      <c r="BT61" s="315"/>
      <c r="BU61" s="267" t="s">
        <v>2</v>
      </c>
      <c r="BV61" s="267"/>
      <c r="BW61" s="84" t="s">
        <v>18</v>
      </c>
      <c r="BX61" s="300">
        <f t="shared" ref="BX61" si="50">BX60+CJ60</f>
        <v>0</v>
      </c>
      <c r="BY61" s="301"/>
      <c r="BZ61" s="301"/>
      <c r="CA61" s="301"/>
      <c r="CB61" s="301"/>
      <c r="CC61" s="301"/>
      <c r="CD61" s="301"/>
      <c r="CE61" s="301"/>
      <c r="CF61" s="301"/>
      <c r="CG61" s="302"/>
      <c r="CH61" s="303" t="s">
        <v>1</v>
      </c>
      <c r="CI61" s="304"/>
      <c r="CJ61" s="301">
        <f>IF(AN62="",$CY$7,ROUNDDOWN(25700*AN62/$S$10,-1))</f>
        <v>25700</v>
      </c>
      <c r="CK61" s="301"/>
      <c r="CL61" s="301"/>
      <c r="CM61" s="301"/>
      <c r="CN61" s="301"/>
      <c r="CO61" s="301"/>
      <c r="CP61" s="301"/>
      <c r="CQ61" s="301"/>
      <c r="CR61" s="301"/>
      <c r="CS61" s="302"/>
      <c r="CT61" s="305" t="s">
        <v>1</v>
      </c>
      <c r="CU61" s="306"/>
      <c r="CV61" s="48"/>
      <c r="CW61" s="48"/>
      <c r="CX61" s="48"/>
      <c r="CY61" s="48"/>
      <c r="CZ61" s="48"/>
      <c r="DA61" s="48"/>
      <c r="DB61" s="48"/>
      <c r="DC61" s="48"/>
      <c r="DD61" s="48"/>
    </row>
    <row r="62" spans="1:108" s="49" customFormat="1" ht="16.5" customHeight="1">
      <c r="A62" s="40"/>
      <c r="B62" s="402"/>
      <c r="C62" s="232"/>
      <c r="D62" s="254"/>
      <c r="E62" s="255"/>
      <c r="F62" s="255"/>
      <c r="G62" s="255"/>
      <c r="H62" s="255"/>
      <c r="I62" s="255"/>
      <c r="J62" s="255"/>
      <c r="K62" s="255"/>
      <c r="L62" s="255"/>
      <c r="M62" s="255"/>
      <c r="N62" s="255"/>
      <c r="O62" s="255"/>
      <c r="P62" s="255"/>
      <c r="Q62" s="255"/>
      <c r="R62" s="255"/>
      <c r="S62" s="256"/>
      <c r="T62" s="241"/>
      <c r="U62" s="242"/>
      <c r="V62" s="242"/>
      <c r="W62" s="242"/>
      <c r="X62" s="242"/>
      <c r="Y62" s="242"/>
      <c r="Z62" s="242"/>
      <c r="AA62" s="242"/>
      <c r="AB62" s="242"/>
      <c r="AC62" s="243"/>
      <c r="AD62" s="248" t="s">
        <v>62</v>
      </c>
      <c r="AE62" s="250"/>
      <c r="AF62" s="250"/>
      <c r="AG62" s="250"/>
      <c r="AH62" s="250"/>
      <c r="AI62" s="250"/>
      <c r="AJ62" s="250"/>
      <c r="AK62" s="250"/>
      <c r="AL62" s="250"/>
      <c r="AM62" s="250"/>
      <c r="AN62" s="271"/>
      <c r="AO62" s="271"/>
      <c r="AP62" s="271"/>
      <c r="AQ62" s="271"/>
      <c r="AR62" s="271"/>
      <c r="AS62" s="56" t="s">
        <v>56</v>
      </c>
      <c r="AT62" s="56"/>
      <c r="AU62" s="57"/>
      <c r="AV62" s="262" t="s">
        <v>58</v>
      </c>
      <c r="AW62" s="263"/>
      <c r="AX62" s="263"/>
      <c r="AY62" s="263"/>
      <c r="AZ62" s="263"/>
      <c r="BA62" s="263"/>
      <c r="BB62" s="263"/>
      <c r="BC62" s="263"/>
      <c r="BD62" s="263"/>
      <c r="BE62" s="272"/>
      <c r="BF62" s="272"/>
      <c r="BG62" s="272"/>
      <c r="BH62" s="272"/>
      <c r="BI62" s="272"/>
      <c r="BJ62" s="272"/>
      <c r="BK62" s="231" t="s">
        <v>54</v>
      </c>
      <c r="BL62" s="232"/>
      <c r="BM62" s="248"/>
      <c r="BN62" s="250"/>
      <c r="BO62" s="316" t="s">
        <v>11</v>
      </c>
      <c r="BP62" s="316"/>
      <c r="BQ62" s="316"/>
      <c r="BR62" s="316"/>
      <c r="BS62" s="130"/>
      <c r="BT62" s="130"/>
      <c r="BU62" s="250" t="s">
        <v>2</v>
      </c>
      <c r="BV62" s="250"/>
      <c r="BW62" s="85" t="s">
        <v>18</v>
      </c>
      <c r="BX62" s="309">
        <f t="shared" ref="BX62" si="51">MIN(BX61,CJ61)</f>
        <v>0</v>
      </c>
      <c r="BY62" s="310"/>
      <c r="BZ62" s="310"/>
      <c r="CA62" s="310"/>
      <c r="CB62" s="310"/>
      <c r="CC62" s="310"/>
      <c r="CD62" s="310"/>
      <c r="CE62" s="310"/>
      <c r="CF62" s="310"/>
      <c r="CG62" s="310"/>
      <c r="CH62" s="310"/>
      <c r="CI62" s="310"/>
      <c r="CJ62" s="310"/>
      <c r="CK62" s="310"/>
      <c r="CL62" s="310"/>
      <c r="CM62" s="310"/>
      <c r="CN62" s="310"/>
      <c r="CO62" s="310"/>
      <c r="CP62" s="310"/>
      <c r="CQ62" s="310"/>
      <c r="CR62" s="310"/>
      <c r="CS62" s="311"/>
      <c r="CT62" s="312" t="s">
        <v>1</v>
      </c>
      <c r="CU62" s="313"/>
      <c r="CV62" s="48"/>
    </row>
    <row r="63" spans="1:108" s="49" customFormat="1" ht="16.5" customHeight="1">
      <c r="A63" s="40"/>
      <c r="B63" s="398">
        <v>195</v>
      </c>
      <c r="C63" s="399"/>
      <c r="D63" s="259"/>
      <c r="E63" s="260"/>
      <c r="F63" s="260"/>
      <c r="G63" s="260"/>
      <c r="H63" s="260"/>
      <c r="I63" s="260"/>
      <c r="J63" s="260"/>
      <c r="K63" s="260"/>
      <c r="L63" s="260"/>
      <c r="M63" s="260"/>
      <c r="N63" s="260"/>
      <c r="O63" s="260"/>
      <c r="P63" s="260"/>
      <c r="Q63" s="260"/>
      <c r="R63" s="260"/>
      <c r="S63" s="261"/>
      <c r="T63" s="235" t="s">
        <v>9</v>
      </c>
      <c r="U63" s="236"/>
      <c r="V63" s="236"/>
      <c r="W63" s="236"/>
      <c r="X63" s="236"/>
      <c r="Y63" s="236"/>
      <c r="Z63" s="236"/>
      <c r="AA63" s="236"/>
      <c r="AB63" s="236"/>
      <c r="AC63" s="237"/>
      <c r="AD63" s="51"/>
      <c r="AE63" s="52"/>
      <c r="AF63" s="234" t="s">
        <v>4</v>
      </c>
      <c r="AG63" s="234"/>
      <c r="AH63" s="234"/>
      <c r="AI63" s="234"/>
      <c r="AJ63" s="234"/>
      <c r="AK63" s="234"/>
      <c r="AL63" s="264"/>
      <c r="AM63" s="264"/>
      <c r="AN63" s="264"/>
      <c r="AO63" s="264"/>
      <c r="AP63" s="264"/>
      <c r="AQ63" s="264"/>
      <c r="AR63" s="264"/>
      <c r="AS63" s="264"/>
      <c r="AT63" s="266" t="s">
        <v>1</v>
      </c>
      <c r="AU63" s="245"/>
      <c r="AV63" s="233" t="s">
        <v>57</v>
      </c>
      <c r="AW63" s="234"/>
      <c r="AX63" s="234"/>
      <c r="AY63" s="234"/>
      <c r="AZ63" s="234"/>
      <c r="BA63" s="234"/>
      <c r="BB63" s="234"/>
      <c r="BC63" s="234"/>
      <c r="BD63" s="234"/>
      <c r="BE63" s="268"/>
      <c r="BF63" s="268"/>
      <c r="BG63" s="268"/>
      <c r="BH63" s="268"/>
      <c r="BI63" s="268"/>
      <c r="BJ63" s="268"/>
      <c r="BK63" s="266" t="s">
        <v>1</v>
      </c>
      <c r="BL63" s="245"/>
      <c r="BM63" s="244"/>
      <c r="BN63" s="266"/>
      <c r="BO63" s="280" t="s">
        <v>19</v>
      </c>
      <c r="BP63" s="280"/>
      <c r="BQ63" s="280"/>
      <c r="BR63" s="280"/>
      <c r="BS63" s="266"/>
      <c r="BT63" s="266"/>
      <c r="BU63" s="266"/>
      <c r="BV63" s="266"/>
      <c r="BW63" s="245"/>
      <c r="BX63" s="279">
        <f t="shared" ref="BX63" si="52">AL63</f>
        <v>0</v>
      </c>
      <c r="BY63" s="275"/>
      <c r="BZ63" s="275"/>
      <c r="CA63" s="275"/>
      <c r="CB63" s="275"/>
      <c r="CC63" s="275"/>
      <c r="CD63" s="275"/>
      <c r="CE63" s="275"/>
      <c r="CF63" s="275"/>
      <c r="CG63" s="276"/>
      <c r="CH63" s="277" t="s">
        <v>1</v>
      </c>
      <c r="CI63" s="278"/>
      <c r="CJ63" s="275" t="str">
        <f t="shared" ref="CJ63" si="53">IF(BE63="","0",ROUNDDOWN(BE63/BE65,-1))</f>
        <v>0</v>
      </c>
      <c r="CK63" s="275"/>
      <c r="CL63" s="275"/>
      <c r="CM63" s="275"/>
      <c r="CN63" s="275"/>
      <c r="CO63" s="275"/>
      <c r="CP63" s="275"/>
      <c r="CQ63" s="275"/>
      <c r="CR63" s="275"/>
      <c r="CS63" s="276"/>
      <c r="CT63" s="273" t="s">
        <v>1</v>
      </c>
      <c r="CU63" s="274"/>
      <c r="CV63" s="48"/>
      <c r="CW63" s="48"/>
      <c r="CX63" s="48"/>
      <c r="CY63" s="48"/>
      <c r="CZ63" s="48"/>
      <c r="DA63" s="48"/>
      <c r="DB63" s="48"/>
      <c r="DC63" s="48"/>
      <c r="DD63" s="48"/>
    </row>
    <row r="64" spans="1:108" s="49" customFormat="1" ht="16.5" customHeight="1">
      <c r="A64" s="40"/>
      <c r="B64" s="400"/>
      <c r="C64" s="401"/>
      <c r="D64" s="251"/>
      <c r="E64" s="252"/>
      <c r="F64" s="252"/>
      <c r="G64" s="252"/>
      <c r="H64" s="252"/>
      <c r="I64" s="252"/>
      <c r="J64" s="252"/>
      <c r="K64" s="252"/>
      <c r="L64" s="252"/>
      <c r="M64" s="252"/>
      <c r="N64" s="252"/>
      <c r="O64" s="252"/>
      <c r="P64" s="252"/>
      <c r="Q64" s="252"/>
      <c r="R64" s="252"/>
      <c r="S64" s="253"/>
      <c r="T64" s="238"/>
      <c r="U64" s="239"/>
      <c r="V64" s="239"/>
      <c r="W64" s="239"/>
      <c r="X64" s="239"/>
      <c r="Y64" s="239"/>
      <c r="Z64" s="239"/>
      <c r="AA64" s="239"/>
      <c r="AB64" s="239"/>
      <c r="AC64" s="240"/>
      <c r="AD64" s="53"/>
      <c r="AE64" s="54"/>
      <c r="AF64" s="258" t="s">
        <v>55</v>
      </c>
      <c r="AG64" s="258"/>
      <c r="AH64" s="258"/>
      <c r="AI64" s="258"/>
      <c r="AJ64" s="258"/>
      <c r="AK64" s="258"/>
      <c r="AL64" s="265"/>
      <c r="AM64" s="265"/>
      <c r="AN64" s="265"/>
      <c r="AO64" s="265"/>
      <c r="AP64" s="265"/>
      <c r="AQ64" s="265"/>
      <c r="AR64" s="265"/>
      <c r="AS64" s="265"/>
      <c r="AT64" s="267"/>
      <c r="AU64" s="247"/>
      <c r="AV64" s="257" t="s">
        <v>52</v>
      </c>
      <c r="AW64" s="258"/>
      <c r="AX64" s="258"/>
      <c r="AY64" s="258"/>
      <c r="AZ64" s="258"/>
      <c r="BA64" s="269" t="s">
        <v>53</v>
      </c>
      <c r="BB64" s="269"/>
      <c r="BC64" s="269"/>
      <c r="BD64" s="269"/>
      <c r="BE64" s="269"/>
      <c r="BF64" s="269"/>
      <c r="BG64" s="269"/>
      <c r="BH64" s="269"/>
      <c r="BI64" s="269"/>
      <c r="BJ64" s="269"/>
      <c r="BK64" s="269"/>
      <c r="BL64" s="270"/>
      <c r="BM64" s="246"/>
      <c r="BN64" s="267"/>
      <c r="BO64" s="314" t="s">
        <v>10</v>
      </c>
      <c r="BP64" s="314"/>
      <c r="BQ64" s="314"/>
      <c r="BR64" s="314"/>
      <c r="BS64" s="315"/>
      <c r="BT64" s="315"/>
      <c r="BU64" s="267" t="s">
        <v>2</v>
      </c>
      <c r="BV64" s="267"/>
      <c r="BW64" s="84" t="s">
        <v>18</v>
      </c>
      <c r="BX64" s="300">
        <f t="shared" ref="BX64" si="54">BX63+CJ63</f>
        <v>0</v>
      </c>
      <c r="BY64" s="301"/>
      <c r="BZ64" s="301"/>
      <c r="CA64" s="301"/>
      <c r="CB64" s="301"/>
      <c r="CC64" s="301"/>
      <c r="CD64" s="301"/>
      <c r="CE64" s="301"/>
      <c r="CF64" s="301"/>
      <c r="CG64" s="302"/>
      <c r="CH64" s="303" t="s">
        <v>1</v>
      </c>
      <c r="CI64" s="304"/>
      <c r="CJ64" s="301">
        <f>IF(AN65="",$CY$7,ROUNDDOWN(25700*AN65/$S$10,-1))</f>
        <v>25700</v>
      </c>
      <c r="CK64" s="301"/>
      <c r="CL64" s="301"/>
      <c r="CM64" s="301"/>
      <c r="CN64" s="301"/>
      <c r="CO64" s="301"/>
      <c r="CP64" s="301"/>
      <c r="CQ64" s="301"/>
      <c r="CR64" s="301"/>
      <c r="CS64" s="302"/>
      <c r="CT64" s="305" t="s">
        <v>1</v>
      </c>
      <c r="CU64" s="306"/>
      <c r="CV64" s="48"/>
      <c r="CW64" s="48"/>
      <c r="CX64" s="48"/>
      <c r="CY64" s="48"/>
      <c r="CZ64" s="48"/>
      <c r="DA64" s="48"/>
      <c r="DB64" s="48"/>
      <c r="DC64" s="48"/>
      <c r="DD64" s="48"/>
    </row>
    <row r="65" spans="1:108" s="49" customFormat="1" ht="16.5" customHeight="1">
      <c r="A65" s="40"/>
      <c r="B65" s="402"/>
      <c r="C65" s="232"/>
      <c r="D65" s="254"/>
      <c r="E65" s="255"/>
      <c r="F65" s="255"/>
      <c r="G65" s="255"/>
      <c r="H65" s="255"/>
      <c r="I65" s="255"/>
      <c r="J65" s="255"/>
      <c r="K65" s="255"/>
      <c r="L65" s="255"/>
      <c r="M65" s="255"/>
      <c r="N65" s="255"/>
      <c r="O65" s="255"/>
      <c r="P65" s="255"/>
      <c r="Q65" s="255"/>
      <c r="R65" s="255"/>
      <c r="S65" s="256"/>
      <c r="T65" s="241"/>
      <c r="U65" s="242"/>
      <c r="V65" s="242"/>
      <c r="W65" s="242"/>
      <c r="X65" s="242"/>
      <c r="Y65" s="242"/>
      <c r="Z65" s="242"/>
      <c r="AA65" s="242"/>
      <c r="AB65" s="242"/>
      <c r="AC65" s="243"/>
      <c r="AD65" s="248" t="s">
        <v>62</v>
      </c>
      <c r="AE65" s="250"/>
      <c r="AF65" s="250"/>
      <c r="AG65" s="250"/>
      <c r="AH65" s="250"/>
      <c r="AI65" s="250"/>
      <c r="AJ65" s="250"/>
      <c r="AK65" s="250"/>
      <c r="AL65" s="250"/>
      <c r="AM65" s="250"/>
      <c r="AN65" s="271"/>
      <c r="AO65" s="271"/>
      <c r="AP65" s="271"/>
      <c r="AQ65" s="271"/>
      <c r="AR65" s="271"/>
      <c r="AS65" s="56" t="s">
        <v>56</v>
      </c>
      <c r="AT65" s="56"/>
      <c r="AU65" s="57"/>
      <c r="AV65" s="262" t="s">
        <v>58</v>
      </c>
      <c r="AW65" s="263"/>
      <c r="AX65" s="263"/>
      <c r="AY65" s="263"/>
      <c r="AZ65" s="263"/>
      <c r="BA65" s="263"/>
      <c r="BB65" s="263"/>
      <c r="BC65" s="263"/>
      <c r="BD65" s="263"/>
      <c r="BE65" s="272"/>
      <c r="BF65" s="272"/>
      <c r="BG65" s="272"/>
      <c r="BH65" s="272"/>
      <c r="BI65" s="272"/>
      <c r="BJ65" s="272"/>
      <c r="BK65" s="231" t="s">
        <v>54</v>
      </c>
      <c r="BL65" s="232"/>
      <c r="BM65" s="246"/>
      <c r="BN65" s="267"/>
      <c r="BO65" s="314" t="s">
        <v>11</v>
      </c>
      <c r="BP65" s="314"/>
      <c r="BQ65" s="314"/>
      <c r="BR65" s="314"/>
      <c r="BS65" s="315"/>
      <c r="BT65" s="315"/>
      <c r="BU65" s="267" t="s">
        <v>2</v>
      </c>
      <c r="BV65" s="267"/>
      <c r="BW65" s="84" t="s">
        <v>18</v>
      </c>
      <c r="BX65" s="309">
        <f t="shared" ref="BX65" si="55">MIN(BX64,CJ64)</f>
        <v>0</v>
      </c>
      <c r="BY65" s="310"/>
      <c r="BZ65" s="310"/>
      <c r="CA65" s="310"/>
      <c r="CB65" s="310"/>
      <c r="CC65" s="310"/>
      <c r="CD65" s="310"/>
      <c r="CE65" s="310"/>
      <c r="CF65" s="310"/>
      <c r="CG65" s="310"/>
      <c r="CH65" s="310"/>
      <c r="CI65" s="310"/>
      <c r="CJ65" s="310"/>
      <c r="CK65" s="310"/>
      <c r="CL65" s="310"/>
      <c r="CM65" s="310"/>
      <c r="CN65" s="310"/>
      <c r="CO65" s="310"/>
      <c r="CP65" s="310"/>
      <c r="CQ65" s="310"/>
      <c r="CR65" s="310"/>
      <c r="CS65" s="311"/>
      <c r="CT65" s="312" t="s">
        <v>1</v>
      </c>
      <c r="CU65" s="313"/>
      <c r="CV65" s="48"/>
    </row>
    <row r="66" spans="1:108" s="49" customFormat="1" ht="16.5" customHeight="1">
      <c r="A66" s="40"/>
      <c r="B66" s="398">
        <v>196</v>
      </c>
      <c r="C66" s="399"/>
      <c r="D66" s="259"/>
      <c r="E66" s="260"/>
      <c r="F66" s="260"/>
      <c r="G66" s="260"/>
      <c r="H66" s="260"/>
      <c r="I66" s="260"/>
      <c r="J66" s="260"/>
      <c r="K66" s="260"/>
      <c r="L66" s="260"/>
      <c r="M66" s="260"/>
      <c r="N66" s="260"/>
      <c r="O66" s="260"/>
      <c r="P66" s="260"/>
      <c r="Q66" s="260"/>
      <c r="R66" s="260"/>
      <c r="S66" s="261"/>
      <c r="T66" s="235" t="s">
        <v>9</v>
      </c>
      <c r="U66" s="236"/>
      <c r="V66" s="236"/>
      <c r="W66" s="236"/>
      <c r="X66" s="236"/>
      <c r="Y66" s="236"/>
      <c r="Z66" s="236"/>
      <c r="AA66" s="236"/>
      <c r="AB66" s="236"/>
      <c r="AC66" s="237"/>
      <c r="AD66" s="51"/>
      <c r="AE66" s="52"/>
      <c r="AF66" s="234" t="s">
        <v>4</v>
      </c>
      <c r="AG66" s="234"/>
      <c r="AH66" s="234"/>
      <c r="AI66" s="234"/>
      <c r="AJ66" s="234"/>
      <c r="AK66" s="234"/>
      <c r="AL66" s="264"/>
      <c r="AM66" s="264"/>
      <c r="AN66" s="264"/>
      <c r="AO66" s="264"/>
      <c r="AP66" s="264"/>
      <c r="AQ66" s="264"/>
      <c r="AR66" s="264"/>
      <c r="AS66" s="264"/>
      <c r="AT66" s="266" t="s">
        <v>1</v>
      </c>
      <c r="AU66" s="245"/>
      <c r="AV66" s="233" t="s">
        <v>57</v>
      </c>
      <c r="AW66" s="234"/>
      <c r="AX66" s="234"/>
      <c r="AY66" s="234"/>
      <c r="AZ66" s="234"/>
      <c r="BA66" s="234"/>
      <c r="BB66" s="234"/>
      <c r="BC66" s="234"/>
      <c r="BD66" s="234"/>
      <c r="BE66" s="268"/>
      <c r="BF66" s="268"/>
      <c r="BG66" s="268"/>
      <c r="BH66" s="268"/>
      <c r="BI66" s="268"/>
      <c r="BJ66" s="268"/>
      <c r="BK66" s="266" t="s">
        <v>1</v>
      </c>
      <c r="BL66" s="245"/>
      <c r="BM66" s="244"/>
      <c r="BN66" s="266"/>
      <c r="BO66" s="280" t="s">
        <v>19</v>
      </c>
      <c r="BP66" s="280"/>
      <c r="BQ66" s="280"/>
      <c r="BR66" s="280"/>
      <c r="BS66" s="266"/>
      <c r="BT66" s="266"/>
      <c r="BU66" s="266"/>
      <c r="BV66" s="266"/>
      <c r="BW66" s="245"/>
      <c r="BX66" s="279">
        <f t="shared" ref="BX66" si="56">AL66</f>
        <v>0</v>
      </c>
      <c r="BY66" s="275"/>
      <c r="BZ66" s="275"/>
      <c r="CA66" s="275"/>
      <c r="CB66" s="275"/>
      <c r="CC66" s="275"/>
      <c r="CD66" s="275"/>
      <c r="CE66" s="275"/>
      <c r="CF66" s="275"/>
      <c r="CG66" s="276"/>
      <c r="CH66" s="277" t="s">
        <v>1</v>
      </c>
      <c r="CI66" s="278"/>
      <c r="CJ66" s="275" t="str">
        <f t="shared" ref="CJ66" si="57">IF(BE66="","0",ROUNDDOWN(BE66/BE68,-1))</f>
        <v>0</v>
      </c>
      <c r="CK66" s="275"/>
      <c r="CL66" s="275"/>
      <c r="CM66" s="275"/>
      <c r="CN66" s="275"/>
      <c r="CO66" s="275"/>
      <c r="CP66" s="275"/>
      <c r="CQ66" s="275"/>
      <c r="CR66" s="275"/>
      <c r="CS66" s="276"/>
      <c r="CT66" s="273" t="s">
        <v>1</v>
      </c>
      <c r="CU66" s="274"/>
      <c r="CV66" s="48"/>
      <c r="CW66" s="48"/>
      <c r="CX66" s="48"/>
      <c r="CY66" s="48"/>
      <c r="CZ66" s="48"/>
      <c r="DA66" s="48"/>
      <c r="DB66" s="48"/>
      <c r="DC66" s="48"/>
      <c r="DD66" s="48"/>
    </row>
    <row r="67" spans="1:108" s="49" customFormat="1" ht="16.5" customHeight="1">
      <c r="A67" s="40"/>
      <c r="B67" s="400"/>
      <c r="C67" s="401"/>
      <c r="D67" s="251"/>
      <c r="E67" s="252"/>
      <c r="F67" s="252"/>
      <c r="G67" s="252"/>
      <c r="H67" s="252"/>
      <c r="I67" s="252"/>
      <c r="J67" s="252"/>
      <c r="K67" s="252"/>
      <c r="L67" s="252"/>
      <c r="M67" s="252"/>
      <c r="N67" s="252"/>
      <c r="O67" s="252"/>
      <c r="P67" s="252"/>
      <c r="Q67" s="252"/>
      <c r="R67" s="252"/>
      <c r="S67" s="253"/>
      <c r="T67" s="238"/>
      <c r="U67" s="239"/>
      <c r="V67" s="239"/>
      <c r="W67" s="239"/>
      <c r="X67" s="239"/>
      <c r="Y67" s="239"/>
      <c r="Z67" s="239"/>
      <c r="AA67" s="239"/>
      <c r="AB67" s="239"/>
      <c r="AC67" s="240"/>
      <c r="AD67" s="53"/>
      <c r="AE67" s="54"/>
      <c r="AF67" s="258" t="s">
        <v>55</v>
      </c>
      <c r="AG67" s="258"/>
      <c r="AH67" s="258"/>
      <c r="AI67" s="258"/>
      <c r="AJ67" s="258"/>
      <c r="AK67" s="258"/>
      <c r="AL67" s="265"/>
      <c r="AM67" s="265"/>
      <c r="AN67" s="265"/>
      <c r="AO67" s="265"/>
      <c r="AP67" s="265"/>
      <c r="AQ67" s="265"/>
      <c r="AR67" s="265"/>
      <c r="AS67" s="265"/>
      <c r="AT67" s="267"/>
      <c r="AU67" s="247"/>
      <c r="AV67" s="257" t="s">
        <v>52</v>
      </c>
      <c r="AW67" s="258"/>
      <c r="AX67" s="258"/>
      <c r="AY67" s="258"/>
      <c r="AZ67" s="258"/>
      <c r="BA67" s="269" t="s">
        <v>53</v>
      </c>
      <c r="BB67" s="269"/>
      <c r="BC67" s="269"/>
      <c r="BD67" s="269"/>
      <c r="BE67" s="269"/>
      <c r="BF67" s="269"/>
      <c r="BG67" s="269"/>
      <c r="BH67" s="269"/>
      <c r="BI67" s="269"/>
      <c r="BJ67" s="269"/>
      <c r="BK67" s="269"/>
      <c r="BL67" s="270"/>
      <c r="BM67" s="246"/>
      <c r="BN67" s="267"/>
      <c r="BO67" s="314" t="s">
        <v>10</v>
      </c>
      <c r="BP67" s="314"/>
      <c r="BQ67" s="314"/>
      <c r="BR67" s="314"/>
      <c r="BS67" s="315"/>
      <c r="BT67" s="315"/>
      <c r="BU67" s="267" t="s">
        <v>2</v>
      </c>
      <c r="BV67" s="267"/>
      <c r="BW67" s="84" t="s">
        <v>18</v>
      </c>
      <c r="BX67" s="300">
        <f t="shared" ref="BX67" si="58">BX66+CJ66</f>
        <v>0</v>
      </c>
      <c r="BY67" s="301"/>
      <c r="BZ67" s="301"/>
      <c r="CA67" s="301"/>
      <c r="CB67" s="301"/>
      <c r="CC67" s="301"/>
      <c r="CD67" s="301"/>
      <c r="CE67" s="301"/>
      <c r="CF67" s="301"/>
      <c r="CG67" s="302"/>
      <c r="CH67" s="303" t="s">
        <v>1</v>
      </c>
      <c r="CI67" s="304"/>
      <c r="CJ67" s="301">
        <f>IF(AN68="",$CY$7,ROUNDDOWN(25700*AN68/$S$10,-1))</f>
        <v>25700</v>
      </c>
      <c r="CK67" s="301"/>
      <c r="CL67" s="301"/>
      <c r="CM67" s="301"/>
      <c r="CN67" s="301"/>
      <c r="CO67" s="301"/>
      <c r="CP67" s="301"/>
      <c r="CQ67" s="301"/>
      <c r="CR67" s="301"/>
      <c r="CS67" s="302"/>
      <c r="CT67" s="305" t="s">
        <v>1</v>
      </c>
      <c r="CU67" s="306"/>
      <c r="CV67" s="48"/>
      <c r="CW67" s="48"/>
      <c r="CX67" s="48"/>
      <c r="CY67" s="48"/>
      <c r="CZ67" s="48"/>
      <c r="DA67" s="48"/>
      <c r="DB67" s="48"/>
      <c r="DC67" s="48"/>
      <c r="DD67" s="48"/>
    </row>
    <row r="68" spans="1:108" s="49" customFormat="1" ht="16.5" customHeight="1">
      <c r="A68" s="40"/>
      <c r="B68" s="402"/>
      <c r="C68" s="232"/>
      <c r="D68" s="254"/>
      <c r="E68" s="255"/>
      <c r="F68" s="255"/>
      <c r="G68" s="255"/>
      <c r="H68" s="255"/>
      <c r="I68" s="255"/>
      <c r="J68" s="255"/>
      <c r="K68" s="255"/>
      <c r="L68" s="255"/>
      <c r="M68" s="255"/>
      <c r="N68" s="255"/>
      <c r="O68" s="255"/>
      <c r="P68" s="255"/>
      <c r="Q68" s="255"/>
      <c r="R68" s="255"/>
      <c r="S68" s="256"/>
      <c r="T68" s="241"/>
      <c r="U68" s="242"/>
      <c r="V68" s="242"/>
      <c r="W68" s="242"/>
      <c r="X68" s="242"/>
      <c r="Y68" s="242"/>
      <c r="Z68" s="242"/>
      <c r="AA68" s="242"/>
      <c r="AB68" s="242"/>
      <c r="AC68" s="243"/>
      <c r="AD68" s="248" t="s">
        <v>62</v>
      </c>
      <c r="AE68" s="250"/>
      <c r="AF68" s="250"/>
      <c r="AG68" s="250"/>
      <c r="AH68" s="250"/>
      <c r="AI68" s="250"/>
      <c r="AJ68" s="250"/>
      <c r="AK68" s="250"/>
      <c r="AL68" s="250"/>
      <c r="AM68" s="250"/>
      <c r="AN68" s="271"/>
      <c r="AO68" s="271"/>
      <c r="AP68" s="271"/>
      <c r="AQ68" s="271"/>
      <c r="AR68" s="271"/>
      <c r="AS68" s="56" t="s">
        <v>56</v>
      </c>
      <c r="AT68" s="56"/>
      <c r="AU68" s="57"/>
      <c r="AV68" s="262" t="s">
        <v>58</v>
      </c>
      <c r="AW68" s="263"/>
      <c r="AX68" s="263"/>
      <c r="AY68" s="263"/>
      <c r="AZ68" s="263"/>
      <c r="BA68" s="263"/>
      <c r="BB68" s="263"/>
      <c r="BC68" s="263"/>
      <c r="BD68" s="263"/>
      <c r="BE68" s="272"/>
      <c r="BF68" s="272"/>
      <c r="BG68" s="272"/>
      <c r="BH68" s="272"/>
      <c r="BI68" s="272"/>
      <c r="BJ68" s="272"/>
      <c r="BK68" s="231" t="s">
        <v>54</v>
      </c>
      <c r="BL68" s="232"/>
      <c r="BM68" s="248"/>
      <c r="BN68" s="250"/>
      <c r="BO68" s="316" t="s">
        <v>11</v>
      </c>
      <c r="BP68" s="316"/>
      <c r="BQ68" s="316"/>
      <c r="BR68" s="316"/>
      <c r="BS68" s="130"/>
      <c r="BT68" s="130"/>
      <c r="BU68" s="250" t="s">
        <v>2</v>
      </c>
      <c r="BV68" s="250"/>
      <c r="BW68" s="85" t="s">
        <v>18</v>
      </c>
      <c r="BX68" s="309">
        <f t="shared" ref="BX68" si="59">MIN(BX67,CJ67)</f>
        <v>0</v>
      </c>
      <c r="BY68" s="310"/>
      <c r="BZ68" s="310"/>
      <c r="CA68" s="310"/>
      <c r="CB68" s="310"/>
      <c r="CC68" s="310"/>
      <c r="CD68" s="310"/>
      <c r="CE68" s="310"/>
      <c r="CF68" s="310"/>
      <c r="CG68" s="310"/>
      <c r="CH68" s="310"/>
      <c r="CI68" s="310"/>
      <c r="CJ68" s="310"/>
      <c r="CK68" s="310"/>
      <c r="CL68" s="310"/>
      <c r="CM68" s="310"/>
      <c r="CN68" s="310"/>
      <c r="CO68" s="310"/>
      <c r="CP68" s="310"/>
      <c r="CQ68" s="310"/>
      <c r="CR68" s="310"/>
      <c r="CS68" s="311"/>
      <c r="CT68" s="312" t="s">
        <v>1</v>
      </c>
      <c r="CU68" s="313"/>
      <c r="CV68" s="48"/>
    </row>
    <row r="69" spans="1:108" s="49" customFormat="1" ht="16.5" customHeight="1">
      <c r="A69" s="40"/>
      <c r="B69" s="398">
        <v>197</v>
      </c>
      <c r="C69" s="399"/>
      <c r="D69" s="259"/>
      <c r="E69" s="260"/>
      <c r="F69" s="260"/>
      <c r="G69" s="260"/>
      <c r="H69" s="260"/>
      <c r="I69" s="260"/>
      <c r="J69" s="260"/>
      <c r="K69" s="260"/>
      <c r="L69" s="260"/>
      <c r="M69" s="260"/>
      <c r="N69" s="260"/>
      <c r="O69" s="260"/>
      <c r="P69" s="260"/>
      <c r="Q69" s="260"/>
      <c r="R69" s="260"/>
      <c r="S69" s="261"/>
      <c r="T69" s="235" t="s">
        <v>9</v>
      </c>
      <c r="U69" s="236"/>
      <c r="V69" s="236"/>
      <c r="W69" s="236"/>
      <c r="X69" s="236"/>
      <c r="Y69" s="236"/>
      <c r="Z69" s="236"/>
      <c r="AA69" s="236"/>
      <c r="AB69" s="236"/>
      <c r="AC69" s="237"/>
      <c r="AD69" s="51"/>
      <c r="AE69" s="52"/>
      <c r="AF69" s="234" t="s">
        <v>4</v>
      </c>
      <c r="AG69" s="234"/>
      <c r="AH69" s="234"/>
      <c r="AI69" s="234"/>
      <c r="AJ69" s="234"/>
      <c r="AK69" s="234"/>
      <c r="AL69" s="264"/>
      <c r="AM69" s="264"/>
      <c r="AN69" s="264"/>
      <c r="AO69" s="264"/>
      <c r="AP69" s="264"/>
      <c r="AQ69" s="264"/>
      <c r="AR69" s="264"/>
      <c r="AS69" s="264"/>
      <c r="AT69" s="266" t="s">
        <v>1</v>
      </c>
      <c r="AU69" s="245"/>
      <c r="AV69" s="233" t="s">
        <v>57</v>
      </c>
      <c r="AW69" s="234"/>
      <c r="AX69" s="234"/>
      <c r="AY69" s="234"/>
      <c r="AZ69" s="234"/>
      <c r="BA69" s="234"/>
      <c r="BB69" s="234"/>
      <c r="BC69" s="234"/>
      <c r="BD69" s="234"/>
      <c r="BE69" s="268"/>
      <c r="BF69" s="268"/>
      <c r="BG69" s="268"/>
      <c r="BH69" s="268"/>
      <c r="BI69" s="268"/>
      <c r="BJ69" s="268"/>
      <c r="BK69" s="266" t="s">
        <v>1</v>
      </c>
      <c r="BL69" s="245"/>
      <c r="BM69" s="244"/>
      <c r="BN69" s="266"/>
      <c r="BO69" s="280" t="s">
        <v>19</v>
      </c>
      <c r="BP69" s="280"/>
      <c r="BQ69" s="280"/>
      <c r="BR69" s="280"/>
      <c r="BS69" s="266"/>
      <c r="BT69" s="266"/>
      <c r="BU69" s="266"/>
      <c r="BV69" s="266"/>
      <c r="BW69" s="245"/>
      <c r="BX69" s="279">
        <f t="shared" ref="BX69" si="60">AL69</f>
        <v>0</v>
      </c>
      <c r="BY69" s="275"/>
      <c r="BZ69" s="275"/>
      <c r="CA69" s="275"/>
      <c r="CB69" s="275"/>
      <c r="CC69" s="275"/>
      <c r="CD69" s="275"/>
      <c r="CE69" s="275"/>
      <c r="CF69" s="275"/>
      <c r="CG69" s="276"/>
      <c r="CH69" s="277" t="s">
        <v>1</v>
      </c>
      <c r="CI69" s="278"/>
      <c r="CJ69" s="275" t="str">
        <f t="shared" ref="CJ69" si="61">IF(BE69="","0",ROUNDDOWN(BE69/BE71,-1))</f>
        <v>0</v>
      </c>
      <c r="CK69" s="275"/>
      <c r="CL69" s="275"/>
      <c r="CM69" s="275"/>
      <c r="CN69" s="275"/>
      <c r="CO69" s="275"/>
      <c r="CP69" s="275"/>
      <c r="CQ69" s="275"/>
      <c r="CR69" s="275"/>
      <c r="CS69" s="276"/>
      <c r="CT69" s="273" t="s">
        <v>1</v>
      </c>
      <c r="CU69" s="274"/>
      <c r="CV69" s="48"/>
      <c r="CW69" s="48"/>
      <c r="CX69" s="48"/>
      <c r="CY69" s="48"/>
      <c r="CZ69" s="48"/>
      <c r="DA69" s="48"/>
      <c r="DB69" s="48"/>
      <c r="DC69" s="48"/>
      <c r="DD69" s="48"/>
    </row>
    <row r="70" spans="1:108" s="49" customFormat="1" ht="16.5" customHeight="1">
      <c r="A70" s="40"/>
      <c r="B70" s="400"/>
      <c r="C70" s="401"/>
      <c r="D70" s="251"/>
      <c r="E70" s="252"/>
      <c r="F70" s="252"/>
      <c r="G70" s="252"/>
      <c r="H70" s="252"/>
      <c r="I70" s="252"/>
      <c r="J70" s="252"/>
      <c r="K70" s="252"/>
      <c r="L70" s="252"/>
      <c r="M70" s="252"/>
      <c r="N70" s="252"/>
      <c r="O70" s="252"/>
      <c r="P70" s="252"/>
      <c r="Q70" s="252"/>
      <c r="R70" s="252"/>
      <c r="S70" s="253"/>
      <c r="T70" s="238"/>
      <c r="U70" s="239"/>
      <c r="V70" s="239"/>
      <c r="W70" s="239"/>
      <c r="X70" s="239"/>
      <c r="Y70" s="239"/>
      <c r="Z70" s="239"/>
      <c r="AA70" s="239"/>
      <c r="AB70" s="239"/>
      <c r="AC70" s="240"/>
      <c r="AD70" s="53"/>
      <c r="AE70" s="54"/>
      <c r="AF70" s="258" t="s">
        <v>55</v>
      </c>
      <c r="AG70" s="258"/>
      <c r="AH70" s="258"/>
      <c r="AI70" s="258"/>
      <c r="AJ70" s="258"/>
      <c r="AK70" s="258"/>
      <c r="AL70" s="265"/>
      <c r="AM70" s="265"/>
      <c r="AN70" s="265"/>
      <c r="AO70" s="265"/>
      <c r="AP70" s="265"/>
      <c r="AQ70" s="265"/>
      <c r="AR70" s="265"/>
      <c r="AS70" s="265"/>
      <c r="AT70" s="267"/>
      <c r="AU70" s="247"/>
      <c r="AV70" s="257" t="s">
        <v>52</v>
      </c>
      <c r="AW70" s="258"/>
      <c r="AX70" s="258"/>
      <c r="AY70" s="258"/>
      <c r="AZ70" s="258"/>
      <c r="BA70" s="269" t="s">
        <v>53</v>
      </c>
      <c r="BB70" s="269"/>
      <c r="BC70" s="269"/>
      <c r="BD70" s="269"/>
      <c r="BE70" s="269"/>
      <c r="BF70" s="269"/>
      <c r="BG70" s="269"/>
      <c r="BH70" s="269"/>
      <c r="BI70" s="269"/>
      <c r="BJ70" s="269"/>
      <c r="BK70" s="269"/>
      <c r="BL70" s="270"/>
      <c r="BM70" s="246"/>
      <c r="BN70" s="267"/>
      <c r="BO70" s="314" t="s">
        <v>10</v>
      </c>
      <c r="BP70" s="314"/>
      <c r="BQ70" s="314"/>
      <c r="BR70" s="314"/>
      <c r="BS70" s="315"/>
      <c r="BT70" s="315"/>
      <c r="BU70" s="267" t="s">
        <v>2</v>
      </c>
      <c r="BV70" s="267"/>
      <c r="BW70" s="84" t="s">
        <v>18</v>
      </c>
      <c r="BX70" s="300">
        <f t="shared" ref="BX70" si="62">BX69+CJ69</f>
        <v>0</v>
      </c>
      <c r="BY70" s="301"/>
      <c r="BZ70" s="301"/>
      <c r="CA70" s="301"/>
      <c r="CB70" s="301"/>
      <c r="CC70" s="301"/>
      <c r="CD70" s="301"/>
      <c r="CE70" s="301"/>
      <c r="CF70" s="301"/>
      <c r="CG70" s="302"/>
      <c r="CH70" s="303" t="s">
        <v>1</v>
      </c>
      <c r="CI70" s="304"/>
      <c r="CJ70" s="301">
        <f>IF(AN71="",$CY$7,ROUNDDOWN(25700*AN71/$S$10,-1))</f>
        <v>25700</v>
      </c>
      <c r="CK70" s="301"/>
      <c r="CL70" s="301"/>
      <c r="CM70" s="301"/>
      <c r="CN70" s="301"/>
      <c r="CO70" s="301"/>
      <c r="CP70" s="301"/>
      <c r="CQ70" s="301"/>
      <c r="CR70" s="301"/>
      <c r="CS70" s="302"/>
      <c r="CT70" s="305" t="s">
        <v>1</v>
      </c>
      <c r="CU70" s="306"/>
      <c r="CV70" s="48"/>
      <c r="CW70" s="48"/>
      <c r="CX70" s="48"/>
      <c r="CY70" s="48"/>
      <c r="CZ70" s="48"/>
      <c r="DA70" s="48"/>
      <c r="DB70" s="48"/>
      <c r="DC70" s="48"/>
      <c r="DD70" s="48"/>
    </row>
    <row r="71" spans="1:108" s="49" customFormat="1" ht="16.5" customHeight="1">
      <c r="A71" s="40"/>
      <c r="B71" s="402"/>
      <c r="C71" s="232"/>
      <c r="D71" s="254"/>
      <c r="E71" s="255"/>
      <c r="F71" s="255"/>
      <c r="G71" s="255"/>
      <c r="H71" s="255"/>
      <c r="I71" s="255"/>
      <c r="J71" s="255"/>
      <c r="K71" s="255"/>
      <c r="L71" s="255"/>
      <c r="M71" s="255"/>
      <c r="N71" s="255"/>
      <c r="O71" s="255"/>
      <c r="P71" s="255"/>
      <c r="Q71" s="255"/>
      <c r="R71" s="255"/>
      <c r="S71" s="256"/>
      <c r="T71" s="241"/>
      <c r="U71" s="242"/>
      <c r="V71" s="242"/>
      <c r="W71" s="242"/>
      <c r="X71" s="242"/>
      <c r="Y71" s="242"/>
      <c r="Z71" s="242"/>
      <c r="AA71" s="242"/>
      <c r="AB71" s="242"/>
      <c r="AC71" s="243"/>
      <c r="AD71" s="248" t="s">
        <v>62</v>
      </c>
      <c r="AE71" s="250"/>
      <c r="AF71" s="250"/>
      <c r="AG71" s="250"/>
      <c r="AH71" s="250"/>
      <c r="AI71" s="250"/>
      <c r="AJ71" s="250"/>
      <c r="AK71" s="250"/>
      <c r="AL71" s="250"/>
      <c r="AM71" s="250"/>
      <c r="AN71" s="271"/>
      <c r="AO71" s="271"/>
      <c r="AP71" s="271"/>
      <c r="AQ71" s="271"/>
      <c r="AR71" s="271"/>
      <c r="AS71" s="56" t="s">
        <v>56</v>
      </c>
      <c r="AT71" s="56"/>
      <c r="AU71" s="57"/>
      <c r="AV71" s="262" t="s">
        <v>58</v>
      </c>
      <c r="AW71" s="263"/>
      <c r="AX71" s="263"/>
      <c r="AY71" s="263"/>
      <c r="AZ71" s="263"/>
      <c r="BA71" s="263"/>
      <c r="BB71" s="263"/>
      <c r="BC71" s="263"/>
      <c r="BD71" s="263"/>
      <c r="BE71" s="272"/>
      <c r="BF71" s="272"/>
      <c r="BG71" s="272"/>
      <c r="BH71" s="272"/>
      <c r="BI71" s="272"/>
      <c r="BJ71" s="272"/>
      <c r="BK71" s="231" t="s">
        <v>54</v>
      </c>
      <c r="BL71" s="232"/>
      <c r="BM71" s="248"/>
      <c r="BN71" s="250"/>
      <c r="BO71" s="316" t="s">
        <v>11</v>
      </c>
      <c r="BP71" s="316"/>
      <c r="BQ71" s="316"/>
      <c r="BR71" s="316"/>
      <c r="BS71" s="130"/>
      <c r="BT71" s="130"/>
      <c r="BU71" s="250" t="s">
        <v>2</v>
      </c>
      <c r="BV71" s="250"/>
      <c r="BW71" s="85" t="s">
        <v>18</v>
      </c>
      <c r="BX71" s="309">
        <f t="shared" ref="BX71" si="63">MIN(BX70,CJ70)</f>
        <v>0</v>
      </c>
      <c r="BY71" s="310"/>
      <c r="BZ71" s="310"/>
      <c r="CA71" s="310"/>
      <c r="CB71" s="310"/>
      <c r="CC71" s="310"/>
      <c r="CD71" s="310"/>
      <c r="CE71" s="310"/>
      <c r="CF71" s="310"/>
      <c r="CG71" s="310"/>
      <c r="CH71" s="310"/>
      <c r="CI71" s="310"/>
      <c r="CJ71" s="310"/>
      <c r="CK71" s="310"/>
      <c r="CL71" s="310"/>
      <c r="CM71" s="310"/>
      <c r="CN71" s="310"/>
      <c r="CO71" s="310"/>
      <c r="CP71" s="310"/>
      <c r="CQ71" s="310"/>
      <c r="CR71" s="310"/>
      <c r="CS71" s="311"/>
      <c r="CT71" s="312" t="s">
        <v>1</v>
      </c>
      <c r="CU71" s="313"/>
      <c r="CV71" s="48"/>
    </row>
    <row r="72" spans="1:108" s="49" customFormat="1" ht="16.5" customHeight="1">
      <c r="A72" s="40"/>
      <c r="B72" s="398">
        <v>198</v>
      </c>
      <c r="C72" s="399"/>
      <c r="D72" s="259"/>
      <c r="E72" s="260"/>
      <c r="F72" s="260"/>
      <c r="G72" s="260"/>
      <c r="H72" s="260"/>
      <c r="I72" s="260"/>
      <c r="J72" s="260"/>
      <c r="K72" s="260"/>
      <c r="L72" s="260"/>
      <c r="M72" s="260"/>
      <c r="N72" s="260"/>
      <c r="O72" s="260"/>
      <c r="P72" s="260"/>
      <c r="Q72" s="260"/>
      <c r="R72" s="260"/>
      <c r="S72" s="261"/>
      <c r="T72" s="235" t="s">
        <v>9</v>
      </c>
      <c r="U72" s="236"/>
      <c r="V72" s="236"/>
      <c r="W72" s="236"/>
      <c r="X72" s="236"/>
      <c r="Y72" s="236"/>
      <c r="Z72" s="236"/>
      <c r="AA72" s="236"/>
      <c r="AB72" s="236"/>
      <c r="AC72" s="237"/>
      <c r="AD72" s="51"/>
      <c r="AE72" s="52"/>
      <c r="AF72" s="234" t="s">
        <v>4</v>
      </c>
      <c r="AG72" s="234"/>
      <c r="AH72" s="234"/>
      <c r="AI72" s="234"/>
      <c r="AJ72" s="234"/>
      <c r="AK72" s="234"/>
      <c r="AL72" s="264"/>
      <c r="AM72" s="264"/>
      <c r="AN72" s="264"/>
      <c r="AO72" s="264"/>
      <c r="AP72" s="264"/>
      <c r="AQ72" s="264"/>
      <c r="AR72" s="264"/>
      <c r="AS72" s="264"/>
      <c r="AT72" s="266" t="s">
        <v>1</v>
      </c>
      <c r="AU72" s="245"/>
      <c r="AV72" s="233" t="s">
        <v>57</v>
      </c>
      <c r="AW72" s="234"/>
      <c r="AX72" s="234"/>
      <c r="AY72" s="234"/>
      <c r="AZ72" s="234"/>
      <c r="BA72" s="234"/>
      <c r="BB72" s="234"/>
      <c r="BC72" s="234"/>
      <c r="BD72" s="234"/>
      <c r="BE72" s="268"/>
      <c r="BF72" s="268"/>
      <c r="BG72" s="268"/>
      <c r="BH72" s="268"/>
      <c r="BI72" s="268"/>
      <c r="BJ72" s="268"/>
      <c r="BK72" s="266" t="s">
        <v>1</v>
      </c>
      <c r="BL72" s="245"/>
      <c r="BM72" s="244"/>
      <c r="BN72" s="266"/>
      <c r="BO72" s="280" t="s">
        <v>19</v>
      </c>
      <c r="BP72" s="280"/>
      <c r="BQ72" s="280"/>
      <c r="BR72" s="280"/>
      <c r="BS72" s="266"/>
      <c r="BT72" s="266"/>
      <c r="BU72" s="266"/>
      <c r="BV72" s="266"/>
      <c r="BW72" s="245"/>
      <c r="BX72" s="279">
        <f t="shared" ref="BX72" si="64">AL72</f>
        <v>0</v>
      </c>
      <c r="BY72" s="275"/>
      <c r="BZ72" s="275"/>
      <c r="CA72" s="275"/>
      <c r="CB72" s="275"/>
      <c r="CC72" s="275"/>
      <c r="CD72" s="275"/>
      <c r="CE72" s="275"/>
      <c r="CF72" s="275"/>
      <c r="CG72" s="276"/>
      <c r="CH72" s="277" t="s">
        <v>1</v>
      </c>
      <c r="CI72" s="278"/>
      <c r="CJ72" s="275" t="str">
        <f t="shared" ref="CJ72" si="65">IF(BE72="","0",ROUNDDOWN(BE72/BE74,-1))</f>
        <v>0</v>
      </c>
      <c r="CK72" s="275"/>
      <c r="CL72" s="275"/>
      <c r="CM72" s="275"/>
      <c r="CN72" s="275"/>
      <c r="CO72" s="275"/>
      <c r="CP72" s="275"/>
      <c r="CQ72" s="275"/>
      <c r="CR72" s="275"/>
      <c r="CS72" s="276"/>
      <c r="CT72" s="273" t="s">
        <v>1</v>
      </c>
      <c r="CU72" s="274"/>
      <c r="CV72" s="48"/>
      <c r="CW72" s="48"/>
      <c r="CX72" s="48"/>
      <c r="CY72" s="48"/>
      <c r="CZ72" s="48"/>
      <c r="DA72" s="48"/>
      <c r="DB72" s="48"/>
      <c r="DC72" s="48"/>
      <c r="DD72" s="48"/>
    </row>
    <row r="73" spans="1:108" s="49" customFormat="1" ht="16.5" customHeight="1">
      <c r="A73" s="40"/>
      <c r="B73" s="400"/>
      <c r="C73" s="401"/>
      <c r="D73" s="251"/>
      <c r="E73" s="252"/>
      <c r="F73" s="252"/>
      <c r="G73" s="252"/>
      <c r="H73" s="252"/>
      <c r="I73" s="252"/>
      <c r="J73" s="252"/>
      <c r="K73" s="252"/>
      <c r="L73" s="252"/>
      <c r="M73" s="252"/>
      <c r="N73" s="252"/>
      <c r="O73" s="252"/>
      <c r="P73" s="252"/>
      <c r="Q73" s="252"/>
      <c r="R73" s="252"/>
      <c r="S73" s="253"/>
      <c r="T73" s="238"/>
      <c r="U73" s="239"/>
      <c r="V73" s="239"/>
      <c r="W73" s="239"/>
      <c r="X73" s="239"/>
      <c r="Y73" s="239"/>
      <c r="Z73" s="239"/>
      <c r="AA73" s="239"/>
      <c r="AB73" s="239"/>
      <c r="AC73" s="240"/>
      <c r="AD73" s="53"/>
      <c r="AE73" s="54"/>
      <c r="AF73" s="258" t="s">
        <v>55</v>
      </c>
      <c r="AG73" s="258"/>
      <c r="AH73" s="258"/>
      <c r="AI73" s="258"/>
      <c r="AJ73" s="258"/>
      <c r="AK73" s="258"/>
      <c r="AL73" s="265"/>
      <c r="AM73" s="265"/>
      <c r="AN73" s="265"/>
      <c r="AO73" s="265"/>
      <c r="AP73" s="265"/>
      <c r="AQ73" s="265"/>
      <c r="AR73" s="265"/>
      <c r="AS73" s="265"/>
      <c r="AT73" s="267"/>
      <c r="AU73" s="247"/>
      <c r="AV73" s="257" t="s">
        <v>52</v>
      </c>
      <c r="AW73" s="258"/>
      <c r="AX73" s="258"/>
      <c r="AY73" s="258"/>
      <c r="AZ73" s="258"/>
      <c r="BA73" s="269" t="s">
        <v>53</v>
      </c>
      <c r="BB73" s="269"/>
      <c r="BC73" s="269"/>
      <c r="BD73" s="269"/>
      <c r="BE73" s="269"/>
      <c r="BF73" s="269"/>
      <c r="BG73" s="269"/>
      <c r="BH73" s="269"/>
      <c r="BI73" s="269"/>
      <c r="BJ73" s="269"/>
      <c r="BK73" s="269"/>
      <c r="BL73" s="270"/>
      <c r="BM73" s="246"/>
      <c r="BN73" s="267"/>
      <c r="BO73" s="314" t="s">
        <v>10</v>
      </c>
      <c r="BP73" s="314"/>
      <c r="BQ73" s="314"/>
      <c r="BR73" s="314"/>
      <c r="BS73" s="315"/>
      <c r="BT73" s="315"/>
      <c r="BU73" s="267" t="s">
        <v>2</v>
      </c>
      <c r="BV73" s="267"/>
      <c r="BW73" s="84" t="s">
        <v>18</v>
      </c>
      <c r="BX73" s="300">
        <f t="shared" ref="BX73" si="66">BX72+CJ72</f>
        <v>0</v>
      </c>
      <c r="BY73" s="301"/>
      <c r="BZ73" s="301"/>
      <c r="CA73" s="301"/>
      <c r="CB73" s="301"/>
      <c r="CC73" s="301"/>
      <c r="CD73" s="301"/>
      <c r="CE73" s="301"/>
      <c r="CF73" s="301"/>
      <c r="CG73" s="302"/>
      <c r="CH73" s="303" t="s">
        <v>1</v>
      </c>
      <c r="CI73" s="304"/>
      <c r="CJ73" s="301">
        <f>IF(AN74="",$CY$7,ROUNDDOWN(25700*AN74/$S$10,-1))</f>
        <v>25700</v>
      </c>
      <c r="CK73" s="301"/>
      <c r="CL73" s="301"/>
      <c r="CM73" s="301"/>
      <c r="CN73" s="301"/>
      <c r="CO73" s="301"/>
      <c r="CP73" s="301"/>
      <c r="CQ73" s="301"/>
      <c r="CR73" s="301"/>
      <c r="CS73" s="302"/>
      <c r="CT73" s="305" t="s">
        <v>1</v>
      </c>
      <c r="CU73" s="306"/>
      <c r="CV73" s="48"/>
      <c r="CW73" s="48"/>
      <c r="CX73" s="48"/>
      <c r="CY73" s="48"/>
      <c r="CZ73" s="48"/>
      <c r="DA73" s="48"/>
      <c r="DB73" s="48"/>
      <c r="DC73" s="48"/>
      <c r="DD73" s="48"/>
    </row>
    <row r="74" spans="1:108" s="49" customFormat="1" ht="16.5" customHeight="1">
      <c r="A74" s="40"/>
      <c r="B74" s="402"/>
      <c r="C74" s="232"/>
      <c r="D74" s="254"/>
      <c r="E74" s="255"/>
      <c r="F74" s="255"/>
      <c r="G74" s="255"/>
      <c r="H74" s="255"/>
      <c r="I74" s="255"/>
      <c r="J74" s="255"/>
      <c r="K74" s="255"/>
      <c r="L74" s="255"/>
      <c r="M74" s="255"/>
      <c r="N74" s="255"/>
      <c r="O74" s="255"/>
      <c r="P74" s="255"/>
      <c r="Q74" s="255"/>
      <c r="R74" s="255"/>
      <c r="S74" s="256"/>
      <c r="T74" s="241"/>
      <c r="U74" s="242"/>
      <c r="V74" s="242"/>
      <c r="W74" s="242"/>
      <c r="X74" s="242"/>
      <c r="Y74" s="242"/>
      <c r="Z74" s="242"/>
      <c r="AA74" s="242"/>
      <c r="AB74" s="242"/>
      <c r="AC74" s="243"/>
      <c r="AD74" s="248" t="s">
        <v>62</v>
      </c>
      <c r="AE74" s="250"/>
      <c r="AF74" s="250"/>
      <c r="AG74" s="250"/>
      <c r="AH74" s="250"/>
      <c r="AI74" s="250"/>
      <c r="AJ74" s="250"/>
      <c r="AK74" s="250"/>
      <c r="AL74" s="250"/>
      <c r="AM74" s="250"/>
      <c r="AN74" s="271"/>
      <c r="AO74" s="271"/>
      <c r="AP74" s="271"/>
      <c r="AQ74" s="271"/>
      <c r="AR74" s="271"/>
      <c r="AS74" s="56" t="s">
        <v>56</v>
      </c>
      <c r="AT74" s="56"/>
      <c r="AU74" s="57"/>
      <c r="AV74" s="262" t="s">
        <v>58</v>
      </c>
      <c r="AW74" s="263"/>
      <c r="AX74" s="263"/>
      <c r="AY74" s="263"/>
      <c r="AZ74" s="263"/>
      <c r="BA74" s="263"/>
      <c r="BB74" s="263"/>
      <c r="BC74" s="263"/>
      <c r="BD74" s="263"/>
      <c r="BE74" s="272"/>
      <c r="BF74" s="272"/>
      <c r="BG74" s="272"/>
      <c r="BH74" s="272"/>
      <c r="BI74" s="272"/>
      <c r="BJ74" s="272"/>
      <c r="BK74" s="231" t="s">
        <v>54</v>
      </c>
      <c r="BL74" s="232"/>
      <c r="BM74" s="248"/>
      <c r="BN74" s="250"/>
      <c r="BO74" s="316" t="s">
        <v>11</v>
      </c>
      <c r="BP74" s="316"/>
      <c r="BQ74" s="316"/>
      <c r="BR74" s="316"/>
      <c r="BS74" s="130"/>
      <c r="BT74" s="130"/>
      <c r="BU74" s="250" t="s">
        <v>2</v>
      </c>
      <c r="BV74" s="250"/>
      <c r="BW74" s="85" t="s">
        <v>18</v>
      </c>
      <c r="BX74" s="309">
        <f t="shared" ref="BX74" si="67">MIN(BX73,CJ73)</f>
        <v>0</v>
      </c>
      <c r="BY74" s="310"/>
      <c r="BZ74" s="310"/>
      <c r="CA74" s="310"/>
      <c r="CB74" s="310"/>
      <c r="CC74" s="310"/>
      <c r="CD74" s="310"/>
      <c r="CE74" s="310"/>
      <c r="CF74" s="310"/>
      <c r="CG74" s="310"/>
      <c r="CH74" s="310"/>
      <c r="CI74" s="310"/>
      <c r="CJ74" s="310"/>
      <c r="CK74" s="310"/>
      <c r="CL74" s="310"/>
      <c r="CM74" s="310"/>
      <c r="CN74" s="310"/>
      <c r="CO74" s="310"/>
      <c r="CP74" s="310"/>
      <c r="CQ74" s="310"/>
      <c r="CR74" s="310"/>
      <c r="CS74" s="311"/>
      <c r="CT74" s="312" t="s">
        <v>1</v>
      </c>
      <c r="CU74" s="313"/>
      <c r="CV74" s="48"/>
    </row>
    <row r="75" spans="1:108" s="49" customFormat="1" ht="16.5" customHeight="1">
      <c r="A75" s="40"/>
      <c r="B75" s="398">
        <v>199</v>
      </c>
      <c r="C75" s="399"/>
      <c r="D75" s="259"/>
      <c r="E75" s="260"/>
      <c r="F75" s="260"/>
      <c r="G75" s="260"/>
      <c r="H75" s="260"/>
      <c r="I75" s="260"/>
      <c r="J75" s="260"/>
      <c r="K75" s="260"/>
      <c r="L75" s="260"/>
      <c r="M75" s="260"/>
      <c r="N75" s="260"/>
      <c r="O75" s="260"/>
      <c r="P75" s="260"/>
      <c r="Q75" s="260"/>
      <c r="R75" s="260"/>
      <c r="S75" s="261"/>
      <c r="T75" s="235" t="s">
        <v>9</v>
      </c>
      <c r="U75" s="236"/>
      <c r="V75" s="236"/>
      <c r="W75" s="236"/>
      <c r="X75" s="236"/>
      <c r="Y75" s="236"/>
      <c r="Z75" s="236"/>
      <c r="AA75" s="236"/>
      <c r="AB75" s="236"/>
      <c r="AC75" s="237"/>
      <c r="AD75" s="51"/>
      <c r="AE75" s="52"/>
      <c r="AF75" s="234" t="s">
        <v>4</v>
      </c>
      <c r="AG75" s="234"/>
      <c r="AH75" s="234"/>
      <c r="AI75" s="234"/>
      <c r="AJ75" s="234"/>
      <c r="AK75" s="234"/>
      <c r="AL75" s="264"/>
      <c r="AM75" s="264"/>
      <c r="AN75" s="264"/>
      <c r="AO75" s="264"/>
      <c r="AP75" s="264"/>
      <c r="AQ75" s="264"/>
      <c r="AR75" s="264"/>
      <c r="AS75" s="264"/>
      <c r="AT75" s="266" t="s">
        <v>1</v>
      </c>
      <c r="AU75" s="245"/>
      <c r="AV75" s="233" t="s">
        <v>57</v>
      </c>
      <c r="AW75" s="234"/>
      <c r="AX75" s="234"/>
      <c r="AY75" s="234"/>
      <c r="AZ75" s="234"/>
      <c r="BA75" s="234"/>
      <c r="BB75" s="234"/>
      <c r="BC75" s="234"/>
      <c r="BD75" s="234"/>
      <c r="BE75" s="268"/>
      <c r="BF75" s="268"/>
      <c r="BG75" s="268"/>
      <c r="BH75" s="268"/>
      <c r="BI75" s="268"/>
      <c r="BJ75" s="268"/>
      <c r="BK75" s="266" t="s">
        <v>1</v>
      </c>
      <c r="BL75" s="245"/>
      <c r="BM75" s="244"/>
      <c r="BN75" s="266"/>
      <c r="BO75" s="280" t="s">
        <v>19</v>
      </c>
      <c r="BP75" s="280"/>
      <c r="BQ75" s="280"/>
      <c r="BR75" s="280"/>
      <c r="BS75" s="266"/>
      <c r="BT75" s="266"/>
      <c r="BU75" s="266"/>
      <c r="BV75" s="266"/>
      <c r="BW75" s="245"/>
      <c r="BX75" s="279">
        <f t="shared" ref="BX75" si="68">AL75</f>
        <v>0</v>
      </c>
      <c r="BY75" s="275"/>
      <c r="BZ75" s="275"/>
      <c r="CA75" s="275"/>
      <c r="CB75" s="275"/>
      <c r="CC75" s="275"/>
      <c r="CD75" s="275"/>
      <c r="CE75" s="275"/>
      <c r="CF75" s="275"/>
      <c r="CG75" s="276"/>
      <c r="CH75" s="277" t="s">
        <v>1</v>
      </c>
      <c r="CI75" s="278"/>
      <c r="CJ75" s="275" t="str">
        <f t="shared" ref="CJ75" si="69">IF(BE75="","0",ROUNDDOWN(BE75/BE77,-1))</f>
        <v>0</v>
      </c>
      <c r="CK75" s="275"/>
      <c r="CL75" s="275"/>
      <c r="CM75" s="275"/>
      <c r="CN75" s="275"/>
      <c r="CO75" s="275"/>
      <c r="CP75" s="275"/>
      <c r="CQ75" s="275"/>
      <c r="CR75" s="275"/>
      <c r="CS75" s="276"/>
      <c r="CT75" s="273" t="s">
        <v>1</v>
      </c>
      <c r="CU75" s="274"/>
      <c r="CV75" s="48"/>
      <c r="CW75" s="48"/>
      <c r="CX75" s="48"/>
      <c r="CY75" s="48"/>
      <c r="CZ75" s="48"/>
      <c r="DA75" s="48"/>
      <c r="DB75" s="48"/>
      <c r="DC75" s="48"/>
      <c r="DD75" s="48"/>
    </row>
    <row r="76" spans="1:108" s="49" customFormat="1" ht="16.5" customHeight="1">
      <c r="A76" s="40"/>
      <c r="B76" s="400"/>
      <c r="C76" s="401"/>
      <c r="D76" s="251"/>
      <c r="E76" s="252"/>
      <c r="F76" s="252"/>
      <c r="G76" s="252"/>
      <c r="H76" s="252"/>
      <c r="I76" s="252"/>
      <c r="J76" s="252"/>
      <c r="K76" s="252"/>
      <c r="L76" s="252"/>
      <c r="M76" s="252"/>
      <c r="N76" s="252"/>
      <c r="O76" s="252"/>
      <c r="P76" s="252"/>
      <c r="Q76" s="252"/>
      <c r="R76" s="252"/>
      <c r="S76" s="253"/>
      <c r="T76" s="238"/>
      <c r="U76" s="239"/>
      <c r="V76" s="239"/>
      <c r="W76" s="239"/>
      <c r="X76" s="239"/>
      <c r="Y76" s="239"/>
      <c r="Z76" s="239"/>
      <c r="AA76" s="239"/>
      <c r="AB76" s="239"/>
      <c r="AC76" s="240"/>
      <c r="AD76" s="53"/>
      <c r="AE76" s="54"/>
      <c r="AF76" s="258" t="s">
        <v>55</v>
      </c>
      <c r="AG76" s="258"/>
      <c r="AH76" s="258"/>
      <c r="AI76" s="258"/>
      <c r="AJ76" s="258"/>
      <c r="AK76" s="258"/>
      <c r="AL76" s="265"/>
      <c r="AM76" s="265"/>
      <c r="AN76" s="265"/>
      <c r="AO76" s="265"/>
      <c r="AP76" s="265"/>
      <c r="AQ76" s="265"/>
      <c r="AR76" s="265"/>
      <c r="AS76" s="265"/>
      <c r="AT76" s="267"/>
      <c r="AU76" s="247"/>
      <c r="AV76" s="257" t="s">
        <v>52</v>
      </c>
      <c r="AW76" s="258"/>
      <c r="AX76" s="258"/>
      <c r="AY76" s="258"/>
      <c r="AZ76" s="258"/>
      <c r="BA76" s="269" t="s">
        <v>53</v>
      </c>
      <c r="BB76" s="269"/>
      <c r="BC76" s="269"/>
      <c r="BD76" s="269"/>
      <c r="BE76" s="269"/>
      <c r="BF76" s="269"/>
      <c r="BG76" s="269"/>
      <c r="BH76" s="269"/>
      <c r="BI76" s="269"/>
      <c r="BJ76" s="269"/>
      <c r="BK76" s="269"/>
      <c r="BL76" s="270"/>
      <c r="BM76" s="246"/>
      <c r="BN76" s="267"/>
      <c r="BO76" s="314" t="s">
        <v>10</v>
      </c>
      <c r="BP76" s="314"/>
      <c r="BQ76" s="314"/>
      <c r="BR76" s="314"/>
      <c r="BS76" s="315"/>
      <c r="BT76" s="315"/>
      <c r="BU76" s="267" t="s">
        <v>2</v>
      </c>
      <c r="BV76" s="267"/>
      <c r="BW76" s="84" t="s">
        <v>18</v>
      </c>
      <c r="BX76" s="300">
        <f t="shared" ref="BX76" si="70">BX75+CJ75</f>
        <v>0</v>
      </c>
      <c r="BY76" s="301"/>
      <c r="BZ76" s="301"/>
      <c r="CA76" s="301"/>
      <c r="CB76" s="301"/>
      <c r="CC76" s="301"/>
      <c r="CD76" s="301"/>
      <c r="CE76" s="301"/>
      <c r="CF76" s="301"/>
      <c r="CG76" s="302"/>
      <c r="CH76" s="303" t="s">
        <v>1</v>
      </c>
      <c r="CI76" s="304"/>
      <c r="CJ76" s="301">
        <f>IF(AN77="",$CY$7,ROUNDDOWN(25700*AN77/$S$10,-1))</f>
        <v>25700</v>
      </c>
      <c r="CK76" s="301"/>
      <c r="CL76" s="301"/>
      <c r="CM76" s="301"/>
      <c r="CN76" s="301"/>
      <c r="CO76" s="301"/>
      <c r="CP76" s="301"/>
      <c r="CQ76" s="301"/>
      <c r="CR76" s="301"/>
      <c r="CS76" s="302"/>
      <c r="CT76" s="305" t="s">
        <v>1</v>
      </c>
      <c r="CU76" s="306"/>
      <c r="CV76" s="48"/>
      <c r="CW76" s="48"/>
      <c r="CX76" s="48"/>
      <c r="CY76" s="48"/>
      <c r="CZ76" s="48"/>
      <c r="DA76" s="48"/>
      <c r="DB76" s="48"/>
      <c r="DC76" s="48"/>
      <c r="DD76" s="48"/>
    </row>
    <row r="77" spans="1:108" s="49" customFormat="1" ht="16.5" customHeight="1">
      <c r="A77" s="40"/>
      <c r="B77" s="402"/>
      <c r="C77" s="232"/>
      <c r="D77" s="254"/>
      <c r="E77" s="255"/>
      <c r="F77" s="255"/>
      <c r="G77" s="255"/>
      <c r="H77" s="255"/>
      <c r="I77" s="255"/>
      <c r="J77" s="255"/>
      <c r="K77" s="255"/>
      <c r="L77" s="255"/>
      <c r="M77" s="255"/>
      <c r="N77" s="255"/>
      <c r="O77" s="255"/>
      <c r="P77" s="255"/>
      <c r="Q77" s="255"/>
      <c r="R77" s="255"/>
      <c r="S77" s="256"/>
      <c r="T77" s="241"/>
      <c r="U77" s="242"/>
      <c r="V77" s="242"/>
      <c r="W77" s="242"/>
      <c r="X77" s="242"/>
      <c r="Y77" s="242"/>
      <c r="Z77" s="242"/>
      <c r="AA77" s="242"/>
      <c r="AB77" s="242"/>
      <c r="AC77" s="243"/>
      <c r="AD77" s="248" t="s">
        <v>62</v>
      </c>
      <c r="AE77" s="250"/>
      <c r="AF77" s="250"/>
      <c r="AG77" s="250"/>
      <c r="AH77" s="250"/>
      <c r="AI77" s="250"/>
      <c r="AJ77" s="250"/>
      <c r="AK77" s="250"/>
      <c r="AL77" s="250"/>
      <c r="AM77" s="250"/>
      <c r="AN77" s="271"/>
      <c r="AO77" s="271"/>
      <c r="AP77" s="271"/>
      <c r="AQ77" s="271"/>
      <c r="AR77" s="271"/>
      <c r="AS77" s="56" t="s">
        <v>56</v>
      </c>
      <c r="AT77" s="56"/>
      <c r="AU77" s="57"/>
      <c r="AV77" s="262" t="s">
        <v>58</v>
      </c>
      <c r="AW77" s="263"/>
      <c r="AX77" s="263"/>
      <c r="AY77" s="263"/>
      <c r="AZ77" s="263"/>
      <c r="BA77" s="263"/>
      <c r="BB77" s="263"/>
      <c r="BC77" s="263"/>
      <c r="BD77" s="263"/>
      <c r="BE77" s="272"/>
      <c r="BF77" s="272"/>
      <c r="BG77" s="272"/>
      <c r="BH77" s="272"/>
      <c r="BI77" s="272"/>
      <c r="BJ77" s="272"/>
      <c r="BK77" s="231" t="s">
        <v>54</v>
      </c>
      <c r="BL77" s="232"/>
      <c r="BM77" s="248"/>
      <c r="BN77" s="250"/>
      <c r="BO77" s="316" t="s">
        <v>11</v>
      </c>
      <c r="BP77" s="316"/>
      <c r="BQ77" s="316"/>
      <c r="BR77" s="316"/>
      <c r="BS77" s="130"/>
      <c r="BT77" s="130"/>
      <c r="BU77" s="250" t="s">
        <v>2</v>
      </c>
      <c r="BV77" s="250"/>
      <c r="BW77" s="85" t="s">
        <v>18</v>
      </c>
      <c r="BX77" s="309">
        <f t="shared" ref="BX77" si="71">MIN(BX76,CJ76)</f>
        <v>0</v>
      </c>
      <c r="BY77" s="310"/>
      <c r="BZ77" s="310"/>
      <c r="CA77" s="310"/>
      <c r="CB77" s="310"/>
      <c r="CC77" s="310"/>
      <c r="CD77" s="310"/>
      <c r="CE77" s="310"/>
      <c r="CF77" s="310"/>
      <c r="CG77" s="310"/>
      <c r="CH77" s="310"/>
      <c r="CI77" s="310"/>
      <c r="CJ77" s="310"/>
      <c r="CK77" s="310"/>
      <c r="CL77" s="310"/>
      <c r="CM77" s="310"/>
      <c r="CN77" s="310"/>
      <c r="CO77" s="310"/>
      <c r="CP77" s="310"/>
      <c r="CQ77" s="310"/>
      <c r="CR77" s="310"/>
      <c r="CS77" s="311"/>
      <c r="CT77" s="312" t="s">
        <v>1</v>
      </c>
      <c r="CU77" s="313"/>
      <c r="CV77" s="48"/>
    </row>
    <row r="78" spans="1:108" s="49" customFormat="1" ht="16.5" customHeight="1">
      <c r="A78" s="40"/>
      <c r="B78" s="398">
        <v>200</v>
      </c>
      <c r="C78" s="399"/>
      <c r="D78" s="259"/>
      <c r="E78" s="260"/>
      <c r="F78" s="260"/>
      <c r="G78" s="260"/>
      <c r="H78" s="260"/>
      <c r="I78" s="260"/>
      <c r="J78" s="260"/>
      <c r="K78" s="260"/>
      <c r="L78" s="260"/>
      <c r="M78" s="260"/>
      <c r="N78" s="260"/>
      <c r="O78" s="260"/>
      <c r="P78" s="260"/>
      <c r="Q78" s="260"/>
      <c r="R78" s="260"/>
      <c r="S78" s="261"/>
      <c r="T78" s="235" t="s">
        <v>9</v>
      </c>
      <c r="U78" s="236"/>
      <c r="V78" s="236"/>
      <c r="W78" s="236"/>
      <c r="X78" s="236"/>
      <c r="Y78" s="236"/>
      <c r="Z78" s="236"/>
      <c r="AA78" s="236"/>
      <c r="AB78" s="236"/>
      <c r="AC78" s="237"/>
      <c r="AD78" s="51"/>
      <c r="AE78" s="52"/>
      <c r="AF78" s="234" t="s">
        <v>4</v>
      </c>
      <c r="AG78" s="234"/>
      <c r="AH78" s="234"/>
      <c r="AI78" s="234"/>
      <c r="AJ78" s="234"/>
      <c r="AK78" s="234"/>
      <c r="AL78" s="264"/>
      <c r="AM78" s="264"/>
      <c r="AN78" s="264"/>
      <c r="AO78" s="264"/>
      <c r="AP78" s="264"/>
      <c r="AQ78" s="264"/>
      <c r="AR78" s="264"/>
      <c r="AS78" s="264"/>
      <c r="AT78" s="266" t="s">
        <v>1</v>
      </c>
      <c r="AU78" s="245"/>
      <c r="AV78" s="233" t="s">
        <v>57</v>
      </c>
      <c r="AW78" s="234"/>
      <c r="AX78" s="234"/>
      <c r="AY78" s="234"/>
      <c r="AZ78" s="234"/>
      <c r="BA78" s="234"/>
      <c r="BB78" s="234"/>
      <c r="BC78" s="234"/>
      <c r="BD78" s="234"/>
      <c r="BE78" s="268"/>
      <c r="BF78" s="268"/>
      <c r="BG78" s="268"/>
      <c r="BH78" s="268"/>
      <c r="BI78" s="268"/>
      <c r="BJ78" s="268"/>
      <c r="BK78" s="266" t="s">
        <v>1</v>
      </c>
      <c r="BL78" s="245"/>
      <c r="BM78" s="244"/>
      <c r="BN78" s="266"/>
      <c r="BO78" s="280" t="s">
        <v>19</v>
      </c>
      <c r="BP78" s="280"/>
      <c r="BQ78" s="280"/>
      <c r="BR78" s="280"/>
      <c r="BS78" s="266"/>
      <c r="BT78" s="266"/>
      <c r="BU78" s="266"/>
      <c r="BV78" s="266"/>
      <c r="BW78" s="245"/>
      <c r="BX78" s="279">
        <f t="shared" ref="BX78" si="72">AL78</f>
        <v>0</v>
      </c>
      <c r="BY78" s="275"/>
      <c r="BZ78" s="275"/>
      <c r="CA78" s="275"/>
      <c r="CB78" s="275"/>
      <c r="CC78" s="275"/>
      <c r="CD78" s="275"/>
      <c r="CE78" s="275"/>
      <c r="CF78" s="275"/>
      <c r="CG78" s="276"/>
      <c r="CH78" s="277" t="s">
        <v>1</v>
      </c>
      <c r="CI78" s="278"/>
      <c r="CJ78" s="275" t="str">
        <f t="shared" ref="CJ78" si="73">IF(BE78="","0",ROUNDDOWN(BE78/BE80,-1))</f>
        <v>0</v>
      </c>
      <c r="CK78" s="275"/>
      <c r="CL78" s="275"/>
      <c r="CM78" s="275"/>
      <c r="CN78" s="275"/>
      <c r="CO78" s="275"/>
      <c r="CP78" s="275"/>
      <c r="CQ78" s="275"/>
      <c r="CR78" s="275"/>
      <c r="CS78" s="276"/>
      <c r="CT78" s="273" t="s">
        <v>1</v>
      </c>
      <c r="CU78" s="274"/>
      <c r="CV78" s="48"/>
      <c r="CW78" s="48"/>
      <c r="CX78" s="48"/>
      <c r="CY78" s="48"/>
      <c r="CZ78" s="48"/>
      <c r="DA78" s="48"/>
      <c r="DB78" s="48"/>
      <c r="DC78" s="48"/>
      <c r="DD78" s="48"/>
    </row>
    <row r="79" spans="1:108" s="49" customFormat="1" ht="16.5" customHeight="1">
      <c r="A79" s="40"/>
      <c r="B79" s="400"/>
      <c r="C79" s="401"/>
      <c r="D79" s="251"/>
      <c r="E79" s="252"/>
      <c r="F79" s="252"/>
      <c r="G79" s="252"/>
      <c r="H79" s="252"/>
      <c r="I79" s="252"/>
      <c r="J79" s="252"/>
      <c r="K79" s="252"/>
      <c r="L79" s="252"/>
      <c r="M79" s="252"/>
      <c r="N79" s="252"/>
      <c r="O79" s="252"/>
      <c r="P79" s="252"/>
      <c r="Q79" s="252"/>
      <c r="R79" s="252"/>
      <c r="S79" s="253"/>
      <c r="T79" s="238"/>
      <c r="U79" s="239"/>
      <c r="V79" s="239"/>
      <c r="W79" s="239"/>
      <c r="X79" s="239"/>
      <c r="Y79" s="239"/>
      <c r="Z79" s="239"/>
      <c r="AA79" s="239"/>
      <c r="AB79" s="239"/>
      <c r="AC79" s="240"/>
      <c r="AD79" s="53"/>
      <c r="AE79" s="54"/>
      <c r="AF79" s="258" t="s">
        <v>55</v>
      </c>
      <c r="AG79" s="258"/>
      <c r="AH79" s="258"/>
      <c r="AI79" s="258"/>
      <c r="AJ79" s="258"/>
      <c r="AK79" s="258"/>
      <c r="AL79" s="265"/>
      <c r="AM79" s="265"/>
      <c r="AN79" s="265"/>
      <c r="AO79" s="265"/>
      <c r="AP79" s="265"/>
      <c r="AQ79" s="265"/>
      <c r="AR79" s="265"/>
      <c r="AS79" s="265"/>
      <c r="AT79" s="267"/>
      <c r="AU79" s="247"/>
      <c r="AV79" s="257" t="s">
        <v>52</v>
      </c>
      <c r="AW79" s="258"/>
      <c r="AX79" s="258"/>
      <c r="AY79" s="258"/>
      <c r="AZ79" s="258"/>
      <c r="BA79" s="269" t="s">
        <v>53</v>
      </c>
      <c r="BB79" s="269"/>
      <c r="BC79" s="269"/>
      <c r="BD79" s="269"/>
      <c r="BE79" s="269"/>
      <c r="BF79" s="269"/>
      <c r="BG79" s="269"/>
      <c r="BH79" s="269"/>
      <c r="BI79" s="269"/>
      <c r="BJ79" s="269"/>
      <c r="BK79" s="269"/>
      <c r="BL79" s="270"/>
      <c r="BM79" s="246"/>
      <c r="BN79" s="267"/>
      <c r="BO79" s="314" t="s">
        <v>10</v>
      </c>
      <c r="BP79" s="314"/>
      <c r="BQ79" s="314"/>
      <c r="BR79" s="314"/>
      <c r="BS79" s="315"/>
      <c r="BT79" s="315"/>
      <c r="BU79" s="267" t="s">
        <v>2</v>
      </c>
      <c r="BV79" s="267"/>
      <c r="BW79" s="84" t="s">
        <v>18</v>
      </c>
      <c r="BX79" s="300">
        <f t="shared" ref="BX79" si="74">BX78+CJ78</f>
        <v>0</v>
      </c>
      <c r="BY79" s="301"/>
      <c r="BZ79" s="301"/>
      <c r="CA79" s="301"/>
      <c r="CB79" s="301"/>
      <c r="CC79" s="301"/>
      <c r="CD79" s="301"/>
      <c r="CE79" s="301"/>
      <c r="CF79" s="301"/>
      <c r="CG79" s="302"/>
      <c r="CH79" s="303" t="s">
        <v>1</v>
      </c>
      <c r="CI79" s="304"/>
      <c r="CJ79" s="301">
        <f>IF(AN80="",$CY$7,ROUNDDOWN(25700*AN80/$S$10,-1))</f>
        <v>25700</v>
      </c>
      <c r="CK79" s="301"/>
      <c r="CL79" s="301"/>
      <c r="CM79" s="301"/>
      <c r="CN79" s="301"/>
      <c r="CO79" s="301"/>
      <c r="CP79" s="301"/>
      <c r="CQ79" s="301"/>
      <c r="CR79" s="301"/>
      <c r="CS79" s="302"/>
      <c r="CT79" s="305" t="s">
        <v>1</v>
      </c>
      <c r="CU79" s="306"/>
      <c r="CV79" s="48"/>
      <c r="CW79" s="48"/>
      <c r="CX79" s="48"/>
      <c r="CY79" s="48"/>
      <c r="CZ79" s="48"/>
      <c r="DA79" s="48"/>
      <c r="DB79" s="48"/>
      <c r="DC79" s="48"/>
      <c r="DD79" s="48"/>
    </row>
    <row r="80" spans="1:108" s="49" customFormat="1" ht="16.5" customHeight="1" thickBot="1">
      <c r="A80" s="40"/>
      <c r="B80" s="402"/>
      <c r="C80" s="232"/>
      <c r="D80" s="254"/>
      <c r="E80" s="255"/>
      <c r="F80" s="255"/>
      <c r="G80" s="255"/>
      <c r="H80" s="255"/>
      <c r="I80" s="255"/>
      <c r="J80" s="255"/>
      <c r="K80" s="255"/>
      <c r="L80" s="255"/>
      <c r="M80" s="255"/>
      <c r="N80" s="255"/>
      <c r="O80" s="255"/>
      <c r="P80" s="255"/>
      <c r="Q80" s="255"/>
      <c r="R80" s="255"/>
      <c r="S80" s="256"/>
      <c r="T80" s="241"/>
      <c r="U80" s="242"/>
      <c r="V80" s="242"/>
      <c r="W80" s="242"/>
      <c r="X80" s="242"/>
      <c r="Y80" s="242"/>
      <c r="Z80" s="242"/>
      <c r="AA80" s="242"/>
      <c r="AB80" s="242"/>
      <c r="AC80" s="243"/>
      <c r="AD80" s="248" t="s">
        <v>62</v>
      </c>
      <c r="AE80" s="250"/>
      <c r="AF80" s="250"/>
      <c r="AG80" s="250"/>
      <c r="AH80" s="250"/>
      <c r="AI80" s="250"/>
      <c r="AJ80" s="250"/>
      <c r="AK80" s="250"/>
      <c r="AL80" s="250"/>
      <c r="AM80" s="250"/>
      <c r="AN80" s="271"/>
      <c r="AO80" s="271"/>
      <c r="AP80" s="271"/>
      <c r="AQ80" s="271"/>
      <c r="AR80" s="271"/>
      <c r="AS80" s="56" t="s">
        <v>56</v>
      </c>
      <c r="AT80" s="56"/>
      <c r="AU80" s="57"/>
      <c r="AV80" s="262" t="s">
        <v>58</v>
      </c>
      <c r="AW80" s="263"/>
      <c r="AX80" s="263"/>
      <c r="AY80" s="263"/>
      <c r="AZ80" s="263"/>
      <c r="BA80" s="263"/>
      <c r="BB80" s="263"/>
      <c r="BC80" s="263"/>
      <c r="BD80" s="263"/>
      <c r="BE80" s="272"/>
      <c r="BF80" s="272"/>
      <c r="BG80" s="272"/>
      <c r="BH80" s="272"/>
      <c r="BI80" s="272"/>
      <c r="BJ80" s="272"/>
      <c r="BK80" s="231" t="s">
        <v>54</v>
      </c>
      <c r="BL80" s="232"/>
      <c r="BM80" s="382"/>
      <c r="BN80" s="383"/>
      <c r="BO80" s="384" t="s">
        <v>11</v>
      </c>
      <c r="BP80" s="384"/>
      <c r="BQ80" s="384"/>
      <c r="BR80" s="384"/>
      <c r="BS80" s="385"/>
      <c r="BT80" s="385"/>
      <c r="BU80" s="383" t="s">
        <v>2</v>
      </c>
      <c r="BV80" s="383"/>
      <c r="BW80" s="84" t="s">
        <v>18</v>
      </c>
      <c r="BX80" s="309">
        <f t="shared" ref="BX80" si="75">MIN(BX79,CJ79)</f>
        <v>0</v>
      </c>
      <c r="BY80" s="310"/>
      <c r="BZ80" s="310"/>
      <c r="CA80" s="310"/>
      <c r="CB80" s="310"/>
      <c r="CC80" s="310"/>
      <c r="CD80" s="310"/>
      <c r="CE80" s="310"/>
      <c r="CF80" s="310"/>
      <c r="CG80" s="310"/>
      <c r="CH80" s="310"/>
      <c r="CI80" s="310"/>
      <c r="CJ80" s="310"/>
      <c r="CK80" s="310"/>
      <c r="CL80" s="310"/>
      <c r="CM80" s="310"/>
      <c r="CN80" s="310"/>
      <c r="CO80" s="310"/>
      <c r="CP80" s="310"/>
      <c r="CQ80" s="310"/>
      <c r="CR80" s="310"/>
      <c r="CS80" s="311"/>
      <c r="CT80" s="312" t="s">
        <v>1</v>
      </c>
      <c r="CU80" s="313"/>
      <c r="CV80" s="48"/>
    </row>
    <row r="81" spans="1:100" s="70" customFormat="1" ht="20.100000000000001" customHeight="1" thickTop="1" thickBot="1">
      <c r="A81" s="61"/>
      <c r="B81" s="62"/>
      <c r="C81" s="62"/>
      <c r="D81" s="63"/>
      <c r="E81" s="63"/>
      <c r="F81" s="63"/>
      <c r="G81" s="63"/>
      <c r="H81" s="63"/>
      <c r="I81" s="63"/>
      <c r="J81" s="63"/>
      <c r="K81" s="63"/>
      <c r="L81" s="63"/>
      <c r="M81" s="63"/>
      <c r="N81" s="63"/>
      <c r="O81" s="63"/>
      <c r="P81" s="63"/>
      <c r="Q81" s="63"/>
      <c r="R81" s="63"/>
      <c r="S81" s="63"/>
      <c r="T81" s="62"/>
      <c r="U81" s="64"/>
      <c r="V81" s="64"/>
      <c r="W81" s="64"/>
      <c r="X81" s="64"/>
      <c r="Y81" s="64"/>
      <c r="Z81" s="64"/>
      <c r="AA81" s="64"/>
      <c r="AB81" s="64"/>
      <c r="AC81" s="64"/>
      <c r="AD81" s="65"/>
      <c r="AE81" s="65"/>
      <c r="AF81" s="65"/>
      <c r="AG81" s="65"/>
      <c r="AH81" s="65"/>
      <c r="AI81" s="65"/>
      <c r="AJ81" s="65"/>
      <c r="AK81" s="65"/>
      <c r="AL81" s="66"/>
      <c r="AM81" s="66"/>
      <c r="AN81" s="66"/>
      <c r="AO81" s="66"/>
      <c r="AP81" s="66"/>
      <c r="AQ81" s="66"/>
      <c r="AR81" s="66"/>
      <c r="AS81" s="66"/>
      <c r="AT81" s="64"/>
      <c r="AU81" s="64"/>
      <c r="AV81" s="67"/>
      <c r="AW81" s="67"/>
      <c r="AX81" s="67"/>
      <c r="AY81" s="67"/>
      <c r="AZ81" s="67"/>
      <c r="BA81" s="67"/>
      <c r="BB81" s="67"/>
      <c r="BC81" s="68"/>
      <c r="BD81" s="68"/>
      <c r="BE81" s="68"/>
      <c r="BF81" s="68"/>
      <c r="BG81" s="68"/>
      <c r="BH81" s="68"/>
      <c r="BI81" s="68"/>
      <c r="BJ81" s="67"/>
      <c r="BK81" s="67"/>
      <c r="BL81" s="67"/>
      <c r="BM81" s="317" t="s">
        <v>72</v>
      </c>
      <c r="BN81" s="307"/>
      <c r="BO81" s="307"/>
      <c r="BP81" s="307"/>
      <c r="BQ81" s="307"/>
      <c r="BR81" s="307"/>
      <c r="BS81" s="307"/>
      <c r="BT81" s="307"/>
      <c r="BU81" s="307"/>
      <c r="BV81" s="307"/>
      <c r="BW81" s="307"/>
      <c r="BX81" s="318">
        <f>BX23+BX26+BX29+BX32+BX35+BX38+BX41+BX44+BX47+BX50+BX53+BX56+BX59+BX62+BX65+BX68+BX71+BX74+BX77+BX80</f>
        <v>0</v>
      </c>
      <c r="BY81" s="319"/>
      <c r="BZ81" s="319"/>
      <c r="CA81" s="319"/>
      <c r="CB81" s="319"/>
      <c r="CC81" s="319"/>
      <c r="CD81" s="319"/>
      <c r="CE81" s="319"/>
      <c r="CF81" s="319"/>
      <c r="CG81" s="319"/>
      <c r="CH81" s="319"/>
      <c r="CI81" s="319"/>
      <c r="CJ81" s="319"/>
      <c r="CK81" s="319"/>
      <c r="CL81" s="319"/>
      <c r="CM81" s="319"/>
      <c r="CN81" s="319"/>
      <c r="CO81" s="319"/>
      <c r="CP81" s="319"/>
      <c r="CQ81" s="319"/>
      <c r="CR81" s="319"/>
      <c r="CS81" s="319"/>
      <c r="CT81" s="307" t="s">
        <v>1</v>
      </c>
      <c r="CU81" s="308"/>
      <c r="CV81" s="69"/>
    </row>
    <row r="82" spans="1:100" s="70" customFormat="1" ht="8.1" customHeight="1" thickTop="1">
      <c r="A82" s="61"/>
      <c r="B82" s="64"/>
      <c r="C82" s="64"/>
      <c r="D82" s="63"/>
      <c r="E82" s="63"/>
      <c r="F82" s="63"/>
      <c r="G82" s="63"/>
      <c r="H82" s="63"/>
      <c r="I82" s="63"/>
      <c r="J82" s="63"/>
      <c r="K82" s="63"/>
      <c r="L82" s="63"/>
      <c r="M82" s="63"/>
      <c r="N82" s="63"/>
      <c r="O82" s="63"/>
      <c r="P82" s="63"/>
      <c r="Q82" s="63"/>
      <c r="R82" s="63"/>
      <c r="S82" s="63"/>
      <c r="T82" s="64"/>
      <c r="U82" s="64"/>
      <c r="V82" s="64"/>
      <c r="W82" s="64"/>
      <c r="X82" s="64"/>
      <c r="Y82" s="64"/>
      <c r="Z82" s="64"/>
      <c r="AA82" s="64"/>
      <c r="AB82" s="64"/>
      <c r="AC82" s="64"/>
      <c r="AD82" s="65"/>
      <c r="AE82" s="65"/>
      <c r="AF82" s="65"/>
      <c r="AG82" s="65"/>
      <c r="AH82" s="65"/>
      <c r="AI82" s="65"/>
      <c r="AJ82" s="65"/>
      <c r="AK82" s="65"/>
      <c r="AL82" s="66"/>
      <c r="AM82" s="66"/>
      <c r="AN82" s="66"/>
      <c r="AO82" s="66"/>
      <c r="AP82" s="66"/>
      <c r="AQ82" s="66"/>
      <c r="AR82" s="66"/>
      <c r="AS82" s="66"/>
      <c r="AT82" s="64"/>
      <c r="AU82" s="64"/>
      <c r="AV82" s="67"/>
      <c r="AW82" s="67"/>
      <c r="AX82" s="67"/>
      <c r="AY82" s="67"/>
      <c r="AZ82" s="67"/>
      <c r="BA82" s="67"/>
      <c r="BB82" s="67"/>
      <c r="BC82" s="68"/>
      <c r="BD82" s="68"/>
      <c r="BE82" s="68"/>
      <c r="BF82" s="68"/>
      <c r="BG82" s="68"/>
      <c r="BH82" s="68"/>
      <c r="BI82" s="68"/>
      <c r="BJ82" s="67"/>
      <c r="BK82" s="67"/>
      <c r="BL82" s="67"/>
      <c r="BM82" s="64"/>
      <c r="BN82" s="64"/>
      <c r="BO82" s="64"/>
      <c r="BP82" s="64"/>
      <c r="BQ82" s="64"/>
      <c r="BR82" s="64"/>
      <c r="BS82" s="64"/>
      <c r="BT82" s="64"/>
      <c r="BU82" s="64"/>
      <c r="BV82" s="64"/>
      <c r="BW82" s="64"/>
      <c r="BX82" s="71"/>
      <c r="BY82" s="71"/>
      <c r="BZ82" s="71"/>
      <c r="CA82" s="71"/>
      <c r="CB82" s="71"/>
      <c r="CC82" s="71"/>
      <c r="CD82" s="71"/>
      <c r="CE82" s="71"/>
      <c r="CF82" s="71"/>
      <c r="CG82" s="71"/>
      <c r="CH82" s="71"/>
      <c r="CI82" s="71"/>
      <c r="CJ82" s="71"/>
      <c r="CK82" s="71"/>
      <c r="CL82" s="71"/>
      <c r="CM82" s="71"/>
      <c r="CN82" s="71"/>
      <c r="CO82" s="71"/>
      <c r="CP82" s="71"/>
      <c r="CQ82" s="71"/>
      <c r="CR82" s="71"/>
      <c r="CS82" s="71"/>
      <c r="CT82" s="64"/>
      <c r="CU82" s="64"/>
      <c r="CV82" s="69"/>
    </row>
    <row r="83" spans="1:100" s="76" customFormat="1" ht="13.5" customHeight="1">
      <c r="A83" s="72"/>
      <c r="B83" s="73" t="s">
        <v>17</v>
      </c>
      <c r="C83" s="73"/>
      <c r="D83" s="74" t="s">
        <v>67</v>
      </c>
      <c r="E83" s="75"/>
      <c r="F83" s="75"/>
      <c r="G83" s="75"/>
      <c r="H83" s="75"/>
      <c r="I83" s="75"/>
      <c r="J83" s="75"/>
      <c r="K83" s="75"/>
      <c r="L83" s="75"/>
      <c r="M83" s="75"/>
      <c r="N83" s="75"/>
      <c r="O83" s="75"/>
      <c r="P83" s="75"/>
      <c r="Q83" s="75"/>
      <c r="R83" s="75"/>
      <c r="S83" s="75"/>
      <c r="T83" s="73"/>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row>
    <row r="84" spans="1:100" s="76" customFormat="1" ht="13.5" customHeight="1">
      <c r="A84" s="72"/>
      <c r="B84" s="73"/>
      <c r="C84" s="73"/>
      <c r="D84" s="74"/>
      <c r="E84" s="74" t="s">
        <v>92</v>
      </c>
      <c r="F84" s="75"/>
      <c r="G84" s="75"/>
      <c r="H84" s="75"/>
      <c r="I84" s="75"/>
      <c r="J84" s="75"/>
      <c r="K84" s="75"/>
      <c r="L84" s="75"/>
      <c r="M84" s="75"/>
      <c r="N84" s="75"/>
      <c r="O84" s="75"/>
      <c r="P84" s="75"/>
      <c r="Q84" s="75"/>
      <c r="R84" s="75"/>
      <c r="S84" s="75"/>
      <c r="T84" s="73"/>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row>
    <row r="85" spans="1:100" s="76" customFormat="1" ht="13.5" customHeight="1">
      <c r="A85" s="72"/>
      <c r="B85" s="73"/>
      <c r="C85" s="73"/>
      <c r="D85" s="74"/>
      <c r="E85" s="74" t="s">
        <v>93</v>
      </c>
      <c r="F85" s="75"/>
      <c r="G85" s="75"/>
      <c r="H85" s="75"/>
      <c r="I85" s="75"/>
      <c r="J85" s="75"/>
      <c r="K85" s="75"/>
      <c r="L85" s="75"/>
      <c r="M85" s="75"/>
      <c r="N85" s="75"/>
      <c r="O85" s="75"/>
      <c r="P85" s="75"/>
      <c r="Q85" s="75"/>
      <c r="R85" s="75"/>
      <c r="S85" s="75"/>
      <c r="T85" s="73"/>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row>
    <row r="86" spans="1:100" s="81" customFormat="1" ht="13.5" customHeight="1">
      <c r="A86" s="77"/>
      <c r="B86" s="78" t="s">
        <v>25</v>
      </c>
      <c r="C86" s="78"/>
      <c r="D86" s="79" t="s">
        <v>66</v>
      </c>
      <c r="E86" s="80"/>
      <c r="F86" s="80"/>
      <c r="G86" s="80"/>
      <c r="H86" s="80"/>
      <c r="I86" s="80"/>
      <c r="J86" s="80"/>
      <c r="K86" s="80"/>
      <c r="L86" s="80"/>
      <c r="M86" s="80"/>
      <c r="N86" s="80"/>
      <c r="O86" s="80"/>
      <c r="P86" s="80"/>
      <c r="Q86" s="80"/>
      <c r="R86" s="80"/>
      <c r="S86" s="80"/>
      <c r="T86" s="78"/>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c r="CL86" s="80"/>
      <c r="CM86" s="80"/>
      <c r="CN86" s="80"/>
      <c r="CO86" s="80"/>
      <c r="CP86" s="80"/>
      <c r="CQ86" s="80"/>
      <c r="CR86" s="80"/>
      <c r="CS86" s="80"/>
      <c r="CT86" s="80"/>
      <c r="CU86" s="80"/>
    </row>
    <row r="87" spans="1:100" s="83" customFormat="1" ht="13.5" customHeight="1">
      <c r="A87" s="82"/>
      <c r="B87" s="78" t="s">
        <v>26</v>
      </c>
      <c r="C87" s="78"/>
      <c r="D87" s="79" t="s">
        <v>64</v>
      </c>
      <c r="E87" s="80"/>
      <c r="F87" s="80"/>
      <c r="G87" s="80"/>
      <c r="H87" s="80"/>
      <c r="I87" s="80"/>
      <c r="J87" s="80"/>
      <c r="K87" s="80"/>
      <c r="L87" s="80"/>
      <c r="M87" s="80"/>
      <c r="N87" s="80"/>
      <c r="O87" s="80"/>
      <c r="P87" s="80"/>
      <c r="Q87" s="80"/>
      <c r="R87" s="80"/>
      <c r="S87" s="80"/>
      <c r="T87" s="78"/>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c r="CL87" s="80"/>
      <c r="CM87" s="80"/>
      <c r="CN87" s="80"/>
      <c r="CO87" s="80"/>
      <c r="CP87" s="80"/>
      <c r="CQ87" s="80"/>
      <c r="CR87" s="80"/>
      <c r="CS87" s="80"/>
      <c r="CT87" s="80"/>
      <c r="CU87" s="80"/>
    </row>
  </sheetData>
  <sheetProtection sheet="1" objects="1" scenarios="1"/>
  <mergeCells count="834">
    <mergeCell ref="CY7:DB7"/>
    <mergeCell ref="C9:G9"/>
    <mergeCell ref="H9:J9"/>
    <mergeCell ref="K9:L9"/>
    <mergeCell ref="M9:O9"/>
    <mergeCell ref="P9:Q9"/>
    <mergeCell ref="R9:T9"/>
    <mergeCell ref="U9:V9"/>
    <mergeCell ref="CB1:CU1"/>
    <mergeCell ref="CI3:CK3"/>
    <mergeCell ref="CL3:CP3"/>
    <mergeCell ref="CQ3:CS3"/>
    <mergeCell ref="A4:CV4"/>
    <mergeCell ref="AM5:AN5"/>
    <mergeCell ref="AO5:AR5"/>
    <mergeCell ref="AS5:AU5"/>
    <mergeCell ref="AV5:AX5"/>
    <mergeCell ref="AY5:BA5"/>
    <mergeCell ref="BL9:BX9"/>
    <mergeCell ref="BY9:CR9"/>
    <mergeCell ref="B10:R10"/>
    <mergeCell ref="S10:AE10"/>
    <mergeCell ref="AF10:AG10"/>
    <mergeCell ref="BL10:BX10"/>
    <mergeCell ref="BY10:CR10"/>
    <mergeCell ref="BB5:BD5"/>
    <mergeCell ref="BE5:BG5"/>
    <mergeCell ref="B11:R11"/>
    <mergeCell ref="S11:AG11"/>
    <mergeCell ref="BL11:BX11"/>
    <mergeCell ref="BY11:CR11"/>
    <mergeCell ref="T14:AC20"/>
    <mergeCell ref="AD14:BL16"/>
    <mergeCell ref="BM14:BW16"/>
    <mergeCell ref="BX14:CU14"/>
    <mergeCell ref="D15:S20"/>
    <mergeCell ref="BX15:CI16"/>
    <mergeCell ref="CJ15:CU16"/>
    <mergeCell ref="AD17:AU20"/>
    <mergeCell ref="AV21:BD21"/>
    <mergeCell ref="AV17:BL20"/>
    <mergeCell ref="BM17:BW20"/>
    <mergeCell ref="BX17:CI18"/>
    <mergeCell ref="BX22:CG22"/>
    <mergeCell ref="CH22:CI22"/>
    <mergeCell ref="B12:R12"/>
    <mergeCell ref="S12:AE12"/>
    <mergeCell ref="AF12:AG12"/>
    <mergeCell ref="BL12:BX12"/>
    <mergeCell ref="CJ22:CS22"/>
    <mergeCell ref="CT22:CU22"/>
    <mergeCell ref="BS21:BW21"/>
    <mergeCell ref="BX21:CG21"/>
    <mergeCell ref="CH21:CI21"/>
    <mergeCell ref="CJ21:CS21"/>
    <mergeCell ref="CT21:CU21"/>
    <mergeCell ref="BO21:BR21"/>
    <mergeCell ref="BY12:CR12"/>
    <mergeCell ref="CJ17:CU18"/>
    <mergeCell ref="BX19:CU20"/>
    <mergeCell ref="B21:C23"/>
    <mergeCell ref="D21:S21"/>
    <mergeCell ref="T21:AC23"/>
    <mergeCell ref="AF21:AK21"/>
    <mergeCell ref="AL21:AS22"/>
    <mergeCell ref="B14:C20"/>
    <mergeCell ref="D14:S14"/>
    <mergeCell ref="BX23:CS23"/>
    <mergeCell ref="CT23:CU23"/>
    <mergeCell ref="BU25:BV25"/>
    <mergeCell ref="BX25:CG25"/>
    <mergeCell ref="CH25:CI25"/>
    <mergeCell ref="CJ25:CS25"/>
    <mergeCell ref="CT25:CU25"/>
    <mergeCell ref="BX24:CG24"/>
    <mergeCell ref="CH24:CI24"/>
    <mergeCell ref="CJ24:CS24"/>
    <mergeCell ref="CT24:CU24"/>
    <mergeCell ref="B24:C26"/>
    <mergeCell ref="D24:S24"/>
    <mergeCell ref="T24:AC26"/>
    <mergeCell ref="AF24:AK24"/>
    <mergeCell ref="AL24:AS25"/>
    <mergeCell ref="AD23:AM23"/>
    <mergeCell ref="AN23:AR23"/>
    <mergeCell ref="AV23:BD23"/>
    <mergeCell ref="BE23:BJ23"/>
    <mergeCell ref="BK23:BL23"/>
    <mergeCell ref="BM23:BN23"/>
    <mergeCell ref="D22:S23"/>
    <mergeCell ref="AF22:AK22"/>
    <mergeCell ref="AV22:AZ22"/>
    <mergeCell ref="BA22:BL22"/>
    <mergeCell ref="BM22:BN22"/>
    <mergeCell ref="AT21:AU22"/>
    <mergeCell ref="BS25:BT25"/>
    <mergeCell ref="BS24:BW24"/>
    <mergeCell ref="BE21:BJ21"/>
    <mergeCell ref="BK21:BL21"/>
    <mergeCell ref="BM21:BN21"/>
    <mergeCell ref="BO22:BR22"/>
    <mergeCell ref="BO24:BR24"/>
    <mergeCell ref="BO25:BR25"/>
    <mergeCell ref="BO23:BR23"/>
    <mergeCell ref="BS23:BT23"/>
    <mergeCell ref="BU23:BV23"/>
    <mergeCell ref="BS22:BT22"/>
    <mergeCell ref="BU22:BV22"/>
    <mergeCell ref="BU26:BV26"/>
    <mergeCell ref="BX26:CS26"/>
    <mergeCell ref="CT26:CU26"/>
    <mergeCell ref="B27:C29"/>
    <mergeCell ref="D27:S27"/>
    <mergeCell ref="T27:AC29"/>
    <mergeCell ref="AF27:AK27"/>
    <mergeCell ref="AL27:AS28"/>
    <mergeCell ref="AD26:AM26"/>
    <mergeCell ref="AN26:AR26"/>
    <mergeCell ref="AV26:BD26"/>
    <mergeCell ref="BE26:BJ26"/>
    <mergeCell ref="BK26:BL26"/>
    <mergeCell ref="BM26:BN26"/>
    <mergeCell ref="D25:S26"/>
    <mergeCell ref="AF25:AK25"/>
    <mergeCell ref="AV25:AZ25"/>
    <mergeCell ref="BA25:BL25"/>
    <mergeCell ref="BM25:BN25"/>
    <mergeCell ref="AT24:AU25"/>
    <mergeCell ref="AV24:BD24"/>
    <mergeCell ref="BE24:BJ24"/>
    <mergeCell ref="BK24:BL24"/>
    <mergeCell ref="BM24:BN24"/>
    <mergeCell ref="AT27:AU28"/>
    <mergeCell ref="AV27:BD27"/>
    <mergeCell ref="BE27:BJ27"/>
    <mergeCell ref="BK27:BL27"/>
    <mergeCell ref="BM27:BN27"/>
    <mergeCell ref="BO27:BR27"/>
    <mergeCell ref="BO28:BR28"/>
    <mergeCell ref="BO26:BR26"/>
    <mergeCell ref="BS26:BT26"/>
    <mergeCell ref="BS28:BT28"/>
    <mergeCell ref="BU28:BV28"/>
    <mergeCell ref="BX28:CG28"/>
    <mergeCell ref="CH28:CI28"/>
    <mergeCell ref="CJ28:CS28"/>
    <mergeCell ref="CT28:CU28"/>
    <mergeCell ref="BS27:BW27"/>
    <mergeCell ref="BX27:CG27"/>
    <mergeCell ref="CH27:CI27"/>
    <mergeCell ref="CJ27:CS27"/>
    <mergeCell ref="CT27:CU27"/>
    <mergeCell ref="BM30:BN30"/>
    <mergeCell ref="BO30:BR30"/>
    <mergeCell ref="BO31:BR31"/>
    <mergeCell ref="BO29:BR29"/>
    <mergeCell ref="BS29:BT29"/>
    <mergeCell ref="BU29:BV29"/>
    <mergeCell ref="BX29:CS29"/>
    <mergeCell ref="CT29:CU29"/>
    <mergeCell ref="B30:C32"/>
    <mergeCell ref="D30:S30"/>
    <mergeCell ref="T30:AC32"/>
    <mergeCell ref="AF30:AK30"/>
    <mergeCell ref="AL30:AS31"/>
    <mergeCell ref="AD29:AM29"/>
    <mergeCell ref="AN29:AR29"/>
    <mergeCell ref="AV29:BD29"/>
    <mergeCell ref="BE29:BJ29"/>
    <mergeCell ref="BK29:BL29"/>
    <mergeCell ref="BM29:BN29"/>
    <mergeCell ref="D28:S29"/>
    <mergeCell ref="AF28:AK28"/>
    <mergeCell ref="AV28:AZ28"/>
    <mergeCell ref="BA28:BL28"/>
    <mergeCell ref="BM28:BN28"/>
    <mergeCell ref="BS31:BT31"/>
    <mergeCell ref="BU31:BV31"/>
    <mergeCell ref="BX31:CG31"/>
    <mergeCell ref="CH31:CI31"/>
    <mergeCell ref="CJ31:CS31"/>
    <mergeCell ref="CT31:CU31"/>
    <mergeCell ref="BS30:BW30"/>
    <mergeCell ref="BX30:CG30"/>
    <mergeCell ref="CH30:CI30"/>
    <mergeCell ref="CJ30:CS30"/>
    <mergeCell ref="CT30:CU30"/>
    <mergeCell ref="BS32:BT32"/>
    <mergeCell ref="BU32:BV32"/>
    <mergeCell ref="BX32:CS32"/>
    <mergeCell ref="CT32:CU32"/>
    <mergeCell ref="B33:C35"/>
    <mergeCell ref="D33:S33"/>
    <mergeCell ref="T33:AC35"/>
    <mergeCell ref="AF33:AK33"/>
    <mergeCell ref="AL33:AS34"/>
    <mergeCell ref="AD32:AM32"/>
    <mergeCell ref="AN32:AR32"/>
    <mergeCell ref="AV32:BD32"/>
    <mergeCell ref="BE32:BJ32"/>
    <mergeCell ref="BK32:BL32"/>
    <mergeCell ref="BM32:BN32"/>
    <mergeCell ref="D31:S32"/>
    <mergeCell ref="AF31:AK31"/>
    <mergeCell ref="AV31:AZ31"/>
    <mergeCell ref="BA31:BL31"/>
    <mergeCell ref="BM31:BN31"/>
    <mergeCell ref="AT30:AU31"/>
    <mergeCell ref="AV30:BD30"/>
    <mergeCell ref="BE30:BJ30"/>
    <mergeCell ref="BK30:BL30"/>
    <mergeCell ref="BM34:BN34"/>
    <mergeCell ref="AT33:AU34"/>
    <mergeCell ref="AV33:BD33"/>
    <mergeCell ref="BE33:BJ33"/>
    <mergeCell ref="BK33:BL33"/>
    <mergeCell ref="BM33:BN33"/>
    <mergeCell ref="BO33:BR33"/>
    <mergeCell ref="BO34:BR34"/>
    <mergeCell ref="BO32:BR32"/>
    <mergeCell ref="BS34:BT34"/>
    <mergeCell ref="BU34:BV34"/>
    <mergeCell ref="BX34:CG34"/>
    <mergeCell ref="CH34:CI34"/>
    <mergeCell ref="CJ34:CS34"/>
    <mergeCell ref="CT34:CU34"/>
    <mergeCell ref="BS33:BW33"/>
    <mergeCell ref="BX33:CG33"/>
    <mergeCell ref="CH33:CI33"/>
    <mergeCell ref="CJ33:CS33"/>
    <mergeCell ref="CT33:CU33"/>
    <mergeCell ref="B36:C38"/>
    <mergeCell ref="D36:S36"/>
    <mergeCell ref="T36:AC38"/>
    <mergeCell ref="AF36:AK36"/>
    <mergeCell ref="AL36:AS37"/>
    <mergeCell ref="AD35:AM35"/>
    <mergeCell ref="AN35:AR35"/>
    <mergeCell ref="AV35:BD35"/>
    <mergeCell ref="BE35:BJ35"/>
    <mergeCell ref="D34:S35"/>
    <mergeCell ref="AF34:AK34"/>
    <mergeCell ref="AV34:AZ34"/>
    <mergeCell ref="BA34:BL34"/>
    <mergeCell ref="BK36:BL36"/>
    <mergeCell ref="BM36:BN36"/>
    <mergeCell ref="BO36:BR36"/>
    <mergeCell ref="BO37:BR37"/>
    <mergeCell ref="BO35:BR35"/>
    <mergeCell ref="BS35:BT35"/>
    <mergeCell ref="BU35:BV35"/>
    <mergeCell ref="BX35:CS35"/>
    <mergeCell ref="CT35:CU35"/>
    <mergeCell ref="BK35:BL35"/>
    <mergeCell ref="BM35:BN35"/>
    <mergeCell ref="BS37:BT37"/>
    <mergeCell ref="BU37:BV37"/>
    <mergeCell ref="BX37:CG37"/>
    <mergeCell ref="CH37:CI37"/>
    <mergeCell ref="CJ37:CS37"/>
    <mergeCell ref="CT37:CU37"/>
    <mergeCell ref="BS36:BW36"/>
    <mergeCell ref="BX36:CG36"/>
    <mergeCell ref="CH36:CI36"/>
    <mergeCell ref="CJ36:CS36"/>
    <mergeCell ref="CT36:CU36"/>
    <mergeCell ref="BO38:BR38"/>
    <mergeCell ref="BS38:BT38"/>
    <mergeCell ref="BU38:BV38"/>
    <mergeCell ref="BX38:CS38"/>
    <mergeCell ref="CT38:CU38"/>
    <mergeCell ref="B39:C41"/>
    <mergeCell ref="D39:S39"/>
    <mergeCell ref="T39:AC41"/>
    <mergeCell ref="AF39:AK39"/>
    <mergeCell ref="AL39:AS40"/>
    <mergeCell ref="AD38:AM38"/>
    <mergeCell ref="AN38:AR38"/>
    <mergeCell ref="AV38:BD38"/>
    <mergeCell ref="BE38:BJ38"/>
    <mergeCell ref="BK38:BL38"/>
    <mergeCell ref="BM38:BN38"/>
    <mergeCell ref="D37:S38"/>
    <mergeCell ref="AF37:AK37"/>
    <mergeCell ref="AV37:AZ37"/>
    <mergeCell ref="BA37:BL37"/>
    <mergeCell ref="BM37:BN37"/>
    <mergeCell ref="AT36:AU37"/>
    <mergeCell ref="AV36:BD36"/>
    <mergeCell ref="BE36:BJ36"/>
    <mergeCell ref="BS40:BT40"/>
    <mergeCell ref="BU40:BV40"/>
    <mergeCell ref="BX40:CG40"/>
    <mergeCell ref="CH40:CI40"/>
    <mergeCell ref="CJ40:CS40"/>
    <mergeCell ref="CT40:CU40"/>
    <mergeCell ref="BS39:BW39"/>
    <mergeCell ref="BX39:CG39"/>
    <mergeCell ref="CH39:CI39"/>
    <mergeCell ref="CJ39:CS39"/>
    <mergeCell ref="CT39:CU39"/>
    <mergeCell ref="CT41:CU41"/>
    <mergeCell ref="B42:C44"/>
    <mergeCell ref="D42:S42"/>
    <mergeCell ref="T42:AC44"/>
    <mergeCell ref="AF42:AK42"/>
    <mergeCell ref="AL42:AS43"/>
    <mergeCell ref="AD41:AM41"/>
    <mergeCell ref="AN41:AR41"/>
    <mergeCell ref="AV41:BD41"/>
    <mergeCell ref="BE41:BJ41"/>
    <mergeCell ref="BK41:BL41"/>
    <mergeCell ref="BM41:BN41"/>
    <mergeCell ref="D40:S41"/>
    <mergeCell ref="AF40:AK40"/>
    <mergeCell ref="AV40:AZ40"/>
    <mergeCell ref="BA40:BL40"/>
    <mergeCell ref="BM40:BN40"/>
    <mergeCell ref="AT39:AU40"/>
    <mergeCell ref="AV39:BD39"/>
    <mergeCell ref="BE39:BJ39"/>
    <mergeCell ref="BK39:BL39"/>
    <mergeCell ref="BM39:BN39"/>
    <mergeCell ref="BO39:BR39"/>
    <mergeCell ref="BO40:BR40"/>
    <mergeCell ref="BO43:BR43"/>
    <mergeCell ref="BO41:BR41"/>
    <mergeCell ref="BS41:BT41"/>
    <mergeCell ref="BU41:BV41"/>
    <mergeCell ref="BX41:CS41"/>
    <mergeCell ref="BS43:BT43"/>
    <mergeCell ref="BU43:BV43"/>
    <mergeCell ref="BX43:CG43"/>
    <mergeCell ref="CH43:CI43"/>
    <mergeCell ref="CJ43:CS43"/>
    <mergeCell ref="CT43:CU43"/>
    <mergeCell ref="BS42:BW42"/>
    <mergeCell ref="BX42:CG42"/>
    <mergeCell ref="CH42:CI42"/>
    <mergeCell ref="CJ42:CS42"/>
    <mergeCell ref="CT42:CU42"/>
    <mergeCell ref="BO46:BR46"/>
    <mergeCell ref="BO44:BR44"/>
    <mergeCell ref="BS44:BT44"/>
    <mergeCell ref="BU44:BV44"/>
    <mergeCell ref="BX44:CS44"/>
    <mergeCell ref="CT44:CU44"/>
    <mergeCell ref="BS46:BT46"/>
    <mergeCell ref="BU46:BV46"/>
    <mergeCell ref="BX46:CG46"/>
    <mergeCell ref="CH46:CI46"/>
    <mergeCell ref="CJ46:CS46"/>
    <mergeCell ref="CT46:CU46"/>
    <mergeCell ref="BS45:BW45"/>
    <mergeCell ref="BX45:CG45"/>
    <mergeCell ref="CH45:CI45"/>
    <mergeCell ref="CJ45:CS45"/>
    <mergeCell ref="CT45:CU45"/>
    <mergeCell ref="BO42:BR42"/>
    <mergeCell ref="B45:C47"/>
    <mergeCell ref="D45:S45"/>
    <mergeCell ref="T45:AC47"/>
    <mergeCell ref="AF45:AK45"/>
    <mergeCell ref="AL45:AS46"/>
    <mergeCell ref="AD44:AM44"/>
    <mergeCell ref="AN44:AR44"/>
    <mergeCell ref="AV44:BD44"/>
    <mergeCell ref="BE44:BJ44"/>
    <mergeCell ref="BK44:BL44"/>
    <mergeCell ref="BM44:BN44"/>
    <mergeCell ref="D43:S44"/>
    <mergeCell ref="AF43:AK43"/>
    <mergeCell ref="AV43:AZ43"/>
    <mergeCell ref="BA43:BL43"/>
    <mergeCell ref="BM43:BN43"/>
    <mergeCell ref="AT42:AU43"/>
    <mergeCell ref="AV42:BD42"/>
    <mergeCell ref="BE42:BJ42"/>
    <mergeCell ref="BK42:BL42"/>
    <mergeCell ref="BM42:BN42"/>
    <mergeCell ref="BX47:CS47"/>
    <mergeCell ref="CT47:CU47"/>
    <mergeCell ref="B48:C50"/>
    <mergeCell ref="D48:S48"/>
    <mergeCell ref="T48:AC50"/>
    <mergeCell ref="AF48:AK48"/>
    <mergeCell ref="AL48:AS49"/>
    <mergeCell ref="AD47:AM47"/>
    <mergeCell ref="AN47:AR47"/>
    <mergeCell ref="AV47:BD47"/>
    <mergeCell ref="BE47:BJ47"/>
    <mergeCell ref="BK47:BL47"/>
    <mergeCell ref="BM47:BN47"/>
    <mergeCell ref="D46:S47"/>
    <mergeCell ref="AF46:AK46"/>
    <mergeCell ref="AV46:AZ46"/>
    <mergeCell ref="BA46:BL46"/>
    <mergeCell ref="BM46:BN46"/>
    <mergeCell ref="AT45:AU46"/>
    <mergeCell ref="AV45:BD45"/>
    <mergeCell ref="BE45:BJ45"/>
    <mergeCell ref="BK45:BL45"/>
    <mergeCell ref="BM45:BN45"/>
    <mergeCell ref="BO45:BR45"/>
    <mergeCell ref="AV48:BD48"/>
    <mergeCell ref="BE48:BJ48"/>
    <mergeCell ref="BK48:BL48"/>
    <mergeCell ref="BM48:BN48"/>
    <mergeCell ref="BO48:BR48"/>
    <mergeCell ref="BO49:BR49"/>
    <mergeCell ref="BO47:BR47"/>
    <mergeCell ref="BS47:BT47"/>
    <mergeCell ref="BU47:BV47"/>
    <mergeCell ref="BS49:BT49"/>
    <mergeCell ref="BU49:BV49"/>
    <mergeCell ref="BX49:CG49"/>
    <mergeCell ref="CH49:CI49"/>
    <mergeCell ref="CJ49:CS49"/>
    <mergeCell ref="CT49:CU49"/>
    <mergeCell ref="BS48:BW48"/>
    <mergeCell ref="BX48:CG48"/>
    <mergeCell ref="CH48:CI48"/>
    <mergeCell ref="CJ48:CS48"/>
    <mergeCell ref="CT48:CU48"/>
    <mergeCell ref="BO51:BR51"/>
    <mergeCell ref="BO52:BR52"/>
    <mergeCell ref="BO50:BR50"/>
    <mergeCell ref="BS50:BT50"/>
    <mergeCell ref="BU50:BV50"/>
    <mergeCell ref="BX50:CS50"/>
    <mergeCell ref="CT50:CU50"/>
    <mergeCell ref="B51:C53"/>
    <mergeCell ref="D51:S51"/>
    <mergeCell ref="T51:AC53"/>
    <mergeCell ref="AF51:AK51"/>
    <mergeCell ref="AL51:AS52"/>
    <mergeCell ref="AD50:AM50"/>
    <mergeCell ref="AN50:AR50"/>
    <mergeCell ref="AV50:BD50"/>
    <mergeCell ref="BE50:BJ50"/>
    <mergeCell ref="BK50:BL50"/>
    <mergeCell ref="BM50:BN50"/>
    <mergeCell ref="D49:S50"/>
    <mergeCell ref="AF49:AK49"/>
    <mergeCell ref="AV49:AZ49"/>
    <mergeCell ref="BA49:BL49"/>
    <mergeCell ref="BM49:BN49"/>
    <mergeCell ref="AT48:AU49"/>
    <mergeCell ref="BS52:BT52"/>
    <mergeCell ref="BU52:BV52"/>
    <mergeCell ref="BX52:CG52"/>
    <mergeCell ref="CH52:CI52"/>
    <mergeCell ref="CJ52:CS52"/>
    <mergeCell ref="CT52:CU52"/>
    <mergeCell ref="BS51:BW51"/>
    <mergeCell ref="BX51:CG51"/>
    <mergeCell ref="CH51:CI51"/>
    <mergeCell ref="CJ51:CS51"/>
    <mergeCell ref="CT51:CU51"/>
    <mergeCell ref="BU53:BV53"/>
    <mergeCell ref="BX53:CS53"/>
    <mergeCell ref="CT53:CU53"/>
    <mergeCell ref="B54:C56"/>
    <mergeCell ref="D54:S54"/>
    <mergeCell ref="T54:AC56"/>
    <mergeCell ref="AF54:AK54"/>
    <mergeCell ref="AL54:AS55"/>
    <mergeCell ref="AD53:AM53"/>
    <mergeCell ref="AN53:AR53"/>
    <mergeCell ref="AV53:BD53"/>
    <mergeCell ref="BE53:BJ53"/>
    <mergeCell ref="BK53:BL53"/>
    <mergeCell ref="BM53:BN53"/>
    <mergeCell ref="D52:S53"/>
    <mergeCell ref="AF52:AK52"/>
    <mergeCell ref="AV52:AZ52"/>
    <mergeCell ref="BA52:BL52"/>
    <mergeCell ref="BM52:BN52"/>
    <mergeCell ref="AT51:AU52"/>
    <mergeCell ref="AV51:BD51"/>
    <mergeCell ref="BE51:BJ51"/>
    <mergeCell ref="BK51:BL51"/>
    <mergeCell ref="BM51:BN51"/>
    <mergeCell ref="AT54:AU55"/>
    <mergeCell ref="AV54:BD54"/>
    <mergeCell ref="BE54:BJ54"/>
    <mergeCell ref="BK54:BL54"/>
    <mergeCell ref="BM54:BN54"/>
    <mergeCell ref="BO54:BR54"/>
    <mergeCell ref="BO55:BR55"/>
    <mergeCell ref="BO53:BR53"/>
    <mergeCell ref="BS53:BT53"/>
    <mergeCell ref="BS55:BT55"/>
    <mergeCell ref="BU55:BV55"/>
    <mergeCell ref="BX55:CG55"/>
    <mergeCell ref="CH55:CI55"/>
    <mergeCell ref="CJ55:CS55"/>
    <mergeCell ref="CT55:CU55"/>
    <mergeCell ref="BS54:BW54"/>
    <mergeCell ref="BX54:CG54"/>
    <mergeCell ref="CH54:CI54"/>
    <mergeCell ref="CJ54:CS54"/>
    <mergeCell ref="CT54:CU54"/>
    <mergeCell ref="BM57:BN57"/>
    <mergeCell ref="BO57:BR57"/>
    <mergeCell ref="BO58:BR58"/>
    <mergeCell ref="BO56:BR56"/>
    <mergeCell ref="BS56:BT56"/>
    <mergeCell ref="BU56:BV56"/>
    <mergeCell ref="BX56:CS56"/>
    <mergeCell ref="CT56:CU56"/>
    <mergeCell ref="B57:C59"/>
    <mergeCell ref="D57:S57"/>
    <mergeCell ref="T57:AC59"/>
    <mergeCell ref="AF57:AK57"/>
    <mergeCell ref="AL57:AS58"/>
    <mergeCell ref="AD56:AM56"/>
    <mergeCell ref="AN56:AR56"/>
    <mergeCell ref="AV56:BD56"/>
    <mergeCell ref="BE56:BJ56"/>
    <mergeCell ref="BK56:BL56"/>
    <mergeCell ref="BM56:BN56"/>
    <mergeCell ref="D55:S56"/>
    <mergeCell ref="AF55:AK55"/>
    <mergeCell ref="AV55:AZ55"/>
    <mergeCell ref="BA55:BL55"/>
    <mergeCell ref="BM55:BN55"/>
    <mergeCell ref="BS58:BT58"/>
    <mergeCell ref="BU58:BV58"/>
    <mergeCell ref="BX58:CG58"/>
    <mergeCell ref="CH58:CI58"/>
    <mergeCell ref="CJ58:CS58"/>
    <mergeCell ref="CT58:CU58"/>
    <mergeCell ref="BS57:BW57"/>
    <mergeCell ref="BX57:CG57"/>
    <mergeCell ref="CH57:CI57"/>
    <mergeCell ref="CJ57:CS57"/>
    <mergeCell ref="CT57:CU57"/>
    <mergeCell ref="BS59:BT59"/>
    <mergeCell ref="BU59:BV59"/>
    <mergeCell ref="BX59:CS59"/>
    <mergeCell ref="CT59:CU59"/>
    <mergeCell ref="B60:C62"/>
    <mergeCell ref="D60:S60"/>
    <mergeCell ref="T60:AC62"/>
    <mergeCell ref="AF60:AK60"/>
    <mergeCell ref="AL60:AS61"/>
    <mergeCell ref="AD59:AM59"/>
    <mergeCell ref="AN59:AR59"/>
    <mergeCell ref="AV59:BD59"/>
    <mergeCell ref="BE59:BJ59"/>
    <mergeCell ref="BK59:BL59"/>
    <mergeCell ref="BM59:BN59"/>
    <mergeCell ref="D58:S59"/>
    <mergeCell ref="AF58:AK58"/>
    <mergeCell ref="AV58:AZ58"/>
    <mergeCell ref="BA58:BL58"/>
    <mergeCell ref="BM58:BN58"/>
    <mergeCell ref="AT57:AU58"/>
    <mergeCell ref="AV57:BD57"/>
    <mergeCell ref="BE57:BJ57"/>
    <mergeCell ref="BK57:BL57"/>
    <mergeCell ref="BM61:BN61"/>
    <mergeCell ref="AT60:AU61"/>
    <mergeCell ref="AV60:BD60"/>
    <mergeCell ref="BE60:BJ60"/>
    <mergeCell ref="BK60:BL60"/>
    <mergeCell ref="BM60:BN60"/>
    <mergeCell ref="BO60:BR60"/>
    <mergeCell ref="BO61:BR61"/>
    <mergeCell ref="BO59:BR59"/>
    <mergeCell ref="BS61:BT61"/>
    <mergeCell ref="BU61:BV61"/>
    <mergeCell ref="BX61:CG61"/>
    <mergeCell ref="CH61:CI61"/>
    <mergeCell ref="CJ61:CS61"/>
    <mergeCell ref="CT61:CU61"/>
    <mergeCell ref="BS60:BW60"/>
    <mergeCell ref="BX60:CG60"/>
    <mergeCell ref="CH60:CI60"/>
    <mergeCell ref="CJ60:CS60"/>
    <mergeCell ref="CT60:CU60"/>
    <mergeCell ref="B63:C65"/>
    <mergeCell ref="D63:S63"/>
    <mergeCell ref="T63:AC65"/>
    <mergeCell ref="AF63:AK63"/>
    <mergeCell ref="AL63:AS64"/>
    <mergeCell ref="AD62:AM62"/>
    <mergeCell ref="AN62:AR62"/>
    <mergeCell ref="AV62:BD62"/>
    <mergeCell ref="BE62:BJ62"/>
    <mergeCell ref="D61:S62"/>
    <mergeCell ref="AF61:AK61"/>
    <mergeCell ref="AV61:AZ61"/>
    <mergeCell ref="BA61:BL61"/>
    <mergeCell ref="BK63:BL63"/>
    <mergeCell ref="BM63:BN63"/>
    <mergeCell ref="BO63:BR63"/>
    <mergeCell ref="BO64:BR64"/>
    <mergeCell ref="BO62:BR62"/>
    <mergeCell ref="BS62:BT62"/>
    <mergeCell ref="BU62:BV62"/>
    <mergeCell ref="BX62:CS62"/>
    <mergeCell ref="CT62:CU62"/>
    <mergeCell ref="BK62:BL62"/>
    <mergeCell ref="BM62:BN62"/>
    <mergeCell ref="BS64:BT64"/>
    <mergeCell ref="BU64:BV64"/>
    <mergeCell ref="BX64:CG64"/>
    <mergeCell ref="CH64:CI64"/>
    <mergeCell ref="CJ64:CS64"/>
    <mergeCell ref="CT64:CU64"/>
    <mergeCell ref="BS63:BW63"/>
    <mergeCell ref="BX63:CG63"/>
    <mergeCell ref="CH63:CI63"/>
    <mergeCell ref="CJ63:CS63"/>
    <mergeCell ref="CT63:CU63"/>
    <mergeCell ref="BO65:BR65"/>
    <mergeCell ref="BS65:BT65"/>
    <mergeCell ref="BU65:BV65"/>
    <mergeCell ref="BX65:CS65"/>
    <mergeCell ref="CT65:CU65"/>
    <mergeCell ref="B66:C68"/>
    <mergeCell ref="D66:S66"/>
    <mergeCell ref="T66:AC68"/>
    <mergeCell ref="AF66:AK66"/>
    <mergeCell ref="AL66:AS67"/>
    <mergeCell ref="AD65:AM65"/>
    <mergeCell ref="AN65:AR65"/>
    <mergeCell ref="AV65:BD65"/>
    <mergeCell ref="BE65:BJ65"/>
    <mergeCell ref="BK65:BL65"/>
    <mergeCell ref="BM65:BN65"/>
    <mergeCell ref="D64:S65"/>
    <mergeCell ref="AF64:AK64"/>
    <mergeCell ref="AV64:AZ64"/>
    <mergeCell ref="BA64:BL64"/>
    <mergeCell ref="BM64:BN64"/>
    <mergeCell ref="AT63:AU64"/>
    <mergeCell ref="AV63:BD63"/>
    <mergeCell ref="BE63:BJ63"/>
    <mergeCell ref="BS67:BT67"/>
    <mergeCell ref="BU67:BV67"/>
    <mergeCell ref="BX67:CG67"/>
    <mergeCell ref="CH67:CI67"/>
    <mergeCell ref="CJ67:CS67"/>
    <mergeCell ref="CT67:CU67"/>
    <mergeCell ref="BS66:BW66"/>
    <mergeCell ref="BX66:CG66"/>
    <mergeCell ref="CH66:CI66"/>
    <mergeCell ref="CJ66:CS66"/>
    <mergeCell ref="CT66:CU66"/>
    <mergeCell ref="CT68:CU68"/>
    <mergeCell ref="B69:C71"/>
    <mergeCell ref="D69:S69"/>
    <mergeCell ref="T69:AC71"/>
    <mergeCell ref="AF69:AK69"/>
    <mergeCell ref="AL69:AS70"/>
    <mergeCell ref="AD68:AM68"/>
    <mergeCell ref="AN68:AR68"/>
    <mergeCell ref="AV68:BD68"/>
    <mergeCell ref="BE68:BJ68"/>
    <mergeCell ref="BK68:BL68"/>
    <mergeCell ref="BM68:BN68"/>
    <mergeCell ref="D67:S68"/>
    <mergeCell ref="AF67:AK67"/>
    <mergeCell ref="AV67:AZ67"/>
    <mergeCell ref="BA67:BL67"/>
    <mergeCell ref="BM67:BN67"/>
    <mergeCell ref="AT66:AU67"/>
    <mergeCell ref="AV66:BD66"/>
    <mergeCell ref="BE66:BJ66"/>
    <mergeCell ref="BK66:BL66"/>
    <mergeCell ref="BM66:BN66"/>
    <mergeCell ref="BO66:BR66"/>
    <mergeCell ref="BO67:BR67"/>
    <mergeCell ref="BO70:BR70"/>
    <mergeCell ref="BO68:BR68"/>
    <mergeCell ref="BS68:BT68"/>
    <mergeCell ref="BU68:BV68"/>
    <mergeCell ref="BX68:CS68"/>
    <mergeCell ref="BS70:BT70"/>
    <mergeCell ref="BU70:BV70"/>
    <mergeCell ref="BX70:CG70"/>
    <mergeCell ref="CH70:CI70"/>
    <mergeCell ref="CJ70:CS70"/>
    <mergeCell ref="CT70:CU70"/>
    <mergeCell ref="BS69:BW69"/>
    <mergeCell ref="BX69:CG69"/>
    <mergeCell ref="CH69:CI69"/>
    <mergeCell ref="CJ69:CS69"/>
    <mergeCell ref="CT69:CU69"/>
    <mergeCell ref="BO73:BR73"/>
    <mergeCell ref="BO71:BR71"/>
    <mergeCell ref="BS71:BT71"/>
    <mergeCell ref="BU71:BV71"/>
    <mergeCell ref="BX71:CS71"/>
    <mergeCell ref="CT71:CU71"/>
    <mergeCell ref="BS73:BT73"/>
    <mergeCell ref="BU73:BV73"/>
    <mergeCell ref="BX73:CG73"/>
    <mergeCell ref="CH73:CI73"/>
    <mergeCell ref="CJ73:CS73"/>
    <mergeCell ref="CT73:CU73"/>
    <mergeCell ref="BS72:BW72"/>
    <mergeCell ref="BX72:CG72"/>
    <mergeCell ref="CH72:CI72"/>
    <mergeCell ref="CJ72:CS72"/>
    <mergeCell ref="CT72:CU72"/>
    <mergeCell ref="BO69:BR69"/>
    <mergeCell ref="B72:C74"/>
    <mergeCell ref="D72:S72"/>
    <mergeCell ref="T72:AC74"/>
    <mergeCell ref="AF72:AK72"/>
    <mergeCell ref="AL72:AS73"/>
    <mergeCell ref="AD71:AM71"/>
    <mergeCell ref="AN71:AR71"/>
    <mergeCell ref="AV71:BD71"/>
    <mergeCell ref="BE71:BJ71"/>
    <mergeCell ref="BK71:BL71"/>
    <mergeCell ref="BM71:BN71"/>
    <mergeCell ref="D70:S71"/>
    <mergeCell ref="AF70:AK70"/>
    <mergeCell ref="AV70:AZ70"/>
    <mergeCell ref="BA70:BL70"/>
    <mergeCell ref="BM70:BN70"/>
    <mergeCell ref="AT69:AU70"/>
    <mergeCell ref="AV69:BD69"/>
    <mergeCell ref="BE69:BJ69"/>
    <mergeCell ref="BK69:BL69"/>
    <mergeCell ref="BM69:BN69"/>
    <mergeCell ref="BX74:CS74"/>
    <mergeCell ref="CT74:CU74"/>
    <mergeCell ref="B75:C77"/>
    <mergeCell ref="D75:S75"/>
    <mergeCell ref="T75:AC77"/>
    <mergeCell ref="AF75:AK75"/>
    <mergeCell ref="AL75:AS76"/>
    <mergeCell ref="AD74:AM74"/>
    <mergeCell ref="AN74:AR74"/>
    <mergeCell ref="AV74:BD74"/>
    <mergeCell ref="BE74:BJ74"/>
    <mergeCell ref="BK74:BL74"/>
    <mergeCell ref="BM74:BN74"/>
    <mergeCell ref="D73:S74"/>
    <mergeCell ref="AF73:AK73"/>
    <mergeCell ref="AV73:AZ73"/>
    <mergeCell ref="BA73:BL73"/>
    <mergeCell ref="BM73:BN73"/>
    <mergeCell ref="AT72:AU73"/>
    <mergeCell ref="AV72:BD72"/>
    <mergeCell ref="BE72:BJ72"/>
    <mergeCell ref="BK72:BL72"/>
    <mergeCell ref="BM72:BN72"/>
    <mergeCell ref="BO72:BR72"/>
    <mergeCell ref="AV75:BD75"/>
    <mergeCell ref="BE75:BJ75"/>
    <mergeCell ref="BK75:BL75"/>
    <mergeCell ref="BM75:BN75"/>
    <mergeCell ref="BO75:BR75"/>
    <mergeCell ref="BO76:BR76"/>
    <mergeCell ref="BO74:BR74"/>
    <mergeCell ref="BS74:BT74"/>
    <mergeCell ref="BU74:BV74"/>
    <mergeCell ref="BS76:BT76"/>
    <mergeCell ref="BU76:BV76"/>
    <mergeCell ref="BX76:CG76"/>
    <mergeCell ref="CH76:CI76"/>
    <mergeCell ref="CJ76:CS76"/>
    <mergeCell ref="CT76:CU76"/>
    <mergeCell ref="BS75:BW75"/>
    <mergeCell ref="BX75:CG75"/>
    <mergeCell ref="CH75:CI75"/>
    <mergeCell ref="CJ75:CS75"/>
    <mergeCell ref="CT75:CU75"/>
    <mergeCell ref="BO78:BR78"/>
    <mergeCell ref="BO79:BR79"/>
    <mergeCell ref="BO77:BR77"/>
    <mergeCell ref="BS77:BT77"/>
    <mergeCell ref="BU77:BV77"/>
    <mergeCell ref="BX77:CS77"/>
    <mergeCell ref="CT77:CU77"/>
    <mergeCell ref="B78:C80"/>
    <mergeCell ref="D78:S78"/>
    <mergeCell ref="T78:AC80"/>
    <mergeCell ref="AF78:AK78"/>
    <mergeCell ref="AL78:AS79"/>
    <mergeCell ref="AD77:AM77"/>
    <mergeCell ref="AN77:AR77"/>
    <mergeCell ref="AV77:BD77"/>
    <mergeCell ref="BE77:BJ77"/>
    <mergeCell ref="BK77:BL77"/>
    <mergeCell ref="BM77:BN77"/>
    <mergeCell ref="D76:S77"/>
    <mergeCell ref="AF76:AK76"/>
    <mergeCell ref="AV76:AZ76"/>
    <mergeCell ref="BA76:BL76"/>
    <mergeCell ref="BM76:BN76"/>
    <mergeCell ref="AT75:AU76"/>
    <mergeCell ref="D79:S80"/>
    <mergeCell ref="AF79:AK79"/>
    <mergeCell ref="AV79:AZ79"/>
    <mergeCell ref="BA79:BL79"/>
    <mergeCell ref="BM79:BN79"/>
    <mergeCell ref="AT78:AU79"/>
    <mergeCell ref="AV78:BD78"/>
    <mergeCell ref="BE78:BJ78"/>
    <mergeCell ref="BK78:BL78"/>
    <mergeCell ref="BM78:BN78"/>
    <mergeCell ref="BS79:BT79"/>
    <mergeCell ref="BU79:BV79"/>
    <mergeCell ref="BX79:CG79"/>
    <mergeCell ref="CH79:CI79"/>
    <mergeCell ref="CJ79:CS79"/>
    <mergeCell ref="CT79:CU79"/>
    <mergeCell ref="BS78:BW78"/>
    <mergeCell ref="BX78:CG78"/>
    <mergeCell ref="CH78:CI78"/>
    <mergeCell ref="CJ78:CS78"/>
    <mergeCell ref="CT78:CU78"/>
    <mergeCell ref="BO80:BR80"/>
    <mergeCell ref="BS80:BT80"/>
    <mergeCell ref="BU80:BV80"/>
    <mergeCell ref="BX80:CS80"/>
    <mergeCell ref="CT80:CU80"/>
    <mergeCell ref="BM81:BW81"/>
    <mergeCell ref="BX81:CS81"/>
    <mergeCell ref="CT81:CU81"/>
    <mergeCell ref="AD80:AM80"/>
    <mergeCell ref="AN80:AR80"/>
    <mergeCell ref="AV80:BD80"/>
    <mergeCell ref="BE80:BJ80"/>
    <mergeCell ref="BK80:BL80"/>
    <mergeCell ref="BM80:BN80"/>
  </mergeCells>
  <phoneticPr fontId="2"/>
  <printOptions horizontalCentered="1"/>
  <pageMargins left="0.70866141732283472" right="0.11811023622047245" top="0.55118110236220474" bottom="0.19685039370078741" header="0.31496062992125984" footer="0.31496062992125984"/>
  <pageSetup paperSize="9" scale="58" firstPageNumber="5"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29</xdr:col>
                    <xdr:colOff>0</xdr:colOff>
                    <xdr:row>19</xdr:row>
                    <xdr:rowOff>66675</xdr:rowOff>
                  </from>
                  <to>
                    <xdr:col>32</xdr:col>
                    <xdr:colOff>9525</xdr:colOff>
                    <xdr:row>21</xdr:row>
                    <xdr:rowOff>19050</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63</xdr:col>
                    <xdr:colOff>95250</xdr:colOff>
                    <xdr:row>19</xdr:row>
                    <xdr:rowOff>47625</xdr:rowOff>
                  </from>
                  <to>
                    <xdr:col>67</xdr:col>
                    <xdr:colOff>0</xdr:colOff>
                    <xdr:row>21</xdr:row>
                    <xdr:rowOff>9525</xdr:rowOff>
                  </to>
                </anchor>
              </controlPr>
            </control>
          </mc:Choice>
        </mc:AlternateContent>
        <mc:AlternateContent xmlns:mc="http://schemas.openxmlformats.org/markup-compatibility/2006">
          <mc:Choice Requires="x14">
            <control shapeId="13315" r:id="rId6" name="Check Box 3">
              <controlPr defaultSize="0" autoFill="0" autoLine="0" autoPict="0">
                <anchor moveWithCells="1">
                  <from>
                    <xdr:col>63</xdr:col>
                    <xdr:colOff>95250</xdr:colOff>
                    <xdr:row>38</xdr:row>
                    <xdr:rowOff>171450</xdr:rowOff>
                  </from>
                  <to>
                    <xdr:col>67</xdr:col>
                    <xdr:colOff>0</xdr:colOff>
                    <xdr:row>40</xdr:row>
                    <xdr:rowOff>19050</xdr:rowOff>
                  </to>
                </anchor>
              </controlPr>
            </control>
          </mc:Choice>
        </mc:AlternateContent>
        <mc:AlternateContent xmlns:mc="http://schemas.openxmlformats.org/markup-compatibility/2006">
          <mc:Choice Requires="x14">
            <control shapeId="13316" r:id="rId7" name="Check Box 4">
              <controlPr defaultSize="0" autoFill="0" autoLine="0" autoPict="0">
                <anchor moveWithCells="1">
                  <from>
                    <xdr:col>63</xdr:col>
                    <xdr:colOff>95250</xdr:colOff>
                    <xdr:row>39</xdr:row>
                    <xdr:rowOff>180975</xdr:rowOff>
                  </from>
                  <to>
                    <xdr:col>67</xdr:col>
                    <xdr:colOff>0</xdr:colOff>
                    <xdr:row>41</xdr:row>
                    <xdr:rowOff>19050</xdr:rowOff>
                  </to>
                </anchor>
              </controlPr>
            </control>
          </mc:Choice>
        </mc:AlternateContent>
        <mc:AlternateContent xmlns:mc="http://schemas.openxmlformats.org/markup-compatibility/2006">
          <mc:Choice Requires="x14">
            <control shapeId="13317" r:id="rId8" name="Check Box 5">
              <controlPr defaultSize="0" autoFill="0" autoLine="0" autoPict="0">
                <anchor moveWithCells="1">
                  <from>
                    <xdr:col>63</xdr:col>
                    <xdr:colOff>95250</xdr:colOff>
                    <xdr:row>40</xdr:row>
                    <xdr:rowOff>171450</xdr:rowOff>
                  </from>
                  <to>
                    <xdr:col>67</xdr:col>
                    <xdr:colOff>0</xdr:colOff>
                    <xdr:row>42</xdr:row>
                    <xdr:rowOff>19050</xdr:rowOff>
                  </to>
                </anchor>
              </controlPr>
            </control>
          </mc:Choice>
        </mc:AlternateContent>
        <mc:AlternateContent xmlns:mc="http://schemas.openxmlformats.org/markup-compatibility/2006">
          <mc:Choice Requires="x14">
            <control shapeId="13318" r:id="rId9" name="Check Box 6">
              <controlPr defaultSize="0" autoFill="0" autoLine="0" autoPict="0">
                <anchor moveWithCells="1">
                  <from>
                    <xdr:col>63</xdr:col>
                    <xdr:colOff>95250</xdr:colOff>
                    <xdr:row>41</xdr:row>
                    <xdr:rowOff>171450</xdr:rowOff>
                  </from>
                  <to>
                    <xdr:col>67</xdr:col>
                    <xdr:colOff>0</xdr:colOff>
                    <xdr:row>43</xdr:row>
                    <xdr:rowOff>19050</xdr:rowOff>
                  </to>
                </anchor>
              </controlPr>
            </control>
          </mc:Choice>
        </mc:AlternateContent>
        <mc:AlternateContent xmlns:mc="http://schemas.openxmlformats.org/markup-compatibility/2006">
          <mc:Choice Requires="x14">
            <control shapeId="13319" r:id="rId10" name="Check Box 7">
              <controlPr defaultSize="0" autoFill="0" autoLine="0" autoPict="0">
                <anchor moveWithCells="1">
                  <from>
                    <xdr:col>63</xdr:col>
                    <xdr:colOff>95250</xdr:colOff>
                    <xdr:row>42</xdr:row>
                    <xdr:rowOff>180975</xdr:rowOff>
                  </from>
                  <to>
                    <xdr:col>67</xdr:col>
                    <xdr:colOff>0</xdr:colOff>
                    <xdr:row>44</xdr:row>
                    <xdr:rowOff>19050</xdr:rowOff>
                  </to>
                </anchor>
              </controlPr>
            </control>
          </mc:Choice>
        </mc:AlternateContent>
        <mc:AlternateContent xmlns:mc="http://schemas.openxmlformats.org/markup-compatibility/2006">
          <mc:Choice Requires="x14">
            <control shapeId="13320" r:id="rId11" name="Check Box 8">
              <controlPr defaultSize="0" autoFill="0" autoLine="0" autoPict="0">
                <anchor moveWithCells="1">
                  <from>
                    <xdr:col>63</xdr:col>
                    <xdr:colOff>95250</xdr:colOff>
                    <xdr:row>43</xdr:row>
                    <xdr:rowOff>171450</xdr:rowOff>
                  </from>
                  <to>
                    <xdr:col>67</xdr:col>
                    <xdr:colOff>0</xdr:colOff>
                    <xdr:row>45</xdr:row>
                    <xdr:rowOff>19050</xdr:rowOff>
                  </to>
                </anchor>
              </controlPr>
            </control>
          </mc:Choice>
        </mc:AlternateContent>
        <mc:AlternateContent xmlns:mc="http://schemas.openxmlformats.org/markup-compatibility/2006">
          <mc:Choice Requires="x14">
            <control shapeId="13321" r:id="rId12" name="Check Box 9">
              <controlPr defaultSize="0" autoFill="0" autoLine="0" autoPict="0">
                <anchor moveWithCells="1">
                  <from>
                    <xdr:col>63</xdr:col>
                    <xdr:colOff>95250</xdr:colOff>
                    <xdr:row>44</xdr:row>
                    <xdr:rowOff>171450</xdr:rowOff>
                  </from>
                  <to>
                    <xdr:col>67</xdr:col>
                    <xdr:colOff>0</xdr:colOff>
                    <xdr:row>46</xdr:row>
                    <xdr:rowOff>19050</xdr:rowOff>
                  </to>
                </anchor>
              </controlPr>
            </control>
          </mc:Choice>
        </mc:AlternateContent>
        <mc:AlternateContent xmlns:mc="http://schemas.openxmlformats.org/markup-compatibility/2006">
          <mc:Choice Requires="x14">
            <control shapeId="13322" r:id="rId13" name="Check Box 10">
              <controlPr defaultSize="0" autoFill="0" autoLine="0" autoPict="0">
                <anchor moveWithCells="1">
                  <from>
                    <xdr:col>63</xdr:col>
                    <xdr:colOff>95250</xdr:colOff>
                    <xdr:row>45</xdr:row>
                    <xdr:rowOff>180975</xdr:rowOff>
                  </from>
                  <to>
                    <xdr:col>67</xdr:col>
                    <xdr:colOff>0</xdr:colOff>
                    <xdr:row>47</xdr:row>
                    <xdr:rowOff>19050</xdr:rowOff>
                  </to>
                </anchor>
              </controlPr>
            </control>
          </mc:Choice>
        </mc:AlternateContent>
        <mc:AlternateContent xmlns:mc="http://schemas.openxmlformats.org/markup-compatibility/2006">
          <mc:Choice Requires="x14">
            <control shapeId="13323" r:id="rId14" name="Check Box 11">
              <controlPr defaultSize="0" autoFill="0" autoLine="0" autoPict="0">
                <anchor moveWithCells="1">
                  <from>
                    <xdr:col>63</xdr:col>
                    <xdr:colOff>95250</xdr:colOff>
                    <xdr:row>46</xdr:row>
                    <xdr:rowOff>171450</xdr:rowOff>
                  </from>
                  <to>
                    <xdr:col>67</xdr:col>
                    <xdr:colOff>0</xdr:colOff>
                    <xdr:row>48</xdr:row>
                    <xdr:rowOff>19050</xdr:rowOff>
                  </to>
                </anchor>
              </controlPr>
            </control>
          </mc:Choice>
        </mc:AlternateContent>
        <mc:AlternateContent xmlns:mc="http://schemas.openxmlformats.org/markup-compatibility/2006">
          <mc:Choice Requires="x14">
            <control shapeId="13324" r:id="rId15" name="Check Box 12">
              <controlPr defaultSize="0" autoFill="0" autoLine="0" autoPict="0">
                <anchor moveWithCells="1">
                  <from>
                    <xdr:col>63</xdr:col>
                    <xdr:colOff>95250</xdr:colOff>
                    <xdr:row>47</xdr:row>
                    <xdr:rowOff>171450</xdr:rowOff>
                  </from>
                  <to>
                    <xdr:col>67</xdr:col>
                    <xdr:colOff>0</xdr:colOff>
                    <xdr:row>49</xdr:row>
                    <xdr:rowOff>19050</xdr:rowOff>
                  </to>
                </anchor>
              </controlPr>
            </control>
          </mc:Choice>
        </mc:AlternateContent>
        <mc:AlternateContent xmlns:mc="http://schemas.openxmlformats.org/markup-compatibility/2006">
          <mc:Choice Requires="x14">
            <control shapeId="13325" r:id="rId16" name="Check Box 13">
              <controlPr defaultSize="0" autoFill="0" autoLine="0" autoPict="0">
                <anchor moveWithCells="1">
                  <from>
                    <xdr:col>63</xdr:col>
                    <xdr:colOff>95250</xdr:colOff>
                    <xdr:row>48</xdr:row>
                    <xdr:rowOff>180975</xdr:rowOff>
                  </from>
                  <to>
                    <xdr:col>67</xdr:col>
                    <xdr:colOff>0</xdr:colOff>
                    <xdr:row>50</xdr:row>
                    <xdr:rowOff>19050</xdr:rowOff>
                  </to>
                </anchor>
              </controlPr>
            </control>
          </mc:Choice>
        </mc:AlternateContent>
        <mc:AlternateContent xmlns:mc="http://schemas.openxmlformats.org/markup-compatibility/2006">
          <mc:Choice Requires="x14">
            <control shapeId="13326" r:id="rId17" name="Check Box 14">
              <controlPr defaultSize="0" autoFill="0" autoLine="0" autoPict="0">
                <anchor moveWithCells="1">
                  <from>
                    <xdr:col>63</xdr:col>
                    <xdr:colOff>95250</xdr:colOff>
                    <xdr:row>49</xdr:row>
                    <xdr:rowOff>171450</xdr:rowOff>
                  </from>
                  <to>
                    <xdr:col>67</xdr:col>
                    <xdr:colOff>0</xdr:colOff>
                    <xdr:row>51</xdr:row>
                    <xdr:rowOff>19050</xdr:rowOff>
                  </to>
                </anchor>
              </controlPr>
            </control>
          </mc:Choice>
        </mc:AlternateContent>
        <mc:AlternateContent xmlns:mc="http://schemas.openxmlformats.org/markup-compatibility/2006">
          <mc:Choice Requires="x14">
            <control shapeId="13327" r:id="rId18" name="Check Box 15">
              <controlPr defaultSize="0" autoFill="0" autoLine="0" autoPict="0">
                <anchor moveWithCells="1">
                  <from>
                    <xdr:col>63</xdr:col>
                    <xdr:colOff>95250</xdr:colOff>
                    <xdr:row>50</xdr:row>
                    <xdr:rowOff>171450</xdr:rowOff>
                  </from>
                  <to>
                    <xdr:col>67</xdr:col>
                    <xdr:colOff>0</xdr:colOff>
                    <xdr:row>52</xdr:row>
                    <xdr:rowOff>19050</xdr:rowOff>
                  </to>
                </anchor>
              </controlPr>
            </control>
          </mc:Choice>
        </mc:AlternateContent>
        <mc:AlternateContent xmlns:mc="http://schemas.openxmlformats.org/markup-compatibility/2006">
          <mc:Choice Requires="x14">
            <control shapeId="13328" r:id="rId19" name="Check Box 16">
              <controlPr defaultSize="0" autoFill="0" autoLine="0" autoPict="0">
                <anchor moveWithCells="1">
                  <from>
                    <xdr:col>63</xdr:col>
                    <xdr:colOff>95250</xdr:colOff>
                    <xdr:row>51</xdr:row>
                    <xdr:rowOff>180975</xdr:rowOff>
                  </from>
                  <to>
                    <xdr:col>67</xdr:col>
                    <xdr:colOff>0</xdr:colOff>
                    <xdr:row>53</xdr:row>
                    <xdr:rowOff>19050</xdr:rowOff>
                  </to>
                </anchor>
              </controlPr>
            </control>
          </mc:Choice>
        </mc:AlternateContent>
        <mc:AlternateContent xmlns:mc="http://schemas.openxmlformats.org/markup-compatibility/2006">
          <mc:Choice Requires="x14">
            <control shapeId="13329" r:id="rId20" name="Check Box 17">
              <controlPr defaultSize="0" autoFill="0" autoLine="0" autoPict="0">
                <anchor moveWithCells="1">
                  <from>
                    <xdr:col>63</xdr:col>
                    <xdr:colOff>95250</xdr:colOff>
                    <xdr:row>52</xdr:row>
                    <xdr:rowOff>171450</xdr:rowOff>
                  </from>
                  <to>
                    <xdr:col>67</xdr:col>
                    <xdr:colOff>0</xdr:colOff>
                    <xdr:row>54</xdr:row>
                    <xdr:rowOff>19050</xdr:rowOff>
                  </to>
                </anchor>
              </controlPr>
            </control>
          </mc:Choice>
        </mc:AlternateContent>
        <mc:AlternateContent xmlns:mc="http://schemas.openxmlformats.org/markup-compatibility/2006">
          <mc:Choice Requires="x14">
            <control shapeId="13330" r:id="rId21" name="Check Box 18">
              <controlPr defaultSize="0" autoFill="0" autoLine="0" autoPict="0">
                <anchor moveWithCells="1">
                  <from>
                    <xdr:col>63</xdr:col>
                    <xdr:colOff>95250</xdr:colOff>
                    <xdr:row>53</xdr:row>
                    <xdr:rowOff>171450</xdr:rowOff>
                  </from>
                  <to>
                    <xdr:col>67</xdr:col>
                    <xdr:colOff>0</xdr:colOff>
                    <xdr:row>55</xdr:row>
                    <xdr:rowOff>19050</xdr:rowOff>
                  </to>
                </anchor>
              </controlPr>
            </control>
          </mc:Choice>
        </mc:AlternateContent>
        <mc:AlternateContent xmlns:mc="http://schemas.openxmlformats.org/markup-compatibility/2006">
          <mc:Choice Requires="x14">
            <control shapeId="13331" r:id="rId22" name="Check Box 19">
              <controlPr defaultSize="0" autoFill="0" autoLine="0" autoPict="0">
                <anchor moveWithCells="1">
                  <from>
                    <xdr:col>63</xdr:col>
                    <xdr:colOff>95250</xdr:colOff>
                    <xdr:row>54</xdr:row>
                    <xdr:rowOff>180975</xdr:rowOff>
                  </from>
                  <to>
                    <xdr:col>67</xdr:col>
                    <xdr:colOff>0</xdr:colOff>
                    <xdr:row>56</xdr:row>
                    <xdr:rowOff>19050</xdr:rowOff>
                  </to>
                </anchor>
              </controlPr>
            </control>
          </mc:Choice>
        </mc:AlternateContent>
        <mc:AlternateContent xmlns:mc="http://schemas.openxmlformats.org/markup-compatibility/2006">
          <mc:Choice Requires="x14">
            <control shapeId="13332" r:id="rId23" name="Check Box 20">
              <controlPr defaultSize="0" autoFill="0" autoLine="0" autoPict="0">
                <anchor moveWithCells="1">
                  <from>
                    <xdr:col>29</xdr:col>
                    <xdr:colOff>0</xdr:colOff>
                    <xdr:row>20</xdr:row>
                    <xdr:rowOff>161925</xdr:rowOff>
                  </from>
                  <to>
                    <xdr:col>32</xdr:col>
                    <xdr:colOff>9525</xdr:colOff>
                    <xdr:row>22</xdr:row>
                    <xdr:rowOff>19050</xdr:rowOff>
                  </to>
                </anchor>
              </controlPr>
            </control>
          </mc:Choice>
        </mc:AlternateContent>
        <mc:AlternateContent xmlns:mc="http://schemas.openxmlformats.org/markup-compatibility/2006">
          <mc:Choice Requires="x14">
            <control shapeId="13333" r:id="rId24" name="Check Box 21">
              <controlPr defaultSize="0" autoFill="0" autoLine="0" autoPict="0">
                <anchor moveWithCells="1">
                  <from>
                    <xdr:col>63</xdr:col>
                    <xdr:colOff>95250</xdr:colOff>
                    <xdr:row>20</xdr:row>
                    <xdr:rowOff>171450</xdr:rowOff>
                  </from>
                  <to>
                    <xdr:col>67</xdr:col>
                    <xdr:colOff>0</xdr:colOff>
                    <xdr:row>22</xdr:row>
                    <xdr:rowOff>28575</xdr:rowOff>
                  </to>
                </anchor>
              </controlPr>
            </control>
          </mc:Choice>
        </mc:AlternateContent>
        <mc:AlternateContent xmlns:mc="http://schemas.openxmlformats.org/markup-compatibility/2006">
          <mc:Choice Requires="x14">
            <control shapeId="13334" r:id="rId25" name="Check Box 22">
              <controlPr defaultSize="0" autoFill="0" autoLine="0" autoPict="0">
                <anchor moveWithCells="1">
                  <from>
                    <xdr:col>63</xdr:col>
                    <xdr:colOff>95250</xdr:colOff>
                    <xdr:row>21</xdr:row>
                    <xdr:rowOff>180975</xdr:rowOff>
                  </from>
                  <to>
                    <xdr:col>67</xdr:col>
                    <xdr:colOff>0</xdr:colOff>
                    <xdr:row>23</xdr:row>
                    <xdr:rowOff>28575</xdr:rowOff>
                  </to>
                </anchor>
              </controlPr>
            </control>
          </mc:Choice>
        </mc:AlternateContent>
        <mc:AlternateContent xmlns:mc="http://schemas.openxmlformats.org/markup-compatibility/2006">
          <mc:Choice Requires="x14">
            <control shapeId="13335" r:id="rId26" name="Check Box 23">
              <controlPr defaultSize="0" autoFill="0" autoLine="0" autoPict="0">
                <anchor moveWithCells="1">
                  <from>
                    <xdr:col>63</xdr:col>
                    <xdr:colOff>95250</xdr:colOff>
                    <xdr:row>22</xdr:row>
                    <xdr:rowOff>171450</xdr:rowOff>
                  </from>
                  <to>
                    <xdr:col>67</xdr:col>
                    <xdr:colOff>0</xdr:colOff>
                    <xdr:row>24</xdr:row>
                    <xdr:rowOff>28575</xdr:rowOff>
                  </to>
                </anchor>
              </controlPr>
            </control>
          </mc:Choice>
        </mc:AlternateContent>
        <mc:AlternateContent xmlns:mc="http://schemas.openxmlformats.org/markup-compatibility/2006">
          <mc:Choice Requires="x14">
            <control shapeId="13336" r:id="rId27" name="Check Box 24">
              <controlPr defaultSize="0" autoFill="0" autoLine="0" autoPict="0">
                <anchor moveWithCells="1">
                  <from>
                    <xdr:col>63</xdr:col>
                    <xdr:colOff>95250</xdr:colOff>
                    <xdr:row>23</xdr:row>
                    <xdr:rowOff>171450</xdr:rowOff>
                  </from>
                  <to>
                    <xdr:col>67</xdr:col>
                    <xdr:colOff>0</xdr:colOff>
                    <xdr:row>25</xdr:row>
                    <xdr:rowOff>28575</xdr:rowOff>
                  </to>
                </anchor>
              </controlPr>
            </control>
          </mc:Choice>
        </mc:AlternateContent>
        <mc:AlternateContent xmlns:mc="http://schemas.openxmlformats.org/markup-compatibility/2006">
          <mc:Choice Requires="x14">
            <control shapeId="13337" r:id="rId28" name="Check Box 25">
              <controlPr defaultSize="0" autoFill="0" autoLine="0" autoPict="0">
                <anchor moveWithCells="1">
                  <from>
                    <xdr:col>63</xdr:col>
                    <xdr:colOff>95250</xdr:colOff>
                    <xdr:row>24</xdr:row>
                    <xdr:rowOff>180975</xdr:rowOff>
                  </from>
                  <to>
                    <xdr:col>67</xdr:col>
                    <xdr:colOff>0</xdr:colOff>
                    <xdr:row>26</xdr:row>
                    <xdr:rowOff>28575</xdr:rowOff>
                  </to>
                </anchor>
              </controlPr>
            </control>
          </mc:Choice>
        </mc:AlternateContent>
        <mc:AlternateContent xmlns:mc="http://schemas.openxmlformats.org/markup-compatibility/2006">
          <mc:Choice Requires="x14">
            <control shapeId="13338" r:id="rId29" name="Check Box 26">
              <controlPr defaultSize="0" autoFill="0" autoLine="0" autoPict="0">
                <anchor moveWithCells="1">
                  <from>
                    <xdr:col>63</xdr:col>
                    <xdr:colOff>95250</xdr:colOff>
                    <xdr:row>25</xdr:row>
                    <xdr:rowOff>171450</xdr:rowOff>
                  </from>
                  <to>
                    <xdr:col>67</xdr:col>
                    <xdr:colOff>0</xdr:colOff>
                    <xdr:row>27</xdr:row>
                    <xdr:rowOff>28575</xdr:rowOff>
                  </to>
                </anchor>
              </controlPr>
            </control>
          </mc:Choice>
        </mc:AlternateContent>
        <mc:AlternateContent xmlns:mc="http://schemas.openxmlformats.org/markup-compatibility/2006">
          <mc:Choice Requires="x14">
            <control shapeId="13339" r:id="rId30" name="Check Box 27">
              <controlPr defaultSize="0" autoFill="0" autoLine="0" autoPict="0">
                <anchor moveWithCells="1">
                  <from>
                    <xdr:col>63</xdr:col>
                    <xdr:colOff>95250</xdr:colOff>
                    <xdr:row>26</xdr:row>
                    <xdr:rowOff>171450</xdr:rowOff>
                  </from>
                  <to>
                    <xdr:col>67</xdr:col>
                    <xdr:colOff>0</xdr:colOff>
                    <xdr:row>28</xdr:row>
                    <xdr:rowOff>28575</xdr:rowOff>
                  </to>
                </anchor>
              </controlPr>
            </control>
          </mc:Choice>
        </mc:AlternateContent>
        <mc:AlternateContent xmlns:mc="http://schemas.openxmlformats.org/markup-compatibility/2006">
          <mc:Choice Requires="x14">
            <control shapeId="13340" r:id="rId31" name="Check Box 28">
              <controlPr defaultSize="0" autoFill="0" autoLine="0" autoPict="0">
                <anchor moveWithCells="1">
                  <from>
                    <xdr:col>63</xdr:col>
                    <xdr:colOff>95250</xdr:colOff>
                    <xdr:row>27</xdr:row>
                    <xdr:rowOff>180975</xdr:rowOff>
                  </from>
                  <to>
                    <xdr:col>67</xdr:col>
                    <xdr:colOff>0</xdr:colOff>
                    <xdr:row>29</xdr:row>
                    <xdr:rowOff>28575</xdr:rowOff>
                  </to>
                </anchor>
              </controlPr>
            </control>
          </mc:Choice>
        </mc:AlternateContent>
        <mc:AlternateContent xmlns:mc="http://schemas.openxmlformats.org/markup-compatibility/2006">
          <mc:Choice Requires="x14">
            <control shapeId="13341" r:id="rId32" name="Check Box 29">
              <controlPr defaultSize="0" autoFill="0" autoLine="0" autoPict="0">
                <anchor moveWithCells="1">
                  <from>
                    <xdr:col>63</xdr:col>
                    <xdr:colOff>95250</xdr:colOff>
                    <xdr:row>28</xdr:row>
                    <xdr:rowOff>171450</xdr:rowOff>
                  </from>
                  <to>
                    <xdr:col>67</xdr:col>
                    <xdr:colOff>0</xdr:colOff>
                    <xdr:row>30</xdr:row>
                    <xdr:rowOff>28575</xdr:rowOff>
                  </to>
                </anchor>
              </controlPr>
            </control>
          </mc:Choice>
        </mc:AlternateContent>
        <mc:AlternateContent xmlns:mc="http://schemas.openxmlformats.org/markup-compatibility/2006">
          <mc:Choice Requires="x14">
            <control shapeId="13342" r:id="rId33" name="Check Box 30">
              <controlPr defaultSize="0" autoFill="0" autoLine="0" autoPict="0">
                <anchor moveWithCells="1">
                  <from>
                    <xdr:col>63</xdr:col>
                    <xdr:colOff>95250</xdr:colOff>
                    <xdr:row>29</xdr:row>
                    <xdr:rowOff>171450</xdr:rowOff>
                  </from>
                  <to>
                    <xdr:col>67</xdr:col>
                    <xdr:colOff>0</xdr:colOff>
                    <xdr:row>31</xdr:row>
                    <xdr:rowOff>28575</xdr:rowOff>
                  </to>
                </anchor>
              </controlPr>
            </control>
          </mc:Choice>
        </mc:AlternateContent>
        <mc:AlternateContent xmlns:mc="http://schemas.openxmlformats.org/markup-compatibility/2006">
          <mc:Choice Requires="x14">
            <control shapeId="13343" r:id="rId34" name="Check Box 31">
              <controlPr defaultSize="0" autoFill="0" autoLine="0" autoPict="0">
                <anchor moveWithCells="1">
                  <from>
                    <xdr:col>63</xdr:col>
                    <xdr:colOff>95250</xdr:colOff>
                    <xdr:row>30</xdr:row>
                    <xdr:rowOff>180975</xdr:rowOff>
                  </from>
                  <to>
                    <xdr:col>67</xdr:col>
                    <xdr:colOff>0</xdr:colOff>
                    <xdr:row>32</xdr:row>
                    <xdr:rowOff>28575</xdr:rowOff>
                  </to>
                </anchor>
              </controlPr>
            </control>
          </mc:Choice>
        </mc:AlternateContent>
        <mc:AlternateContent xmlns:mc="http://schemas.openxmlformats.org/markup-compatibility/2006">
          <mc:Choice Requires="x14">
            <control shapeId="13344" r:id="rId35" name="Check Box 32">
              <controlPr defaultSize="0" autoFill="0" autoLine="0" autoPict="0">
                <anchor moveWithCells="1">
                  <from>
                    <xdr:col>63</xdr:col>
                    <xdr:colOff>95250</xdr:colOff>
                    <xdr:row>31</xdr:row>
                    <xdr:rowOff>171450</xdr:rowOff>
                  </from>
                  <to>
                    <xdr:col>67</xdr:col>
                    <xdr:colOff>0</xdr:colOff>
                    <xdr:row>33</xdr:row>
                    <xdr:rowOff>28575</xdr:rowOff>
                  </to>
                </anchor>
              </controlPr>
            </control>
          </mc:Choice>
        </mc:AlternateContent>
        <mc:AlternateContent xmlns:mc="http://schemas.openxmlformats.org/markup-compatibility/2006">
          <mc:Choice Requires="x14">
            <control shapeId="13345" r:id="rId36" name="Check Box 33">
              <controlPr defaultSize="0" autoFill="0" autoLine="0" autoPict="0">
                <anchor moveWithCells="1">
                  <from>
                    <xdr:col>63</xdr:col>
                    <xdr:colOff>95250</xdr:colOff>
                    <xdr:row>32</xdr:row>
                    <xdr:rowOff>171450</xdr:rowOff>
                  </from>
                  <to>
                    <xdr:col>67</xdr:col>
                    <xdr:colOff>0</xdr:colOff>
                    <xdr:row>34</xdr:row>
                    <xdr:rowOff>28575</xdr:rowOff>
                  </to>
                </anchor>
              </controlPr>
            </control>
          </mc:Choice>
        </mc:AlternateContent>
        <mc:AlternateContent xmlns:mc="http://schemas.openxmlformats.org/markup-compatibility/2006">
          <mc:Choice Requires="x14">
            <control shapeId="13346" r:id="rId37" name="Check Box 34">
              <controlPr defaultSize="0" autoFill="0" autoLine="0" autoPict="0">
                <anchor moveWithCells="1">
                  <from>
                    <xdr:col>63</xdr:col>
                    <xdr:colOff>95250</xdr:colOff>
                    <xdr:row>33</xdr:row>
                    <xdr:rowOff>180975</xdr:rowOff>
                  </from>
                  <to>
                    <xdr:col>67</xdr:col>
                    <xdr:colOff>0</xdr:colOff>
                    <xdr:row>35</xdr:row>
                    <xdr:rowOff>28575</xdr:rowOff>
                  </to>
                </anchor>
              </controlPr>
            </control>
          </mc:Choice>
        </mc:AlternateContent>
        <mc:AlternateContent xmlns:mc="http://schemas.openxmlformats.org/markup-compatibility/2006">
          <mc:Choice Requires="x14">
            <control shapeId="13347" r:id="rId38" name="Check Box 35">
              <controlPr defaultSize="0" autoFill="0" autoLine="0" autoPict="0">
                <anchor moveWithCells="1">
                  <from>
                    <xdr:col>63</xdr:col>
                    <xdr:colOff>95250</xdr:colOff>
                    <xdr:row>34</xdr:row>
                    <xdr:rowOff>171450</xdr:rowOff>
                  </from>
                  <to>
                    <xdr:col>67</xdr:col>
                    <xdr:colOff>0</xdr:colOff>
                    <xdr:row>36</xdr:row>
                    <xdr:rowOff>28575</xdr:rowOff>
                  </to>
                </anchor>
              </controlPr>
            </control>
          </mc:Choice>
        </mc:AlternateContent>
        <mc:AlternateContent xmlns:mc="http://schemas.openxmlformats.org/markup-compatibility/2006">
          <mc:Choice Requires="x14">
            <control shapeId="13348" r:id="rId39" name="Check Box 36">
              <controlPr defaultSize="0" autoFill="0" autoLine="0" autoPict="0">
                <anchor moveWithCells="1">
                  <from>
                    <xdr:col>63</xdr:col>
                    <xdr:colOff>95250</xdr:colOff>
                    <xdr:row>35</xdr:row>
                    <xdr:rowOff>171450</xdr:rowOff>
                  </from>
                  <to>
                    <xdr:col>67</xdr:col>
                    <xdr:colOff>0</xdr:colOff>
                    <xdr:row>37</xdr:row>
                    <xdr:rowOff>28575</xdr:rowOff>
                  </to>
                </anchor>
              </controlPr>
            </control>
          </mc:Choice>
        </mc:AlternateContent>
        <mc:AlternateContent xmlns:mc="http://schemas.openxmlformats.org/markup-compatibility/2006">
          <mc:Choice Requires="x14">
            <control shapeId="13349" r:id="rId40" name="Check Box 37">
              <controlPr defaultSize="0" autoFill="0" autoLine="0" autoPict="0">
                <anchor moveWithCells="1">
                  <from>
                    <xdr:col>63</xdr:col>
                    <xdr:colOff>95250</xdr:colOff>
                    <xdr:row>36</xdr:row>
                    <xdr:rowOff>180975</xdr:rowOff>
                  </from>
                  <to>
                    <xdr:col>67</xdr:col>
                    <xdr:colOff>0</xdr:colOff>
                    <xdr:row>38</xdr:row>
                    <xdr:rowOff>28575</xdr:rowOff>
                  </to>
                </anchor>
              </controlPr>
            </control>
          </mc:Choice>
        </mc:AlternateContent>
        <mc:AlternateContent xmlns:mc="http://schemas.openxmlformats.org/markup-compatibility/2006">
          <mc:Choice Requires="x14">
            <control shapeId="13350" r:id="rId41" name="Check Box 38">
              <controlPr defaultSize="0" autoFill="0" autoLine="0" autoPict="0">
                <anchor moveWithCells="1">
                  <from>
                    <xdr:col>63</xdr:col>
                    <xdr:colOff>95250</xdr:colOff>
                    <xdr:row>55</xdr:row>
                    <xdr:rowOff>171450</xdr:rowOff>
                  </from>
                  <to>
                    <xdr:col>67</xdr:col>
                    <xdr:colOff>0</xdr:colOff>
                    <xdr:row>57</xdr:row>
                    <xdr:rowOff>19050</xdr:rowOff>
                  </to>
                </anchor>
              </controlPr>
            </control>
          </mc:Choice>
        </mc:AlternateContent>
        <mc:AlternateContent xmlns:mc="http://schemas.openxmlformats.org/markup-compatibility/2006">
          <mc:Choice Requires="x14">
            <control shapeId="13351" r:id="rId42" name="Check Box 39">
              <controlPr defaultSize="0" autoFill="0" autoLine="0" autoPict="0">
                <anchor moveWithCells="1">
                  <from>
                    <xdr:col>63</xdr:col>
                    <xdr:colOff>95250</xdr:colOff>
                    <xdr:row>56</xdr:row>
                    <xdr:rowOff>171450</xdr:rowOff>
                  </from>
                  <to>
                    <xdr:col>67</xdr:col>
                    <xdr:colOff>0</xdr:colOff>
                    <xdr:row>58</xdr:row>
                    <xdr:rowOff>19050</xdr:rowOff>
                  </to>
                </anchor>
              </controlPr>
            </control>
          </mc:Choice>
        </mc:AlternateContent>
        <mc:AlternateContent xmlns:mc="http://schemas.openxmlformats.org/markup-compatibility/2006">
          <mc:Choice Requires="x14">
            <control shapeId="13352" r:id="rId43" name="Check Box 40">
              <controlPr defaultSize="0" autoFill="0" autoLine="0" autoPict="0">
                <anchor moveWithCells="1">
                  <from>
                    <xdr:col>63</xdr:col>
                    <xdr:colOff>95250</xdr:colOff>
                    <xdr:row>57</xdr:row>
                    <xdr:rowOff>180975</xdr:rowOff>
                  </from>
                  <to>
                    <xdr:col>67</xdr:col>
                    <xdr:colOff>0</xdr:colOff>
                    <xdr:row>59</xdr:row>
                    <xdr:rowOff>19050</xdr:rowOff>
                  </to>
                </anchor>
              </controlPr>
            </control>
          </mc:Choice>
        </mc:AlternateContent>
        <mc:AlternateContent xmlns:mc="http://schemas.openxmlformats.org/markup-compatibility/2006">
          <mc:Choice Requires="x14">
            <control shapeId="13353" r:id="rId44" name="Check Box 41">
              <controlPr defaultSize="0" autoFill="0" autoLine="0" autoPict="0">
                <anchor moveWithCells="1">
                  <from>
                    <xdr:col>63</xdr:col>
                    <xdr:colOff>95250</xdr:colOff>
                    <xdr:row>58</xdr:row>
                    <xdr:rowOff>171450</xdr:rowOff>
                  </from>
                  <to>
                    <xdr:col>67</xdr:col>
                    <xdr:colOff>0</xdr:colOff>
                    <xdr:row>60</xdr:row>
                    <xdr:rowOff>19050</xdr:rowOff>
                  </to>
                </anchor>
              </controlPr>
            </control>
          </mc:Choice>
        </mc:AlternateContent>
        <mc:AlternateContent xmlns:mc="http://schemas.openxmlformats.org/markup-compatibility/2006">
          <mc:Choice Requires="x14">
            <control shapeId="13354" r:id="rId45" name="Check Box 42">
              <controlPr defaultSize="0" autoFill="0" autoLine="0" autoPict="0">
                <anchor moveWithCells="1">
                  <from>
                    <xdr:col>63</xdr:col>
                    <xdr:colOff>95250</xdr:colOff>
                    <xdr:row>59</xdr:row>
                    <xdr:rowOff>171450</xdr:rowOff>
                  </from>
                  <to>
                    <xdr:col>67</xdr:col>
                    <xdr:colOff>0</xdr:colOff>
                    <xdr:row>61</xdr:row>
                    <xdr:rowOff>19050</xdr:rowOff>
                  </to>
                </anchor>
              </controlPr>
            </control>
          </mc:Choice>
        </mc:AlternateContent>
        <mc:AlternateContent xmlns:mc="http://schemas.openxmlformats.org/markup-compatibility/2006">
          <mc:Choice Requires="x14">
            <control shapeId="13355" r:id="rId46" name="Check Box 43">
              <controlPr defaultSize="0" autoFill="0" autoLine="0" autoPict="0">
                <anchor moveWithCells="1">
                  <from>
                    <xdr:col>63</xdr:col>
                    <xdr:colOff>95250</xdr:colOff>
                    <xdr:row>60</xdr:row>
                    <xdr:rowOff>180975</xdr:rowOff>
                  </from>
                  <to>
                    <xdr:col>67</xdr:col>
                    <xdr:colOff>0</xdr:colOff>
                    <xdr:row>62</xdr:row>
                    <xdr:rowOff>19050</xdr:rowOff>
                  </to>
                </anchor>
              </controlPr>
            </control>
          </mc:Choice>
        </mc:AlternateContent>
        <mc:AlternateContent xmlns:mc="http://schemas.openxmlformats.org/markup-compatibility/2006">
          <mc:Choice Requires="x14">
            <control shapeId="13356" r:id="rId47" name="Check Box 44">
              <controlPr defaultSize="0" autoFill="0" autoLine="0" autoPict="0">
                <anchor moveWithCells="1">
                  <from>
                    <xdr:col>63</xdr:col>
                    <xdr:colOff>95250</xdr:colOff>
                    <xdr:row>61</xdr:row>
                    <xdr:rowOff>171450</xdr:rowOff>
                  </from>
                  <to>
                    <xdr:col>67</xdr:col>
                    <xdr:colOff>0</xdr:colOff>
                    <xdr:row>63</xdr:row>
                    <xdr:rowOff>19050</xdr:rowOff>
                  </to>
                </anchor>
              </controlPr>
            </control>
          </mc:Choice>
        </mc:AlternateContent>
        <mc:AlternateContent xmlns:mc="http://schemas.openxmlformats.org/markup-compatibility/2006">
          <mc:Choice Requires="x14">
            <control shapeId="13357" r:id="rId48" name="Check Box 45">
              <controlPr defaultSize="0" autoFill="0" autoLine="0" autoPict="0">
                <anchor moveWithCells="1">
                  <from>
                    <xdr:col>63</xdr:col>
                    <xdr:colOff>95250</xdr:colOff>
                    <xdr:row>62</xdr:row>
                    <xdr:rowOff>171450</xdr:rowOff>
                  </from>
                  <to>
                    <xdr:col>67</xdr:col>
                    <xdr:colOff>0</xdr:colOff>
                    <xdr:row>64</xdr:row>
                    <xdr:rowOff>19050</xdr:rowOff>
                  </to>
                </anchor>
              </controlPr>
            </control>
          </mc:Choice>
        </mc:AlternateContent>
        <mc:AlternateContent xmlns:mc="http://schemas.openxmlformats.org/markup-compatibility/2006">
          <mc:Choice Requires="x14">
            <control shapeId="13358" r:id="rId49" name="Check Box 46">
              <controlPr defaultSize="0" autoFill="0" autoLine="0" autoPict="0">
                <anchor moveWithCells="1">
                  <from>
                    <xdr:col>63</xdr:col>
                    <xdr:colOff>95250</xdr:colOff>
                    <xdr:row>63</xdr:row>
                    <xdr:rowOff>180975</xdr:rowOff>
                  </from>
                  <to>
                    <xdr:col>67</xdr:col>
                    <xdr:colOff>0</xdr:colOff>
                    <xdr:row>65</xdr:row>
                    <xdr:rowOff>19050</xdr:rowOff>
                  </to>
                </anchor>
              </controlPr>
            </control>
          </mc:Choice>
        </mc:AlternateContent>
        <mc:AlternateContent xmlns:mc="http://schemas.openxmlformats.org/markup-compatibility/2006">
          <mc:Choice Requires="x14">
            <control shapeId="13359" r:id="rId50" name="Check Box 47">
              <controlPr defaultSize="0" autoFill="0" autoLine="0" autoPict="0">
                <anchor moveWithCells="1">
                  <from>
                    <xdr:col>29</xdr:col>
                    <xdr:colOff>0</xdr:colOff>
                    <xdr:row>22</xdr:row>
                    <xdr:rowOff>180975</xdr:rowOff>
                  </from>
                  <to>
                    <xdr:col>32</xdr:col>
                    <xdr:colOff>9525</xdr:colOff>
                    <xdr:row>24</xdr:row>
                    <xdr:rowOff>19050</xdr:rowOff>
                  </to>
                </anchor>
              </controlPr>
            </control>
          </mc:Choice>
        </mc:AlternateContent>
        <mc:AlternateContent xmlns:mc="http://schemas.openxmlformats.org/markup-compatibility/2006">
          <mc:Choice Requires="x14">
            <control shapeId="13360" r:id="rId51" name="Check Box 48">
              <controlPr defaultSize="0" autoFill="0" autoLine="0" autoPict="0">
                <anchor moveWithCells="1">
                  <from>
                    <xdr:col>29</xdr:col>
                    <xdr:colOff>0</xdr:colOff>
                    <xdr:row>23</xdr:row>
                    <xdr:rowOff>161925</xdr:rowOff>
                  </from>
                  <to>
                    <xdr:col>32</xdr:col>
                    <xdr:colOff>9525</xdr:colOff>
                    <xdr:row>25</xdr:row>
                    <xdr:rowOff>9525</xdr:rowOff>
                  </to>
                </anchor>
              </controlPr>
            </control>
          </mc:Choice>
        </mc:AlternateContent>
        <mc:AlternateContent xmlns:mc="http://schemas.openxmlformats.org/markup-compatibility/2006">
          <mc:Choice Requires="x14">
            <control shapeId="13361" r:id="rId52" name="Check Box 49">
              <controlPr defaultSize="0" autoFill="0" autoLine="0" autoPict="0">
                <anchor moveWithCells="1">
                  <from>
                    <xdr:col>29</xdr:col>
                    <xdr:colOff>0</xdr:colOff>
                    <xdr:row>25</xdr:row>
                    <xdr:rowOff>180975</xdr:rowOff>
                  </from>
                  <to>
                    <xdr:col>32</xdr:col>
                    <xdr:colOff>9525</xdr:colOff>
                    <xdr:row>27</xdr:row>
                    <xdr:rowOff>19050</xdr:rowOff>
                  </to>
                </anchor>
              </controlPr>
            </control>
          </mc:Choice>
        </mc:AlternateContent>
        <mc:AlternateContent xmlns:mc="http://schemas.openxmlformats.org/markup-compatibility/2006">
          <mc:Choice Requires="x14">
            <control shapeId="13362" r:id="rId53" name="Check Box 50">
              <controlPr defaultSize="0" autoFill="0" autoLine="0" autoPict="0">
                <anchor moveWithCells="1">
                  <from>
                    <xdr:col>29</xdr:col>
                    <xdr:colOff>0</xdr:colOff>
                    <xdr:row>26</xdr:row>
                    <xdr:rowOff>161925</xdr:rowOff>
                  </from>
                  <to>
                    <xdr:col>32</xdr:col>
                    <xdr:colOff>9525</xdr:colOff>
                    <xdr:row>28</xdr:row>
                    <xdr:rowOff>9525</xdr:rowOff>
                  </to>
                </anchor>
              </controlPr>
            </control>
          </mc:Choice>
        </mc:AlternateContent>
        <mc:AlternateContent xmlns:mc="http://schemas.openxmlformats.org/markup-compatibility/2006">
          <mc:Choice Requires="x14">
            <control shapeId="13363" r:id="rId54" name="Check Box 51">
              <controlPr defaultSize="0" autoFill="0" autoLine="0" autoPict="0">
                <anchor moveWithCells="1">
                  <from>
                    <xdr:col>29</xdr:col>
                    <xdr:colOff>0</xdr:colOff>
                    <xdr:row>28</xdr:row>
                    <xdr:rowOff>180975</xdr:rowOff>
                  </from>
                  <to>
                    <xdr:col>32</xdr:col>
                    <xdr:colOff>9525</xdr:colOff>
                    <xdr:row>30</xdr:row>
                    <xdr:rowOff>19050</xdr:rowOff>
                  </to>
                </anchor>
              </controlPr>
            </control>
          </mc:Choice>
        </mc:AlternateContent>
        <mc:AlternateContent xmlns:mc="http://schemas.openxmlformats.org/markup-compatibility/2006">
          <mc:Choice Requires="x14">
            <control shapeId="13364" r:id="rId55" name="Check Box 52">
              <controlPr defaultSize="0" autoFill="0" autoLine="0" autoPict="0">
                <anchor moveWithCells="1">
                  <from>
                    <xdr:col>29</xdr:col>
                    <xdr:colOff>0</xdr:colOff>
                    <xdr:row>29</xdr:row>
                    <xdr:rowOff>161925</xdr:rowOff>
                  </from>
                  <to>
                    <xdr:col>32</xdr:col>
                    <xdr:colOff>9525</xdr:colOff>
                    <xdr:row>31</xdr:row>
                    <xdr:rowOff>9525</xdr:rowOff>
                  </to>
                </anchor>
              </controlPr>
            </control>
          </mc:Choice>
        </mc:AlternateContent>
        <mc:AlternateContent xmlns:mc="http://schemas.openxmlformats.org/markup-compatibility/2006">
          <mc:Choice Requires="x14">
            <control shapeId="13365" r:id="rId56" name="Check Box 53">
              <controlPr defaultSize="0" autoFill="0" autoLine="0" autoPict="0">
                <anchor moveWithCells="1">
                  <from>
                    <xdr:col>29</xdr:col>
                    <xdr:colOff>0</xdr:colOff>
                    <xdr:row>31</xdr:row>
                    <xdr:rowOff>180975</xdr:rowOff>
                  </from>
                  <to>
                    <xdr:col>32</xdr:col>
                    <xdr:colOff>9525</xdr:colOff>
                    <xdr:row>33</xdr:row>
                    <xdr:rowOff>19050</xdr:rowOff>
                  </to>
                </anchor>
              </controlPr>
            </control>
          </mc:Choice>
        </mc:AlternateContent>
        <mc:AlternateContent xmlns:mc="http://schemas.openxmlformats.org/markup-compatibility/2006">
          <mc:Choice Requires="x14">
            <control shapeId="13366" r:id="rId57" name="Check Box 54">
              <controlPr defaultSize="0" autoFill="0" autoLine="0" autoPict="0">
                <anchor moveWithCells="1">
                  <from>
                    <xdr:col>29</xdr:col>
                    <xdr:colOff>0</xdr:colOff>
                    <xdr:row>32</xdr:row>
                    <xdr:rowOff>161925</xdr:rowOff>
                  </from>
                  <to>
                    <xdr:col>32</xdr:col>
                    <xdr:colOff>9525</xdr:colOff>
                    <xdr:row>34</xdr:row>
                    <xdr:rowOff>9525</xdr:rowOff>
                  </to>
                </anchor>
              </controlPr>
            </control>
          </mc:Choice>
        </mc:AlternateContent>
        <mc:AlternateContent xmlns:mc="http://schemas.openxmlformats.org/markup-compatibility/2006">
          <mc:Choice Requires="x14">
            <control shapeId="13367" r:id="rId58" name="Check Box 55">
              <controlPr defaultSize="0" autoFill="0" autoLine="0" autoPict="0">
                <anchor moveWithCells="1">
                  <from>
                    <xdr:col>29</xdr:col>
                    <xdr:colOff>0</xdr:colOff>
                    <xdr:row>34</xdr:row>
                    <xdr:rowOff>180975</xdr:rowOff>
                  </from>
                  <to>
                    <xdr:col>32</xdr:col>
                    <xdr:colOff>9525</xdr:colOff>
                    <xdr:row>36</xdr:row>
                    <xdr:rowOff>19050</xdr:rowOff>
                  </to>
                </anchor>
              </controlPr>
            </control>
          </mc:Choice>
        </mc:AlternateContent>
        <mc:AlternateContent xmlns:mc="http://schemas.openxmlformats.org/markup-compatibility/2006">
          <mc:Choice Requires="x14">
            <control shapeId="13368" r:id="rId59" name="Check Box 56">
              <controlPr defaultSize="0" autoFill="0" autoLine="0" autoPict="0">
                <anchor moveWithCells="1">
                  <from>
                    <xdr:col>29</xdr:col>
                    <xdr:colOff>0</xdr:colOff>
                    <xdr:row>35</xdr:row>
                    <xdr:rowOff>161925</xdr:rowOff>
                  </from>
                  <to>
                    <xdr:col>32</xdr:col>
                    <xdr:colOff>9525</xdr:colOff>
                    <xdr:row>37</xdr:row>
                    <xdr:rowOff>9525</xdr:rowOff>
                  </to>
                </anchor>
              </controlPr>
            </control>
          </mc:Choice>
        </mc:AlternateContent>
        <mc:AlternateContent xmlns:mc="http://schemas.openxmlformats.org/markup-compatibility/2006">
          <mc:Choice Requires="x14">
            <control shapeId="13369" r:id="rId60" name="Check Box 57">
              <controlPr defaultSize="0" autoFill="0" autoLine="0" autoPict="0">
                <anchor moveWithCells="1">
                  <from>
                    <xdr:col>29</xdr:col>
                    <xdr:colOff>0</xdr:colOff>
                    <xdr:row>37</xdr:row>
                    <xdr:rowOff>180975</xdr:rowOff>
                  </from>
                  <to>
                    <xdr:col>32</xdr:col>
                    <xdr:colOff>9525</xdr:colOff>
                    <xdr:row>39</xdr:row>
                    <xdr:rowOff>19050</xdr:rowOff>
                  </to>
                </anchor>
              </controlPr>
            </control>
          </mc:Choice>
        </mc:AlternateContent>
        <mc:AlternateContent xmlns:mc="http://schemas.openxmlformats.org/markup-compatibility/2006">
          <mc:Choice Requires="x14">
            <control shapeId="13370" r:id="rId61" name="Check Box 58">
              <controlPr defaultSize="0" autoFill="0" autoLine="0" autoPict="0">
                <anchor moveWithCells="1">
                  <from>
                    <xdr:col>29</xdr:col>
                    <xdr:colOff>0</xdr:colOff>
                    <xdr:row>38</xdr:row>
                    <xdr:rowOff>161925</xdr:rowOff>
                  </from>
                  <to>
                    <xdr:col>32</xdr:col>
                    <xdr:colOff>9525</xdr:colOff>
                    <xdr:row>40</xdr:row>
                    <xdr:rowOff>9525</xdr:rowOff>
                  </to>
                </anchor>
              </controlPr>
            </control>
          </mc:Choice>
        </mc:AlternateContent>
        <mc:AlternateContent xmlns:mc="http://schemas.openxmlformats.org/markup-compatibility/2006">
          <mc:Choice Requires="x14">
            <control shapeId="13371" r:id="rId62" name="Check Box 59">
              <controlPr defaultSize="0" autoFill="0" autoLine="0" autoPict="0">
                <anchor moveWithCells="1">
                  <from>
                    <xdr:col>29</xdr:col>
                    <xdr:colOff>0</xdr:colOff>
                    <xdr:row>40</xdr:row>
                    <xdr:rowOff>180975</xdr:rowOff>
                  </from>
                  <to>
                    <xdr:col>32</xdr:col>
                    <xdr:colOff>9525</xdr:colOff>
                    <xdr:row>42</xdr:row>
                    <xdr:rowOff>19050</xdr:rowOff>
                  </to>
                </anchor>
              </controlPr>
            </control>
          </mc:Choice>
        </mc:AlternateContent>
        <mc:AlternateContent xmlns:mc="http://schemas.openxmlformats.org/markup-compatibility/2006">
          <mc:Choice Requires="x14">
            <control shapeId="13372" r:id="rId63" name="Check Box 60">
              <controlPr defaultSize="0" autoFill="0" autoLine="0" autoPict="0">
                <anchor moveWithCells="1">
                  <from>
                    <xdr:col>29</xdr:col>
                    <xdr:colOff>0</xdr:colOff>
                    <xdr:row>41</xdr:row>
                    <xdr:rowOff>161925</xdr:rowOff>
                  </from>
                  <to>
                    <xdr:col>32</xdr:col>
                    <xdr:colOff>9525</xdr:colOff>
                    <xdr:row>43</xdr:row>
                    <xdr:rowOff>9525</xdr:rowOff>
                  </to>
                </anchor>
              </controlPr>
            </control>
          </mc:Choice>
        </mc:AlternateContent>
        <mc:AlternateContent xmlns:mc="http://schemas.openxmlformats.org/markup-compatibility/2006">
          <mc:Choice Requires="x14">
            <control shapeId="13373" r:id="rId64" name="Check Box 61">
              <controlPr defaultSize="0" autoFill="0" autoLine="0" autoPict="0">
                <anchor moveWithCells="1">
                  <from>
                    <xdr:col>29</xdr:col>
                    <xdr:colOff>0</xdr:colOff>
                    <xdr:row>43</xdr:row>
                    <xdr:rowOff>180975</xdr:rowOff>
                  </from>
                  <to>
                    <xdr:col>32</xdr:col>
                    <xdr:colOff>9525</xdr:colOff>
                    <xdr:row>45</xdr:row>
                    <xdr:rowOff>19050</xdr:rowOff>
                  </to>
                </anchor>
              </controlPr>
            </control>
          </mc:Choice>
        </mc:AlternateContent>
        <mc:AlternateContent xmlns:mc="http://schemas.openxmlformats.org/markup-compatibility/2006">
          <mc:Choice Requires="x14">
            <control shapeId="13374" r:id="rId65" name="Check Box 62">
              <controlPr defaultSize="0" autoFill="0" autoLine="0" autoPict="0">
                <anchor moveWithCells="1">
                  <from>
                    <xdr:col>29</xdr:col>
                    <xdr:colOff>0</xdr:colOff>
                    <xdr:row>44</xdr:row>
                    <xdr:rowOff>161925</xdr:rowOff>
                  </from>
                  <to>
                    <xdr:col>32</xdr:col>
                    <xdr:colOff>9525</xdr:colOff>
                    <xdr:row>46</xdr:row>
                    <xdr:rowOff>9525</xdr:rowOff>
                  </to>
                </anchor>
              </controlPr>
            </control>
          </mc:Choice>
        </mc:AlternateContent>
        <mc:AlternateContent xmlns:mc="http://schemas.openxmlformats.org/markup-compatibility/2006">
          <mc:Choice Requires="x14">
            <control shapeId="13375" r:id="rId66" name="Check Box 63">
              <controlPr defaultSize="0" autoFill="0" autoLine="0" autoPict="0">
                <anchor moveWithCells="1">
                  <from>
                    <xdr:col>29</xdr:col>
                    <xdr:colOff>0</xdr:colOff>
                    <xdr:row>46</xdr:row>
                    <xdr:rowOff>180975</xdr:rowOff>
                  </from>
                  <to>
                    <xdr:col>32</xdr:col>
                    <xdr:colOff>9525</xdr:colOff>
                    <xdr:row>48</xdr:row>
                    <xdr:rowOff>19050</xdr:rowOff>
                  </to>
                </anchor>
              </controlPr>
            </control>
          </mc:Choice>
        </mc:AlternateContent>
        <mc:AlternateContent xmlns:mc="http://schemas.openxmlformats.org/markup-compatibility/2006">
          <mc:Choice Requires="x14">
            <control shapeId="13376" r:id="rId67" name="Check Box 64">
              <controlPr defaultSize="0" autoFill="0" autoLine="0" autoPict="0">
                <anchor moveWithCells="1">
                  <from>
                    <xdr:col>29</xdr:col>
                    <xdr:colOff>0</xdr:colOff>
                    <xdr:row>47</xdr:row>
                    <xdr:rowOff>161925</xdr:rowOff>
                  </from>
                  <to>
                    <xdr:col>32</xdr:col>
                    <xdr:colOff>9525</xdr:colOff>
                    <xdr:row>49</xdr:row>
                    <xdr:rowOff>9525</xdr:rowOff>
                  </to>
                </anchor>
              </controlPr>
            </control>
          </mc:Choice>
        </mc:AlternateContent>
        <mc:AlternateContent xmlns:mc="http://schemas.openxmlformats.org/markup-compatibility/2006">
          <mc:Choice Requires="x14">
            <control shapeId="13377" r:id="rId68" name="Check Box 65">
              <controlPr defaultSize="0" autoFill="0" autoLine="0" autoPict="0">
                <anchor moveWithCells="1">
                  <from>
                    <xdr:col>29</xdr:col>
                    <xdr:colOff>0</xdr:colOff>
                    <xdr:row>49</xdr:row>
                    <xdr:rowOff>180975</xdr:rowOff>
                  </from>
                  <to>
                    <xdr:col>32</xdr:col>
                    <xdr:colOff>9525</xdr:colOff>
                    <xdr:row>51</xdr:row>
                    <xdr:rowOff>19050</xdr:rowOff>
                  </to>
                </anchor>
              </controlPr>
            </control>
          </mc:Choice>
        </mc:AlternateContent>
        <mc:AlternateContent xmlns:mc="http://schemas.openxmlformats.org/markup-compatibility/2006">
          <mc:Choice Requires="x14">
            <control shapeId="13378" r:id="rId69" name="Check Box 66">
              <controlPr defaultSize="0" autoFill="0" autoLine="0" autoPict="0">
                <anchor moveWithCells="1">
                  <from>
                    <xdr:col>29</xdr:col>
                    <xdr:colOff>0</xdr:colOff>
                    <xdr:row>50</xdr:row>
                    <xdr:rowOff>161925</xdr:rowOff>
                  </from>
                  <to>
                    <xdr:col>32</xdr:col>
                    <xdr:colOff>9525</xdr:colOff>
                    <xdr:row>52</xdr:row>
                    <xdr:rowOff>9525</xdr:rowOff>
                  </to>
                </anchor>
              </controlPr>
            </control>
          </mc:Choice>
        </mc:AlternateContent>
        <mc:AlternateContent xmlns:mc="http://schemas.openxmlformats.org/markup-compatibility/2006">
          <mc:Choice Requires="x14">
            <control shapeId="13379" r:id="rId70" name="Check Box 67">
              <controlPr defaultSize="0" autoFill="0" autoLine="0" autoPict="0">
                <anchor moveWithCells="1">
                  <from>
                    <xdr:col>29</xdr:col>
                    <xdr:colOff>0</xdr:colOff>
                    <xdr:row>52</xdr:row>
                    <xdr:rowOff>180975</xdr:rowOff>
                  </from>
                  <to>
                    <xdr:col>32</xdr:col>
                    <xdr:colOff>9525</xdr:colOff>
                    <xdr:row>54</xdr:row>
                    <xdr:rowOff>19050</xdr:rowOff>
                  </to>
                </anchor>
              </controlPr>
            </control>
          </mc:Choice>
        </mc:AlternateContent>
        <mc:AlternateContent xmlns:mc="http://schemas.openxmlformats.org/markup-compatibility/2006">
          <mc:Choice Requires="x14">
            <control shapeId="13380" r:id="rId71" name="Check Box 68">
              <controlPr defaultSize="0" autoFill="0" autoLine="0" autoPict="0">
                <anchor moveWithCells="1">
                  <from>
                    <xdr:col>29</xdr:col>
                    <xdr:colOff>0</xdr:colOff>
                    <xdr:row>53</xdr:row>
                    <xdr:rowOff>161925</xdr:rowOff>
                  </from>
                  <to>
                    <xdr:col>32</xdr:col>
                    <xdr:colOff>9525</xdr:colOff>
                    <xdr:row>55</xdr:row>
                    <xdr:rowOff>9525</xdr:rowOff>
                  </to>
                </anchor>
              </controlPr>
            </control>
          </mc:Choice>
        </mc:AlternateContent>
        <mc:AlternateContent xmlns:mc="http://schemas.openxmlformats.org/markup-compatibility/2006">
          <mc:Choice Requires="x14">
            <control shapeId="13381" r:id="rId72" name="Check Box 69">
              <controlPr defaultSize="0" autoFill="0" autoLine="0" autoPict="0">
                <anchor moveWithCells="1">
                  <from>
                    <xdr:col>29</xdr:col>
                    <xdr:colOff>0</xdr:colOff>
                    <xdr:row>55</xdr:row>
                    <xdr:rowOff>180975</xdr:rowOff>
                  </from>
                  <to>
                    <xdr:col>32</xdr:col>
                    <xdr:colOff>9525</xdr:colOff>
                    <xdr:row>57</xdr:row>
                    <xdr:rowOff>19050</xdr:rowOff>
                  </to>
                </anchor>
              </controlPr>
            </control>
          </mc:Choice>
        </mc:AlternateContent>
        <mc:AlternateContent xmlns:mc="http://schemas.openxmlformats.org/markup-compatibility/2006">
          <mc:Choice Requires="x14">
            <control shapeId="13382" r:id="rId73" name="Check Box 70">
              <controlPr defaultSize="0" autoFill="0" autoLine="0" autoPict="0">
                <anchor moveWithCells="1">
                  <from>
                    <xdr:col>29</xdr:col>
                    <xdr:colOff>0</xdr:colOff>
                    <xdr:row>56</xdr:row>
                    <xdr:rowOff>161925</xdr:rowOff>
                  </from>
                  <to>
                    <xdr:col>32</xdr:col>
                    <xdr:colOff>9525</xdr:colOff>
                    <xdr:row>58</xdr:row>
                    <xdr:rowOff>9525</xdr:rowOff>
                  </to>
                </anchor>
              </controlPr>
            </control>
          </mc:Choice>
        </mc:AlternateContent>
        <mc:AlternateContent xmlns:mc="http://schemas.openxmlformats.org/markup-compatibility/2006">
          <mc:Choice Requires="x14">
            <control shapeId="13383" r:id="rId74" name="Check Box 71">
              <controlPr defaultSize="0" autoFill="0" autoLine="0" autoPict="0">
                <anchor moveWithCells="1">
                  <from>
                    <xdr:col>29</xdr:col>
                    <xdr:colOff>0</xdr:colOff>
                    <xdr:row>58</xdr:row>
                    <xdr:rowOff>180975</xdr:rowOff>
                  </from>
                  <to>
                    <xdr:col>32</xdr:col>
                    <xdr:colOff>9525</xdr:colOff>
                    <xdr:row>60</xdr:row>
                    <xdr:rowOff>19050</xdr:rowOff>
                  </to>
                </anchor>
              </controlPr>
            </control>
          </mc:Choice>
        </mc:AlternateContent>
        <mc:AlternateContent xmlns:mc="http://schemas.openxmlformats.org/markup-compatibility/2006">
          <mc:Choice Requires="x14">
            <control shapeId="13384" r:id="rId75" name="Check Box 72">
              <controlPr defaultSize="0" autoFill="0" autoLine="0" autoPict="0">
                <anchor moveWithCells="1">
                  <from>
                    <xdr:col>29</xdr:col>
                    <xdr:colOff>0</xdr:colOff>
                    <xdr:row>59</xdr:row>
                    <xdr:rowOff>161925</xdr:rowOff>
                  </from>
                  <to>
                    <xdr:col>32</xdr:col>
                    <xdr:colOff>9525</xdr:colOff>
                    <xdr:row>61</xdr:row>
                    <xdr:rowOff>9525</xdr:rowOff>
                  </to>
                </anchor>
              </controlPr>
            </control>
          </mc:Choice>
        </mc:AlternateContent>
        <mc:AlternateContent xmlns:mc="http://schemas.openxmlformats.org/markup-compatibility/2006">
          <mc:Choice Requires="x14">
            <control shapeId="13385" r:id="rId76" name="Check Box 73">
              <controlPr defaultSize="0" autoFill="0" autoLine="0" autoPict="0">
                <anchor moveWithCells="1">
                  <from>
                    <xdr:col>29</xdr:col>
                    <xdr:colOff>0</xdr:colOff>
                    <xdr:row>61</xdr:row>
                    <xdr:rowOff>180975</xdr:rowOff>
                  </from>
                  <to>
                    <xdr:col>32</xdr:col>
                    <xdr:colOff>9525</xdr:colOff>
                    <xdr:row>63</xdr:row>
                    <xdr:rowOff>19050</xdr:rowOff>
                  </to>
                </anchor>
              </controlPr>
            </control>
          </mc:Choice>
        </mc:AlternateContent>
        <mc:AlternateContent xmlns:mc="http://schemas.openxmlformats.org/markup-compatibility/2006">
          <mc:Choice Requires="x14">
            <control shapeId="13386" r:id="rId77" name="Check Box 74">
              <controlPr defaultSize="0" autoFill="0" autoLine="0" autoPict="0">
                <anchor moveWithCells="1">
                  <from>
                    <xdr:col>29</xdr:col>
                    <xdr:colOff>0</xdr:colOff>
                    <xdr:row>62</xdr:row>
                    <xdr:rowOff>161925</xdr:rowOff>
                  </from>
                  <to>
                    <xdr:col>32</xdr:col>
                    <xdr:colOff>9525</xdr:colOff>
                    <xdr:row>64</xdr:row>
                    <xdr:rowOff>9525</xdr:rowOff>
                  </to>
                </anchor>
              </controlPr>
            </control>
          </mc:Choice>
        </mc:AlternateContent>
        <mc:AlternateContent xmlns:mc="http://schemas.openxmlformats.org/markup-compatibility/2006">
          <mc:Choice Requires="x14">
            <control shapeId="13387" r:id="rId78" name="Check Box 75">
              <controlPr defaultSize="0" autoFill="0" autoLine="0" autoPict="0">
                <anchor moveWithCells="1">
                  <from>
                    <xdr:col>63</xdr:col>
                    <xdr:colOff>95250</xdr:colOff>
                    <xdr:row>64</xdr:row>
                    <xdr:rowOff>171450</xdr:rowOff>
                  </from>
                  <to>
                    <xdr:col>67</xdr:col>
                    <xdr:colOff>0</xdr:colOff>
                    <xdr:row>66</xdr:row>
                    <xdr:rowOff>19050</xdr:rowOff>
                  </to>
                </anchor>
              </controlPr>
            </control>
          </mc:Choice>
        </mc:AlternateContent>
        <mc:AlternateContent xmlns:mc="http://schemas.openxmlformats.org/markup-compatibility/2006">
          <mc:Choice Requires="x14">
            <control shapeId="13388" r:id="rId79" name="Check Box 76">
              <controlPr defaultSize="0" autoFill="0" autoLine="0" autoPict="0">
                <anchor moveWithCells="1">
                  <from>
                    <xdr:col>63</xdr:col>
                    <xdr:colOff>95250</xdr:colOff>
                    <xdr:row>65</xdr:row>
                    <xdr:rowOff>171450</xdr:rowOff>
                  </from>
                  <to>
                    <xdr:col>67</xdr:col>
                    <xdr:colOff>0</xdr:colOff>
                    <xdr:row>67</xdr:row>
                    <xdr:rowOff>19050</xdr:rowOff>
                  </to>
                </anchor>
              </controlPr>
            </control>
          </mc:Choice>
        </mc:AlternateContent>
        <mc:AlternateContent xmlns:mc="http://schemas.openxmlformats.org/markup-compatibility/2006">
          <mc:Choice Requires="x14">
            <control shapeId="13389" r:id="rId80" name="Check Box 77">
              <controlPr defaultSize="0" autoFill="0" autoLine="0" autoPict="0">
                <anchor moveWithCells="1">
                  <from>
                    <xdr:col>63</xdr:col>
                    <xdr:colOff>95250</xdr:colOff>
                    <xdr:row>66</xdr:row>
                    <xdr:rowOff>180975</xdr:rowOff>
                  </from>
                  <to>
                    <xdr:col>67</xdr:col>
                    <xdr:colOff>0</xdr:colOff>
                    <xdr:row>68</xdr:row>
                    <xdr:rowOff>19050</xdr:rowOff>
                  </to>
                </anchor>
              </controlPr>
            </control>
          </mc:Choice>
        </mc:AlternateContent>
        <mc:AlternateContent xmlns:mc="http://schemas.openxmlformats.org/markup-compatibility/2006">
          <mc:Choice Requires="x14">
            <control shapeId="13390" r:id="rId81" name="Check Box 78">
              <controlPr defaultSize="0" autoFill="0" autoLine="0" autoPict="0">
                <anchor moveWithCells="1">
                  <from>
                    <xdr:col>63</xdr:col>
                    <xdr:colOff>95250</xdr:colOff>
                    <xdr:row>67</xdr:row>
                    <xdr:rowOff>171450</xdr:rowOff>
                  </from>
                  <to>
                    <xdr:col>67</xdr:col>
                    <xdr:colOff>0</xdr:colOff>
                    <xdr:row>69</xdr:row>
                    <xdr:rowOff>19050</xdr:rowOff>
                  </to>
                </anchor>
              </controlPr>
            </control>
          </mc:Choice>
        </mc:AlternateContent>
        <mc:AlternateContent xmlns:mc="http://schemas.openxmlformats.org/markup-compatibility/2006">
          <mc:Choice Requires="x14">
            <control shapeId="13391" r:id="rId82" name="Check Box 79">
              <controlPr defaultSize="0" autoFill="0" autoLine="0" autoPict="0">
                <anchor moveWithCells="1">
                  <from>
                    <xdr:col>63</xdr:col>
                    <xdr:colOff>95250</xdr:colOff>
                    <xdr:row>68</xdr:row>
                    <xdr:rowOff>171450</xdr:rowOff>
                  </from>
                  <to>
                    <xdr:col>67</xdr:col>
                    <xdr:colOff>0</xdr:colOff>
                    <xdr:row>70</xdr:row>
                    <xdr:rowOff>19050</xdr:rowOff>
                  </to>
                </anchor>
              </controlPr>
            </control>
          </mc:Choice>
        </mc:AlternateContent>
        <mc:AlternateContent xmlns:mc="http://schemas.openxmlformats.org/markup-compatibility/2006">
          <mc:Choice Requires="x14">
            <control shapeId="13392" r:id="rId83" name="Check Box 80">
              <controlPr defaultSize="0" autoFill="0" autoLine="0" autoPict="0">
                <anchor moveWithCells="1">
                  <from>
                    <xdr:col>63</xdr:col>
                    <xdr:colOff>95250</xdr:colOff>
                    <xdr:row>69</xdr:row>
                    <xdr:rowOff>180975</xdr:rowOff>
                  </from>
                  <to>
                    <xdr:col>67</xdr:col>
                    <xdr:colOff>0</xdr:colOff>
                    <xdr:row>71</xdr:row>
                    <xdr:rowOff>19050</xdr:rowOff>
                  </to>
                </anchor>
              </controlPr>
            </control>
          </mc:Choice>
        </mc:AlternateContent>
        <mc:AlternateContent xmlns:mc="http://schemas.openxmlformats.org/markup-compatibility/2006">
          <mc:Choice Requires="x14">
            <control shapeId="13393" r:id="rId84" name="Check Box 81">
              <controlPr defaultSize="0" autoFill="0" autoLine="0" autoPict="0">
                <anchor moveWithCells="1">
                  <from>
                    <xdr:col>63</xdr:col>
                    <xdr:colOff>95250</xdr:colOff>
                    <xdr:row>70</xdr:row>
                    <xdr:rowOff>171450</xdr:rowOff>
                  </from>
                  <to>
                    <xdr:col>67</xdr:col>
                    <xdr:colOff>0</xdr:colOff>
                    <xdr:row>72</xdr:row>
                    <xdr:rowOff>19050</xdr:rowOff>
                  </to>
                </anchor>
              </controlPr>
            </control>
          </mc:Choice>
        </mc:AlternateContent>
        <mc:AlternateContent xmlns:mc="http://schemas.openxmlformats.org/markup-compatibility/2006">
          <mc:Choice Requires="x14">
            <control shapeId="13394" r:id="rId85" name="Check Box 82">
              <controlPr defaultSize="0" autoFill="0" autoLine="0" autoPict="0">
                <anchor moveWithCells="1">
                  <from>
                    <xdr:col>63</xdr:col>
                    <xdr:colOff>95250</xdr:colOff>
                    <xdr:row>71</xdr:row>
                    <xdr:rowOff>171450</xdr:rowOff>
                  </from>
                  <to>
                    <xdr:col>67</xdr:col>
                    <xdr:colOff>0</xdr:colOff>
                    <xdr:row>73</xdr:row>
                    <xdr:rowOff>19050</xdr:rowOff>
                  </to>
                </anchor>
              </controlPr>
            </control>
          </mc:Choice>
        </mc:AlternateContent>
        <mc:AlternateContent xmlns:mc="http://schemas.openxmlformats.org/markup-compatibility/2006">
          <mc:Choice Requires="x14">
            <control shapeId="13395" r:id="rId86" name="Check Box 83">
              <controlPr defaultSize="0" autoFill="0" autoLine="0" autoPict="0">
                <anchor moveWithCells="1">
                  <from>
                    <xdr:col>63</xdr:col>
                    <xdr:colOff>95250</xdr:colOff>
                    <xdr:row>72</xdr:row>
                    <xdr:rowOff>180975</xdr:rowOff>
                  </from>
                  <to>
                    <xdr:col>67</xdr:col>
                    <xdr:colOff>0</xdr:colOff>
                    <xdr:row>74</xdr:row>
                    <xdr:rowOff>19050</xdr:rowOff>
                  </to>
                </anchor>
              </controlPr>
            </control>
          </mc:Choice>
        </mc:AlternateContent>
        <mc:AlternateContent xmlns:mc="http://schemas.openxmlformats.org/markup-compatibility/2006">
          <mc:Choice Requires="x14">
            <control shapeId="13396" r:id="rId87" name="Check Box 84">
              <controlPr defaultSize="0" autoFill="0" autoLine="0" autoPict="0">
                <anchor moveWithCells="1">
                  <from>
                    <xdr:col>63</xdr:col>
                    <xdr:colOff>95250</xdr:colOff>
                    <xdr:row>73</xdr:row>
                    <xdr:rowOff>171450</xdr:rowOff>
                  </from>
                  <to>
                    <xdr:col>67</xdr:col>
                    <xdr:colOff>0</xdr:colOff>
                    <xdr:row>75</xdr:row>
                    <xdr:rowOff>19050</xdr:rowOff>
                  </to>
                </anchor>
              </controlPr>
            </control>
          </mc:Choice>
        </mc:AlternateContent>
        <mc:AlternateContent xmlns:mc="http://schemas.openxmlformats.org/markup-compatibility/2006">
          <mc:Choice Requires="x14">
            <control shapeId="13397" r:id="rId88" name="Check Box 85">
              <controlPr defaultSize="0" autoFill="0" autoLine="0" autoPict="0">
                <anchor moveWithCells="1">
                  <from>
                    <xdr:col>63</xdr:col>
                    <xdr:colOff>95250</xdr:colOff>
                    <xdr:row>74</xdr:row>
                    <xdr:rowOff>171450</xdr:rowOff>
                  </from>
                  <to>
                    <xdr:col>67</xdr:col>
                    <xdr:colOff>0</xdr:colOff>
                    <xdr:row>76</xdr:row>
                    <xdr:rowOff>19050</xdr:rowOff>
                  </to>
                </anchor>
              </controlPr>
            </control>
          </mc:Choice>
        </mc:AlternateContent>
        <mc:AlternateContent xmlns:mc="http://schemas.openxmlformats.org/markup-compatibility/2006">
          <mc:Choice Requires="x14">
            <control shapeId="13398" r:id="rId89" name="Check Box 86">
              <controlPr defaultSize="0" autoFill="0" autoLine="0" autoPict="0">
                <anchor moveWithCells="1">
                  <from>
                    <xdr:col>63</xdr:col>
                    <xdr:colOff>95250</xdr:colOff>
                    <xdr:row>75</xdr:row>
                    <xdr:rowOff>180975</xdr:rowOff>
                  </from>
                  <to>
                    <xdr:col>67</xdr:col>
                    <xdr:colOff>0</xdr:colOff>
                    <xdr:row>77</xdr:row>
                    <xdr:rowOff>19050</xdr:rowOff>
                  </to>
                </anchor>
              </controlPr>
            </control>
          </mc:Choice>
        </mc:AlternateContent>
        <mc:AlternateContent xmlns:mc="http://schemas.openxmlformats.org/markup-compatibility/2006">
          <mc:Choice Requires="x14">
            <control shapeId="13399" r:id="rId90" name="Check Box 87">
              <controlPr defaultSize="0" autoFill="0" autoLine="0" autoPict="0">
                <anchor moveWithCells="1">
                  <from>
                    <xdr:col>63</xdr:col>
                    <xdr:colOff>95250</xdr:colOff>
                    <xdr:row>76</xdr:row>
                    <xdr:rowOff>171450</xdr:rowOff>
                  </from>
                  <to>
                    <xdr:col>67</xdr:col>
                    <xdr:colOff>0</xdr:colOff>
                    <xdr:row>78</xdr:row>
                    <xdr:rowOff>19050</xdr:rowOff>
                  </to>
                </anchor>
              </controlPr>
            </control>
          </mc:Choice>
        </mc:AlternateContent>
        <mc:AlternateContent xmlns:mc="http://schemas.openxmlformats.org/markup-compatibility/2006">
          <mc:Choice Requires="x14">
            <control shapeId="13400" r:id="rId91" name="Check Box 88">
              <controlPr defaultSize="0" autoFill="0" autoLine="0" autoPict="0">
                <anchor moveWithCells="1">
                  <from>
                    <xdr:col>63</xdr:col>
                    <xdr:colOff>95250</xdr:colOff>
                    <xdr:row>77</xdr:row>
                    <xdr:rowOff>171450</xdr:rowOff>
                  </from>
                  <to>
                    <xdr:col>67</xdr:col>
                    <xdr:colOff>0</xdr:colOff>
                    <xdr:row>79</xdr:row>
                    <xdr:rowOff>19050</xdr:rowOff>
                  </to>
                </anchor>
              </controlPr>
            </control>
          </mc:Choice>
        </mc:AlternateContent>
        <mc:AlternateContent xmlns:mc="http://schemas.openxmlformats.org/markup-compatibility/2006">
          <mc:Choice Requires="x14">
            <control shapeId="13401" r:id="rId92" name="Check Box 89">
              <controlPr defaultSize="0" autoFill="0" autoLine="0" autoPict="0">
                <anchor moveWithCells="1">
                  <from>
                    <xdr:col>63</xdr:col>
                    <xdr:colOff>95250</xdr:colOff>
                    <xdr:row>78</xdr:row>
                    <xdr:rowOff>180975</xdr:rowOff>
                  </from>
                  <to>
                    <xdr:col>67</xdr:col>
                    <xdr:colOff>0</xdr:colOff>
                    <xdr:row>80</xdr:row>
                    <xdr:rowOff>19050</xdr:rowOff>
                  </to>
                </anchor>
              </controlPr>
            </control>
          </mc:Choice>
        </mc:AlternateContent>
        <mc:AlternateContent xmlns:mc="http://schemas.openxmlformats.org/markup-compatibility/2006">
          <mc:Choice Requires="x14">
            <control shapeId="13402" r:id="rId93" name="Check Box 90">
              <controlPr defaultSize="0" autoFill="0" autoLine="0" autoPict="0">
                <anchor moveWithCells="1">
                  <from>
                    <xdr:col>29</xdr:col>
                    <xdr:colOff>0</xdr:colOff>
                    <xdr:row>64</xdr:row>
                    <xdr:rowOff>180975</xdr:rowOff>
                  </from>
                  <to>
                    <xdr:col>32</xdr:col>
                    <xdr:colOff>9525</xdr:colOff>
                    <xdr:row>66</xdr:row>
                    <xdr:rowOff>19050</xdr:rowOff>
                  </to>
                </anchor>
              </controlPr>
            </control>
          </mc:Choice>
        </mc:AlternateContent>
        <mc:AlternateContent xmlns:mc="http://schemas.openxmlformats.org/markup-compatibility/2006">
          <mc:Choice Requires="x14">
            <control shapeId="13403" r:id="rId94" name="Check Box 91">
              <controlPr defaultSize="0" autoFill="0" autoLine="0" autoPict="0">
                <anchor moveWithCells="1">
                  <from>
                    <xdr:col>29</xdr:col>
                    <xdr:colOff>0</xdr:colOff>
                    <xdr:row>65</xdr:row>
                    <xdr:rowOff>161925</xdr:rowOff>
                  </from>
                  <to>
                    <xdr:col>32</xdr:col>
                    <xdr:colOff>9525</xdr:colOff>
                    <xdr:row>67</xdr:row>
                    <xdr:rowOff>9525</xdr:rowOff>
                  </to>
                </anchor>
              </controlPr>
            </control>
          </mc:Choice>
        </mc:AlternateContent>
        <mc:AlternateContent xmlns:mc="http://schemas.openxmlformats.org/markup-compatibility/2006">
          <mc:Choice Requires="x14">
            <control shapeId="13404" r:id="rId95" name="Check Box 92">
              <controlPr defaultSize="0" autoFill="0" autoLine="0" autoPict="0">
                <anchor moveWithCells="1">
                  <from>
                    <xdr:col>29</xdr:col>
                    <xdr:colOff>0</xdr:colOff>
                    <xdr:row>67</xdr:row>
                    <xdr:rowOff>180975</xdr:rowOff>
                  </from>
                  <to>
                    <xdr:col>32</xdr:col>
                    <xdr:colOff>9525</xdr:colOff>
                    <xdr:row>69</xdr:row>
                    <xdr:rowOff>19050</xdr:rowOff>
                  </to>
                </anchor>
              </controlPr>
            </control>
          </mc:Choice>
        </mc:AlternateContent>
        <mc:AlternateContent xmlns:mc="http://schemas.openxmlformats.org/markup-compatibility/2006">
          <mc:Choice Requires="x14">
            <control shapeId="13405" r:id="rId96" name="Check Box 93">
              <controlPr defaultSize="0" autoFill="0" autoLine="0" autoPict="0">
                <anchor moveWithCells="1">
                  <from>
                    <xdr:col>29</xdr:col>
                    <xdr:colOff>0</xdr:colOff>
                    <xdr:row>68</xdr:row>
                    <xdr:rowOff>161925</xdr:rowOff>
                  </from>
                  <to>
                    <xdr:col>32</xdr:col>
                    <xdr:colOff>9525</xdr:colOff>
                    <xdr:row>70</xdr:row>
                    <xdr:rowOff>9525</xdr:rowOff>
                  </to>
                </anchor>
              </controlPr>
            </control>
          </mc:Choice>
        </mc:AlternateContent>
        <mc:AlternateContent xmlns:mc="http://schemas.openxmlformats.org/markup-compatibility/2006">
          <mc:Choice Requires="x14">
            <control shapeId="13406" r:id="rId97" name="Check Box 94">
              <controlPr defaultSize="0" autoFill="0" autoLine="0" autoPict="0">
                <anchor moveWithCells="1">
                  <from>
                    <xdr:col>29</xdr:col>
                    <xdr:colOff>0</xdr:colOff>
                    <xdr:row>70</xdr:row>
                    <xdr:rowOff>180975</xdr:rowOff>
                  </from>
                  <to>
                    <xdr:col>32</xdr:col>
                    <xdr:colOff>9525</xdr:colOff>
                    <xdr:row>72</xdr:row>
                    <xdr:rowOff>19050</xdr:rowOff>
                  </to>
                </anchor>
              </controlPr>
            </control>
          </mc:Choice>
        </mc:AlternateContent>
        <mc:AlternateContent xmlns:mc="http://schemas.openxmlformats.org/markup-compatibility/2006">
          <mc:Choice Requires="x14">
            <control shapeId="13407" r:id="rId98" name="Check Box 95">
              <controlPr defaultSize="0" autoFill="0" autoLine="0" autoPict="0">
                <anchor moveWithCells="1">
                  <from>
                    <xdr:col>29</xdr:col>
                    <xdr:colOff>0</xdr:colOff>
                    <xdr:row>71</xdr:row>
                    <xdr:rowOff>161925</xdr:rowOff>
                  </from>
                  <to>
                    <xdr:col>32</xdr:col>
                    <xdr:colOff>9525</xdr:colOff>
                    <xdr:row>73</xdr:row>
                    <xdr:rowOff>9525</xdr:rowOff>
                  </to>
                </anchor>
              </controlPr>
            </control>
          </mc:Choice>
        </mc:AlternateContent>
        <mc:AlternateContent xmlns:mc="http://schemas.openxmlformats.org/markup-compatibility/2006">
          <mc:Choice Requires="x14">
            <control shapeId="13408" r:id="rId99" name="Check Box 96">
              <controlPr defaultSize="0" autoFill="0" autoLine="0" autoPict="0">
                <anchor moveWithCells="1">
                  <from>
                    <xdr:col>29</xdr:col>
                    <xdr:colOff>0</xdr:colOff>
                    <xdr:row>73</xdr:row>
                    <xdr:rowOff>180975</xdr:rowOff>
                  </from>
                  <to>
                    <xdr:col>32</xdr:col>
                    <xdr:colOff>9525</xdr:colOff>
                    <xdr:row>75</xdr:row>
                    <xdr:rowOff>19050</xdr:rowOff>
                  </to>
                </anchor>
              </controlPr>
            </control>
          </mc:Choice>
        </mc:AlternateContent>
        <mc:AlternateContent xmlns:mc="http://schemas.openxmlformats.org/markup-compatibility/2006">
          <mc:Choice Requires="x14">
            <control shapeId="13409" r:id="rId100" name="Check Box 97">
              <controlPr defaultSize="0" autoFill="0" autoLine="0" autoPict="0">
                <anchor moveWithCells="1">
                  <from>
                    <xdr:col>29</xdr:col>
                    <xdr:colOff>0</xdr:colOff>
                    <xdr:row>74</xdr:row>
                    <xdr:rowOff>161925</xdr:rowOff>
                  </from>
                  <to>
                    <xdr:col>32</xdr:col>
                    <xdr:colOff>9525</xdr:colOff>
                    <xdr:row>76</xdr:row>
                    <xdr:rowOff>9525</xdr:rowOff>
                  </to>
                </anchor>
              </controlPr>
            </control>
          </mc:Choice>
        </mc:AlternateContent>
        <mc:AlternateContent xmlns:mc="http://schemas.openxmlformats.org/markup-compatibility/2006">
          <mc:Choice Requires="x14">
            <control shapeId="13410" r:id="rId101" name="Check Box 98">
              <controlPr defaultSize="0" autoFill="0" autoLine="0" autoPict="0">
                <anchor moveWithCells="1">
                  <from>
                    <xdr:col>29</xdr:col>
                    <xdr:colOff>0</xdr:colOff>
                    <xdr:row>76</xdr:row>
                    <xdr:rowOff>180975</xdr:rowOff>
                  </from>
                  <to>
                    <xdr:col>32</xdr:col>
                    <xdr:colOff>9525</xdr:colOff>
                    <xdr:row>78</xdr:row>
                    <xdr:rowOff>19050</xdr:rowOff>
                  </to>
                </anchor>
              </controlPr>
            </control>
          </mc:Choice>
        </mc:AlternateContent>
        <mc:AlternateContent xmlns:mc="http://schemas.openxmlformats.org/markup-compatibility/2006">
          <mc:Choice Requires="x14">
            <control shapeId="13411" r:id="rId102" name="Check Box 99">
              <controlPr defaultSize="0" autoFill="0" autoLine="0" autoPict="0">
                <anchor moveWithCells="1">
                  <from>
                    <xdr:col>29</xdr:col>
                    <xdr:colOff>0</xdr:colOff>
                    <xdr:row>77</xdr:row>
                    <xdr:rowOff>161925</xdr:rowOff>
                  </from>
                  <to>
                    <xdr:col>32</xdr:col>
                    <xdr:colOff>9525</xdr:colOff>
                    <xdr:row>79</xdr:row>
                    <xdr:rowOff>9525</xdr:rowOff>
                  </to>
                </anchor>
              </controlPr>
            </control>
          </mc:Choice>
        </mc:AlternateContent>
        <mc:AlternateContent xmlns:mc="http://schemas.openxmlformats.org/markup-compatibility/2006">
          <mc:Choice Requires="x14">
            <control shapeId="13412" r:id="rId103" name="Check Box 100">
              <controlPr defaultSize="0" autoFill="0" autoLine="0" autoPict="0">
                <anchor moveWithCells="1">
                  <from>
                    <xdr:col>64</xdr:col>
                    <xdr:colOff>0</xdr:colOff>
                    <xdr:row>37</xdr:row>
                    <xdr:rowOff>180975</xdr:rowOff>
                  </from>
                  <to>
                    <xdr:col>67</xdr:col>
                    <xdr:colOff>0</xdr:colOff>
                    <xdr:row>39</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DW87"/>
  <sheetViews>
    <sheetView showZeros="0" view="pageBreakPreview" zoomScaleNormal="100" zoomScaleSheetLayoutView="100" workbookViewId="0">
      <selection activeCell="CI3" sqref="CI3:CK3"/>
    </sheetView>
  </sheetViews>
  <sheetFormatPr defaultColWidth="9" defaultRowHeight="14.25"/>
  <cols>
    <col min="1" max="102" width="1.25" style="41" customWidth="1"/>
    <col min="103" max="104" width="1.25" style="41" hidden="1" customWidth="1"/>
    <col min="105" max="106" width="2.5" style="41" hidden="1" customWidth="1"/>
    <col min="107" max="108" width="2.5" style="41" customWidth="1"/>
    <col min="109" max="163" width="1.125" style="41" customWidth="1"/>
    <col min="164" max="16384" width="9" style="41"/>
  </cols>
  <sheetData>
    <row r="1" spans="1:127" ht="20.100000000000001" customHeight="1">
      <c r="A1" s="40" t="s">
        <v>82</v>
      </c>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CB1" s="355" t="s">
        <v>95</v>
      </c>
      <c r="CC1" s="356"/>
      <c r="CD1" s="356"/>
      <c r="CE1" s="356"/>
      <c r="CF1" s="356"/>
      <c r="CG1" s="356"/>
      <c r="CH1" s="356"/>
      <c r="CI1" s="356"/>
      <c r="CJ1" s="356"/>
      <c r="CK1" s="356"/>
      <c r="CL1" s="356"/>
      <c r="CM1" s="356"/>
      <c r="CN1" s="356"/>
      <c r="CO1" s="356"/>
      <c r="CP1" s="356"/>
      <c r="CQ1" s="356"/>
      <c r="CR1" s="356"/>
      <c r="CS1" s="356"/>
      <c r="CT1" s="356"/>
      <c r="CU1" s="357"/>
      <c r="CV1" s="42"/>
      <c r="CW1" s="42"/>
      <c r="CX1" s="42"/>
      <c r="CY1" s="42"/>
      <c r="CZ1" s="42"/>
    </row>
    <row r="2" spans="1:127" ht="12" customHeight="1">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DA2" s="42"/>
      <c r="DB2" s="42"/>
      <c r="DC2" s="42"/>
      <c r="DD2" s="42"/>
      <c r="DE2" s="42"/>
      <c r="DF2" s="42"/>
      <c r="DG2" s="44"/>
      <c r="DH2" s="44"/>
      <c r="DI2" s="44"/>
      <c r="DJ2" s="44"/>
      <c r="DK2" s="44"/>
      <c r="DL2" s="44"/>
      <c r="DM2" s="44"/>
      <c r="DN2" s="44"/>
      <c r="DO2" s="44"/>
      <c r="DP2" s="44"/>
      <c r="DQ2" s="44"/>
      <c r="DR2" s="42"/>
      <c r="DS2" s="42"/>
      <c r="DT2" s="42"/>
      <c r="DU2" s="42"/>
      <c r="DV2" s="42"/>
      <c r="DW2" s="42"/>
    </row>
    <row r="3" spans="1:127" ht="15" customHeight="1">
      <c r="CI3" s="345"/>
      <c r="CJ3" s="346"/>
      <c r="CK3" s="347"/>
      <c r="CL3" s="348" t="s">
        <v>7</v>
      </c>
      <c r="CM3" s="349"/>
      <c r="CN3" s="349"/>
      <c r="CO3" s="349"/>
      <c r="CP3" s="349"/>
      <c r="CQ3" s="345">
        <v>1</v>
      </c>
      <c r="CR3" s="346"/>
      <c r="CS3" s="347"/>
      <c r="CT3" s="41" t="s">
        <v>8</v>
      </c>
      <c r="CZ3" s="42"/>
      <c r="DA3" s="42"/>
      <c r="DB3" s="42"/>
      <c r="DC3" s="42"/>
      <c r="DD3" s="42"/>
      <c r="DE3" s="42"/>
      <c r="DF3" s="42"/>
      <c r="DG3" s="42"/>
      <c r="DH3" s="42"/>
      <c r="DI3" s="42"/>
      <c r="DJ3" s="42"/>
      <c r="DK3" s="42"/>
      <c r="DL3" s="42"/>
      <c r="DM3" s="42"/>
      <c r="DN3" s="42"/>
      <c r="DO3" s="42"/>
      <c r="DP3" s="42"/>
      <c r="DQ3" s="42"/>
      <c r="DR3" s="42"/>
      <c r="DS3" s="42"/>
      <c r="DT3" s="42"/>
      <c r="DU3" s="42"/>
      <c r="DV3" s="42"/>
    </row>
    <row r="4" spans="1:127" s="90" customFormat="1" ht="21.95" customHeight="1">
      <c r="A4" s="358" t="s">
        <v>107</v>
      </c>
      <c r="B4" s="358"/>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8"/>
      <c r="AK4" s="358"/>
      <c r="AL4" s="358"/>
      <c r="AM4" s="358"/>
      <c r="AN4" s="358"/>
      <c r="AO4" s="358"/>
      <c r="AP4" s="358"/>
      <c r="AQ4" s="358"/>
      <c r="AR4" s="358"/>
      <c r="AS4" s="358"/>
      <c r="AT4" s="358"/>
      <c r="AU4" s="358"/>
      <c r="AV4" s="358"/>
      <c r="AW4" s="358"/>
      <c r="AX4" s="358"/>
      <c r="AY4" s="358"/>
      <c r="AZ4" s="358"/>
      <c r="BA4" s="358"/>
      <c r="BB4" s="358"/>
      <c r="BC4" s="358"/>
      <c r="BD4" s="358"/>
      <c r="BE4" s="358"/>
      <c r="BF4" s="358"/>
      <c r="BG4" s="358"/>
      <c r="BH4" s="358"/>
      <c r="BI4" s="358"/>
      <c r="BJ4" s="358"/>
      <c r="BK4" s="358"/>
      <c r="BL4" s="358"/>
      <c r="BM4" s="358"/>
      <c r="BN4" s="358"/>
      <c r="BO4" s="358"/>
      <c r="BP4" s="358"/>
      <c r="BQ4" s="358"/>
      <c r="BR4" s="358"/>
      <c r="BS4" s="358"/>
      <c r="BT4" s="358"/>
      <c r="BU4" s="358"/>
      <c r="BV4" s="358"/>
      <c r="BW4" s="358"/>
      <c r="BX4" s="358"/>
      <c r="BY4" s="358"/>
      <c r="BZ4" s="358"/>
      <c r="CA4" s="358"/>
      <c r="CB4" s="358"/>
      <c r="CC4" s="358"/>
      <c r="CD4" s="358"/>
      <c r="CE4" s="358"/>
      <c r="CF4" s="358"/>
      <c r="CG4" s="358"/>
      <c r="CH4" s="358"/>
      <c r="CI4" s="358"/>
      <c r="CJ4" s="358"/>
      <c r="CK4" s="358"/>
      <c r="CL4" s="358"/>
      <c r="CM4" s="358"/>
      <c r="CN4" s="358"/>
      <c r="CO4" s="358"/>
      <c r="CP4" s="358"/>
      <c r="CQ4" s="358"/>
      <c r="CR4" s="358"/>
      <c r="CS4" s="358"/>
      <c r="CT4" s="358"/>
      <c r="CU4" s="358"/>
      <c r="CV4" s="358"/>
      <c r="CW4" s="89"/>
      <c r="CX4" s="89"/>
      <c r="CY4" s="89"/>
      <c r="CZ4" s="89"/>
    </row>
    <row r="5" spans="1:127" s="90" customFormat="1" ht="20.100000000000001" customHeight="1">
      <c r="A5" s="91"/>
      <c r="AI5" s="90">
        <f>請求書!A9:BJ9</f>
        <v>0</v>
      </c>
      <c r="AM5" s="350" t="s">
        <v>37</v>
      </c>
      <c r="AN5" s="350"/>
      <c r="AO5" s="352" t="str">
        <f>IF(請求書!U9="","",請求書!U9)</f>
        <v>令和</v>
      </c>
      <c r="AP5" s="352"/>
      <c r="AQ5" s="352"/>
      <c r="AR5" s="352"/>
      <c r="AS5" s="351">
        <f>請求書!Y9</f>
        <v>0</v>
      </c>
      <c r="AT5" s="351"/>
      <c r="AU5" s="351"/>
      <c r="AV5" s="350" t="s">
        <v>36</v>
      </c>
      <c r="AW5" s="350"/>
      <c r="AX5" s="350"/>
      <c r="AY5" s="351">
        <f>請求書!AE9</f>
        <v>0</v>
      </c>
      <c r="AZ5" s="351"/>
      <c r="BA5" s="351"/>
      <c r="BB5" s="350" t="s">
        <v>35</v>
      </c>
      <c r="BC5" s="350"/>
      <c r="BD5" s="350"/>
      <c r="BE5" s="350" t="s">
        <v>38</v>
      </c>
      <c r="BF5" s="350"/>
      <c r="BG5" s="350"/>
      <c r="BH5" s="89" t="s">
        <v>39</v>
      </c>
      <c r="BI5" s="89"/>
      <c r="BP5" s="92"/>
      <c r="BQ5" s="92"/>
      <c r="BR5" s="92"/>
      <c r="BS5" s="92"/>
      <c r="BT5" s="93"/>
      <c r="BU5" s="93"/>
      <c r="BV5" s="93"/>
      <c r="BW5" s="93"/>
      <c r="BX5" s="93"/>
      <c r="BY5" s="93"/>
      <c r="BZ5" s="93"/>
      <c r="CA5" s="93"/>
      <c r="CB5" s="93"/>
      <c r="CC5" s="93"/>
      <c r="CD5" s="93"/>
      <c r="CE5" s="93"/>
      <c r="CF5" s="93"/>
      <c r="CG5" s="93"/>
      <c r="CH5" s="93"/>
      <c r="CI5" s="93"/>
      <c r="CJ5" s="93"/>
      <c r="CK5" s="94"/>
      <c r="CL5" s="94"/>
      <c r="CM5" s="94"/>
      <c r="CN5" s="94"/>
      <c r="CO5" s="94"/>
      <c r="CP5" s="94"/>
      <c r="CQ5" s="94"/>
      <c r="CR5" s="94"/>
      <c r="CS5" s="94"/>
      <c r="CT5" s="93"/>
      <c r="CU5" s="93"/>
      <c r="CV5" s="95"/>
      <c r="CW5" s="95"/>
      <c r="CX5" s="95"/>
      <c r="CY5" s="95"/>
      <c r="CZ5" s="95"/>
      <c r="DA5" s="95"/>
      <c r="DB5" s="95"/>
      <c r="DC5" s="95"/>
      <c r="DD5" s="95"/>
    </row>
    <row r="6" spans="1:127" s="90" customFormat="1" ht="8.1" customHeight="1">
      <c r="A6" s="91"/>
      <c r="AM6" s="96"/>
      <c r="AN6" s="96"/>
      <c r="AO6" s="97"/>
      <c r="AP6" s="97"/>
      <c r="AQ6" s="97"/>
      <c r="AR6" s="97"/>
      <c r="AS6" s="96"/>
      <c r="AT6" s="96"/>
      <c r="AU6" s="96"/>
      <c r="AV6" s="96"/>
      <c r="AW6" s="96"/>
      <c r="AX6" s="96"/>
      <c r="AY6" s="96"/>
      <c r="AZ6" s="96"/>
      <c r="BA6" s="96"/>
      <c r="BB6" s="96"/>
      <c r="BC6" s="96"/>
      <c r="BD6" s="96"/>
      <c r="BE6" s="96"/>
      <c r="BF6" s="96"/>
      <c r="BG6" s="96"/>
      <c r="BH6" s="89"/>
      <c r="BI6" s="89"/>
      <c r="BP6" s="92"/>
      <c r="BQ6" s="92"/>
      <c r="BR6" s="92"/>
      <c r="BS6" s="92"/>
      <c r="BT6" s="93"/>
      <c r="BU6" s="93"/>
      <c r="BV6" s="93"/>
      <c r="BW6" s="93"/>
      <c r="BX6" s="93"/>
      <c r="BY6" s="93"/>
      <c r="BZ6" s="93"/>
      <c r="CA6" s="93"/>
      <c r="CB6" s="93"/>
      <c r="CC6" s="93"/>
      <c r="CD6" s="93"/>
      <c r="CE6" s="93"/>
      <c r="CF6" s="93"/>
      <c r="CG6" s="93"/>
      <c r="CH6" s="93"/>
      <c r="CI6" s="93"/>
      <c r="CJ6" s="93"/>
      <c r="CK6" s="94"/>
      <c r="CL6" s="94"/>
      <c r="CM6" s="94"/>
      <c r="CN6" s="94"/>
      <c r="CO6" s="94"/>
      <c r="CP6" s="94"/>
      <c r="CQ6" s="94"/>
      <c r="CR6" s="94"/>
      <c r="CS6" s="94"/>
      <c r="CT6" s="94"/>
      <c r="CU6" s="94"/>
      <c r="CV6" s="95"/>
      <c r="CW6" s="95"/>
      <c r="CX6" s="95"/>
      <c r="CY6" s="95"/>
      <c r="CZ6" s="95"/>
      <c r="DA6" s="95"/>
      <c r="DB6" s="95"/>
      <c r="DC6" s="95"/>
      <c r="DD6" s="95"/>
    </row>
    <row r="7" spans="1:127" s="90" customFormat="1" ht="20.100000000000001" customHeight="1">
      <c r="A7" s="98"/>
      <c r="B7" s="90" t="s">
        <v>99</v>
      </c>
      <c r="AO7" s="99"/>
      <c r="AP7" s="99"/>
      <c r="AQ7" s="99"/>
      <c r="AR7" s="99"/>
      <c r="AS7" s="100"/>
      <c r="AT7" s="100"/>
      <c r="AU7" s="100"/>
      <c r="AV7" s="100"/>
      <c r="AW7" s="100"/>
      <c r="AX7" s="100"/>
      <c r="AY7" s="100"/>
      <c r="AZ7" s="100"/>
      <c r="BA7" s="100"/>
      <c r="BB7" s="100"/>
      <c r="BC7" s="100"/>
      <c r="BD7" s="100"/>
      <c r="BE7" s="100"/>
      <c r="BF7" s="100"/>
      <c r="BG7" s="100"/>
      <c r="BP7" s="92"/>
      <c r="BQ7" s="92"/>
      <c r="BR7" s="92"/>
      <c r="BS7" s="92"/>
      <c r="BT7" s="93"/>
      <c r="BU7" s="93"/>
      <c r="BV7" s="93"/>
      <c r="BW7" s="93"/>
      <c r="BX7" s="93"/>
      <c r="BY7" s="93"/>
      <c r="BZ7" s="93"/>
      <c r="CA7" s="93"/>
      <c r="CB7" s="93"/>
      <c r="CC7" s="93"/>
      <c r="CD7" s="93"/>
      <c r="CE7" s="93"/>
      <c r="CF7" s="93"/>
      <c r="CG7" s="93"/>
      <c r="CH7" s="93"/>
      <c r="CI7" s="93"/>
      <c r="CJ7" s="93"/>
      <c r="CK7" s="101"/>
      <c r="CL7" s="101"/>
      <c r="CM7" s="101"/>
      <c r="CN7" s="101"/>
      <c r="CO7" s="101"/>
      <c r="CP7" s="101"/>
      <c r="CQ7" s="101"/>
      <c r="CR7" s="101"/>
      <c r="CS7" s="101"/>
      <c r="CT7" s="93"/>
      <c r="CU7" s="93"/>
      <c r="CV7" s="95"/>
      <c r="CW7" s="95"/>
      <c r="CX7" s="95"/>
      <c r="CY7" s="386">
        <v>25700</v>
      </c>
      <c r="CZ7" s="386"/>
      <c r="DA7" s="386"/>
      <c r="DB7" s="386"/>
      <c r="DC7" s="95"/>
      <c r="DD7" s="95"/>
    </row>
    <row r="8" spans="1:127" s="90" customFormat="1" ht="8.1" customHeight="1">
      <c r="A8" s="98"/>
      <c r="AO8" s="99"/>
      <c r="AP8" s="99"/>
      <c r="AQ8" s="99"/>
      <c r="AR8" s="99"/>
      <c r="AS8" s="100"/>
      <c r="AT8" s="100"/>
      <c r="AU8" s="100"/>
      <c r="AV8" s="100"/>
      <c r="AW8" s="100"/>
      <c r="AX8" s="100"/>
      <c r="AY8" s="100"/>
      <c r="AZ8" s="100"/>
      <c r="BA8" s="100"/>
      <c r="BB8" s="100"/>
      <c r="BC8" s="100"/>
      <c r="BD8" s="100"/>
      <c r="BE8" s="100"/>
      <c r="BF8" s="100"/>
      <c r="BG8" s="100"/>
      <c r="BP8" s="102"/>
      <c r="BQ8" s="102"/>
      <c r="BR8" s="102"/>
      <c r="BS8" s="102"/>
      <c r="BT8" s="102"/>
      <c r="BU8" s="102"/>
      <c r="BV8" s="102"/>
      <c r="BW8" s="102"/>
      <c r="BX8" s="102"/>
      <c r="BY8" s="103"/>
      <c r="BZ8" s="103"/>
      <c r="CA8" s="103"/>
      <c r="CB8" s="103"/>
      <c r="CC8" s="103"/>
      <c r="CD8" s="103"/>
      <c r="CE8" s="103"/>
      <c r="CF8" s="103"/>
      <c r="CG8" s="103"/>
      <c r="CH8" s="103"/>
      <c r="CI8" s="103"/>
      <c r="CJ8" s="103"/>
      <c r="CK8" s="104"/>
      <c r="CL8" s="104"/>
      <c r="CM8" s="104"/>
      <c r="CN8" s="104"/>
      <c r="CO8" s="104"/>
      <c r="CP8" s="104"/>
      <c r="CQ8" s="104"/>
      <c r="CR8" s="104"/>
      <c r="CS8" s="104"/>
      <c r="CT8" s="103"/>
      <c r="CU8" s="103"/>
      <c r="CV8" s="95"/>
      <c r="CW8" s="95"/>
      <c r="CX8" s="95"/>
      <c r="CY8" s="105"/>
      <c r="CZ8" s="105"/>
      <c r="DA8" s="105"/>
      <c r="DB8" s="105"/>
      <c r="DC8" s="95"/>
      <c r="DD8" s="95"/>
    </row>
    <row r="9" spans="1:127" s="90" customFormat="1" ht="18" customHeight="1">
      <c r="A9" s="98"/>
      <c r="C9" s="387" t="str">
        <f>請求書!BB3</f>
        <v>令和</v>
      </c>
      <c r="D9" s="387"/>
      <c r="E9" s="387"/>
      <c r="F9" s="387"/>
      <c r="G9" s="387"/>
      <c r="H9" s="388">
        <f>請求書!BE3</f>
        <v>0</v>
      </c>
      <c r="I9" s="388"/>
      <c r="J9" s="388"/>
      <c r="K9" s="388" t="s">
        <v>36</v>
      </c>
      <c r="L9" s="388"/>
      <c r="M9" s="388">
        <f>請求書!BI3</f>
        <v>0</v>
      </c>
      <c r="N9" s="388"/>
      <c r="O9" s="388"/>
      <c r="P9" s="388" t="s">
        <v>35</v>
      </c>
      <c r="Q9" s="388"/>
      <c r="R9" s="388">
        <f>請求書!BM3</f>
        <v>0</v>
      </c>
      <c r="S9" s="388"/>
      <c r="T9" s="388"/>
      <c r="U9" s="387" t="s">
        <v>2</v>
      </c>
      <c r="V9" s="387"/>
      <c r="AO9" s="99"/>
      <c r="AP9" s="99"/>
      <c r="AQ9" s="99"/>
      <c r="AR9" s="99"/>
      <c r="AS9" s="100"/>
      <c r="AT9" s="100"/>
      <c r="AU9" s="100"/>
      <c r="AV9" s="100"/>
      <c r="AW9" s="100"/>
      <c r="AX9" s="100"/>
      <c r="AY9" s="100"/>
      <c r="AZ9" s="100"/>
      <c r="BA9" s="100"/>
      <c r="BB9" s="100"/>
      <c r="BC9" s="100"/>
      <c r="BD9" s="100"/>
      <c r="BE9" s="100"/>
      <c r="BF9" s="100"/>
      <c r="BG9" s="100"/>
      <c r="BL9" s="354" t="s">
        <v>96</v>
      </c>
      <c r="BM9" s="354"/>
      <c r="BN9" s="354"/>
      <c r="BO9" s="354"/>
      <c r="BP9" s="354"/>
      <c r="BQ9" s="354"/>
      <c r="BR9" s="354"/>
      <c r="BS9" s="354"/>
      <c r="BT9" s="354"/>
      <c r="BU9" s="354"/>
      <c r="BV9" s="354"/>
      <c r="BW9" s="354"/>
      <c r="BX9" s="354"/>
      <c r="BY9" s="381"/>
      <c r="BZ9" s="381"/>
      <c r="CA9" s="381"/>
      <c r="CB9" s="381"/>
      <c r="CC9" s="381"/>
      <c r="CD9" s="381"/>
      <c r="CE9" s="381"/>
      <c r="CF9" s="381"/>
      <c r="CG9" s="381"/>
      <c r="CH9" s="381"/>
      <c r="CI9" s="381"/>
      <c r="CJ9" s="381"/>
      <c r="CK9" s="381"/>
      <c r="CL9" s="381"/>
      <c r="CM9" s="381"/>
      <c r="CN9" s="381"/>
      <c r="CO9" s="381"/>
      <c r="CP9" s="381"/>
      <c r="CQ9" s="381"/>
      <c r="CR9" s="381"/>
      <c r="CS9" s="104"/>
      <c r="CT9" s="103"/>
      <c r="CU9" s="103"/>
      <c r="CV9" s="95"/>
      <c r="CW9" s="95"/>
      <c r="CX9" s="95"/>
      <c r="CY9" s="105"/>
      <c r="CZ9" s="105"/>
      <c r="DA9" s="105"/>
      <c r="DB9" s="105"/>
      <c r="DC9" s="95"/>
      <c r="DD9" s="95"/>
    </row>
    <row r="10" spans="1:127" s="90" customFormat="1" ht="18" customHeight="1">
      <c r="A10" s="98"/>
      <c r="B10" s="368" t="s">
        <v>49</v>
      </c>
      <c r="C10" s="369"/>
      <c r="D10" s="369"/>
      <c r="E10" s="369"/>
      <c r="F10" s="369"/>
      <c r="G10" s="369"/>
      <c r="H10" s="369"/>
      <c r="I10" s="369"/>
      <c r="J10" s="369"/>
      <c r="K10" s="369"/>
      <c r="L10" s="369"/>
      <c r="M10" s="369"/>
      <c r="N10" s="369"/>
      <c r="O10" s="369"/>
      <c r="P10" s="369"/>
      <c r="Q10" s="369"/>
      <c r="R10" s="369"/>
      <c r="S10" s="376"/>
      <c r="T10" s="377"/>
      <c r="U10" s="377"/>
      <c r="V10" s="377"/>
      <c r="W10" s="377"/>
      <c r="X10" s="377"/>
      <c r="Y10" s="377"/>
      <c r="Z10" s="377"/>
      <c r="AA10" s="377"/>
      <c r="AB10" s="377"/>
      <c r="AC10" s="377"/>
      <c r="AD10" s="377"/>
      <c r="AE10" s="377"/>
      <c r="AF10" s="369" t="s">
        <v>2</v>
      </c>
      <c r="AG10" s="380"/>
      <c r="AO10" s="99"/>
      <c r="AP10" s="99"/>
      <c r="AQ10" s="99"/>
      <c r="AR10" s="99"/>
      <c r="AS10" s="100"/>
      <c r="AT10" s="100"/>
      <c r="AU10" s="100"/>
      <c r="AV10" s="100"/>
      <c r="AW10" s="100"/>
      <c r="AX10" s="100"/>
      <c r="AY10" s="100"/>
      <c r="AZ10" s="100"/>
      <c r="BA10" s="100"/>
      <c r="BB10" s="100"/>
      <c r="BC10" s="100"/>
      <c r="BD10" s="100"/>
      <c r="BE10" s="100"/>
      <c r="BF10" s="100"/>
      <c r="BG10" s="100"/>
      <c r="BL10" s="354" t="s">
        <v>98</v>
      </c>
      <c r="BM10" s="354"/>
      <c r="BN10" s="354"/>
      <c r="BO10" s="354"/>
      <c r="BP10" s="354"/>
      <c r="BQ10" s="354"/>
      <c r="BR10" s="354"/>
      <c r="BS10" s="354"/>
      <c r="BT10" s="354"/>
      <c r="BU10" s="354"/>
      <c r="BV10" s="354"/>
      <c r="BW10" s="354"/>
      <c r="BX10" s="354"/>
      <c r="BY10" s="353"/>
      <c r="BZ10" s="353"/>
      <c r="CA10" s="353"/>
      <c r="CB10" s="353"/>
      <c r="CC10" s="353"/>
      <c r="CD10" s="353"/>
      <c r="CE10" s="353"/>
      <c r="CF10" s="353"/>
      <c r="CG10" s="353"/>
      <c r="CH10" s="353"/>
      <c r="CI10" s="353"/>
      <c r="CJ10" s="353"/>
      <c r="CK10" s="353"/>
      <c r="CL10" s="353"/>
      <c r="CM10" s="353"/>
      <c r="CN10" s="353"/>
      <c r="CO10" s="353"/>
      <c r="CP10" s="353"/>
      <c r="CQ10" s="353"/>
      <c r="CR10" s="353"/>
      <c r="CS10" s="104"/>
      <c r="CT10" s="103"/>
      <c r="CU10" s="103"/>
      <c r="CV10" s="95"/>
      <c r="CW10" s="95"/>
      <c r="CX10" s="95"/>
      <c r="CY10" s="105"/>
      <c r="CZ10" s="105"/>
      <c r="DA10" s="105"/>
      <c r="DB10" s="105"/>
      <c r="DC10" s="95"/>
      <c r="DD10" s="95"/>
    </row>
    <row r="11" spans="1:127" s="90" customFormat="1" ht="18" customHeight="1">
      <c r="A11" s="98"/>
      <c r="B11" s="370" t="s">
        <v>101</v>
      </c>
      <c r="C11" s="371"/>
      <c r="D11" s="371"/>
      <c r="E11" s="371"/>
      <c r="F11" s="371"/>
      <c r="G11" s="371"/>
      <c r="H11" s="371"/>
      <c r="I11" s="371"/>
      <c r="J11" s="371"/>
      <c r="K11" s="371"/>
      <c r="L11" s="371"/>
      <c r="M11" s="371"/>
      <c r="N11" s="371"/>
      <c r="O11" s="371"/>
      <c r="P11" s="371"/>
      <c r="Q11" s="371"/>
      <c r="R11" s="372"/>
      <c r="S11" s="375"/>
      <c r="T11" s="375"/>
      <c r="U11" s="375"/>
      <c r="V11" s="375"/>
      <c r="W11" s="375"/>
      <c r="X11" s="375"/>
      <c r="Y11" s="375"/>
      <c r="Z11" s="375"/>
      <c r="AA11" s="375"/>
      <c r="AB11" s="375"/>
      <c r="AC11" s="375"/>
      <c r="AD11" s="375"/>
      <c r="AE11" s="375"/>
      <c r="AF11" s="375"/>
      <c r="AG11" s="375"/>
      <c r="AO11" s="99"/>
      <c r="AP11" s="99"/>
      <c r="AQ11" s="99"/>
      <c r="AR11" s="99"/>
      <c r="AS11" s="100"/>
      <c r="AT11" s="100"/>
      <c r="AU11" s="100"/>
      <c r="AV11" s="100"/>
      <c r="AW11" s="100"/>
      <c r="AX11" s="100"/>
      <c r="AY11" s="100"/>
      <c r="AZ11" s="100"/>
      <c r="BA11" s="100"/>
      <c r="BB11" s="100"/>
      <c r="BC11" s="100"/>
      <c r="BD11" s="100"/>
      <c r="BE11" s="100"/>
      <c r="BF11" s="100"/>
      <c r="BG11" s="100"/>
      <c r="BL11" s="354" t="s">
        <v>31</v>
      </c>
      <c r="BM11" s="354"/>
      <c r="BN11" s="354"/>
      <c r="BO11" s="354"/>
      <c r="BP11" s="354"/>
      <c r="BQ11" s="354"/>
      <c r="BR11" s="354"/>
      <c r="BS11" s="354"/>
      <c r="BT11" s="354"/>
      <c r="BU11" s="354"/>
      <c r="BV11" s="354"/>
      <c r="BW11" s="354"/>
      <c r="BX11" s="354"/>
      <c r="BY11" s="353"/>
      <c r="BZ11" s="353"/>
      <c r="CA11" s="353"/>
      <c r="CB11" s="353"/>
      <c r="CC11" s="353"/>
      <c r="CD11" s="353"/>
      <c r="CE11" s="353"/>
      <c r="CF11" s="353"/>
      <c r="CG11" s="353"/>
      <c r="CH11" s="353"/>
      <c r="CI11" s="353"/>
      <c r="CJ11" s="353"/>
      <c r="CK11" s="353"/>
      <c r="CL11" s="353"/>
      <c r="CM11" s="353"/>
      <c r="CN11" s="353"/>
      <c r="CO11" s="353"/>
      <c r="CP11" s="353"/>
      <c r="CQ11" s="353"/>
      <c r="CR11" s="353"/>
      <c r="CS11" s="104"/>
      <c r="CT11" s="103"/>
      <c r="CU11" s="103"/>
      <c r="CV11" s="95"/>
      <c r="CW11" s="95"/>
      <c r="CX11" s="95"/>
      <c r="CY11" s="105"/>
      <c r="CZ11" s="105"/>
      <c r="DA11" s="105"/>
      <c r="DB11" s="105"/>
      <c r="DC11" s="95"/>
      <c r="DD11" s="95"/>
    </row>
    <row r="12" spans="1:127" s="90" customFormat="1" ht="18" customHeight="1">
      <c r="A12" s="98"/>
      <c r="B12" s="373" t="s">
        <v>50</v>
      </c>
      <c r="C12" s="374"/>
      <c r="D12" s="374"/>
      <c r="E12" s="374"/>
      <c r="F12" s="374"/>
      <c r="G12" s="374"/>
      <c r="H12" s="374"/>
      <c r="I12" s="374"/>
      <c r="J12" s="374"/>
      <c r="K12" s="374"/>
      <c r="L12" s="374"/>
      <c r="M12" s="374"/>
      <c r="N12" s="374"/>
      <c r="O12" s="374"/>
      <c r="P12" s="374"/>
      <c r="Q12" s="374"/>
      <c r="R12" s="374"/>
      <c r="S12" s="378"/>
      <c r="T12" s="379"/>
      <c r="U12" s="379"/>
      <c r="V12" s="379"/>
      <c r="W12" s="379"/>
      <c r="X12" s="379"/>
      <c r="Y12" s="379"/>
      <c r="Z12" s="379"/>
      <c r="AA12" s="379"/>
      <c r="AB12" s="379"/>
      <c r="AC12" s="379"/>
      <c r="AD12" s="379"/>
      <c r="AE12" s="379"/>
      <c r="AF12" s="369" t="s">
        <v>100</v>
      </c>
      <c r="AG12" s="380"/>
      <c r="AO12" s="99"/>
      <c r="AP12" s="99"/>
      <c r="AQ12" s="99"/>
      <c r="AR12" s="99"/>
      <c r="AS12" s="100"/>
      <c r="AT12" s="100"/>
      <c r="AU12" s="100"/>
      <c r="AV12" s="100"/>
      <c r="AW12" s="100"/>
      <c r="AX12" s="100"/>
      <c r="AY12" s="100"/>
      <c r="AZ12" s="100"/>
      <c r="BA12" s="100"/>
      <c r="BB12" s="100"/>
      <c r="BC12" s="100"/>
      <c r="BD12" s="100"/>
      <c r="BE12" s="100"/>
      <c r="BF12" s="100"/>
      <c r="BG12" s="100"/>
      <c r="BL12" s="354" t="s">
        <v>97</v>
      </c>
      <c r="BM12" s="354"/>
      <c r="BN12" s="354"/>
      <c r="BO12" s="354"/>
      <c r="BP12" s="354"/>
      <c r="BQ12" s="354"/>
      <c r="BR12" s="354"/>
      <c r="BS12" s="354"/>
      <c r="BT12" s="354"/>
      <c r="BU12" s="354"/>
      <c r="BV12" s="354"/>
      <c r="BW12" s="354"/>
      <c r="BX12" s="354"/>
      <c r="BY12" s="353"/>
      <c r="BZ12" s="353"/>
      <c r="CA12" s="353"/>
      <c r="CB12" s="353"/>
      <c r="CC12" s="353"/>
      <c r="CD12" s="353"/>
      <c r="CE12" s="353"/>
      <c r="CF12" s="353"/>
      <c r="CG12" s="353"/>
      <c r="CH12" s="353"/>
      <c r="CI12" s="353"/>
      <c r="CJ12" s="353"/>
      <c r="CK12" s="353"/>
      <c r="CL12" s="353"/>
      <c r="CM12" s="353"/>
      <c r="CN12" s="353"/>
      <c r="CO12" s="353"/>
      <c r="CP12" s="353"/>
      <c r="CQ12" s="353"/>
      <c r="CR12" s="353"/>
      <c r="CS12" s="104"/>
      <c r="CT12" s="103"/>
      <c r="CU12" s="103"/>
      <c r="CV12" s="95"/>
      <c r="CW12" s="95"/>
      <c r="CX12" s="95"/>
      <c r="CY12" s="105"/>
      <c r="CZ12" s="105"/>
      <c r="DA12" s="105"/>
      <c r="DB12" s="105"/>
      <c r="DC12" s="95"/>
      <c r="DD12" s="95"/>
    </row>
    <row r="13" spans="1:127" ht="24.95" customHeight="1">
      <c r="A13" s="40"/>
      <c r="B13" s="45" t="s">
        <v>74</v>
      </c>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2"/>
      <c r="CW13" s="42"/>
      <c r="CX13" s="42"/>
      <c r="CY13" s="42"/>
      <c r="CZ13" s="42"/>
      <c r="DA13" s="42"/>
      <c r="DB13" s="42"/>
      <c r="DC13" s="42"/>
      <c r="DD13" s="42"/>
    </row>
    <row r="14" spans="1:127" ht="15" customHeight="1">
      <c r="A14" s="40"/>
      <c r="B14" s="362" t="s">
        <v>21</v>
      </c>
      <c r="C14" s="363"/>
      <c r="D14" s="290" t="s">
        <v>22</v>
      </c>
      <c r="E14" s="290"/>
      <c r="F14" s="290"/>
      <c r="G14" s="290"/>
      <c r="H14" s="290"/>
      <c r="I14" s="290"/>
      <c r="J14" s="290"/>
      <c r="K14" s="290"/>
      <c r="L14" s="290"/>
      <c r="M14" s="290"/>
      <c r="N14" s="290"/>
      <c r="O14" s="290"/>
      <c r="P14" s="290"/>
      <c r="Q14" s="290"/>
      <c r="R14" s="290"/>
      <c r="S14" s="290"/>
      <c r="T14" s="281" t="s">
        <v>6</v>
      </c>
      <c r="U14" s="282"/>
      <c r="V14" s="282"/>
      <c r="W14" s="282"/>
      <c r="X14" s="282"/>
      <c r="Y14" s="282"/>
      <c r="Z14" s="282"/>
      <c r="AA14" s="282"/>
      <c r="AB14" s="282"/>
      <c r="AC14" s="283"/>
      <c r="AD14" s="293" t="s">
        <v>63</v>
      </c>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4" t="s">
        <v>48</v>
      </c>
      <c r="BN14" s="295"/>
      <c r="BO14" s="295"/>
      <c r="BP14" s="295"/>
      <c r="BQ14" s="295"/>
      <c r="BR14" s="295"/>
      <c r="BS14" s="295"/>
      <c r="BT14" s="295"/>
      <c r="BU14" s="295"/>
      <c r="BV14" s="295"/>
      <c r="BW14" s="296"/>
      <c r="BX14" s="359" t="s">
        <v>65</v>
      </c>
      <c r="BY14" s="360"/>
      <c r="BZ14" s="360"/>
      <c r="CA14" s="360"/>
      <c r="CB14" s="360"/>
      <c r="CC14" s="360"/>
      <c r="CD14" s="360"/>
      <c r="CE14" s="360"/>
      <c r="CF14" s="360"/>
      <c r="CG14" s="360"/>
      <c r="CH14" s="360"/>
      <c r="CI14" s="360"/>
      <c r="CJ14" s="360"/>
      <c r="CK14" s="360"/>
      <c r="CL14" s="360"/>
      <c r="CM14" s="360"/>
      <c r="CN14" s="360"/>
      <c r="CO14" s="360"/>
      <c r="CP14" s="360"/>
      <c r="CQ14" s="360"/>
      <c r="CR14" s="360"/>
      <c r="CS14" s="360"/>
      <c r="CT14" s="360"/>
      <c r="CU14" s="361"/>
      <c r="CV14" s="42"/>
      <c r="CW14" s="42"/>
      <c r="CX14" s="42"/>
      <c r="CY14" s="42"/>
      <c r="CZ14" s="42"/>
      <c r="DA14" s="42"/>
      <c r="DB14" s="42"/>
      <c r="DC14" s="42"/>
      <c r="DD14" s="42"/>
    </row>
    <row r="15" spans="1:127" s="49" customFormat="1" ht="11.25" customHeight="1">
      <c r="A15" s="40"/>
      <c r="B15" s="364"/>
      <c r="C15" s="365"/>
      <c r="D15" s="291" t="s">
        <v>73</v>
      </c>
      <c r="E15" s="291"/>
      <c r="F15" s="291"/>
      <c r="G15" s="291"/>
      <c r="H15" s="291"/>
      <c r="I15" s="291"/>
      <c r="J15" s="291"/>
      <c r="K15" s="291"/>
      <c r="L15" s="291"/>
      <c r="M15" s="291"/>
      <c r="N15" s="291"/>
      <c r="O15" s="291"/>
      <c r="P15" s="291"/>
      <c r="Q15" s="291"/>
      <c r="R15" s="291"/>
      <c r="S15" s="291"/>
      <c r="T15" s="284"/>
      <c r="U15" s="285"/>
      <c r="V15" s="285"/>
      <c r="W15" s="285"/>
      <c r="X15" s="285"/>
      <c r="Y15" s="285"/>
      <c r="Z15" s="285"/>
      <c r="AA15" s="285"/>
      <c r="AB15" s="285"/>
      <c r="AC15" s="286"/>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7"/>
      <c r="BN15" s="298"/>
      <c r="BO15" s="298"/>
      <c r="BP15" s="298"/>
      <c r="BQ15" s="298"/>
      <c r="BR15" s="298"/>
      <c r="BS15" s="298"/>
      <c r="BT15" s="298"/>
      <c r="BU15" s="298"/>
      <c r="BV15" s="298"/>
      <c r="BW15" s="299"/>
      <c r="BX15" s="339" t="s">
        <v>59</v>
      </c>
      <c r="BY15" s="340"/>
      <c r="BZ15" s="340"/>
      <c r="CA15" s="340"/>
      <c r="CB15" s="340"/>
      <c r="CC15" s="340"/>
      <c r="CD15" s="340"/>
      <c r="CE15" s="340"/>
      <c r="CF15" s="340"/>
      <c r="CG15" s="340"/>
      <c r="CH15" s="340"/>
      <c r="CI15" s="341"/>
      <c r="CJ15" s="340" t="s">
        <v>60</v>
      </c>
      <c r="CK15" s="340"/>
      <c r="CL15" s="340"/>
      <c r="CM15" s="340"/>
      <c r="CN15" s="340"/>
      <c r="CO15" s="340"/>
      <c r="CP15" s="340"/>
      <c r="CQ15" s="340"/>
      <c r="CR15" s="340"/>
      <c r="CS15" s="340"/>
      <c r="CT15" s="340"/>
      <c r="CU15" s="343"/>
      <c r="CV15" s="47"/>
      <c r="CW15" s="48"/>
      <c r="CX15" s="48"/>
      <c r="CY15" s="48"/>
      <c r="CZ15" s="48"/>
      <c r="DA15" s="48"/>
      <c r="DB15" s="48"/>
      <c r="DC15" s="48"/>
      <c r="DD15" s="48"/>
    </row>
    <row r="16" spans="1:127" s="49" customFormat="1" ht="11.25" customHeight="1">
      <c r="A16" s="40"/>
      <c r="B16" s="364"/>
      <c r="C16" s="365"/>
      <c r="D16" s="292"/>
      <c r="E16" s="292"/>
      <c r="F16" s="292"/>
      <c r="G16" s="292"/>
      <c r="H16" s="292"/>
      <c r="I16" s="292"/>
      <c r="J16" s="292"/>
      <c r="K16" s="292"/>
      <c r="L16" s="292"/>
      <c r="M16" s="292"/>
      <c r="N16" s="292"/>
      <c r="O16" s="292"/>
      <c r="P16" s="292"/>
      <c r="Q16" s="292"/>
      <c r="R16" s="292"/>
      <c r="S16" s="292"/>
      <c r="T16" s="284"/>
      <c r="U16" s="285"/>
      <c r="V16" s="285"/>
      <c r="W16" s="285"/>
      <c r="X16" s="285"/>
      <c r="Y16" s="285"/>
      <c r="Z16" s="285"/>
      <c r="AA16" s="285"/>
      <c r="AB16" s="285"/>
      <c r="AC16" s="286"/>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7"/>
      <c r="BN16" s="298"/>
      <c r="BO16" s="298"/>
      <c r="BP16" s="298"/>
      <c r="BQ16" s="298"/>
      <c r="BR16" s="298"/>
      <c r="BS16" s="298"/>
      <c r="BT16" s="298"/>
      <c r="BU16" s="298"/>
      <c r="BV16" s="298"/>
      <c r="BW16" s="299"/>
      <c r="BX16" s="327"/>
      <c r="BY16" s="328"/>
      <c r="BZ16" s="328"/>
      <c r="CA16" s="328"/>
      <c r="CB16" s="328"/>
      <c r="CC16" s="328"/>
      <c r="CD16" s="328"/>
      <c r="CE16" s="328"/>
      <c r="CF16" s="328"/>
      <c r="CG16" s="328"/>
      <c r="CH16" s="328"/>
      <c r="CI16" s="342"/>
      <c r="CJ16" s="328"/>
      <c r="CK16" s="328"/>
      <c r="CL16" s="328"/>
      <c r="CM16" s="328"/>
      <c r="CN16" s="328"/>
      <c r="CO16" s="328"/>
      <c r="CP16" s="328"/>
      <c r="CQ16" s="328"/>
      <c r="CR16" s="328"/>
      <c r="CS16" s="328"/>
      <c r="CT16" s="328"/>
      <c r="CU16" s="344"/>
      <c r="CV16" s="47"/>
      <c r="CW16" s="48"/>
      <c r="CX16" s="48"/>
      <c r="CY16" s="48"/>
      <c r="CZ16" s="48"/>
      <c r="DA16" s="48"/>
      <c r="DB16" s="48"/>
      <c r="DC16" s="48"/>
      <c r="DD16" s="48"/>
    </row>
    <row r="17" spans="1:121" s="49" customFormat="1" ht="11.25" customHeight="1">
      <c r="A17" s="40"/>
      <c r="B17" s="364"/>
      <c r="C17" s="365"/>
      <c r="D17" s="292"/>
      <c r="E17" s="292"/>
      <c r="F17" s="292"/>
      <c r="G17" s="292"/>
      <c r="H17" s="292"/>
      <c r="I17" s="292"/>
      <c r="J17" s="292"/>
      <c r="K17" s="292"/>
      <c r="L17" s="292"/>
      <c r="M17" s="292"/>
      <c r="N17" s="292"/>
      <c r="O17" s="292"/>
      <c r="P17" s="292"/>
      <c r="Q17" s="292"/>
      <c r="R17" s="292"/>
      <c r="S17" s="292"/>
      <c r="T17" s="284"/>
      <c r="U17" s="285"/>
      <c r="V17" s="285"/>
      <c r="W17" s="285"/>
      <c r="X17" s="285"/>
      <c r="Y17" s="285"/>
      <c r="Z17" s="285"/>
      <c r="AA17" s="285"/>
      <c r="AB17" s="285"/>
      <c r="AC17" s="286"/>
      <c r="AD17" s="295" t="s">
        <v>75</v>
      </c>
      <c r="AE17" s="295"/>
      <c r="AF17" s="295"/>
      <c r="AG17" s="295"/>
      <c r="AH17" s="295"/>
      <c r="AI17" s="295"/>
      <c r="AJ17" s="295"/>
      <c r="AK17" s="295"/>
      <c r="AL17" s="295"/>
      <c r="AM17" s="295"/>
      <c r="AN17" s="295"/>
      <c r="AO17" s="295"/>
      <c r="AP17" s="295"/>
      <c r="AQ17" s="295"/>
      <c r="AR17" s="295"/>
      <c r="AS17" s="295"/>
      <c r="AT17" s="295"/>
      <c r="AU17" s="296"/>
      <c r="AV17" s="294" t="s">
        <v>51</v>
      </c>
      <c r="AW17" s="295"/>
      <c r="AX17" s="295"/>
      <c r="AY17" s="295"/>
      <c r="AZ17" s="295"/>
      <c r="BA17" s="295"/>
      <c r="BB17" s="295"/>
      <c r="BC17" s="295"/>
      <c r="BD17" s="295"/>
      <c r="BE17" s="295"/>
      <c r="BF17" s="295"/>
      <c r="BG17" s="295"/>
      <c r="BH17" s="295"/>
      <c r="BI17" s="295"/>
      <c r="BJ17" s="295"/>
      <c r="BK17" s="295"/>
      <c r="BL17" s="296"/>
      <c r="BM17" s="326" t="s">
        <v>68</v>
      </c>
      <c r="BN17" s="298"/>
      <c r="BO17" s="298"/>
      <c r="BP17" s="298"/>
      <c r="BQ17" s="298"/>
      <c r="BR17" s="298"/>
      <c r="BS17" s="298"/>
      <c r="BT17" s="298"/>
      <c r="BU17" s="298"/>
      <c r="BV17" s="298"/>
      <c r="BW17" s="299"/>
      <c r="BX17" s="327" t="s">
        <v>61</v>
      </c>
      <c r="BY17" s="328"/>
      <c r="BZ17" s="328"/>
      <c r="CA17" s="328"/>
      <c r="CB17" s="328"/>
      <c r="CC17" s="328"/>
      <c r="CD17" s="328"/>
      <c r="CE17" s="328"/>
      <c r="CF17" s="328"/>
      <c r="CG17" s="328"/>
      <c r="CH17" s="328"/>
      <c r="CI17" s="328"/>
      <c r="CJ17" s="331" t="s">
        <v>70</v>
      </c>
      <c r="CK17" s="331"/>
      <c r="CL17" s="331"/>
      <c r="CM17" s="331"/>
      <c r="CN17" s="331"/>
      <c r="CO17" s="331"/>
      <c r="CP17" s="331"/>
      <c r="CQ17" s="331"/>
      <c r="CR17" s="331"/>
      <c r="CS17" s="331"/>
      <c r="CT17" s="331"/>
      <c r="CU17" s="332"/>
      <c r="CV17" s="47"/>
      <c r="CW17" s="48"/>
      <c r="CX17" s="48"/>
      <c r="CY17" s="48"/>
      <c r="CZ17" s="48"/>
      <c r="DA17" s="48"/>
      <c r="DB17" s="48"/>
      <c r="DC17" s="48"/>
      <c r="DD17" s="48"/>
    </row>
    <row r="18" spans="1:121" s="49" customFormat="1" ht="11.25" customHeight="1">
      <c r="A18" s="40"/>
      <c r="B18" s="364"/>
      <c r="C18" s="365"/>
      <c r="D18" s="292"/>
      <c r="E18" s="292"/>
      <c r="F18" s="292"/>
      <c r="G18" s="292"/>
      <c r="H18" s="292"/>
      <c r="I18" s="292"/>
      <c r="J18" s="292"/>
      <c r="K18" s="292"/>
      <c r="L18" s="292"/>
      <c r="M18" s="292"/>
      <c r="N18" s="292"/>
      <c r="O18" s="292"/>
      <c r="P18" s="292"/>
      <c r="Q18" s="292"/>
      <c r="R18" s="292"/>
      <c r="S18" s="292"/>
      <c r="T18" s="284"/>
      <c r="U18" s="285"/>
      <c r="V18" s="285"/>
      <c r="W18" s="285"/>
      <c r="X18" s="285"/>
      <c r="Y18" s="285"/>
      <c r="Z18" s="285"/>
      <c r="AA18" s="285"/>
      <c r="AB18" s="285"/>
      <c r="AC18" s="286"/>
      <c r="AD18" s="298"/>
      <c r="AE18" s="298"/>
      <c r="AF18" s="298"/>
      <c r="AG18" s="298"/>
      <c r="AH18" s="298"/>
      <c r="AI18" s="298"/>
      <c r="AJ18" s="298"/>
      <c r="AK18" s="298"/>
      <c r="AL18" s="298"/>
      <c r="AM18" s="298"/>
      <c r="AN18" s="298"/>
      <c r="AO18" s="298"/>
      <c r="AP18" s="298"/>
      <c r="AQ18" s="298"/>
      <c r="AR18" s="298"/>
      <c r="AS18" s="298"/>
      <c r="AT18" s="298"/>
      <c r="AU18" s="299"/>
      <c r="AV18" s="297"/>
      <c r="AW18" s="298"/>
      <c r="AX18" s="298"/>
      <c r="AY18" s="298"/>
      <c r="AZ18" s="298"/>
      <c r="BA18" s="298"/>
      <c r="BB18" s="298"/>
      <c r="BC18" s="298"/>
      <c r="BD18" s="298"/>
      <c r="BE18" s="298"/>
      <c r="BF18" s="298"/>
      <c r="BG18" s="298"/>
      <c r="BH18" s="298"/>
      <c r="BI18" s="298"/>
      <c r="BJ18" s="298"/>
      <c r="BK18" s="298"/>
      <c r="BL18" s="299"/>
      <c r="BM18" s="297"/>
      <c r="BN18" s="298"/>
      <c r="BO18" s="298"/>
      <c r="BP18" s="298"/>
      <c r="BQ18" s="298"/>
      <c r="BR18" s="298"/>
      <c r="BS18" s="298"/>
      <c r="BT18" s="298"/>
      <c r="BU18" s="298"/>
      <c r="BV18" s="298"/>
      <c r="BW18" s="299"/>
      <c r="BX18" s="329"/>
      <c r="BY18" s="330"/>
      <c r="BZ18" s="330"/>
      <c r="CA18" s="330"/>
      <c r="CB18" s="330"/>
      <c r="CC18" s="330"/>
      <c r="CD18" s="330"/>
      <c r="CE18" s="330"/>
      <c r="CF18" s="330"/>
      <c r="CG18" s="330"/>
      <c r="CH18" s="330"/>
      <c r="CI18" s="330"/>
      <c r="CJ18" s="333"/>
      <c r="CK18" s="333"/>
      <c r="CL18" s="333"/>
      <c r="CM18" s="333"/>
      <c r="CN18" s="333"/>
      <c r="CO18" s="333"/>
      <c r="CP18" s="333"/>
      <c r="CQ18" s="333"/>
      <c r="CR18" s="333"/>
      <c r="CS18" s="333"/>
      <c r="CT18" s="333"/>
      <c r="CU18" s="334"/>
      <c r="CV18" s="47"/>
      <c r="CW18" s="48"/>
      <c r="CX18" s="48"/>
      <c r="CY18" s="48"/>
      <c r="CZ18" s="48"/>
      <c r="DA18" s="48"/>
      <c r="DB18" s="48"/>
      <c r="DC18" s="48"/>
      <c r="DD18" s="48"/>
    </row>
    <row r="19" spans="1:121" s="49" customFormat="1" ht="7.5" customHeight="1">
      <c r="A19" s="40"/>
      <c r="B19" s="364"/>
      <c r="C19" s="365"/>
      <c r="D19" s="292"/>
      <c r="E19" s="292"/>
      <c r="F19" s="292"/>
      <c r="G19" s="292"/>
      <c r="H19" s="292"/>
      <c r="I19" s="292"/>
      <c r="J19" s="292"/>
      <c r="K19" s="292"/>
      <c r="L19" s="292"/>
      <c r="M19" s="292"/>
      <c r="N19" s="292"/>
      <c r="O19" s="292"/>
      <c r="P19" s="292"/>
      <c r="Q19" s="292"/>
      <c r="R19" s="292"/>
      <c r="S19" s="292"/>
      <c r="T19" s="284"/>
      <c r="U19" s="285"/>
      <c r="V19" s="285"/>
      <c r="W19" s="285"/>
      <c r="X19" s="285"/>
      <c r="Y19" s="285"/>
      <c r="Z19" s="285"/>
      <c r="AA19" s="285"/>
      <c r="AB19" s="285"/>
      <c r="AC19" s="286"/>
      <c r="AD19" s="298"/>
      <c r="AE19" s="298"/>
      <c r="AF19" s="298"/>
      <c r="AG19" s="298"/>
      <c r="AH19" s="298"/>
      <c r="AI19" s="298"/>
      <c r="AJ19" s="298"/>
      <c r="AK19" s="298"/>
      <c r="AL19" s="298"/>
      <c r="AM19" s="298"/>
      <c r="AN19" s="298"/>
      <c r="AO19" s="298"/>
      <c r="AP19" s="298"/>
      <c r="AQ19" s="298"/>
      <c r="AR19" s="298"/>
      <c r="AS19" s="298"/>
      <c r="AT19" s="298"/>
      <c r="AU19" s="299"/>
      <c r="AV19" s="297"/>
      <c r="AW19" s="298"/>
      <c r="AX19" s="298"/>
      <c r="AY19" s="298"/>
      <c r="AZ19" s="298"/>
      <c r="BA19" s="298"/>
      <c r="BB19" s="298"/>
      <c r="BC19" s="298"/>
      <c r="BD19" s="298"/>
      <c r="BE19" s="298"/>
      <c r="BF19" s="298"/>
      <c r="BG19" s="298"/>
      <c r="BH19" s="298"/>
      <c r="BI19" s="298"/>
      <c r="BJ19" s="298"/>
      <c r="BK19" s="298"/>
      <c r="BL19" s="299"/>
      <c r="BM19" s="297"/>
      <c r="BN19" s="298"/>
      <c r="BO19" s="298"/>
      <c r="BP19" s="298"/>
      <c r="BQ19" s="298"/>
      <c r="BR19" s="298"/>
      <c r="BS19" s="298"/>
      <c r="BT19" s="298"/>
      <c r="BU19" s="298"/>
      <c r="BV19" s="298"/>
      <c r="BW19" s="299"/>
      <c r="BX19" s="335" t="s">
        <v>69</v>
      </c>
      <c r="BY19" s="336"/>
      <c r="BZ19" s="336"/>
      <c r="CA19" s="336"/>
      <c r="CB19" s="336"/>
      <c r="CC19" s="336"/>
      <c r="CD19" s="336"/>
      <c r="CE19" s="336"/>
      <c r="CF19" s="336"/>
      <c r="CG19" s="336"/>
      <c r="CH19" s="336"/>
      <c r="CI19" s="336"/>
      <c r="CJ19" s="336"/>
      <c r="CK19" s="336"/>
      <c r="CL19" s="336"/>
      <c r="CM19" s="336"/>
      <c r="CN19" s="336"/>
      <c r="CO19" s="336"/>
      <c r="CP19" s="336"/>
      <c r="CQ19" s="336"/>
      <c r="CR19" s="336"/>
      <c r="CS19" s="336"/>
      <c r="CT19" s="336"/>
      <c r="CU19" s="337"/>
      <c r="CV19" s="50"/>
      <c r="CW19" s="48"/>
      <c r="CX19" s="48"/>
      <c r="CY19" s="48"/>
      <c r="CZ19" s="48"/>
      <c r="DA19" s="48"/>
      <c r="DB19" s="48"/>
      <c r="DC19" s="48"/>
      <c r="DD19" s="48"/>
    </row>
    <row r="20" spans="1:121" s="49" customFormat="1" ht="7.5" customHeight="1">
      <c r="A20" s="40"/>
      <c r="B20" s="366"/>
      <c r="C20" s="367"/>
      <c r="D20" s="292"/>
      <c r="E20" s="292"/>
      <c r="F20" s="292"/>
      <c r="G20" s="292"/>
      <c r="H20" s="292"/>
      <c r="I20" s="292"/>
      <c r="J20" s="292"/>
      <c r="K20" s="292"/>
      <c r="L20" s="292"/>
      <c r="M20" s="292"/>
      <c r="N20" s="292"/>
      <c r="O20" s="292"/>
      <c r="P20" s="292"/>
      <c r="Q20" s="292"/>
      <c r="R20" s="292"/>
      <c r="S20" s="292"/>
      <c r="T20" s="287"/>
      <c r="U20" s="288"/>
      <c r="V20" s="288"/>
      <c r="W20" s="288"/>
      <c r="X20" s="288"/>
      <c r="Y20" s="288"/>
      <c r="Z20" s="288"/>
      <c r="AA20" s="288"/>
      <c r="AB20" s="288"/>
      <c r="AC20" s="289"/>
      <c r="AD20" s="323"/>
      <c r="AE20" s="323"/>
      <c r="AF20" s="323"/>
      <c r="AG20" s="323"/>
      <c r="AH20" s="323"/>
      <c r="AI20" s="323"/>
      <c r="AJ20" s="323"/>
      <c r="AK20" s="323"/>
      <c r="AL20" s="323"/>
      <c r="AM20" s="323"/>
      <c r="AN20" s="323"/>
      <c r="AO20" s="323"/>
      <c r="AP20" s="323"/>
      <c r="AQ20" s="323"/>
      <c r="AR20" s="323"/>
      <c r="AS20" s="323"/>
      <c r="AT20" s="323"/>
      <c r="AU20" s="324"/>
      <c r="AV20" s="325"/>
      <c r="AW20" s="323"/>
      <c r="AX20" s="323"/>
      <c r="AY20" s="323"/>
      <c r="AZ20" s="323"/>
      <c r="BA20" s="323"/>
      <c r="BB20" s="323"/>
      <c r="BC20" s="323"/>
      <c r="BD20" s="323"/>
      <c r="BE20" s="323"/>
      <c r="BF20" s="323"/>
      <c r="BG20" s="323"/>
      <c r="BH20" s="323"/>
      <c r="BI20" s="323"/>
      <c r="BJ20" s="323"/>
      <c r="BK20" s="323"/>
      <c r="BL20" s="324"/>
      <c r="BM20" s="325"/>
      <c r="BN20" s="323"/>
      <c r="BO20" s="323"/>
      <c r="BP20" s="323"/>
      <c r="BQ20" s="323"/>
      <c r="BR20" s="323"/>
      <c r="BS20" s="323"/>
      <c r="BT20" s="323"/>
      <c r="BU20" s="323"/>
      <c r="BV20" s="323"/>
      <c r="BW20" s="324"/>
      <c r="BX20" s="329"/>
      <c r="BY20" s="330"/>
      <c r="BZ20" s="330"/>
      <c r="CA20" s="330"/>
      <c r="CB20" s="330"/>
      <c r="CC20" s="330"/>
      <c r="CD20" s="330"/>
      <c r="CE20" s="330"/>
      <c r="CF20" s="330"/>
      <c r="CG20" s="330"/>
      <c r="CH20" s="330"/>
      <c r="CI20" s="330"/>
      <c r="CJ20" s="330"/>
      <c r="CK20" s="330"/>
      <c r="CL20" s="330"/>
      <c r="CM20" s="330"/>
      <c r="CN20" s="330"/>
      <c r="CO20" s="330"/>
      <c r="CP20" s="330"/>
      <c r="CQ20" s="330"/>
      <c r="CR20" s="330"/>
      <c r="CS20" s="330"/>
      <c r="CT20" s="330"/>
      <c r="CU20" s="338"/>
      <c r="CV20" s="48"/>
      <c r="CW20" s="48"/>
      <c r="CX20" s="48"/>
      <c r="CY20" s="48"/>
      <c r="CZ20" s="48"/>
      <c r="DA20" s="48"/>
      <c r="DB20" s="48"/>
      <c r="DC20" s="48"/>
      <c r="DD20" s="48"/>
    </row>
    <row r="21" spans="1:121" s="49" customFormat="1" ht="16.5" customHeight="1">
      <c r="A21" s="40"/>
      <c r="B21" s="244">
        <v>1</v>
      </c>
      <c r="C21" s="245"/>
      <c r="D21" s="259"/>
      <c r="E21" s="260"/>
      <c r="F21" s="260"/>
      <c r="G21" s="260"/>
      <c r="H21" s="260"/>
      <c r="I21" s="260"/>
      <c r="J21" s="260"/>
      <c r="K21" s="260"/>
      <c r="L21" s="260"/>
      <c r="M21" s="260"/>
      <c r="N21" s="260"/>
      <c r="O21" s="260"/>
      <c r="P21" s="260"/>
      <c r="Q21" s="260"/>
      <c r="R21" s="260"/>
      <c r="S21" s="261"/>
      <c r="T21" s="235" t="s">
        <v>9</v>
      </c>
      <c r="U21" s="236"/>
      <c r="V21" s="236"/>
      <c r="W21" s="236"/>
      <c r="X21" s="236"/>
      <c r="Y21" s="236"/>
      <c r="Z21" s="236"/>
      <c r="AA21" s="236"/>
      <c r="AB21" s="236"/>
      <c r="AC21" s="237"/>
      <c r="AD21" s="51"/>
      <c r="AE21" s="52"/>
      <c r="AF21" s="234" t="s">
        <v>4</v>
      </c>
      <c r="AG21" s="234"/>
      <c r="AH21" s="234"/>
      <c r="AI21" s="234"/>
      <c r="AJ21" s="234"/>
      <c r="AK21" s="234"/>
      <c r="AL21" s="264"/>
      <c r="AM21" s="264"/>
      <c r="AN21" s="264"/>
      <c r="AO21" s="264"/>
      <c r="AP21" s="264"/>
      <c r="AQ21" s="264"/>
      <c r="AR21" s="264"/>
      <c r="AS21" s="264"/>
      <c r="AT21" s="266" t="s">
        <v>1</v>
      </c>
      <c r="AU21" s="245"/>
      <c r="AV21" s="233" t="s">
        <v>57</v>
      </c>
      <c r="AW21" s="234"/>
      <c r="AX21" s="234"/>
      <c r="AY21" s="234"/>
      <c r="AZ21" s="234"/>
      <c r="BA21" s="234"/>
      <c r="BB21" s="234"/>
      <c r="BC21" s="234"/>
      <c r="BD21" s="234"/>
      <c r="BE21" s="268"/>
      <c r="BF21" s="268"/>
      <c r="BG21" s="268"/>
      <c r="BH21" s="268"/>
      <c r="BI21" s="268"/>
      <c r="BJ21" s="268"/>
      <c r="BK21" s="266" t="s">
        <v>47</v>
      </c>
      <c r="BL21" s="245"/>
      <c r="BM21" s="244"/>
      <c r="BN21" s="266"/>
      <c r="BO21" s="280" t="s">
        <v>19</v>
      </c>
      <c r="BP21" s="280"/>
      <c r="BQ21" s="280"/>
      <c r="BR21" s="280"/>
      <c r="BS21" s="266"/>
      <c r="BT21" s="266"/>
      <c r="BU21" s="266"/>
      <c r="BV21" s="266"/>
      <c r="BW21" s="245"/>
      <c r="BX21" s="279">
        <f>AL21</f>
        <v>0</v>
      </c>
      <c r="BY21" s="275"/>
      <c r="BZ21" s="275"/>
      <c r="CA21" s="275"/>
      <c r="CB21" s="275"/>
      <c r="CC21" s="275"/>
      <c r="CD21" s="275"/>
      <c r="CE21" s="275"/>
      <c r="CF21" s="275"/>
      <c r="CG21" s="276"/>
      <c r="CH21" s="277" t="s">
        <v>1</v>
      </c>
      <c r="CI21" s="278"/>
      <c r="CJ21" s="275" t="str">
        <f>IF(BE21="","0",ROUNDDOWN(BE21/BE23,-1))</f>
        <v>0</v>
      </c>
      <c r="CK21" s="275"/>
      <c r="CL21" s="275"/>
      <c r="CM21" s="275"/>
      <c r="CN21" s="275"/>
      <c r="CO21" s="275"/>
      <c r="CP21" s="275"/>
      <c r="CQ21" s="275"/>
      <c r="CR21" s="275"/>
      <c r="CS21" s="276"/>
      <c r="CT21" s="273" t="s">
        <v>1</v>
      </c>
      <c r="CU21" s="274"/>
      <c r="CV21" s="48"/>
      <c r="CW21" s="48"/>
      <c r="CX21" s="48"/>
      <c r="CY21" s="48"/>
      <c r="CZ21" s="48"/>
      <c r="DA21" s="48"/>
      <c r="DB21" s="48"/>
      <c r="DC21" s="48"/>
      <c r="DD21" s="48"/>
    </row>
    <row r="22" spans="1:121" s="49" customFormat="1" ht="16.5" customHeight="1">
      <c r="A22" s="40"/>
      <c r="B22" s="246"/>
      <c r="C22" s="247"/>
      <c r="D22" s="251"/>
      <c r="E22" s="252"/>
      <c r="F22" s="252"/>
      <c r="G22" s="252"/>
      <c r="H22" s="252"/>
      <c r="I22" s="252"/>
      <c r="J22" s="252"/>
      <c r="K22" s="252"/>
      <c r="L22" s="252"/>
      <c r="M22" s="252"/>
      <c r="N22" s="252"/>
      <c r="O22" s="252"/>
      <c r="P22" s="252"/>
      <c r="Q22" s="252"/>
      <c r="R22" s="252"/>
      <c r="S22" s="253"/>
      <c r="T22" s="238"/>
      <c r="U22" s="239"/>
      <c r="V22" s="239"/>
      <c r="W22" s="239"/>
      <c r="X22" s="239"/>
      <c r="Y22" s="239"/>
      <c r="Z22" s="239"/>
      <c r="AA22" s="239"/>
      <c r="AB22" s="239"/>
      <c r="AC22" s="240"/>
      <c r="AD22" s="53"/>
      <c r="AE22" s="54"/>
      <c r="AF22" s="258" t="s">
        <v>55</v>
      </c>
      <c r="AG22" s="258"/>
      <c r="AH22" s="258"/>
      <c r="AI22" s="258"/>
      <c r="AJ22" s="258"/>
      <c r="AK22" s="258"/>
      <c r="AL22" s="265"/>
      <c r="AM22" s="265"/>
      <c r="AN22" s="265"/>
      <c r="AO22" s="265"/>
      <c r="AP22" s="265"/>
      <c r="AQ22" s="265"/>
      <c r="AR22" s="265"/>
      <c r="AS22" s="265"/>
      <c r="AT22" s="267"/>
      <c r="AU22" s="247"/>
      <c r="AV22" s="257" t="s">
        <v>52</v>
      </c>
      <c r="AW22" s="258"/>
      <c r="AX22" s="258"/>
      <c r="AY22" s="258"/>
      <c r="AZ22" s="258"/>
      <c r="BA22" s="269" t="s">
        <v>53</v>
      </c>
      <c r="BB22" s="269"/>
      <c r="BC22" s="269"/>
      <c r="BD22" s="269"/>
      <c r="BE22" s="269"/>
      <c r="BF22" s="269"/>
      <c r="BG22" s="269"/>
      <c r="BH22" s="269"/>
      <c r="BI22" s="269"/>
      <c r="BJ22" s="269"/>
      <c r="BK22" s="269"/>
      <c r="BL22" s="270"/>
      <c r="BM22" s="246"/>
      <c r="BN22" s="267"/>
      <c r="BO22" s="314" t="s">
        <v>10</v>
      </c>
      <c r="BP22" s="314"/>
      <c r="BQ22" s="314"/>
      <c r="BR22" s="314"/>
      <c r="BS22" s="315"/>
      <c r="BT22" s="315"/>
      <c r="BU22" s="267" t="s">
        <v>2</v>
      </c>
      <c r="BV22" s="267"/>
      <c r="BW22" s="55" t="s">
        <v>18</v>
      </c>
      <c r="BX22" s="300">
        <f>BX21+CJ21</f>
        <v>0</v>
      </c>
      <c r="BY22" s="301"/>
      <c r="BZ22" s="301"/>
      <c r="CA22" s="301"/>
      <c r="CB22" s="301"/>
      <c r="CC22" s="301"/>
      <c r="CD22" s="301"/>
      <c r="CE22" s="301"/>
      <c r="CF22" s="301"/>
      <c r="CG22" s="302"/>
      <c r="CH22" s="303" t="s">
        <v>1</v>
      </c>
      <c r="CI22" s="304"/>
      <c r="CJ22" s="320">
        <f>IF(AN23="",$CY$7,ROUNDDOWN(25700*AN23/$S$10,-1))</f>
        <v>25700</v>
      </c>
      <c r="CK22" s="320"/>
      <c r="CL22" s="320"/>
      <c r="CM22" s="320"/>
      <c r="CN22" s="320"/>
      <c r="CO22" s="320"/>
      <c r="CP22" s="320"/>
      <c r="CQ22" s="320"/>
      <c r="CR22" s="320"/>
      <c r="CS22" s="321"/>
      <c r="CT22" s="305" t="s">
        <v>1</v>
      </c>
      <c r="CU22" s="306"/>
      <c r="CV22" s="48"/>
      <c r="CW22" s="48"/>
      <c r="CX22" s="48"/>
      <c r="CY22" s="48"/>
      <c r="CZ22" s="48"/>
      <c r="DA22" s="48"/>
      <c r="DB22" s="48"/>
      <c r="DC22" s="48"/>
      <c r="DD22" s="48"/>
    </row>
    <row r="23" spans="1:121" s="49" customFormat="1" ht="16.5" customHeight="1">
      <c r="A23" s="40"/>
      <c r="B23" s="248"/>
      <c r="C23" s="249"/>
      <c r="D23" s="254"/>
      <c r="E23" s="255"/>
      <c r="F23" s="255"/>
      <c r="G23" s="255"/>
      <c r="H23" s="255"/>
      <c r="I23" s="255"/>
      <c r="J23" s="255"/>
      <c r="K23" s="255"/>
      <c r="L23" s="255"/>
      <c r="M23" s="255"/>
      <c r="N23" s="255"/>
      <c r="O23" s="255"/>
      <c r="P23" s="255"/>
      <c r="Q23" s="255"/>
      <c r="R23" s="255"/>
      <c r="S23" s="256"/>
      <c r="T23" s="241"/>
      <c r="U23" s="242"/>
      <c r="V23" s="242"/>
      <c r="W23" s="242"/>
      <c r="X23" s="242"/>
      <c r="Y23" s="242"/>
      <c r="Z23" s="242"/>
      <c r="AA23" s="242"/>
      <c r="AB23" s="242"/>
      <c r="AC23" s="243"/>
      <c r="AD23" s="248" t="s">
        <v>62</v>
      </c>
      <c r="AE23" s="250"/>
      <c r="AF23" s="250"/>
      <c r="AG23" s="250"/>
      <c r="AH23" s="250"/>
      <c r="AI23" s="250"/>
      <c r="AJ23" s="250"/>
      <c r="AK23" s="250"/>
      <c r="AL23" s="250"/>
      <c r="AM23" s="250"/>
      <c r="AN23" s="271"/>
      <c r="AO23" s="271"/>
      <c r="AP23" s="271"/>
      <c r="AQ23" s="271"/>
      <c r="AR23" s="271"/>
      <c r="AS23" s="56" t="s">
        <v>56</v>
      </c>
      <c r="AT23" s="56"/>
      <c r="AU23" s="57"/>
      <c r="AV23" s="262" t="s">
        <v>58</v>
      </c>
      <c r="AW23" s="263"/>
      <c r="AX23" s="263"/>
      <c r="AY23" s="263"/>
      <c r="AZ23" s="263"/>
      <c r="BA23" s="263"/>
      <c r="BB23" s="263"/>
      <c r="BC23" s="263"/>
      <c r="BD23" s="263"/>
      <c r="BE23" s="272"/>
      <c r="BF23" s="272"/>
      <c r="BG23" s="272"/>
      <c r="BH23" s="272"/>
      <c r="BI23" s="272"/>
      <c r="BJ23" s="272"/>
      <c r="BK23" s="231" t="s">
        <v>54</v>
      </c>
      <c r="BL23" s="232"/>
      <c r="BM23" s="248"/>
      <c r="BN23" s="250"/>
      <c r="BO23" s="316" t="s">
        <v>11</v>
      </c>
      <c r="BP23" s="316"/>
      <c r="BQ23" s="316"/>
      <c r="BR23" s="316"/>
      <c r="BS23" s="130"/>
      <c r="BT23" s="130"/>
      <c r="BU23" s="322" t="s">
        <v>2</v>
      </c>
      <c r="BV23" s="322"/>
      <c r="BW23" s="58" t="s">
        <v>18</v>
      </c>
      <c r="BX23" s="309">
        <f>MIN(BX22,CJ22)</f>
        <v>0</v>
      </c>
      <c r="BY23" s="310"/>
      <c r="BZ23" s="310"/>
      <c r="CA23" s="310"/>
      <c r="CB23" s="310"/>
      <c r="CC23" s="310"/>
      <c r="CD23" s="310"/>
      <c r="CE23" s="310"/>
      <c r="CF23" s="310"/>
      <c r="CG23" s="310"/>
      <c r="CH23" s="310"/>
      <c r="CI23" s="310"/>
      <c r="CJ23" s="310"/>
      <c r="CK23" s="310"/>
      <c r="CL23" s="310"/>
      <c r="CM23" s="310"/>
      <c r="CN23" s="310"/>
      <c r="CO23" s="310"/>
      <c r="CP23" s="310"/>
      <c r="CQ23" s="310"/>
      <c r="CR23" s="310"/>
      <c r="CS23" s="311"/>
      <c r="CT23" s="312" t="s">
        <v>1</v>
      </c>
      <c r="CU23" s="313"/>
      <c r="CV23" s="48"/>
      <c r="DA23" s="59"/>
    </row>
    <row r="24" spans="1:121" s="49" customFormat="1" ht="16.5" customHeight="1">
      <c r="A24" s="40"/>
      <c r="B24" s="244">
        <v>2</v>
      </c>
      <c r="C24" s="245"/>
      <c r="D24" s="259"/>
      <c r="E24" s="260"/>
      <c r="F24" s="260"/>
      <c r="G24" s="260"/>
      <c r="H24" s="260"/>
      <c r="I24" s="260"/>
      <c r="J24" s="260"/>
      <c r="K24" s="260"/>
      <c r="L24" s="260"/>
      <c r="M24" s="260"/>
      <c r="N24" s="260"/>
      <c r="O24" s="260"/>
      <c r="P24" s="260"/>
      <c r="Q24" s="260"/>
      <c r="R24" s="260"/>
      <c r="S24" s="261"/>
      <c r="T24" s="235" t="s">
        <v>9</v>
      </c>
      <c r="U24" s="236"/>
      <c r="V24" s="236"/>
      <c r="W24" s="236"/>
      <c r="X24" s="236"/>
      <c r="Y24" s="236"/>
      <c r="Z24" s="236"/>
      <c r="AA24" s="236"/>
      <c r="AB24" s="236"/>
      <c r="AC24" s="237"/>
      <c r="AD24" s="51"/>
      <c r="AE24" s="52"/>
      <c r="AF24" s="234" t="s">
        <v>4</v>
      </c>
      <c r="AG24" s="234"/>
      <c r="AH24" s="234"/>
      <c r="AI24" s="234"/>
      <c r="AJ24" s="234"/>
      <c r="AK24" s="234"/>
      <c r="AL24" s="264"/>
      <c r="AM24" s="264"/>
      <c r="AN24" s="264"/>
      <c r="AO24" s="264"/>
      <c r="AP24" s="264"/>
      <c r="AQ24" s="264"/>
      <c r="AR24" s="264"/>
      <c r="AS24" s="264"/>
      <c r="AT24" s="266" t="s">
        <v>1</v>
      </c>
      <c r="AU24" s="245"/>
      <c r="AV24" s="233" t="s">
        <v>57</v>
      </c>
      <c r="AW24" s="234"/>
      <c r="AX24" s="234"/>
      <c r="AY24" s="234"/>
      <c r="AZ24" s="234"/>
      <c r="BA24" s="234"/>
      <c r="BB24" s="234"/>
      <c r="BC24" s="234"/>
      <c r="BD24" s="234"/>
      <c r="BE24" s="268"/>
      <c r="BF24" s="268"/>
      <c r="BG24" s="268"/>
      <c r="BH24" s="268"/>
      <c r="BI24" s="268"/>
      <c r="BJ24" s="268"/>
      <c r="BK24" s="266" t="s">
        <v>47</v>
      </c>
      <c r="BL24" s="245"/>
      <c r="BM24" s="244"/>
      <c r="BN24" s="266"/>
      <c r="BO24" s="280" t="s">
        <v>19</v>
      </c>
      <c r="BP24" s="280"/>
      <c r="BQ24" s="280"/>
      <c r="BR24" s="280"/>
      <c r="BS24" s="266"/>
      <c r="BT24" s="266"/>
      <c r="BU24" s="266"/>
      <c r="BV24" s="266"/>
      <c r="BW24" s="245"/>
      <c r="BX24" s="279">
        <f t="shared" ref="BX24" si="0">AL24</f>
        <v>0</v>
      </c>
      <c r="BY24" s="275"/>
      <c r="BZ24" s="275"/>
      <c r="CA24" s="275"/>
      <c r="CB24" s="275"/>
      <c r="CC24" s="275"/>
      <c r="CD24" s="275"/>
      <c r="CE24" s="275"/>
      <c r="CF24" s="275"/>
      <c r="CG24" s="276"/>
      <c r="CH24" s="277" t="s">
        <v>1</v>
      </c>
      <c r="CI24" s="278"/>
      <c r="CJ24" s="275" t="str">
        <f t="shared" ref="CJ24" si="1">IF(BE24="","0",ROUNDDOWN(BE24/BE26,-1))</f>
        <v>0</v>
      </c>
      <c r="CK24" s="275"/>
      <c r="CL24" s="275"/>
      <c r="CM24" s="275"/>
      <c r="CN24" s="275"/>
      <c r="CO24" s="275"/>
      <c r="CP24" s="275"/>
      <c r="CQ24" s="275"/>
      <c r="CR24" s="275"/>
      <c r="CS24" s="276"/>
      <c r="CT24" s="273" t="s">
        <v>1</v>
      </c>
      <c r="CU24" s="274"/>
      <c r="CV24" s="48"/>
      <c r="CW24" s="48"/>
      <c r="CX24" s="48"/>
      <c r="CY24" s="48"/>
      <c r="CZ24" s="48"/>
      <c r="DA24" s="48"/>
      <c r="DB24" s="48"/>
      <c r="DC24" s="48"/>
      <c r="DD24" s="48"/>
    </row>
    <row r="25" spans="1:121" s="49" customFormat="1" ht="16.5" customHeight="1">
      <c r="A25" s="40"/>
      <c r="B25" s="246"/>
      <c r="C25" s="247"/>
      <c r="D25" s="251"/>
      <c r="E25" s="252"/>
      <c r="F25" s="252"/>
      <c r="G25" s="252"/>
      <c r="H25" s="252"/>
      <c r="I25" s="252"/>
      <c r="J25" s="252"/>
      <c r="K25" s="252"/>
      <c r="L25" s="252"/>
      <c r="M25" s="252"/>
      <c r="N25" s="252"/>
      <c r="O25" s="252"/>
      <c r="P25" s="252"/>
      <c r="Q25" s="252"/>
      <c r="R25" s="252"/>
      <c r="S25" s="253"/>
      <c r="T25" s="238"/>
      <c r="U25" s="239"/>
      <c r="V25" s="239"/>
      <c r="W25" s="239"/>
      <c r="X25" s="239"/>
      <c r="Y25" s="239"/>
      <c r="Z25" s="239"/>
      <c r="AA25" s="239"/>
      <c r="AB25" s="239"/>
      <c r="AC25" s="240"/>
      <c r="AD25" s="53"/>
      <c r="AE25" s="54"/>
      <c r="AF25" s="258" t="s">
        <v>55</v>
      </c>
      <c r="AG25" s="258"/>
      <c r="AH25" s="258"/>
      <c r="AI25" s="258"/>
      <c r="AJ25" s="258"/>
      <c r="AK25" s="258"/>
      <c r="AL25" s="265"/>
      <c r="AM25" s="265"/>
      <c r="AN25" s="265"/>
      <c r="AO25" s="265"/>
      <c r="AP25" s="265"/>
      <c r="AQ25" s="265"/>
      <c r="AR25" s="265"/>
      <c r="AS25" s="265"/>
      <c r="AT25" s="267"/>
      <c r="AU25" s="247"/>
      <c r="AV25" s="257" t="s">
        <v>52</v>
      </c>
      <c r="AW25" s="258"/>
      <c r="AX25" s="258"/>
      <c r="AY25" s="258"/>
      <c r="AZ25" s="258"/>
      <c r="BA25" s="269" t="s">
        <v>53</v>
      </c>
      <c r="BB25" s="269"/>
      <c r="BC25" s="269"/>
      <c r="BD25" s="269"/>
      <c r="BE25" s="269"/>
      <c r="BF25" s="269"/>
      <c r="BG25" s="269"/>
      <c r="BH25" s="269"/>
      <c r="BI25" s="269"/>
      <c r="BJ25" s="269"/>
      <c r="BK25" s="269"/>
      <c r="BL25" s="270"/>
      <c r="BM25" s="246"/>
      <c r="BN25" s="267"/>
      <c r="BO25" s="314" t="s">
        <v>10</v>
      </c>
      <c r="BP25" s="314"/>
      <c r="BQ25" s="314"/>
      <c r="BR25" s="314"/>
      <c r="BS25" s="315"/>
      <c r="BT25" s="315"/>
      <c r="BU25" s="267" t="s">
        <v>2</v>
      </c>
      <c r="BV25" s="267"/>
      <c r="BW25" s="55" t="s">
        <v>18</v>
      </c>
      <c r="BX25" s="300">
        <f t="shared" ref="BX25" si="2">BX24+CJ24</f>
        <v>0</v>
      </c>
      <c r="BY25" s="301"/>
      <c r="BZ25" s="301"/>
      <c r="CA25" s="301"/>
      <c r="CB25" s="301"/>
      <c r="CC25" s="301"/>
      <c r="CD25" s="301"/>
      <c r="CE25" s="301"/>
      <c r="CF25" s="301"/>
      <c r="CG25" s="302"/>
      <c r="CH25" s="303" t="s">
        <v>1</v>
      </c>
      <c r="CI25" s="304"/>
      <c r="CJ25" s="301">
        <f>IF(AN26="",$CY$7,ROUNDDOWN(25700*AN26/$S$10,-1))</f>
        <v>25700</v>
      </c>
      <c r="CK25" s="301"/>
      <c r="CL25" s="301"/>
      <c r="CM25" s="301"/>
      <c r="CN25" s="301"/>
      <c r="CO25" s="301"/>
      <c r="CP25" s="301"/>
      <c r="CQ25" s="301"/>
      <c r="CR25" s="301"/>
      <c r="CS25" s="302"/>
      <c r="CT25" s="305" t="s">
        <v>1</v>
      </c>
      <c r="CU25" s="306"/>
      <c r="CV25" s="48"/>
      <c r="CW25" s="48"/>
      <c r="CX25" s="48"/>
      <c r="CY25" s="48"/>
      <c r="CZ25" s="48"/>
      <c r="DA25" s="48"/>
      <c r="DB25" s="48"/>
      <c r="DC25" s="48"/>
      <c r="DD25" s="48"/>
    </row>
    <row r="26" spans="1:121" s="49" customFormat="1" ht="16.5" customHeight="1">
      <c r="A26" s="40"/>
      <c r="B26" s="248"/>
      <c r="C26" s="249"/>
      <c r="D26" s="254"/>
      <c r="E26" s="255"/>
      <c r="F26" s="255"/>
      <c r="G26" s="255"/>
      <c r="H26" s="255"/>
      <c r="I26" s="255"/>
      <c r="J26" s="255"/>
      <c r="K26" s="255"/>
      <c r="L26" s="255"/>
      <c r="M26" s="255"/>
      <c r="N26" s="255"/>
      <c r="O26" s="255"/>
      <c r="P26" s="255"/>
      <c r="Q26" s="255"/>
      <c r="R26" s="255"/>
      <c r="S26" s="256"/>
      <c r="T26" s="241"/>
      <c r="U26" s="242"/>
      <c r="V26" s="242"/>
      <c r="W26" s="242"/>
      <c r="X26" s="242"/>
      <c r="Y26" s="242"/>
      <c r="Z26" s="242"/>
      <c r="AA26" s="242"/>
      <c r="AB26" s="242"/>
      <c r="AC26" s="243"/>
      <c r="AD26" s="248" t="s">
        <v>62</v>
      </c>
      <c r="AE26" s="250"/>
      <c r="AF26" s="250"/>
      <c r="AG26" s="250"/>
      <c r="AH26" s="250"/>
      <c r="AI26" s="250"/>
      <c r="AJ26" s="250"/>
      <c r="AK26" s="250"/>
      <c r="AL26" s="250"/>
      <c r="AM26" s="250"/>
      <c r="AN26" s="271"/>
      <c r="AO26" s="271"/>
      <c r="AP26" s="271"/>
      <c r="AQ26" s="271"/>
      <c r="AR26" s="271"/>
      <c r="AS26" s="56" t="s">
        <v>56</v>
      </c>
      <c r="AT26" s="56"/>
      <c r="AU26" s="57"/>
      <c r="AV26" s="262" t="s">
        <v>58</v>
      </c>
      <c r="AW26" s="263"/>
      <c r="AX26" s="263"/>
      <c r="AY26" s="263"/>
      <c r="AZ26" s="263"/>
      <c r="BA26" s="263"/>
      <c r="BB26" s="263"/>
      <c r="BC26" s="263"/>
      <c r="BD26" s="263"/>
      <c r="BE26" s="272"/>
      <c r="BF26" s="272"/>
      <c r="BG26" s="272"/>
      <c r="BH26" s="272"/>
      <c r="BI26" s="272"/>
      <c r="BJ26" s="272"/>
      <c r="BK26" s="231" t="s">
        <v>54</v>
      </c>
      <c r="BL26" s="232"/>
      <c r="BM26" s="248"/>
      <c r="BN26" s="250"/>
      <c r="BO26" s="316" t="s">
        <v>11</v>
      </c>
      <c r="BP26" s="316"/>
      <c r="BQ26" s="316"/>
      <c r="BR26" s="316"/>
      <c r="BS26" s="130"/>
      <c r="BT26" s="130"/>
      <c r="BU26" s="250" t="s">
        <v>2</v>
      </c>
      <c r="BV26" s="250"/>
      <c r="BW26" s="58" t="s">
        <v>18</v>
      </c>
      <c r="BX26" s="309">
        <f t="shared" ref="BX26" si="3">MIN(BX25,CJ25)</f>
        <v>0</v>
      </c>
      <c r="BY26" s="310"/>
      <c r="BZ26" s="310"/>
      <c r="CA26" s="310"/>
      <c r="CB26" s="310"/>
      <c r="CC26" s="310"/>
      <c r="CD26" s="310"/>
      <c r="CE26" s="310"/>
      <c r="CF26" s="310"/>
      <c r="CG26" s="310"/>
      <c r="CH26" s="310"/>
      <c r="CI26" s="310"/>
      <c r="CJ26" s="310"/>
      <c r="CK26" s="310"/>
      <c r="CL26" s="310"/>
      <c r="CM26" s="310"/>
      <c r="CN26" s="310"/>
      <c r="CO26" s="310"/>
      <c r="CP26" s="310"/>
      <c r="CQ26" s="310"/>
      <c r="CR26" s="310"/>
      <c r="CS26" s="311"/>
      <c r="CT26" s="312" t="s">
        <v>1</v>
      </c>
      <c r="CU26" s="313"/>
      <c r="CV26" s="48"/>
    </row>
    <row r="27" spans="1:121" s="49" customFormat="1" ht="16.5" customHeight="1">
      <c r="A27" s="40"/>
      <c r="B27" s="244">
        <v>3</v>
      </c>
      <c r="C27" s="245"/>
      <c r="D27" s="259"/>
      <c r="E27" s="260"/>
      <c r="F27" s="260"/>
      <c r="G27" s="260"/>
      <c r="H27" s="260"/>
      <c r="I27" s="260"/>
      <c r="J27" s="260"/>
      <c r="K27" s="260"/>
      <c r="L27" s="260"/>
      <c r="M27" s="260"/>
      <c r="N27" s="260"/>
      <c r="O27" s="260"/>
      <c r="P27" s="260"/>
      <c r="Q27" s="260"/>
      <c r="R27" s="260"/>
      <c r="S27" s="261"/>
      <c r="T27" s="235" t="s">
        <v>9</v>
      </c>
      <c r="U27" s="236"/>
      <c r="V27" s="236"/>
      <c r="W27" s="236"/>
      <c r="X27" s="236"/>
      <c r="Y27" s="236"/>
      <c r="Z27" s="236"/>
      <c r="AA27" s="236"/>
      <c r="AB27" s="236"/>
      <c r="AC27" s="237"/>
      <c r="AD27" s="51"/>
      <c r="AE27" s="52"/>
      <c r="AF27" s="234" t="s">
        <v>4</v>
      </c>
      <c r="AG27" s="234"/>
      <c r="AH27" s="234"/>
      <c r="AI27" s="234"/>
      <c r="AJ27" s="234"/>
      <c r="AK27" s="234"/>
      <c r="AL27" s="264"/>
      <c r="AM27" s="264"/>
      <c r="AN27" s="264"/>
      <c r="AO27" s="264"/>
      <c r="AP27" s="264"/>
      <c r="AQ27" s="264"/>
      <c r="AR27" s="264"/>
      <c r="AS27" s="264"/>
      <c r="AT27" s="266" t="s">
        <v>1</v>
      </c>
      <c r="AU27" s="245"/>
      <c r="AV27" s="233" t="s">
        <v>57</v>
      </c>
      <c r="AW27" s="234"/>
      <c r="AX27" s="234"/>
      <c r="AY27" s="234"/>
      <c r="AZ27" s="234"/>
      <c r="BA27" s="234"/>
      <c r="BB27" s="234"/>
      <c r="BC27" s="234"/>
      <c r="BD27" s="234"/>
      <c r="BE27" s="268"/>
      <c r="BF27" s="268"/>
      <c r="BG27" s="268"/>
      <c r="BH27" s="268"/>
      <c r="BI27" s="268"/>
      <c r="BJ27" s="268"/>
      <c r="BK27" s="266" t="s">
        <v>47</v>
      </c>
      <c r="BL27" s="245"/>
      <c r="BM27" s="244"/>
      <c r="BN27" s="266"/>
      <c r="BO27" s="280" t="s">
        <v>19</v>
      </c>
      <c r="BP27" s="280"/>
      <c r="BQ27" s="280"/>
      <c r="BR27" s="280"/>
      <c r="BS27" s="266"/>
      <c r="BT27" s="266"/>
      <c r="BU27" s="266"/>
      <c r="BV27" s="266"/>
      <c r="BW27" s="245"/>
      <c r="BX27" s="279">
        <f t="shared" ref="BX27" si="4">AL27</f>
        <v>0</v>
      </c>
      <c r="BY27" s="275"/>
      <c r="BZ27" s="275"/>
      <c r="CA27" s="275"/>
      <c r="CB27" s="275"/>
      <c r="CC27" s="275"/>
      <c r="CD27" s="275"/>
      <c r="CE27" s="275"/>
      <c r="CF27" s="275"/>
      <c r="CG27" s="276"/>
      <c r="CH27" s="277" t="s">
        <v>1</v>
      </c>
      <c r="CI27" s="278"/>
      <c r="CJ27" s="275" t="str">
        <f t="shared" ref="CJ27" si="5">IF(BE27="","0",ROUNDDOWN(BE27/BE29,-1))</f>
        <v>0</v>
      </c>
      <c r="CK27" s="275"/>
      <c r="CL27" s="275"/>
      <c r="CM27" s="275"/>
      <c r="CN27" s="275"/>
      <c r="CO27" s="275"/>
      <c r="CP27" s="275"/>
      <c r="CQ27" s="275"/>
      <c r="CR27" s="275"/>
      <c r="CS27" s="276"/>
      <c r="CT27" s="273" t="s">
        <v>1</v>
      </c>
      <c r="CU27" s="274"/>
      <c r="CV27" s="48"/>
      <c r="CW27" s="48"/>
      <c r="CX27" s="48"/>
      <c r="CY27" s="48"/>
      <c r="CZ27" s="48"/>
      <c r="DA27" s="48"/>
      <c r="DB27" s="48"/>
      <c r="DC27" s="48"/>
      <c r="DD27" s="48"/>
    </row>
    <row r="28" spans="1:121" s="49" customFormat="1" ht="16.5" customHeight="1">
      <c r="A28" s="40"/>
      <c r="B28" s="246"/>
      <c r="C28" s="247"/>
      <c r="D28" s="251"/>
      <c r="E28" s="252"/>
      <c r="F28" s="252"/>
      <c r="G28" s="252"/>
      <c r="H28" s="252"/>
      <c r="I28" s="252"/>
      <c r="J28" s="252"/>
      <c r="K28" s="252"/>
      <c r="L28" s="252"/>
      <c r="M28" s="252"/>
      <c r="N28" s="252"/>
      <c r="O28" s="252"/>
      <c r="P28" s="252"/>
      <c r="Q28" s="252"/>
      <c r="R28" s="252"/>
      <c r="S28" s="253"/>
      <c r="T28" s="238"/>
      <c r="U28" s="239"/>
      <c r="V28" s="239"/>
      <c r="W28" s="239"/>
      <c r="X28" s="239"/>
      <c r="Y28" s="239"/>
      <c r="Z28" s="239"/>
      <c r="AA28" s="239"/>
      <c r="AB28" s="239"/>
      <c r="AC28" s="240"/>
      <c r="AD28" s="53"/>
      <c r="AE28" s="54"/>
      <c r="AF28" s="258" t="s">
        <v>55</v>
      </c>
      <c r="AG28" s="258"/>
      <c r="AH28" s="258"/>
      <c r="AI28" s="258"/>
      <c r="AJ28" s="258"/>
      <c r="AK28" s="258"/>
      <c r="AL28" s="265"/>
      <c r="AM28" s="265"/>
      <c r="AN28" s="265"/>
      <c r="AO28" s="265"/>
      <c r="AP28" s="265"/>
      <c r="AQ28" s="265"/>
      <c r="AR28" s="265"/>
      <c r="AS28" s="265"/>
      <c r="AT28" s="267"/>
      <c r="AU28" s="247"/>
      <c r="AV28" s="257" t="s">
        <v>52</v>
      </c>
      <c r="AW28" s="258"/>
      <c r="AX28" s="258"/>
      <c r="AY28" s="258"/>
      <c r="AZ28" s="258"/>
      <c r="BA28" s="269" t="s">
        <v>53</v>
      </c>
      <c r="BB28" s="269"/>
      <c r="BC28" s="269"/>
      <c r="BD28" s="269"/>
      <c r="BE28" s="269"/>
      <c r="BF28" s="269"/>
      <c r="BG28" s="269"/>
      <c r="BH28" s="269"/>
      <c r="BI28" s="269"/>
      <c r="BJ28" s="269"/>
      <c r="BK28" s="269"/>
      <c r="BL28" s="270"/>
      <c r="BM28" s="246"/>
      <c r="BN28" s="267"/>
      <c r="BO28" s="314" t="s">
        <v>10</v>
      </c>
      <c r="BP28" s="314"/>
      <c r="BQ28" s="314"/>
      <c r="BR28" s="314"/>
      <c r="BS28" s="315"/>
      <c r="BT28" s="315"/>
      <c r="BU28" s="267" t="s">
        <v>2</v>
      </c>
      <c r="BV28" s="267"/>
      <c r="BW28" s="55" t="s">
        <v>18</v>
      </c>
      <c r="BX28" s="300">
        <f t="shared" ref="BX28" si="6">BX27+CJ27</f>
        <v>0</v>
      </c>
      <c r="BY28" s="301"/>
      <c r="BZ28" s="301"/>
      <c r="CA28" s="301"/>
      <c r="CB28" s="301"/>
      <c r="CC28" s="301"/>
      <c r="CD28" s="301"/>
      <c r="CE28" s="301"/>
      <c r="CF28" s="301"/>
      <c r="CG28" s="302"/>
      <c r="CH28" s="303" t="s">
        <v>1</v>
      </c>
      <c r="CI28" s="304"/>
      <c r="CJ28" s="301">
        <f>IF(AN29="",$CY$7,ROUNDDOWN(25700*AN29/$S$10,-1))</f>
        <v>25700</v>
      </c>
      <c r="CK28" s="301"/>
      <c r="CL28" s="301"/>
      <c r="CM28" s="301"/>
      <c r="CN28" s="301"/>
      <c r="CO28" s="301"/>
      <c r="CP28" s="301"/>
      <c r="CQ28" s="301"/>
      <c r="CR28" s="301"/>
      <c r="CS28" s="302"/>
      <c r="CT28" s="305" t="s">
        <v>1</v>
      </c>
      <c r="CU28" s="306"/>
      <c r="CV28" s="48"/>
      <c r="CW28" s="48"/>
      <c r="CX28" s="48"/>
      <c r="CY28" s="48"/>
      <c r="CZ28" s="48"/>
      <c r="DA28" s="48"/>
      <c r="DB28" s="48"/>
      <c r="DC28" s="48"/>
      <c r="DD28" s="48"/>
    </row>
    <row r="29" spans="1:121" s="49" customFormat="1" ht="16.5" customHeight="1">
      <c r="A29" s="40"/>
      <c r="B29" s="248"/>
      <c r="C29" s="249"/>
      <c r="D29" s="254"/>
      <c r="E29" s="255"/>
      <c r="F29" s="255"/>
      <c r="G29" s="255"/>
      <c r="H29" s="255"/>
      <c r="I29" s="255"/>
      <c r="J29" s="255"/>
      <c r="K29" s="255"/>
      <c r="L29" s="255"/>
      <c r="M29" s="255"/>
      <c r="N29" s="255"/>
      <c r="O29" s="255"/>
      <c r="P29" s="255"/>
      <c r="Q29" s="255"/>
      <c r="R29" s="255"/>
      <c r="S29" s="256"/>
      <c r="T29" s="241"/>
      <c r="U29" s="242"/>
      <c r="V29" s="242"/>
      <c r="W29" s="242"/>
      <c r="X29" s="242"/>
      <c r="Y29" s="242"/>
      <c r="Z29" s="242"/>
      <c r="AA29" s="242"/>
      <c r="AB29" s="242"/>
      <c r="AC29" s="243"/>
      <c r="AD29" s="248" t="s">
        <v>62</v>
      </c>
      <c r="AE29" s="250"/>
      <c r="AF29" s="250"/>
      <c r="AG29" s="250"/>
      <c r="AH29" s="250"/>
      <c r="AI29" s="250"/>
      <c r="AJ29" s="250"/>
      <c r="AK29" s="250"/>
      <c r="AL29" s="250"/>
      <c r="AM29" s="250"/>
      <c r="AN29" s="271"/>
      <c r="AO29" s="271"/>
      <c r="AP29" s="271"/>
      <c r="AQ29" s="271"/>
      <c r="AR29" s="271"/>
      <c r="AS29" s="56" t="s">
        <v>56</v>
      </c>
      <c r="AT29" s="56"/>
      <c r="AU29" s="57"/>
      <c r="AV29" s="262" t="s">
        <v>58</v>
      </c>
      <c r="AW29" s="263"/>
      <c r="AX29" s="263"/>
      <c r="AY29" s="263"/>
      <c r="AZ29" s="263"/>
      <c r="BA29" s="263"/>
      <c r="BB29" s="263"/>
      <c r="BC29" s="263"/>
      <c r="BD29" s="263"/>
      <c r="BE29" s="272"/>
      <c r="BF29" s="272"/>
      <c r="BG29" s="272"/>
      <c r="BH29" s="272"/>
      <c r="BI29" s="272"/>
      <c r="BJ29" s="272"/>
      <c r="BK29" s="231" t="s">
        <v>54</v>
      </c>
      <c r="BL29" s="232"/>
      <c r="BM29" s="248"/>
      <c r="BN29" s="250"/>
      <c r="BO29" s="316" t="s">
        <v>11</v>
      </c>
      <c r="BP29" s="316"/>
      <c r="BQ29" s="316"/>
      <c r="BR29" s="316"/>
      <c r="BS29" s="130"/>
      <c r="BT29" s="130"/>
      <c r="BU29" s="250" t="s">
        <v>2</v>
      </c>
      <c r="BV29" s="250"/>
      <c r="BW29" s="58" t="s">
        <v>18</v>
      </c>
      <c r="BX29" s="309">
        <f t="shared" ref="BX29" si="7">MIN(BX28,CJ28)</f>
        <v>0</v>
      </c>
      <c r="BY29" s="310"/>
      <c r="BZ29" s="310"/>
      <c r="CA29" s="310"/>
      <c r="CB29" s="310"/>
      <c r="CC29" s="310"/>
      <c r="CD29" s="310"/>
      <c r="CE29" s="310"/>
      <c r="CF29" s="310"/>
      <c r="CG29" s="310"/>
      <c r="CH29" s="310"/>
      <c r="CI29" s="310"/>
      <c r="CJ29" s="310"/>
      <c r="CK29" s="310"/>
      <c r="CL29" s="310"/>
      <c r="CM29" s="310"/>
      <c r="CN29" s="310"/>
      <c r="CO29" s="310"/>
      <c r="CP29" s="310"/>
      <c r="CQ29" s="310"/>
      <c r="CR29" s="310"/>
      <c r="CS29" s="311"/>
      <c r="CT29" s="312" t="s">
        <v>1</v>
      </c>
      <c r="CU29" s="313"/>
      <c r="CV29" s="48"/>
    </row>
    <row r="30" spans="1:121" s="49" customFormat="1" ht="16.5" customHeight="1">
      <c r="A30" s="40"/>
      <c r="B30" s="244">
        <v>4</v>
      </c>
      <c r="C30" s="245"/>
      <c r="D30" s="259"/>
      <c r="E30" s="260"/>
      <c r="F30" s="260"/>
      <c r="G30" s="260"/>
      <c r="H30" s="260"/>
      <c r="I30" s="260"/>
      <c r="J30" s="260"/>
      <c r="K30" s="260"/>
      <c r="L30" s="260"/>
      <c r="M30" s="260"/>
      <c r="N30" s="260"/>
      <c r="O30" s="260"/>
      <c r="P30" s="260"/>
      <c r="Q30" s="260"/>
      <c r="R30" s="260"/>
      <c r="S30" s="261"/>
      <c r="T30" s="235" t="s">
        <v>9</v>
      </c>
      <c r="U30" s="236"/>
      <c r="V30" s="236"/>
      <c r="W30" s="236"/>
      <c r="X30" s="236"/>
      <c r="Y30" s="236"/>
      <c r="Z30" s="236"/>
      <c r="AA30" s="236"/>
      <c r="AB30" s="236"/>
      <c r="AC30" s="237"/>
      <c r="AD30" s="51"/>
      <c r="AE30" s="52"/>
      <c r="AF30" s="234" t="s">
        <v>4</v>
      </c>
      <c r="AG30" s="234"/>
      <c r="AH30" s="234"/>
      <c r="AI30" s="234"/>
      <c r="AJ30" s="234"/>
      <c r="AK30" s="234"/>
      <c r="AL30" s="264"/>
      <c r="AM30" s="264"/>
      <c r="AN30" s="264"/>
      <c r="AO30" s="264"/>
      <c r="AP30" s="264"/>
      <c r="AQ30" s="264"/>
      <c r="AR30" s="264"/>
      <c r="AS30" s="264"/>
      <c r="AT30" s="266" t="s">
        <v>1</v>
      </c>
      <c r="AU30" s="245"/>
      <c r="AV30" s="233" t="s">
        <v>57</v>
      </c>
      <c r="AW30" s="234"/>
      <c r="AX30" s="234"/>
      <c r="AY30" s="234"/>
      <c r="AZ30" s="234"/>
      <c r="BA30" s="234"/>
      <c r="BB30" s="234"/>
      <c r="BC30" s="234"/>
      <c r="BD30" s="234"/>
      <c r="BE30" s="268"/>
      <c r="BF30" s="268"/>
      <c r="BG30" s="268"/>
      <c r="BH30" s="268"/>
      <c r="BI30" s="268"/>
      <c r="BJ30" s="268"/>
      <c r="BK30" s="266" t="s">
        <v>47</v>
      </c>
      <c r="BL30" s="245"/>
      <c r="BM30" s="244"/>
      <c r="BN30" s="266"/>
      <c r="BO30" s="280" t="s">
        <v>19</v>
      </c>
      <c r="BP30" s="280"/>
      <c r="BQ30" s="280"/>
      <c r="BR30" s="280"/>
      <c r="BS30" s="266"/>
      <c r="BT30" s="266"/>
      <c r="BU30" s="266"/>
      <c r="BV30" s="266"/>
      <c r="BW30" s="245"/>
      <c r="BX30" s="279">
        <f t="shared" ref="BX30" si="8">AL30</f>
        <v>0</v>
      </c>
      <c r="BY30" s="275"/>
      <c r="BZ30" s="275"/>
      <c r="CA30" s="275"/>
      <c r="CB30" s="275"/>
      <c r="CC30" s="275"/>
      <c r="CD30" s="275"/>
      <c r="CE30" s="275"/>
      <c r="CF30" s="275"/>
      <c r="CG30" s="276"/>
      <c r="CH30" s="277" t="s">
        <v>1</v>
      </c>
      <c r="CI30" s="278"/>
      <c r="CJ30" s="275" t="str">
        <f t="shared" ref="CJ30" si="9">IF(BE30="","0",ROUNDDOWN(BE30/BE32,-1))</f>
        <v>0</v>
      </c>
      <c r="CK30" s="275"/>
      <c r="CL30" s="275"/>
      <c r="CM30" s="275"/>
      <c r="CN30" s="275"/>
      <c r="CO30" s="275"/>
      <c r="CP30" s="275"/>
      <c r="CQ30" s="275"/>
      <c r="CR30" s="275"/>
      <c r="CS30" s="276"/>
      <c r="CT30" s="273" t="s">
        <v>1</v>
      </c>
      <c r="CU30" s="274"/>
      <c r="CV30" s="48"/>
      <c r="CW30" s="48"/>
      <c r="CX30" s="48"/>
      <c r="CY30" s="48"/>
      <c r="CZ30" s="48"/>
      <c r="DA30" s="48"/>
      <c r="DB30" s="48"/>
      <c r="DC30" s="48"/>
      <c r="DD30" s="48"/>
      <c r="DQ30" s="60"/>
    </row>
    <row r="31" spans="1:121" s="49" customFormat="1" ht="16.5" customHeight="1">
      <c r="A31" s="40"/>
      <c r="B31" s="246"/>
      <c r="C31" s="247"/>
      <c r="D31" s="251"/>
      <c r="E31" s="252"/>
      <c r="F31" s="252"/>
      <c r="G31" s="252"/>
      <c r="H31" s="252"/>
      <c r="I31" s="252"/>
      <c r="J31" s="252"/>
      <c r="K31" s="252"/>
      <c r="L31" s="252"/>
      <c r="M31" s="252"/>
      <c r="N31" s="252"/>
      <c r="O31" s="252"/>
      <c r="P31" s="252"/>
      <c r="Q31" s="252"/>
      <c r="R31" s="252"/>
      <c r="S31" s="253"/>
      <c r="T31" s="238"/>
      <c r="U31" s="239"/>
      <c r="V31" s="239"/>
      <c r="W31" s="239"/>
      <c r="X31" s="239"/>
      <c r="Y31" s="239"/>
      <c r="Z31" s="239"/>
      <c r="AA31" s="239"/>
      <c r="AB31" s="239"/>
      <c r="AC31" s="240"/>
      <c r="AD31" s="53"/>
      <c r="AE31" s="54"/>
      <c r="AF31" s="258" t="s">
        <v>55</v>
      </c>
      <c r="AG31" s="258"/>
      <c r="AH31" s="258"/>
      <c r="AI31" s="258"/>
      <c r="AJ31" s="258"/>
      <c r="AK31" s="258"/>
      <c r="AL31" s="265"/>
      <c r="AM31" s="265"/>
      <c r="AN31" s="265"/>
      <c r="AO31" s="265"/>
      <c r="AP31" s="265"/>
      <c r="AQ31" s="265"/>
      <c r="AR31" s="265"/>
      <c r="AS31" s="265"/>
      <c r="AT31" s="267"/>
      <c r="AU31" s="247"/>
      <c r="AV31" s="257" t="s">
        <v>52</v>
      </c>
      <c r="AW31" s="258"/>
      <c r="AX31" s="258"/>
      <c r="AY31" s="258"/>
      <c r="AZ31" s="258"/>
      <c r="BA31" s="269" t="s">
        <v>53</v>
      </c>
      <c r="BB31" s="269"/>
      <c r="BC31" s="269"/>
      <c r="BD31" s="269"/>
      <c r="BE31" s="269"/>
      <c r="BF31" s="269"/>
      <c r="BG31" s="269"/>
      <c r="BH31" s="269"/>
      <c r="BI31" s="269"/>
      <c r="BJ31" s="269"/>
      <c r="BK31" s="269"/>
      <c r="BL31" s="270"/>
      <c r="BM31" s="246"/>
      <c r="BN31" s="267"/>
      <c r="BO31" s="314" t="s">
        <v>10</v>
      </c>
      <c r="BP31" s="314"/>
      <c r="BQ31" s="314"/>
      <c r="BR31" s="314"/>
      <c r="BS31" s="315"/>
      <c r="BT31" s="315"/>
      <c r="BU31" s="267" t="s">
        <v>2</v>
      </c>
      <c r="BV31" s="267"/>
      <c r="BW31" s="55" t="s">
        <v>18</v>
      </c>
      <c r="BX31" s="300">
        <f t="shared" ref="BX31" si="10">BX30+CJ30</f>
        <v>0</v>
      </c>
      <c r="BY31" s="301"/>
      <c r="BZ31" s="301"/>
      <c r="CA31" s="301"/>
      <c r="CB31" s="301"/>
      <c r="CC31" s="301"/>
      <c r="CD31" s="301"/>
      <c r="CE31" s="301"/>
      <c r="CF31" s="301"/>
      <c r="CG31" s="302"/>
      <c r="CH31" s="303" t="s">
        <v>1</v>
      </c>
      <c r="CI31" s="304"/>
      <c r="CJ31" s="301">
        <f>IF(AN32="",$CY$7,ROUNDDOWN(25700*AN32/$S$10,-1))</f>
        <v>25700</v>
      </c>
      <c r="CK31" s="301"/>
      <c r="CL31" s="301"/>
      <c r="CM31" s="301"/>
      <c r="CN31" s="301"/>
      <c r="CO31" s="301"/>
      <c r="CP31" s="301"/>
      <c r="CQ31" s="301"/>
      <c r="CR31" s="301"/>
      <c r="CS31" s="302"/>
      <c r="CT31" s="305" t="s">
        <v>1</v>
      </c>
      <c r="CU31" s="306"/>
      <c r="CV31" s="48"/>
      <c r="CW31" s="48"/>
      <c r="CX31" s="48"/>
      <c r="CY31" s="48"/>
      <c r="CZ31" s="48"/>
      <c r="DA31" s="48"/>
      <c r="DB31" s="48"/>
      <c r="DC31" s="48"/>
      <c r="DD31" s="48"/>
    </row>
    <row r="32" spans="1:121" s="49" customFormat="1" ht="16.5" customHeight="1">
      <c r="A32" s="40"/>
      <c r="B32" s="248"/>
      <c r="C32" s="249"/>
      <c r="D32" s="254"/>
      <c r="E32" s="255"/>
      <c r="F32" s="255"/>
      <c r="G32" s="255"/>
      <c r="H32" s="255"/>
      <c r="I32" s="255"/>
      <c r="J32" s="255"/>
      <c r="K32" s="255"/>
      <c r="L32" s="255"/>
      <c r="M32" s="255"/>
      <c r="N32" s="255"/>
      <c r="O32" s="255"/>
      <c r="P32" s="255"/>
      <c r="Q32" s="255"/>
      <c r="R32" s="255"/>
      <c r="S32" s="256"/>
      <c r="T32" s="241"/>
      <c r="U32" s="242"/>
      <c r="V32" s="242"/>
      <c r="W32" s="242"/>
      <c r="X32" s="242"/>
      <c r="Y32" s="242"/>
      <c r="Z32" s="242"/>
      <c r="AA32" s="242"/>
      <c r="AB32" s="242"/>
      <c r="AC32" s="243"/>
      <c r="AD32" s="248" t="s">
        <v>62</v>
      </c>
      <c r="AE32" s="250"/>
      <c r="AF32" s="250"/>
      <c r="AG32" s="250"/>
      <c r="AH32" s="250"/>
      <c r="AI32" s="250"/>
      <c r="AJ32" s="250"/>
      <c r="AK32" s="250"/>
      <c r="AL32" s="250"/>
      <c r="AM32" s="250"/>
      <c r="AN32" s="271"/>
      <c r="AO32" s="271"/>
      <c r="AP32" s="271"/>
      <c r="AQ32" s="271"/>
      <c r="AR32" s="271"/>
      <c r="AS32" s="56" t="s">
        <v>56</v>
      </c>
      <c r="AT32" s="56"/>
      <c r="AU32" s="57"/>
      <c r="AV32" s="262" t="s">
        <v>58</v>
      </c>
      <c r="AW32" s="263"/>
      <c r="AX32" s="263"/>
      <c r="AY32" s="263"/>
      <c r="AZ32" s="263"/>
      <c r="BA32" s="263"/>
      <c r="BB32" s="263"/>
      <c r="BC32" s="263"/>
      <c r="BD32" s="263"/>
      <c r="BE32" s="272"/>
      <c r="BF32" s="272"/>
      <c r="BG32" s="272"/>
      <c r="BH32" s="272"/>
      <c r="BI32" s="272"/>
      <c r="BJ32" s="272"/>
      <c r="BK32" s="231" t="s">
        <v>54</v>
      </c>
      <c r="BL32" s="232"/>
      <c r="BM32" s="248"/>
      <c r="BN32" s="250"/>
      <c r="BO32" s="316" t="s">
        <v>11</v>
      </c>
      <c r="BP32" s="316"/>
      <c r="BQ32" s="316"/>
      <c r="BR32" s="316"/>
      <c r="BS32" s="130"/>
      <c r="BT32" s="130"/>
      <c r="BU32" s="250" t="s">
        <v>2</v>
      </c>
      <c r="BV32" s="250"/>
      <c r="BW32" s="58" t="s">
        <v>18</v>
      </c>
      <c r="BX32" s="309">
        <f t="shared" ref="BX32" si="11">MIN(BX31,CJ31)</f>
        <v>0</v>
      </c>
      <c r="BY32" s="310"/>
      <c r="BZ32" s="310"/>
      <c r="CA32" s="310"/>
      <c r="CB32" s="310"/>
      <c r="CC32" s="310"/>
      <c r="CD32" s="310"/>
      <c r="CE32" s="310"/>
      <c r="CF32" s="310"/>
      <c r="CG32" s="310"/>
      <c r="CH32" s="310"/>
      <c r="CI32" s="310"/>
      <c r="CJ32" s="310"/>
      <c r="CK32" s="310"/>
      <c r="CL32" s="310"/>
      <c r="CM32" s="310"/>
      <c r="CN32" s="310"/>
      <c r="CO32" s="310"/>
      <c r="CP32" s="310"/>
      <c r="CQ32" s="310"/>
      <c r="CR32" s="310"/>
      <c r="CS32" s="311"/>
      <c r="CT32" s="312" t="s">
        <v>1</v>
      </c>
      <c r="CU32" s="313"/>
      <c r="CV32" s="48"/>
    </row>
    <row r="33" spans="1:108" s="49" customFormat="1" ht="16.5" customHeight="1">
      <c r="A33" s="40"/>
      <c r="B33" s="244">
        <v>5</v>
      </c>
      <c r="C33" s="245"/>
      <c r="D33" s="259"/>
      <c r="E33" s="260"/>
      <c r="F33" s="260"/>
      <c r="G33" s="260"/>
      <c r="H33" s="260"/>
      <c r="I33" s="260"/>
      <c r="J33" s="260"/>
      <c r="K33" s="260"/>
      <c r="L33" s="260"/>
      <c r="M33" s="260"/>
      <c r="N33" s="260"/>
      <c r="O33" s="260"/>
      <c r="P33" s="260"/>
      <c r="Q33" s="260"/>
      <c r="R33" s="260"/>
      <c r="S33" s="261"/>
      <c r="T33" s="235" t="s">
        <v>9</v>
      </c>
      <c r="U33" s="236"/>
      <c r="V33" s="236"/>
      <c r="W33" s="236"/>
      <c r="X33" s="236"/>
      <c r="Y33" s="236"/>
      <c r="Z33" s="236"/>
      <c r="AA33" s="236"/>
      <c r="AB33" s="236"/>
      <c r="AC33" s="237"/>
      <c r="AD33" s="51"/>
      <c r="AE33" s="52"/>
      <c r="AF33" s="234" t="s">
        <v>4</v>
      </c>
      <c r="AG33" s="234"/>
      <c r="AH33" s="234"/>
      <c r="AI33" s="234"/>
      <c r="AJ33" s="234"/>
      <c r="AK33" s="234"/>
      <c r="AL33" s="264"/>
      <c r="AM33" s="264"/>
      <c r="AN33" s="264"/>
      <c r="AO33" s="264"/>
      <c r="AP33" s="264"/>
      <c r="AQ33" s="264"/>
      <c r="AR33" s="264"/>
      <c r="AS33" s="264"/>
      <c r="AT33" s="266" t="s">
        <v>1</v>
      </c>
      <c r="AU33" s="245"/>
      <c r="AV33" s="233" t="s">
        <v>57</v>
      </c>
      <c r="AW33" s="234"/>
      <c r="AX33" s="234"/>
      <c r="AY33" s="234"/>
      <c r="AZ33" s="234"/>
      <c r="BA33" s="234"/>
      <c r="BB33" s="234"/>
      <c r="BC33" s="234"/>
      <c r="BD33" s="234"/>
      <c r="BE33" s="268"/>
      <c r="BF33" s="268"/>
      <c r="BG33" s="268"/>
      <c r="BH33" s="268"/>
      <c r="BI33" s="268"/>
      <c r="BJ33" s="268"/>
      <c r="BK33" s="266" t="s">
        <v>47</v>
      </c>
      <c r="BL33" s="245"/>
      <c r="BM33" s="244"/>
      <c r="BN33" s="266"/>
      <c r="BO33" s="280" t="s">
        <v>19</v>
      </c>
      <c r="BP33" s="280"/>
      <c r="BQ33" s="280"/>
      <c r="BR33" s="280"/>
      <c r="BS33" s="266"/>
      <c r="BT33" s="266"/>
      <c r="BU33" s="266"/>
      <c r="BV33" s="266"/>
      <c r="BW33" s="245"/>
      <c r="BX33" s="279">
        <f t="shared" ref="BX33" si="12">AL33</f>
        <v>0</v>
      </c>
      <c r="BY33" s="275"/>
      <c r="BZ33" s="275"/>
      <c r="CA33" s="275"/>
      <c r="CB33" s="275"/>
      <c r="CC33" s="275"/>
      <c r="CD33" s="275"/>
      <c r="CE33" s="275"/>
      <c r="CF33" s="275"/>
      <c r="CG33" s="276"/>
      <c r="CH33" s="277" t="s">
        <v>1</v>
      </c>
      <c r="CI33" s="278"/>
      <c r="CJ33" s="275" t="str">
        <f t="shared" ref="CJ33" si="13">IF(BE33="","0",ROUNDDOWN(BE33/BE35,-1))</f>
        <v>0</v>
      </c>
      <c r="CK33" s="275"/>
      <c r="CL33" s="275"/>
      <c r="CM33" s="275"/>
      <c r="CN33" s="275"/>
      <c r="CO33" s="275"/>
      <c r="CP33" s="275"/>
      <c r="CQ33" s="275"/>
      <c r="CR33" s="275"/>
      <c r="CS33" s="276"/>
      <c r="CT33" s="273" t="s">
        <v>1</v>
      </c>
      <c r="CU33" s="274"/>
      <c r="CV33" s="48"/>
      <c r="CW33" s="48"/>
      <c r="CX33" s="48"/>
      <c r="CY33" s="48"/>
      <c r="CZ33" s="48"/>
      <c r="DA33" s="48"/>
      <c r="DB33" s="48"/>
      <c r="DC33" s="48"/>
      <c r="DD33" s="48"/>
    </row>
    <row r="34" spans="1:108" s="49" customFormat="1" ht="16.5" customHeight="1">
      <c r="A34" s="40"/>
      <c r="B34" s="246"/>
      <c r="C34" s="247"/>
      <c r="D34" s="251"/>
      <c r="E34" s="252"/>
      <c r="F34" s="252"/>
      <c r="G34" s="252"/>
      <c r="H34" s="252"/>
      <c r="I34" s="252"/>
      <c r="J34" s="252"/>
      <c r="K34" s="252"/>
      <c r="L34" s="252"/>
      <c r="M34" s="252"/>
      <c r="N34" s="252"/>
      <c r="O34" s="252"/>
      <c r="P34" s="252"/>
      <c r="Q34" s="252"/>
      <c r="R34" s="252"/>
      <c r="S34" s="253"/>
      <c r="T34" s="238"/>
      <c r="U34" s="239"/>
      <c r="V34" s="239"/>
      <c r="W34" s="239"/>
      <c r="X34" s="239"/>
      <c r="Y34" s="239"/>
      <c r="Z34" s="239"/>
      <c r="AA34" s="239"/>
      <c r="AB34" s="239"/>
      <c r="AC34" s="240"/>
      <c r="AD34" s="53"/>
      <c r="AE34" s="54"/>
      <c r="AF34" s="258" t="s">
        <v>55</v>
      </c>
      <c r="AG34" s="258"/>
      <c r="AH34" s="258"/>
      <c r="AI34" s="258"/>
      <c r="AJ34" s="258"/>
      <c r="AK34" s="258"/>
      <c r="AL34" s="265"/>
      <c r="AM34" s="265"/>
      <c r="AN34" s="265"/>
      <c r="AO34" s="265"/>
      <c r="AP34" s="265"/>
      <c r="AQ34" s="265"/>
      <c r="AR34" s="265"/>
      <c r="AS34" s="265"/>
      <c r="AT34" s="267"/>
      <c r="AU34" s="247"/>
      <c r="AV34" s="257" t="s">
        <v>52</v>
      </c>
      <c r="AW34" s="258"/>
      <c r="AX34" s="258"/>
      <c r="AY34" s="258"/>
      <c r="AZ34" s="258"/>
      <c r="BA34" s="269" t="s">
        <v>53</v>
      </c>
      <c r="BB34" s="269"/>
      <c r="BC34" s="269"/>
      <c r="BD34" s="269"/>
      <c r="BE34" s="269"/>
      <c r="BF34" s="269"/>
      <c r="BG34" s="269"/>
      <c r="BH34" s="269"/>
      <c r="BI34" s="269"/>
      <c r="BJ34" s="269"/>
      <c r="BK34" s="269"/>
      <c r="BL34" s="270"/>
      <c r="BM34" s="246"/>
      <c r="BN34" s="267"/>
      <c r="BO34" s="314" t="s">
        <v>10</v>
      </c>
      <c r="BP34" s="314"/>
      <c r="BQ34" s="314"/>
      <c r="BR34" s="314"/>
      <c r="BS34" s="315"/>
      <c r="BT34" s="315"/>
      <c r="BU34" s="267" t="s">
        <v>2</v>
      </c>
      <c r="BV34" s="267"/>
      <c r="BW34" s="55" t="s">
        <v>18</v>
      </c>
      <c r="BX34" s="300">
        <f t="shared" ref="BX34" si="14">BX33+CJ33</f>
        <v>0</v>
      </c>
      <c r="BY34" s="301"/>
      <c r="BZ34" s="301"/>
      <c r="CA34" s="301"/>
      <c r="CB34" s="301"/>
      <c r="CC34" s="301"/>
      <c r="CD34" s="301"/>
      <c r="CE34" s="301"/>
      <c r="CF34" s="301"/>
      <c r="CG34" s="302"/>
      <c r="CH34" s="303" t="s">
        <v>1</v>
      </c>
      <c r="CI34" s="304"/>
      <c r="CJ34" s="301">
        <f>IF(AN35="",$CY$7,ROUNDDOWN(25700*AN35/$S$10,-1))</f>
        <v>25700</v>
      </c>
      <c r="CK34" s="301"/>
      <c r="CL34" s="301"/>
      <c r="CM34" s="301"/>
      <c r="CN34" s="301"/>
      <c r="CO34" s="301"/>
      <c r="CP34" s="301"/>
      <c r="CQ34" s="301"/>
      <c r="CR34" s="301"/>
      <c r="CS34" s="302"/>
      <c r="CT34" s="305" t="s">
        <v>1</v>
      </c>
      <c r="CU34" s="306"/>
      <c r="CV34" s="48"/>
      <c r="CW34" s="48"/>
      <c r="CX34" s="48"/>
      <c r="CY34" s="48"/>
      <c r="CZ34" s="48"/>
      <c r="DA34" s="48"/>
      <c r="DB34" s="48"/>
      <c r="DC34" s="48"/>
      <c r="DD34" s="48"/>
    </row>
    <row r="35" spans="1:108" s="49" customFormat="1" ht="16.5" customHeight="1">
      <c r="A35" s="40"/>
      <c r="B35" s="248"/>
      <c r="C35" s="249"/>
      <c r="D35" s="254"/>
      <c r="E35" s="255"/>
      <c r="F35" s="255"/>
      <c r="G35" s="255"/>
      <c r="H35" s="255"/>
      <c r="I35" s="255"/>
      <c r="J35" s="255"/>
      <c r="K35" s="255"/>
      <c r="L35" s="255"/>
      <c r="M35" s="255"/>
      <c r="N35" s="255"/>
      <c r="O35" s="255"/>
      <c r="P35" s="255"/>
      <c r="Q35" s="255"/>
      <c r="R35" s="255"/>
      <c r="S35" s="256"/>
      <c r="T35" s="241"/>
      <c r="U35" s="242"/>
      <c r="V35" s="242"/>
      <c r="W35" s="242"/>
      <c r="X35" s="242"/>
      <c r="Y35" s="242"/>
      <c r="Z35" s="242"/>
      <c r="AA35" s="242"/>
      <c r="AB35" s="242"/>
      <c r="AC35" s="243"/>
      <c r="AD35" s="248" t="s">
        <v>62</v>
      </c>
      <c r="AE35" s="250"/>
      <c r="AF35" s="250"/>
      <c r="AG35" s="250"/>
      <c r="AH35" s="250"/>
      <c r="AI35" s="250"/>
      <c r="AJ35" s="250"/>
      <c r="AK35" s="250"/>
      <c r="AL35" s="250"/>
      <c r="AM35" s="250"/>
      <c r="AN35" s="271"/>
      <c r="AO35" s="271"/>
      <c r="AP35" s="271"/>
      <c r="AQ35" s="271"/>
      <c r="AR35" s="271"/>
      <c r="AS35" s="56" t="s">
        <v>56</v>
      </c>
      <c r="AT35" s="56"/>
      <c r="AU35" s="57"/>
      <c r="AV35" s="262" t="s">
        <v>58</v>
      </c>
      <c r="AW35" s="263"/>
      <c r="AX35" s="263"/>
      <c r="AY35" s="263"/>
      <c r="AZ35" s="263"/>
      <c r="BA35" s="263"/>
      <c r="BB35" s="263"/>
      <c r="BC35" s="263"/>
      <c r="BD35" s="263"/>
      <c r="BE35" s="272"/>
      <c r="BF35" s="272"/>
      <c r="BG35" s="272"/>
      <c r="BH35" s="272"/>
      <c r="BI35" s="272"/>
      <c r="BJ35" s="272"/>
      <c r="BK35" s="231" t="s">
        <v>54</v>
      </c>
      <c r="BL35" s="232"/>
      <c r="BM35" s="248"/>
      <c r="BN35" s="250"/>
      <c r="BO35" s="316" t="s">
        <v>11</v>
      </c>
      <c r="BP35" s="316"/>
      <c r="BQ35" s="316"/>
      <c r="BR35" s="316"/>
      <c r="BS35" s="130"/>
      <c r="BT35" s="130"/>
      <c r="BU35" s="250" t="s">
        <v>2</v>
      </c>
      <c r="BV35" s="250"/>
      <c r="BW35" s="58" t="s">
        <v>18</v>
      </c>
      <c r="BX35" s="309">
        <f t="shared" ref="BX35" si="15">MIN(BX34,CJ34)</f>
        <v>0</v>
      </c>
      <c r="BY35" s="310"/>
      <c r="BZ35" s="310"/>
      <c r="CA35" s="310"/>
      <c r="CB35" s="310"/>
      <c r="CC35" s="310"/>
      <c r="CD35" s="310"/>
      <c r="CE35" s="310"/>
      <c r="CF35" s="310"/>
      <c r="CG35" s="310"/>
      <c r="CH35" s="310"/>
      <c r="CI35" s="310"/>
      <c r="CJ35" s="310"/>
      <c r="CK35" s="310"/>
      <c r="CL35" s="310"/>
      <c r="CM35" s="310"/>
      <c r="CN35" s="310"/>
      <c r="CO35" s="310"/>
      <c r="CP35" s="310"/>
      <c r="CQ35" s="310"/>
      <c r="CR35" s="310"/>
      <c r="CS35" s="311"/>
      <c r="CT35" s="312" t="s">
        <v>1</v>
      </c>
      <c r="CU35" s="313"/>
      <c r="CV35" s="48"/>
    </row>
    <row r="36" spans="1:108" s="49" customFormat="1" ht="16.5" customHeight="1">
      <c r="A36" s="40"/>
      <c r="B36" s="244">
        <v>6</v>
      </c>
      <c r="C36" s="245"/>
      <c r="D36" s="259"/>
      <c r="E36" s="260"/>
      <c r="F36" s="260"/>
      <c r="G36" s="260"/>
      <c r="H36" s="260"/>
      <c r="I36" s="260"/>
      <c r="J36" s="260"/>
      <c r="K36" s="260"/>
      <c r="L36" s="260"/>
      <c r="M36" s="260"/>
      <c r="N36" s="260"/>
      <c r="O36" s="260"/>
      <c r="P36" s="260"/>
      <c r="Q36" s="260"/>
      <c r="R36" s="260"/>
      <c r="S36" s="261"/>
      <c r="T36" s="235" t="s">
        <v>9</v>
      </c>
      <c r="U36" s="236"/>
      <c r="V36" s="236"/>
      <c r="W36" s="236"/>
      <c r="X36" s="236"/>
      <c r="Y36" s="236"/>
      <c r="Z36" s="236"/>
      <c r="AA36" s="236"/>
      <c r="AB36" s="236"/>
      <c r="AC36" s="237"/>
      <c r="AD36" s="51"/>
      <c r="AE36" s="52"/>
      <c r="AF36" s="234" t="s">
        <v>4</v>
      </c>
      <c r="AG36" s="234"/>
      <c r="AH36" s="234"/>
      <c r="AI36" s="234"/>
      <c r="AJ36" s="234"/>
      <c r="AK36" s="234"/>
      <c r="AL36" s="264"/>
      <c r="AM36" s="264"/>
      <c r="AN36" s="264"/>
      <c r="AO36" s="264"/>
      <c r="AP36" s="264"/>
      <c r="AQ36" s="264"/>
      <c r="AR36" s="264"/>
      <c r="AS36" s="264"/>
      <c r="AT36" s="266" t="s">
        <v>1</v>
      </c>
      <c r="AU36" s="245"/>
      <c r="AV36" s="233" t="s">
        <v>57</v>
      </c>
      <c r="AW36" s="234"/>
      <c r="AX36" s="234"/>
      <c r="AY36" s="234"/>
      <c r="AZ36" s="234"/>
      <c r="BA36" s="234"/>
      <c r="BB36" s="234"/>
      <c r="BC36" s="234"/>
      <c r="BD36" s="234"/>
      <c r="BE36" s="268"/>
      <c r="BF36" s="268"/>
      <c r="BG36" s="268"/>
      <c r="BH36" s="268"/>
      <c r="BI36" s="268"/>
      <c r="BJ36" s="268"/>
      <c r="BK36" s="266" t="s">
        <v>47</v>
      </c>
      <c r="BL36" s="245"/>
      <c r="BM36" s="244"/>
      <c r="BN36" s="266"/>
      <c r="BO36" s="280" t="s">
        <v>19</v>
      </c>
      <c r="BP36" s="280"/>
      <c r="BQ36" s="280"/>
      <c r="BR36" s="280"/>
      <c r="BS36" s="266"/>
      <c r="BT36" s="266"/>
      <c r="BU36" s="266"/>
      <c r="BV36" s="266"/>
      <c r="BW36" s="245"/>
      <c r="BX36" s="279">
        <f t="shared" ref="BX36" si="16">AL36</f>
        <v>0</v>
      </c>
      <c r="BY36" s="275"/>
      <c r="BZ36" s="275"/>
      <c r="CA36" s="275"/>
      <c r="CB36" s="275"/>
      <c r="CC36" s="275"/>
      <c r="CD36" s="275"/>
      <c r="CE36" s="275"/>
      <c r="CF36" s="275"/>
      <c r="CG36" s="276"/>
      <c r="CH36" s="277" t="s">
        <v>1</v>
      </c>
      <c r="CI36" s="278"/>
      <c r="CJ36" s="275" t="str">
        <f t="shared" ref="CJ36" si="17">IF(BE36="","0",ROUNDDOWN(BE36/BE38,-1))</f>
        <v>0</v>
      </c>
      <c r="CK36" s="275"/>
      <c r="CL36" s="275"/>
      <c r="CM36" s="275"/>
      <c r="CN36" s="275"/>
      <c r="CO36" s="275"/>
      <c r="CP36" s="275"/>
      <c r="CQ36" s="275"/>
      <c r="CR36" s="275"/>
      <c r="CS36" s="276"/>
      <c r="CT36" s="273" t="s">
        <v>1</v>
      </c>
      <c r="CU36" s="274"/>
      <c r="CV36" s="48"/>
      <c r="CW36" s="48"/>
      <c r="CX36" s="48"/>
      <c r="CY36" s="48"/>
      <c r="CZ36" s="48"/>
      <c r="DA36" s="48"/>
      <c r="DB36" s="48"/>
      <c r="DC36" s="48"/>
      <c r="DD36" s="48"/>
    </row>
    <row r="37" spans="1:108" s="49" customFormat="1" ht="16.5" customHeight="1">
      <c r="A37" s="40"/>
      <c r="B37" s="246"/>
      <c r="C37" s="247"/>
      <c r="D37" s="251"/>
      <c r="E37" s="252"/>
      <c r="F37" s="252"/>
      <c r="G37" s="252"/>
      <c r="H37" s="252"/>
      <c r="I37" s="252"/>
      <c r="J37" s="252"/>
      <c r="K37" s="252"/>
      <c r="L37" s="252"/>
      <c r="M37" s="252"/>
      <c r="N37" s="252"/>
      <c r="O37" s="252"/>
      <c r="P37" s="252"/>
      <c r="Q37" s="252"/>
      <c r="R37" s="252"/>
      <c r="S37" s="253"/>
      <c r="T37" s="238"/>
      <c r="U37" s="239"/>
      <c r="V37" s="239"/>
      <c r="W37" s="239"/>
      <c r="X37" s="239"/>
      <c r="Y37" s="239"/>
      <c r="Z37" s="239"/>
      <c r="AA37" s="239"/>
      <c r="AB37" s="239"/>
      <c r="AC37" s="240"/>
      <c r="AD37" s="53"/>
      <c r="AE37" s="54"/>
      <c r="AF37" s="258" t="s">
        <v>55</v>
      </c>
      <c r="AG37" s="258"/>
      <c r="AH37" s="258"/>
      <c r="AI37" s="258"/>
      <c r="AJ37" s="258"/>
      <c r="AK37" s="258"/>
      <c r="AL37" s="265"/>
      <c r="AM37" s="265"/>
      <c r="AN37" s="265"/>
      <c r="AO37" s="265"/>
      <c r="AP37" s="265"/>
      <c r="AQ37" s="265"/>
      <c r="AR37" s="265"/>
      <c r="AS37" s="265"/>
      <c r="AT37" s="267"/>
      <c r="AU37" s="247"/>
      <c r="AV37" s="257" t="s">
        <v>52</v>
      </c>
      <c r="AW37" s="258"/>
      <c r="AX37" s="258"/>
      <c r="AY37" s="258"/>
      <c r="AZ37" s="258"/>
      <c r="BA37" s="269" t="s">
        <v>53</v>
      </c>
      <c r="BB37" s="269"/>
      <c r="BC37" s="269"/>
      <c r="BD37" s="269"/>
      <c r="BE37" s="269"/>
      <c r="BF37" s="269"/>
      <c r="BG37" s="269"/>
      <c r="BH37" s="269"/>
      <c r="BI37" s="269"/>
      <c r="BJ37" s="269"/>
      <c r="BK37" s="269"/>
      <c r="BL37" s="270"/>
      <c r="BM37" s="246"/>
      <c r="BN37" s="267"/>
      <c r="BO37" s="314" t="s">
        <v>10</v>
      </c>
      <c r="BP37" s="314"/>
      <c r="BQ37" s="314"/>
      <c r="BR37" s="314"/>
      <c r="BS37" s="315"/>
      <c r="BT37" s="315"/>
      <c r="BU37" s="267" t="s">
        <v>2</v>
      </c>
      <c r="BV37" s="267"/>
      <c r="BW37" s="55" t="s">
        <v>18</v>
      </c>
      <c r="BX37" s="300">
        <f t="shared" ref="BX37" si="18">BX36+CJ36</f>
        <v>0</v>
      </c>
      <c r="BY37" s="301"/>
      <c r="BZ37" s="301"/>
      <c r="CA37" s="301"/>
      <c r="CB37" s="301"/>
      <c r="CC37" s="301"/>
      <c r="CD37" s="301"/>
      <c r="CE37" s="301"/>
      <c r="CF37" s="301"/>
      <c r="CG37" s="302"/>
      <c r="CH37" s="303" t="s">
        <v>1</v>
      </c>
      <c r="CI37" s="304"/>
      <c r="CJ37" s="301">
        <f>IF(AN38="",$CY$7,ROUNDDOWN(25700*AN38/$S$10,-1))</f>
        <v>25700</v>
      </c>
      <c r="CK37" s="301"/>
      <c r="CL37" s="301"/>
      <c r="CM37" s="301"/>
      <c r="CN37" s="301"/>
      <c r="CO37" s="301"/>
      <c r="CP37" s="301"/>
      <c r="CQ37" s="301"/>
      <c r="CR37" s="301"/>
      <c r="CS37" s="302"/>
      <c r="CT37" s="305" t="s">
        <v>1</v>
      </c>
      <c r="CU37" s="306"/>
      <c r="CV37" s="48"/>
      <c r="CW37" s="48"/>
      <c r="CX37" s="48"/>
      <c r="CY37" s="48"/>
      <c r="CZ37" s="48"/>
      <c r="DA37" s="48"/>
      <c r="DB37" s="48"/>
      <c r="DC37" s="48"/>
      <c r="DD37" s="48"/>
    </row>
    <row r="38" spans="1:108" s="49" customFormat="1" ht="16.5" customHeight="1">
      <c r="A38" s="40"/>
      <c r="B38" s="248"/>
      <c r="C38" s="249"/>
      <c r="D38" s="254"/>
      <c r="E38" s="255"/>
      <c r="F38" s="255"/>
      <c r="G38" s="255"/>
      <c r="H38" s="255"/>
      <c r="I38" s="255"/>
      <c r="J38" s="255"/>
      <c r="K38" s="255"/>
      <c r="L38" s="255"/>
      <c r="M38" s="255"/>
      <c r="N38" s="255"/>
      <c r="O38" s="255"/>
      <c r="P38" s="255"/>
      <c r="Q38" s="255"/>
      <c r="R38" s="255"/>
      <c r="S38" s="256"/>
      <c r="T38" s="241"/>
      <c r="U38" s="242"/>
      <c r="V38" s="242"/>
      <c r="W38" s="242"/>
      <c r="X38" s="242"/>
      <c r="Y38" s="242"/>
      <c r="Z38" s="242"/>
      <c r="AA38" s="242"/>
      <c r="AB38" s="242"/>
      <c r="AC38" s="243"/>
      <c r="AD38" s="248" t="s">
        <v>62</v>
      </c>
      <c r="AE38" s="250"/>
      <c r="AF38" s="250"/>
      <c r="AG38" s="250"/>
      <c r="AH38" s="250"/>
      <c r="AI38" s="250"/>
      <c r="AJ38" s="250"/>
      <c r="AK38" s="250"/>
      <c r="AL38" s="250"/>
      <c r="AM38" s="250"/>
      <c r="AN38" s="271"/>
      <c r="AO38" s="271"/>
      <c r="AP38" s="271"/>
      <c r="AQ38" s="271"/>
      <c r="AR38" s="271"/>
      <c r="AS38" s="56" t="s">
        <v>56</v>
      </c>
      <c r="AT38" s="56"/>
      <c r="AU38" s="57"/>
      <c r="AV38" s="262" t="s">
        <v>58</v>
      </c>
      <c r="AW38" s="263"/>
      <c r="AX38" s="263"/>
      <c r="AY38" s="263"/>
      <c r="AZ38" s="263"/>
      <c r="BA38" s="263"/>
      <c r="BB38" s="263"/>
      <c r="BC38" s="263"/>
      <c r="BD38" s="263"/>
      <c r="BE38" s="272"/>
      <c r="BF38" s="272"/>
      <c r="BG38" s="272"/>
      <c r="BH38" s="272"/>
      <c r="BI38" s="272"/>
      <c r="BJ38" s="272"/>
      <c r="BK38" s="231" t="s">
        <v>54</v>
      </c>
      <c r="BL38" s="232"/>
      <c r="BM38" s="248"/>
      <c r="BN38" s="250"/>
      <c r="BO38" s="316" t="s">
        <v>11</v>
      </c>
      <c r="BP38" s="316"/>
      <c r="BQ38" s="316"/>
      <c r="BR38" s="316"/>
      <c r="BS38" s="130"/>
      <c r="BT38" s="130"/>
      <c r="BU38" s="250" t="s">
        <v>2</v>
      </c>
      <c r="BV38" s="250"/>
      <c r="BW38" s="58" t="s">
        <v>18</v>
      </c>
      <c r="BX38" s="309">
        <f t="shared" ref="BX38" si="19">MIN(BX37,CJ37)</f>
        <v>0</v>
      </c>
      <c r="BY38" s="310"/>
      <c r="BZ38" s="310"/>
      <c r="CA38" s="310"/>
      <c r="CB38" s="310"/>
      <c r="CC38" s="310"/>
      <c r="CD38" s="310"/>
      <c r="CE38" s="310"/>
      <c r="CF38" s="310"/>
      <c r="CG38" s="310"/>
      <c r="CH38" s="310"/>
      <c r="CI38" s="310"/>
      <c r="CJ38" s="310"/>
      <c r="CK38" s="310"/>
      <c r="CL38" s="310"/>
      <c r="CM38" s="310"/>
      <c r="CN38" s="310"/>
      <c r="CO38" s="310"/>
      <c r="CP38" s="310"/>
      <c r="CQ38" s="310"/>
      <c r="CR38" s="310"/>
      <c r="CS38" s="311"/>
      <c r="CT38" s="312" t="s">
        <v>1</v>
      </c>
      <c r="CU38" s="313"/>
      <c r="CV38" s="48"/>
    </row>
    <row r="39" spans="1:108" s="49" customFormat="1" ht="16.5" customHeight="1">
      <c r="A39" s="40"/>
      <c r="B39" s="244">
        <v>7</v>
      </c>
      <c r="C39" s="245"/>
      <c r="D39" s="259"/>
      <c r="E39" s="260"/>
      <c r="F39" s="260"/>
      <c r="G39" s="260"/>
      <c r="H39" s="260"/>
      <c r="I39" s="260"/>
      <c r="J39" s="260"/>
      <c r="K39" s="260"/>
      <c r="L39" s="260"/>
      <c r="M39" s="260"/>
      <c r="N39" s="260"/>
      <c r="O39" s="260"/>
      <c r="P39" s="260"/>
      <c r="Q39" s="260"/>
      <c r="R39" s="260"/>
      <c r="S39" s="261"/>
      <c r="T39" s="235" t="s">
        <v>9</v>
      </c>
      <c r="U39" s="236"/>
      <c r="V39" s="236"/>
      <c r="W39" s="236"/>
      <c r="X39" s="236"/>
      <c r="Y39" s="236"/>
      <c r="Z39" s="236"/>
      <c r="AA39" s="236"/>
      <c r="AB39" s="236"/>
      <c r="AC39" s="237"/>
      <c r="AD39" s="51"/>
      <c r="AE39" s="52"/>
      <c r="AF39" s="234" t="s">
        <v>4</v>
      </c>
      <c r="AG39" s="234"/>
      <c r="AH39" s="234"/>
      <c r="AI39" s="234"/>
      <c r="AJ39" s="234"/>
      <c r="AK39" s="234"/>
      <c r="AL39" s="264"/>
      <c r="AM39" s="264"/>
      <c r="AN39" s="264"/>
      <c r="AO39" s="264"/>
      <c r="AP39" s="264"/>
      <c r="AQ39" s="264"/>
      <c r="AR39" s="264"/>
      <c r="AS39" s="264"/>
      <c r="AT39" s="266" t="s">
        <v>1</v>
      </c>
      <c r="AU39" s="245"/>
      <c r="AV39" s="233" t="s">
        <v>57</v>
      </c>
      <c r="AW39" s="234"/>
      <c r="AX39" s="234"/>
      <c r="AY39" s="234"/>
      <c r="AZ39" s="234"/>
      <c r="BA39" s="234"/>
      <c r="BB39" s="234"/>
      <c r="BC39" s="234"/>
      <c r="BD39" s="234"/>
      <c r="BE39" s="268"/>
      <c r="BF39" s="268"/>
      <c r="BG39" s="268"/>
      <c r="BH39" s="268"/>
      <c r="BI39" s="268"/>
      <c r="BJ39" s="268"/>
      <c r="BK39" s="266" t="s">
        <v>47</v>
      </c>
      <c r="BL39" s="245"/>
      <c r="BM39" s="244"/>
      <c r="BN39" s="266"/>
      <c r="BO39" s="280" t="s">
        <v>23</v>
      </c>
      <c r="BP39" s="280"/>
      <c r="BQ39" s="280"/>
      <c r="BR39" s="280"/>
      <c r="BS39" s="266"/>
      <c r="BT39" s="266"/>
      <c r="BU39" s="266"/>
      <c r="BV39" s="266"/>
      <c r="BW39" s="245"/>
      <c r="BX39" s="279">
        <f t="shared" ref="BX39" si="20">AL39</f>
        <v>0</v>
      </c>
      <c r="BY39" s="275"/>
      <c r="BZ39" s="275"/>
      <c r="CA39" s="275"/>
      <c r="CB39" s="275"/>
      <c r="CC39" s="275"/>
      <c r="CD39" s="275"/>
      <c r="CE39" s="275"/>
      <c r="CF39" s="275"/>
      <c r="CG39" s="276"/>
      <c r="CH39" s="277" t="s">
        <v>1</v>
      </c>
      <c r="CI39" s="278"/>
      <c r="CJ39" s="275" t="str">
        <f t="shared" ref="CJ39" si="21">IF(BE39="","0",ROUNDDOWN(BE39/BE41,-1))</f>
        <v>0</v>
      </c>
      <c r="CK39" s="275"/>
      <c r="CL39" s="275"/>
      <c r="CM39" s="275"/>
      <c r="CN39" s="275"/>
      <c r="CO39" s="275"/>
      <c r="CP39" s="275"/>
      <c r="CQ39" s="275"/>
      <c r="CR39" s="275"/>
      <c r="CS39" s="276"/>
      <c r="CT39" s="273" t="s">
        <v>1</v>
      </c>
      <c r="CU39" s="274"/>
      <c r="CV39" s="48"/>
      <c r="CW39" s="48"/>
      <c r="CX39" s="48"/>
      <c r="CY39" s="48"/>
      <c r="CZ39" s="48"/>
      <c r="DA39" s="48"/>
      <c r="DB39" s="48"/>
      <c r="DC39" s="48"/>
      <c r="DD39" s="48"/>
    </row>
    <row r="40" spans="1:108" s="49" customFormat="1" ht="16.5" customHeight="1">
      <c r="A40" s="40"/>
      <c r="B40" s="246"/>
      <c r="C40" s="247"/>
      <c r="D40" s="251"/>
      <c r="E40" s="252"/>
      <c r="F40" s="252"/>
      <c r="G40" s="252"/>
      <c r="H40" s="252"/>
      <c r="I40" s="252"/>
      <c r="J40" s="252"/>
      <c r="K40" s="252"/>
      <c r="L40" s="252"/>
      <c r="M40" s="252"/>
      <c r="N40" s="252"/>
      <c r="O40" s="252"/>
      <c r="P40" s="252"/>
      <c r="Q40" s="252"/>
      <c r="R40" s="252"/>
      <c r="S40" s="253"/>
      <c r="T40" s="238"/>
      <c r="U40" s="239"/>
      <c r="V40" s="239"/>
      <c r="W40" s="239"/>
      <c r="X40" s="239"/>
      <c r="Y40" s="239"/>
      <c r="Z40" s="239"/>
      <c r="AA40" s="239"/>
      <c r="AB40" s="239"/>
      <c r="AC40" s="240"/>
      <c r="AD40" s="53"/>
      <c r="AE40" s="54"/>
      <c r="AF40" s="258" t="s">
        <v>55</v>
      </c>
      <c r="AG40" s="258"/>
      <c r="AH40" s="258"/>
      <c r="AI40" s="258"/>
      <c r="AJ40" s="258"/>
      <c r="AK40" s="258"/>
      <c r="AL40" s="265"/>
      <c r="AM40" s="265"/>
      <c r="AN40" s="265"/>
      <c r="AO40" s="265"/>
      <c r="AP40" s="265"/>
      <c r="AQ40" s="265"/>
      <c r="AR40" s="265"/>
      <c r="AS40" s="265"/>
      <c r="AT40" s="267"/>
      <c r="AU40" s="247"/>
      <c r="AV40" s="257" t="s">
        <v>52</v>
      </c>
      <c r="AW40" s="258"/>
      <c r="AX40" s="258"/>
      <c r="AY40" s="258"/>
      <c r="AZ40" s="258"/>
      <c r="BA40" s="269" t="s">
        <v>53</v>
      </c>
      <c r="BB40" s="269"/>
      <c r="BC40" s="269"/>
      <c r="BD40" s="269"/>
      <c r="BE40" s="269"/>
      <c r="BF40" s="269"/>
      <c r="BG40" s="269"/>
      <c r="BH40" s="269"/>
      <c r="BI40" s="269"/>
      <c r="BJ40" s="269"/>
      <c r="BK40" s="269"/>
      <c r="BL40" s="270"/>
      <c r="BM40" s="246"/>
      <c r="BN40" s="267"/>
      <c r="BO40" s="314" t="s">
        <v>10</v>
      </c>
      <c r="BP40" s="314"/>
      <c r="BQ40" s="314"/>
      <c r="BR40" s="314"/>
      <c r="BS40" s="315"/>
      <c r="BT40" s="315"/>
      <c r="BU40" s="267" t="s">
        <v>2</v>
      </c>
      <c r="BV40" s="267"/>
      <c r="BW40" s="55" t="s">
        <v>24</v>
      </c>
      <c r="BX40" s="300">
        <f t="shared" ref="BX40" si="22">BX39+CJ39</f>
        <v>0</v>
      </c>
      <c r="BY40" s="301"/>
      <c r="BZ40" s="301"/>
      <c r="CA40" s="301"/>
      <c r="CB40" s="301"/>
      <c r="CC40" s="301"/>
      <c r="CD40" s="301"/>
      <c r="CE40" s="301"/>
      <c r="CF40" s="301"/>
      <c r="CG40" s="302"/>
      <c r="CH40" s="303" t="s">
        <v>1</v>
      </c>
      <c r="CI40" s="304"/>
      <c r="CJ40" s="301">
        <f>IF(AN41="",$CY$7,ROUNDDOWN(25700*AN41/$S$10,-1))</f>
        <v>25700</v>
      </c>
      <c r="CK40" s="301"/>
      <c r="CL40" s="301"/>
      <c r="CM40" s="301"/>
      <c r="CN40" s="301"/>
      <c r="CO40" s="301"/>
      <c r="CP40" s="301"/>
      <c r="CQ40" s="301"/>
      <c r="CR40" s="301"/>
      <c r="CS40" s="302"/>
      <c r="CT40" s="305" t="s">
        <v>1</v>
      </c>
      <c r="CU40" s="306"/>
      <c r="CV40" s="48"/>
      <c r="CW40" s="48"/>
      <c r="CX40" s="48"/>
      <c r="CY40" s="48"/>
      <c r="CZ40" s="48"/>
      <c r="DA40" s="48"/>
      <c r="DB40" s="48"/>
      <c r="DC40" s="48"/>
      <c r="DD40" s="48"/>
    </row>
    <row r="41" spans="1:108" s="49" customFormat="1" ht="16.5" customHeight="1">
      <c r="A41" s="40"/>
      <c r="B41" s="248"/>
      <c r="C41" s="249"/>
      <c r="D41" s="254"/>
      <c r="E41" s="255"/>
      <c r="F41" s="255"/>
      <c r="G41" s="255"/>
      <c r="H41" s="255"/>
      <c r="I41" s="255"/>
      <c r="J41" s="255"/>
      <c r="K41" s="255"/>
      <c r="L41" s="255"/>
      <c r="M41" s="255"/>
      <c r="N41" s="255"/>
      <c r="O41" s="255"/>
      <c r="P41" s="255"/>
      <c r="Q41" s="255"/>
      <c r="R41" s="255"/>
      <c r="S41" s="256"/>
      <c r="T41" s="241"/>
      <c r="U41" s="242"/>
      <c r="V41" s="242"/>
      <c r="W41" s="242"/>
      <c r="X41" s="242"/>
      <c r="Y41" s="242"/>
      <c r="Z41" s="242"/>
      <c r="AA41" s="242"/>
      <c r="AB41" s="242"/>
      <c r="AC41" s="243"/>
      <c r="AD41" s="248" t="s">
        <v>62</v>
      </c>
      <c r="AE41" s="250"/>
      <c r="AF41" s="250"/>
      <c r="AG41" s="250"/>
      <c r="AH41" s="250"/>
      <c r="AI41" s="250"/>
      <c r="AJ41" s="250"/>
      <c r="AK41" s="250"/>
      <c r="AL41" s="250"/>
      <c r="AM41" s="250"/>
      <c r="AN41" s="271"/>
      <c r="AO41" s="271"/>
      <c r="AP41" s="271"/>
      <c r="AQ41" s="271"/>
      <c r="AR41" s="271"/>
      <c r="AS41" s="56" t="s">
        <v>56</v>
      </c>
      <c r="AT41" s="56"/>
      <c r="AU41" s="57"/>
      <c r="AV41" s="262" t="s">
        <v>58</v>
      </c>
      <c r="AW41" s="263"/>
      <c r="AX41" s="263"/>
      <c r="AY41" s="263"/>
      <c r="AZ41" s="263"/>
      <c r="BA41" s="263"/>
      <c r="BB41" s="263"/>
      <c r="BC41" s="263"/>
      <c r="BD41" s="263"/>
      <c r="BE41" s="272"/>
      <c r="BF41" s="272"/>
      <c r="BG41" s="272"/>
      <c r="BH41" s="272"/>
      <c r="BI41" s="272"/>
      <c r="BJ41" s="272"/>
      <c r="BK41" s="231" t="s">
        <v>54</v>
      </c>
      <c r="BL41" s="232"/>
      <c r="BM41" s="248"/>
      <c r="BN41" s="250"/>
      <c r="BO41" s="316" t="s">
        <v>11</v>
      </c>
      <c r="BP41" s="316"/>
      <c r="BQ41" s="316"/>
      <c r="BR41" s="316"/>
      <c r="BS41" s="130"/>
      <c r="BT41" s="130"/>
      <c r="BU41" s="250" t="s">
        <v>2</v>
      </c>
      <c r="BV41" s="250"/>
      <c r="BW41" s="58" t="s">
        <v>24</v>
      </c>
      <c r="BX41" s="309">
        <f t="shared" ref="BX41" si="23">MIN(BX40,CJ40)</f>
        <v>0</v>
      </c>
      <c r="BY41" s="310"/>
      <c r="BZ41" s="310"/>
      <c r="CA41" s="310"/>
      <c r="CB41" s="310"/>
      <c r="CC41" s="310"/>
      <c r="CD41" s="310"/>
      <c r="CE41" s="310"/>
      <c r="CF41" s="310"/>
      <c r="CG41" s="310"/>
      <c r="CH41" s="310"/>
      <c r="CI41" s="310"/>
      <c r="CJ41" s="310"/>
      <c r="CK41" s="310"/>
      <c r="CL41" s="310"/>
      <c r="CM41" s="310"/>
      <c r="CN41" s="310"/>
      <c r="CO41" s="310"/>
      <c r="CP41" s="310"/>
      <c r="CQ41" s="310"/>
      <c r="CR41" s="310"/>
      <c r="CS41" s="311"/>
      <c r="CT41" s="312" t="s">
        <v>1</v>
      </c>
      <c r="CU41" s="313"/>
      <c r="CV41" s="48"/>
    </row>
    <row r="42" spans="1:108" s="49" customFormat="1" ht="16.5" customHeight="1">
      <c r="A42" s="40"/>
      <c r="B42" s="244">
        <v>8</v>
      </c>
      <c r="C42" s="245"/>
      <c r="D42" s="259"/>
      <c r="E42" s="260"/>
      <c r="F42" s="260"/>
      <c r="G42" s="260"/>
      <c r="H42" s="260"/>
      <c r="I42" s="260"/>
      <c r="J42" s="260"/>
      <c r="K42" s="260"/>
      <c r="L42" s="260"/>
      <c r="M42" s="260"/>
      <c r="N42" s="260"/>
      <c r="O42" s="260"/>
      <c r="P42" s="260"/>
      <c r="Q42" s="260"/>
      <c r="R42" s="260"/>
      <c r="S42" s="261"/>
      <c r="T42" s="235" t="s">
        <v>9</v>
      </c>
      <c r="U42" s="236"/>
      <c r="V42" s="236"/>
      <c r="W42" s="236"/>
      <c r="X42" s="236"/>
      <c r="Y42" s="236"/>
      <c r="Z42" s="236"/>
      <c r="AA42" s="236"/>
      <c r="AB42" s="236"/>
      <c r="AC42" s="237"/>
      <c r="AD42" s="51"/>
      <c r="AE42" s="52"/>
      <c r="AF42" s="234" t="s">
        <v>4</v>
      </c>
      <c r="AG42" s="234"/>
      <c r="AH42" s="234"/>
      <c r="AI42" s="234"/>
      <c r="AJ42" s="234"/>
      <c r="AK42" s="234"/>
      <c r="AL42" s="264"/>
      <c r="AM42" s="264"/>
      <c r="AN42" s="264"/>
      <c r="AO42" s="264"/>
      <c r="AP42" s="264"/>
      <c r="AQ42" s="264"/>
      <c r="AR42" s="264"/>
      <c r="AS42" s="264"/>
      <c r="AT42" s="266" t="s">
        <v>1</v>
      </c>
      <c r="AU42" s="245"/>
      <c r="AV42" s="233" t="s">
        <v>57</v>
      </c>
      <c r="AW42" s="234"/>
      <c r="AX42" s="234"/>
      <c r="AY42" s="234"/>
      <c r="AZ42" s="234"/>
      <c r="BA42" s="234"/>
      <c r="BB42" s="234"/>
      <c r="BC42" s="234"/>
      <c r="BD42" s="234"/>
      <c r="BE42" s="268"/>
      <c r="BF42" s="268"/>
      <c r="BG42" s="268"/>
      <c r="BH42" s="268"/>
      <c r="BI42" s="268"/>
      <c r="BJ42" s="268"/>
      <c r="BK42" s="266" t="s">
        <v>47</v>
      </c>
      <c r="BL42" s="245"/>
      <c r="BM42" s="244"/>
      <c r="BN42" s="266"/>
      <c r="BO42" s="280" t="s">
        <v>23</v>
      </c>
      <c r="BP42" s="280"/>
      <c r="BQ42" s="280"/>
      <c r="BR42" s="280"/>
      <c r="BS42" s="266"/>
      <c r="BT42" s="266"/>
      <c r="BU42" s="266"/>
      <c r="BV42" s="266"/>
      <c r="BW42" s="245"/>
      <c r="BX42" s="279">
        <f t="shared" ref="BX42" si="24">AL42</f>
        <v>0</v>
      </c>
      <c r="BY42" s="275"/>
      <c r="BZ42" s="275"/>
      <c r="CA42" s="275"/>
      <c r="CB42" s="275"/>
      <c r="CC42" s="275"/>
      <c r="CD42" s="275"/>
      <c r="CE42" s="275"/>
      <c r="CF42" s="275"/>
      <c r="CG42" s="276"/>
      <c r="CH42" s="277" t="s">
        <v>1</v>
      </c>
      <c r="CI42" s="278"/>
      <c r="CJ42" s="275" t="str">
        <f t="shared" ref="CJ42" si="25">IF(BE42="","0",ROUNDDOWN(BE42/BE44,-1))</f>
        <v>0</v>
      </c>
      <c r="CK42" s="275"/>
      <c r="CL42" s="275"/>
      <c r="CM42" s="275"/>
      <c r="CN42" s="275"/>
      <c r="CO42" s="275"/>
      <c r="CP42" s="275"/>
      <c r="CQ42" s="275"/>
      <c r="CR42" s="275"/>
      <c r="CS42" s="276"/>
      <c r="CT42" s="273" t="s">
        <v>1</v>
      </c>
      <c r="CU42" s="274"/>
      <c r="CV42" s="48"/>
      <c r="CW42" s="48"/>
      <c r="CX42" s="48"/>
      <c r="CY42" s="48"/>
      <c r="CZ42" s="48"/>
      <c r="DA42" s="48"/>
      <c r="DB42" s="48"/>
      <c r="DC42" s="48"/>
      <c r="DD42" s="48"/>
    </row>
    <row r="43" spans="1:108" s="49" customFormat="1" ht="16.5" customHeight="1">
      <c r="A43" s="40"/>
      <c r="B43" s="246"/>
      <c r="C43" s="247"/>
      <c r="D43" s="251"/>
      <c r="E43" s="252"/>
      <c r="F43" s="252"/>
      <c r="G43" s="252"/>
      <c r="H43" s="252"/>
      <c r="I43" s="252"/>
      <c r="J43" s="252"/>
      <c r="K43" s="252"/>
      <c r="L43" s="252"/>
      <c r="M43" s="252"/>
      <c r="N43" s="252"/>
      <c r="O43" s="252"/>
      <c r="P43" s="252"/>
      <c r="Q43" s="252"/>
      <c r="R43" s="252"/>
      <c r="S43" s="253"/>
      <c r="T43" s="238"/>
      <c r="U43" s="239"/>
      <c r="V43" s="239"/>
      <c r="W43" s="239"/>
      <c r="X43" s="239"/>
      <c r="Y43" s="239"/>
      <c r="Z43" s="239"/>
      <c r="AA43" s="239"/>
      <c r="AB43" s="239"/>
      <c r="AC43" s="240"/>
      <c r="AD43" s="53"/>
      <c r="AE43" s="54"/>
      <c r="AF43" s="258" t="s">
        <v>55</v>
      </c>
      <c r="AG43" s="258"/>
      <c r="AH43" s="258"/>
      <c r="AI43" s="258"/>
      <c r="AJ43" s="258"/>
      <c r="AK43" s="258"/>
      <c r="AL43" s="265"/>
      <c r="AM43" s="265"/>
      <c r="AN43" s="265"/>
      <c r="AO43" s="265"/>
      <c r="AP43" s="265"/>
      <c r="AQ43" s="265"/>
      <c r="AR43" s="265"/>
      <c r="AS43" s="265"/>
      <c r="AT43" s="267"/>
      <c r="AU43" s="247"/>
      <c r="AV43" s="257" t="s">
        <v>52</v>
      </c>
      <c r="AW43" s="258"/>
      <c r="AX43" s="258"/>
      <c r="AY43" s="258"/>
      <c r="AZ43" s="258"/>
      <c r="BA43" s="269" t="s">
        <v>53</v>
      </c>
      <c r="BB43" s="269"/>
      <c r="BC43" s="269"/>
      <c r="BD43" s="269"/>
      <c r="BE43" s="269"/>
      <c r="BF43" s="269"/>
      <c r="BG43" s="269"/>
      <c r="BH43" s="269"/>
      <c r="BI43" s="269"/>
      <c r="BJ43" s="269"/>
      <c r="BK43" s="269"/>
      <c r="BL43" s="270"/>
      <c r="BM43" s="246"/>
      <c r="BN43" s="267"/>
      <c r="BO43" s="314" t="s">
        <v>10</v>
      </c>
      <c r="BP43" s="314"/>
      <c r="BQ43" s="314"/>
      <c r="BR43" s="314"/>
      <c r="BS43" s="315"/>
      <c r="BT43" s="315"/>
      <c r="BU43" s="267" t="s">
        <v>2</v>
      </c>
      <c r="BV43" s="267"/>
      <c r="BW43" s="55" t="s">
        <v>24</v>
      </c>
      <c r="BX43" s="300">
        <f t="shared" ref="BX43" si="26">BX42+CJ42</f>
        <v>0</v>
      </c>
      <c r="BY43" s="301"/>
      <c r="BZ43" s="301"/>
      <c r="CA43" s="301"/>
      <c r="CB43" s="301"/>
      <c r="CC43" s="301"/>
      <c r="CD43" s="301"/>
      <c r="CE43" s="301"/>
      <c r="CF43" s="301"/>
      <c r="CG43" s="302"/>
      <c r="CH43" s="303" t="s">
        <v>1</v>
      </c>
      <c r="CI43" s="304"/>
      <c r="CJ43" s="301">
        <f>IF(AN44="",$CY$7,ROUNDDOWN(25700*AN44/$S$10,-1))</f>
        <v>25700</v>
      </c>
      <c r="CK43" s="301"/>
      <c r="CL43" s="301"/>
      <c r="CM43" s="301"/>
      <c r="CN43" s="301"/>
      <c r="CO43" s="301"/>
      <c r="CP43" s="301"/>
      <c r="CQ43" s="301"/>
      <c r="CR43" s="301"/>
      <c r="CS43" s="302"/>
      <c r="CT43" s="305" t="s">
        <v>1</v>
      </c>
      <c r="CU43" s="306"/>
      <c r="CV43" s="48"/>
      <c r="CW43" s="48"/>
      <c r="CX43" s="48"/>
      <c r="CY43" s="48"/>
      <c r="CZ43" s="48"/>
      <c r="DA43" s="48"/>
      <c r="DB43" s="48"/>
      <c r="DC43" s="48"/>
      <c r="DD43" s="48"/>
    </row>
    <row r="44" spans="1:108" s="49" customFormat="1" ht="16.5" customHeight="1">
      <c r="A44" s="40"/>
      <c r="B44" s="248"/>
      <c r="C44" s="249"/>
      <c r="D44" s="254"/>
      <c r="E44" s="255"/>
      <c r="F44" s="255"/>
      <c r="G44" s="255"/>
      <c r="H44" s="255"/>
      <c r="I44" s="255"/>
      <c r="J44" s="255"/>
      <c r="K44" s="255"/>
      <c r="L44" s="255"/>
      <c r="M44" s="255"/>
      <c r="N44" s="255"/>
      <c r="O44" s="255"/>
      <c r="P44" s="255"/>
      <c r="Q44" s="255"/>
      <c r="R44" s="255"/>
      <c r="S44" s="256"/>
      <c r="T44" s="241"/>
      <c r="U44" s="242"/>
      <c r="V44" s="242"/>
      <c r="W44" s="242"/>
      <c r="X44" s="242"/>
      <c r="Y44" s="242"/>
      <c r="Z44" s="242"/>
      <c r="AA44" s="242"/>
      <c r="AB44" s="242"/>
      <c r="AC44" s="243"/>
      <c r="AD44" s="248" t="s">
        <v>62</v>
      </c>
      <c r="AE44" s="250"/>
      <c r="AF44" s="250"/>
      <c r="AG44" s="250"/>
      <c r="AH44" s="250"/>
      <c r="AI44" s="250"/>
      <c r="AJ44" s="250"/>
      <c r="AK44" s="250"/>
      <c r="AL44" s="250"/>
      <c r="AM44" s="250"/>
      <c r="AN44" s="271"/>
      <c r="AO44" s="271"/>
      <c r="AP44" s="271"/>
      <c r="AQ44" s="271"/>
      <c r="AR44" s="271"/>
      <c r="AS44" s="56" t="s">
        <v>56</v>
      </c>
      <c r="AT44" s="56"/>
      <c r="AU44" s="57"/>
      <c r="AV44" s="262" t="s">
        <v>58</v>
      </c>
      <c r="AW44" s="263"/>
      <c r="AX44" s="263"/>
      <c r="AY44" s="263"/>
      <c r="AZ44" s="263"/>
      <c r="BA44" s="263"/>
      <c r="BB44" s="263"/>
      <c r="BC44" s="263"/>
      <c r="BD44" s="263"/>
      <c r="BE44" s="272"/>
      <c r="BF44" s="272"/>
      <c r="BG44" s="272"/>
      <c r="BH44" s="272"/>
      <c r="BI44" s="272"/>
      <c r="BJ44" s="272"/>
      <c r="BK44" s="231" t="s">
        <v>54</v>
      </c>
      <c r="BL44" s="232"/>
      <c r="BM44" s="248"/>
      <c r="BN44" s="250"/>
      <c r="BO44" s="316" t="s">
        <v>11</v>
      </c>
      <c r="BP44" s="316"/>
      <c r="BQ44" s="316"/>
      <c r="BR44" s="316"/>
      <c r="BS44" s="130"/>
      <c r="BT44" s="130"/>
      <c r="BU44" s="250" t="s">
        <v>2</v>
      </c>
      <c r="BV44" s="250"/>
      <c r="BW44" s="58" t="s">
        <v>24</v>
      </c>
      <c r="BX44" s="309">
        <f t="shared" ref="BX44" si="27">MIN(BX43,CJ43)</f>
        <v>0</v>
      </c>
      <c r="BY44" s="310"/>
      <c r="BZ44" s="310"/>
      <c r="CA44" s="310"/>
      <c r="CB44" s="310"/>
      <c r="CC44" s="310"/>
      <c r="CD44" s="310"/>
      <c r="CE44" s="310"/>
      <c r="CF44" s="310"/>
      <c r="CG44" s="310"/>
      <c r="CH44" s="310"/>
      <c r="CI44" s="310"/>
      <c r="CJ44" s="310"/>
      <c r="CK44" s="310"/>
      <c r="CL44" s="310"/>
      <c r="CM44" s="310"/>
      <c r="CN44" s="310"/>
      <c r="CO44" s="310"/>
      <c r="CP44" s="310"/>
      <c r="CQ44" s="310"/>
      <c r="CR44" s="310"/>
      <c r="CS44" s="311"/>
      <c r="CT44" s="312" t="s">
        <v>1</v>
      </c>
      <c r="CU44" s="313"/>
      <c r="CV44" s="48"/>
    </row>
    <row r="45" spans="1:108" s="49" customFormat="1" ht="16.5" customHeight="1">
      <c r="A45" s="40"/>
      <c r="B45" s="244">
        <v>9</v>
      </c>
      <c r="C45" s="245"/>
      <c r="D45" s="259"/>
      <c r="E45" s="260"/>
      <c r="F45" s="260"/>
      <c r="G45" s="260"/>
      <c r="H45" s="260"/>
      <c r="I45" s="260"/>
      <c r="J45" s="260"/>
      <c r="K45" s="260"/>
      <c r="L45" s="260"/>
      <c r="M45" s="260"/>
      <c r="N45" s="260"/>
      <c r="O45" s="260"/>
      <c r="P45" s="260"/>
      <c r="Q45" s="260"/>
      <c r="R45" s="260"/>
      <c r="S45" s="261"/>
      <c r="T45" s="235" t="s">
        <v>9</v>
      </c>
      <c r="U45" s="236"/>
      <c r="V45" s="236"/>
      <c r="W45" s="236"/>
      <c r="X45" s="236"/>
      <c r="Y45" s="236"/>
      <c r="Z45" s="236"/>
      <c r="AA45" s="236"/>
      <c r="AB45" s="236"/>
      <c r="AC45" s="237"/>
      <c r="AD45" s="51"/>
      <c r="AE45" s="52"/>
      <c r="AF45" s="234" t="s">
        <v>4</v>
      </c>
      <c r="AG45" s="234"/>
      <c r="AH45" s="234"/>
      <c r="AI45" s="234"/>
      <c r="AJ45" s="234"/>
      <c r="AK45" s="234"/>
      <c r="AL45" s="264"/>
      <c r="AM45" s="264"/>
      <c r="AN45" s="264"/>
      <c r="AO45" s="264"/>
      <c r="AP45" s="264"/>
      <c r="AQ45" s="264"/>
      <c r="AR45" s="264"/>
      <c r="AS45" s="264"/>
      <c r="AT45" s="266" t="s">
        <v>1</v>
      </c>
      <c r="AU45" s="245"/>
      <c r="AV45" s="233" t="s">
        <v>57</v>
      </c>
      <c r="AW45" s="234"/>
      <c r="AX45" s="234"/>
      <c r="AY45" s="234"/>
      <c r="AZ45" s="234"/>
      <c r="BA45" s="234"/>
      <c r="BB45" s="234"/>
      <c r="BC45" s="234"/>
      <c r="BD45" s="234"/>
      <c r="BE45" s="268"/>
      <c r="BF45" s="268"/>
      <c r="BG45" s="268"/>
      <c r="BH45" s="268"/>
      <c r="BI45" s="268"/>
      <c r="BJ45" s="268"/>
      <c r="BK45" s="266" t="s">
        <v>47</v>
      </c>
      <c r="BL45" s="245"/>
      <c r="BM45" s="244"/>
      <c r="BN45" s="266"/>
      <c r="BO45" s="280" t="s">
        <v>23</v>
      </c>
      <c r="BP45" s="280"/>
      <c r="BQ45" s="280"/>
      <c r="BR45" s="280"/>
      <c r="BS45" s="266"/>
      <c r="BT45" s="266"/>
      <c r="BU45" s="266"/>
      <c r="BV45" s="266"/>
      <c r="BW45" s="245"/>
      <c r="BX45" s="279">
        <f t="shared" ref="BX45" si="28">AL45</f>
        <v>0</v>
      </c>
      <c r="BY45" s="275"/>
      <c r="BZ45" s="275"/>
      <c r="CA45" s="275"/>
      <c r="CB45" s="275"/>
      <c r="CC45" s="275"/>
      <c r="CD45" s="275"/>
      <c r="CE45" s="275"/>
      <c r="CF45" s="275"/>
      <c r="CG45" s="276"/>
      <c r="CH45" s="277" t="s">
        <v>1</v>
      </c>
      <c r="CI45" s="278"/>
      <c r="CJ45" s="275" t="str">
        <f t="shared" ref="CJ45" si="29">IF(BE45="","0",ROUNDDOWN(BE45/BE47,-1))</f>
        <v>0</v>
      </c>
      <c r="CK45" s="275"/>
      <c r="CL45" s="275"/>
      <c r="CM45" s="275"/>
      <c r="CN45" s="275"/>
      <c r="CO45" s="275"/>
      <c r="CP45" s="275"/>
      <c r="CQ45" s="275"/>
      <c r="CR45" s="275"/>
      <c r="CS45" s="276"/>
      <c r="CT45" s="273" t="s">
        <v>1</v>
      </c>
      <c r="CU45" s="274"/>
      <c r="CV45" s="48"/>
      <c r="CW45" s="48"/>
      <c r="CX45" s="48"/>
      <c r="CY45" s="48"/>
      <c r="CZ45" s="48"/>
      <c r="DA45" s="48"/>
      <c r="DB45" s="48"/>
      <c r="DC45" s="48"/>
      <c r="DD45" s="48"/>
    </row>
    <row r="46" spans="1:108" s="49" customFormat="1" ht="16.5" customHeight="1">
      <c r="A46" s="40"/>
      <c r="B46" s="246"/>
      <c r="C46" s="247"/>
      <c r="D46" s="251"/>
      <c r="E46" s="252"/>
      <c r="F46" s="252"/>
      <c r="G46" s="252"/>
      <c r="H46" s="252"/>
      <c r="I46" s="252"/>
      <c r="J46" s="252"/>
      <c r="K46" s="252"/>
      <c r="L46" s="252"/>
      <c r="M46" s="252"/>
      <c r="N46" s="252"/>
      <c r="O46" s="252"/>
      <c r="P46" s="252"/>
      <c r="Q46" s="252"/>
      <c r="R46" s="252"/>
      <c r="S46" s="253"/>
      <c r="T46" s="238"/>
      <c r="U46" s="239"/>
      <c r="V46" s="239"/>
      <c r="W46" s="239"/>
      <c r="X46" s="239"/>
      <c r="Y46" s="239"/>
      <c r="Z46" s="239"/>
      <c r="AA46" s="239"/>
      <c r="AB46" s="239"/>
      <c r="AC46" s="240"/>
      <c r="AD46" s="53"/>
      <c r="AE46" s="54"/>
      <c r="AF46" s="258" t="s">
        <v>55</v>
      </c>
      <c r="AG46" s="258"/>
      <c r="AH46" s="258"/>
      <c r="AI46" s="258"/>
      <c r="AJ46" s="258"/>
      <c r="AK46" s="258"/>
      <c r="AL46" s="265"/>
      <c r="AM46" s="265"/>
      <c r="AN46" s="265"/>
      <c r="AO46" s="265"/>
      <c r="AP46" s="265"/>
      <c r="AQ46" s="265"/>
      <c r="AR46" s="265"/>
      <c r="AS46" s="265"/>
      <c r="AT46" s="267"/>
      <c r="AU46" s="247"/>
      <c r="AV46" s="257" t="s">
        <v>52</v>
      </c>
      <c r="AW46" s="258"/>
      <c r="AX46" s="258"/>
      <c r="AY46" s="258"/>
      <c r="AZ46" s="258"/>
      <c r="BA46" s="269" t="s">
        <v>53</v>
      </c>
      <c r="BB46" s="269"/>
      <c r="BC46" s="269"/>
      <c r="BD46" s="269"/>
      <c r="BE46" s="269"/>
      <c r="BF46" s="269"/>
      <c r="BG46" s="269"/>
      <c r="BH46" s="269"/>
      <c r="BI46" s="269"/>
      <c r="BJ46" s="269"/>
      <c r="BK46" s="269"/>
      <c r="BL46" s="270"/>
      <c r="BM46" s="246"/>
      <c r="BN46" s="267"/>
      <c r="BO46" s="314" t="s">
        <v>10</v>
      </c>
      <c r="BP46" s="314"/>
      <c r="BQ46" s="314"/>
      <c r="BR46" s="314"/>
      <c r="BS46" s="315"/>
      <c r="BT46" s="315"/>
      <c r="BU46" s="267" t="s">
        <v>2</v>
      </c>
      <c r="BV46" s="267"/>
      <c r="BW46" s="55" t="s">
        <v>24</v>
      </c>
      <c r="BX46" s="300">
        <f t="shared" ref="BX46" si="30">BX45+CJ45</f>
        <v>0</v>
      </c>
      <c r="BY46" s="301"/>
      <c r="BZ46" s="301"/>
      <c r="CA46" s="301"/>
      <c r="CB46" s="301"/>
      <c r="CC46" s="301"/>
      <c r="CD46" s="301"/>
      <c r="CE46" s="301"/>
      <c r="CF46" s="301"/>
      <c r="CG46" s="302"/>
      <c r="CH46" s="303" t="s">
        <v>1</v>
      </c>
      <c r="CI46" s="304"/>
      <c r="CJ46" s="301">
        <f>IF(AN47="",$CY$7,ROUNDDOWN(25700*AN47/$S$10,-1))</f>
        <v>25700</v>
      </c>
      <c r="CK46" s="301"/>
      <c r="CL46" s="301"/>
      <c r="CM46" s="301"/>
      <c r="CN46" s="301"/>
      <c r="CO46" s="301"/>
      <c r="CP46" s="301"/>
      <c r="CQ46" s="301"/>
      <c r="CR46" s="301"/>
      <c r="CS46" s="302"/>
      <c r="CT46" s="305" t="s">
        <v>1</v>
      </c>
      <c r="CU46" s="306"/>
      <c r="CV46" s="48"/>
      <c r="CW46" s="48"/>
      <c r="CX46" s="48"/>
      <c r="CY46" s="48"/>
      <c r="CZ46" s="48"/>
      <c r="DA46" s="48"/>
      <c r="DB46" s="48"/>
      <c r="DC46" s="48"/>
      <c r="DD46" s="48"/>
    </row>
    <row r="47" spans="1:108" s="49" customFormat="1" ht="16.5" customHeight="1">
      <c r="A47" s="40"/>
      <c r="B47" s="248"/>
      <c r="C47" s="249"/>
      <c r="D47" s="254"/>
      <c r="E47" s="255"/>
      <c r="F47" s="255"/>
      <c r="G47" s="255"/>
      <c r="H47" s="255"/>
      <c r="I47" s="255"/>
      <c r="J47" s="255"/>
      <c r="K47" s="255"/>
      <c r="L47" s="255"/>
      <c r="M47" s="255"/>
      <c r="N47" s="255"/>
      <c r="O47" s="255"/>
      <c r="P47" s="255"/>
      <c r="Q47" s="255"/>
      <c r="R47" s="255"/>
      <c r="S47" s="256"/>
      <c r="T47" s="241"/>
      <c r="U47" s="242"/>
      <c r="V47" s="242"/>
      <c r="W47" s="242"/>
      <c r="X47" s="242"/>
      <c r="Y47" s="242"/>
      <c r="Z47" s="242"/>
      <c r="AA47" s="242"/>
      <c r="AB47" s="242"/>
      <c r="AC47" s="243"/>
      <c r="AD47" s="248" t="s">
        <v>62</v>
      </c>
      <c r="AE47" s="250"/>
      <c r="AF47" s="250"/>
      <c r="AG47" s="250"/>
      <c r="AH47" s="250"/>
      <c r="AI47" s="250"/>
      <c r="AJ47" s="250"/>
      <c r="AK47" s="250"/>
      <c r="AL47" s="250"/>
      <c r="AM47" s="250"/>
      <c r="AN47" s="271"/>
      <c r="AO47" s="271"/>
      <c r="AP47" s="271"/>
      <c r="AQ47" s="271"/>
      <c r="AR47" s="271"/>
      <c r="AS47" s="56" t="s">
        <v>56</v>
      </c>
      <c r="AT47" s="56"/>
      <c r="AU47" s="57"/>
      <c r="AV47" s="262" t="s">
        <v>58</v>
      </c>
      <c r="AW47" s="263"/>
      <c r="AX47" s="263"/>
      <c r="AY47" s="263"/>
      <c r="AZ47" s="263"/>
      <c r="BA47" s="263"/>
      <c r="BB47" s="263"/>
      <c r="BC47" s="263"/>
      <c r="BD47" s="263"/>
      <c r="BE47" s="272"/>
      <c r="BF47" s="272"/>
      <c r="BG47" s="272"/>
      <c r="BH47" s="272"/>
      <c r="BI47" s="272"/>
      <c r="BJ47" s="272"/>
      <c r="BK47" s="231" t="s">
        <v>54</v>
      </c>
      <c r="BL47" s="232"/>
      <c r="BM47" s="248"/>
      <c r="BN47" s="250"/>
      <c r="BO47" s="316" t="s">
        <v>11</v>
      </c>
      <c r="BP47" s="316"/>
      <c r="BQ47" s="316"/>
      <c r="BR47" s="316"/>
      <c r="BS47" s="130"/>
      <c r="BT47" s="130"/>
      <c r="BU47" s="250" t="s">
        <v>2</v>
      </c>
      <c r="BV47" s="250"/>
      <c r="BW47" s="58" t="s">
        <v>24</v>
      </c>
      <c r="BX47" s="309">
        <f t="shared" ref="BX47" si="31">MIN(BX46,CJ46)</f>
        <v>0</v>
      </c>
      <c r="BY47" s="310"/>
      <c r="BZ47" s="310"/>
      <c r="CA47" s="310"/>
      <c r="CB47" s="310"/>
      <c r="CC47" s="310"/>
      <c r="CD47" s="310"/>
      <c r="CE47" s="310"/>
      <c r="CF47" s="310"/>
      <c r="CG47" s="310"/>
      <c r="CH47" s="310"/>
      <c r="CI47" s="310"/>
      <c r="CJ47" s="310"/>
      <c r="CK47" s="310"/>
      <c r="CL47" s="310"/>
      <c r="CM47" s="310"/>
      <c r="CN47" s="310"/>
      <c r="CO47" s="310"/>
      <c r="CP47" s="310"/>
      <c r="CQ47" s="310"/>
      <c r="CR47" s="310"/>
      <c r="CS47" s="311"/>
      <c r="CT47" s="312" t="s">
        <v>1</v>
      </c>
      <c r="CU47" s="313"/>
      <c r="CV47" s="48"/>
    </row>
    <row r="48" spans="1:108" s="49" customFormat="1" ht="16.5" customHeight="1">
      <c r="A48" s="40"/>
      <c r="B48" s="244">
        <v>10</v>
      </c>
      <c r="C48" s="245"/>
      <c r="D48" s="259"/>
      <c r="E48" s="260"/>
      <c r="F48" s="260"/>
      <c r="G48" s="260"/>
      <c r="H48" s="260"/>
      <c r="I48" s="260"/>
      <c r="J48" s="260"/>
      <c r="K48" s="260"/>
      <c r="L48" s="260"/>
      <c r="M48" s="260"/>
      <c r="N48" s="260"/>
      <c r="O48" s="260"/>
      <c r="P48" s="260"/>
      <c r="Q48" s="260"/>
      <c r="R48" s="260"/>
      <c r="S48" s="261"/>
      <c r="T48" s="235" t="s">
        <v>9</v>
      </c>
      <c r="U48" s="236"/>
      <c r="V48" s="236"/>
      <c r="W48" s="236"/>
      <c r="X48" s="236"/>
      <c r="Y48" s="236"/>
      <c r="Z48" s="236"/>
      <c r="AA48" s="236"/>
      <c r="AB48" s="236"/>
      <c r="AC48" s="237"/>
      <c r="AD48" s="51"/>
      <c r="AE48" s="52"/>
      <c r="AF48" s="234" t="s">
        <v>4</v>
      </c>
      <c r="AG48" s="234"/>
      <c r="AH48" s="234"/>
      <c r="AI48" s="234"/>
      <c r="AJ48" s="234"/>
      <c r="AK48" s="234"/>
      <c r="AL48" s="264"/>
      <c r="AM48" s="264"/>
      <c r="AN48" s="264"/>
      <c r="AO48" s="264"/>
      <c r="AP48" s="264"/>
      <c r="AQ48" s="264"/>
      <c r="AR48" s="264"/>
      <c r="AS48" s="264"/>
      <c r="AT48" s="266" t="s">
        <v>1</v>
      </c>
      <c r="AU48" s="245"/>
      <c r="AV48" s="233" t="s">
        <v>57</v>
      </c>
      <c r="AW48" s="234"/>
      <c r="AX48" s="234"/>
      <c r="AY48" s="234"/>
      <c r="AZ48" s="234"/>
      <c r="BA48" s="234"/>
      <c r="BB48" s="234"/>
      <c r="BC48" s="234"/>
      <c r="BD48" s="234"/>
      <c r="BE48" s="268"/>
      <c r="BF48" s="268"/>
      <c r="BG48" s="268"/>
      <c r="BH48" s="268"/>
      <c r="BI48" s="268"/>
      <c r="BJ48" s="268"/>
      <c r="BK48" s="266" t="s">
        <v>47</v>
      </c>
      <c r="BL48" s="245"/>
      <c r="BM48" s="244"/>
      <c r="BN48" s="266"/>
      <c r="BO48" s="280" t="s">
        <v>23</v>
      </c>
      <c r="BP48" s="280"/>
      <c r="BQ48" s="280"/>
      <c r="BR48" s="280"/>
      <c r="BS48" s="266"/>
      <c r="BT48" s="266"/>
      <c r="BU48" s="266"/>
      <c r="BV48" s="266"/>
      <c r="BW48" s="245"/>
      <c r="BX48" s="279">
        <f t="shared" ref="BX48" si="32">AL48</f>
        <v>0</v>
      </c>
      <c r="BY48" s="275"/>
      <c r="BZ48" s="275"/>
      <c r="CA48" s="275"/>
      <c r="CB48" s="275"/>
      <c r="CC48" s="275"/>
      <c r="CD48" s="275"/>
      <c r="CE48" s="275"/>
      <c r="CF48" s="275"/>
      <c r="CG48" s="276"/>
      <c r="CH48" s="277" t="s">
        <v>1</v>
      </c>
      <c r="CI48" s="278"/>
      <c r="CJ48" s="275" t="str">
        <f t="shared" ref="CJ48" si="33">IF(BE48="","0",ROUNDDOWN(BE48/BE50,-1))</f>
        <v>0</v>
      </c>
      <c r="CK48" s="275"/>
      <c r="CL48" s="275"/>
      <c r="CM48" s="275"/>
      <c r="CN48" s="275"/>
      <c r="CO48" s="275"/>
      <c r="CP48" s="275"/>
      <c r="CQ48" s="275"/>
      <c r="CR48" s="275"/>
      <c r="CS48" s="276"/>
      <c r="CT48" s="273" t="s">
        <v>1</v>
      </c>
      <c r="CU48" s="274"/>
      <c r="CV48" s="48"/>
      <c r="CW48" s="48"/>
      <c r="CX48" s="48"/>
      <c r="CY48" s="48"/>
      <c r="CZ48" s="48"/>
      <c r="DA48" s="48"/>
      <c r="DB48" s="48"/>
      <c r="DC48" s="48"/>
      <c r="DD48" s="48"/>
    </row>
    <row r="49" spans="1:108" s="49" customFormat="1" ht="16.5" customHeight="1">
      <c r="A49" s="40"/>
      <c r="B49" s="246"/>
      <c r="C49" s="247"/>
      <c r="D49" s="251"/>
      <c r="E49" s="252"/>
      <c r="F49" s="252"/>
      <c r="G49" s="252"/>
      <c r="H49" s="252"/>
      <c r="I49" s="252"/>
      <c r="J49" s="252"/>
      <c r="K49" s="252"/>
      <c r="L49" s="252"/>
      <c r="M49" s="252"/>
      <c r="N49" s="252"/>
      <c r="O49" s="252"/>
      <c r="P49" s="252"/>
      <c r="Q49" s="252"/>
      <c r="R49" s="252"/>
      <c r="S49" s="253"/>
      <c r="T49" s="238"/>
      <c r="U49" s="239"/>
      <c r="V49" s="239"/>
      <c r="W49" s="239"/>
      <c r="X49" s="239"/>
      <c r="Y49" s="239"/>
      <c r="Z49" s="239"/>
      <c r="AA49" s="239"/>
      <c r="AB49" s="239"/>
      <c r="AC49" s="240"/>
      <c r="AD49" s="53"/>
      <c r="AE49" s="54"/>
      <c r="AF49" s="258" t="s">
        <v>55</v>
      </c>
      <c r="AG49" s="258"/>
      <c r="AH49" s="258"/>
      <c r="AI49" s="258"/>
      <c r="AJ49" s="258"/>
      <c r="AK49" s="258"/>
      <c r="AL49" s="265"/>
      <c r="AM49" s="265"/>
      <c r="AN49" s="265"/>
      <c r="AO49" s="265"/>
      <c r="AP49" s="265"/>
      <c r="AQ49" s="265"/>
      <c r="AR49" s="265"/>
      <c r="AS49" s="265"/>
      <c r="AT49" s="267"/>
      <c r="AU49" s="247"/>
      <c r="AV49" s="257" t="s">
        <v>52</v>
      </c>
      <c r="AW49" s="258"/>
      <c r="AX49" s="258"/>
      <c r="AY49" s="258"/>
      <c r="AZ49" s="258"/>
      <c r="BA49" s="269" t="s">
        <v>53</v>
      </c>
      <c r="BB49" s="269"/>
      <c r="BC49" s="269"/>
      <c r="BD49" s="269"/>
      <c r="BE49" s="269"/>
      <c r="BF49" s="269"/>
      <c r="BG49" s="269"/>
      <c r="BH49" s="269"/>
      <c r="BI49" s="269"/>
      <c r="BJ49" s="269"/>
      <c r="BK49" s="269"/>
      <c r="BL49" s="270"/>
      <c r="BM49" s="246"/>
      <c r="BN49" s="267"/>
      <c r="BO49" s="314" t="s">
        <v>10</v>
      </c>
      <c r="BP49" s="314"/>
      <c r="BQ49" s="314"/>
      <c r="BR49" s="314"/>
      <c r="BS49" s="315"/>
      <c r="BT49" s="315"/>
      <c r="BU49" s="267" t="s">
        <v>2</v>
      </c>
      <c r="BV49" s="267"/>
      <c r="BW49" s="55" t="s">
        <v>24</v>
      </c>
      <c r="BX49" s="300">
        <f t="shared" ref="BX49" si="34">BX48+CJ48</f>
        <v>0</v>
      </c>
      <c r="BY49" s="301"/>
      <c r="BZ49" s="301"/>
      <c r="CA49" s="301"/>
      <c r="CB49" s="301"/>
      <c r="CC49" s="301"/>
      <c r="CD49" s="301"/>
      <c r="CE49" s="301"/>
      <c r="CF49" s="301"/>
      <c r="CG49" s="302"/>
      <c r="CH49" s="303" t="s">
        <v>1</v>
      </c>
      <c r="CI49" s="304"/>
      <c r="CJ49" s="301">
        <f>IF(AN50="",$CY$7,ROUNDDOWN(25700*AN50/$S$10,-1))</f>
        <v>25700</v>
      </c>
      <c r="CK49" s="301"/>
      <c r="CL49" s="301"/>
      <c r="CM49" s="301"/>
      <c r="CN49" s="301"/>
      <c r="CO49" s="301"/>
      <c r="CP49" s="301"/>
      <c r="CQ49" s="301"/>
      <c r="CR49" s="301"/>
      <c r="CS49" s="302"/>
      <c r="CT49" s="305" t="s">
        <v>1</v>
      </c>
      <c r="CU49" s="306"/>
      <c r="CV49" s="48"/>
      <c r="CW49" s="48"/>
      <c r="CX49" s="48"/>
      <c r="CY49" s="48"/>
      <c r="CZ49" s="48"/>
      <c r="DA49" s="48"/>
      <c r="DB49" s="48"/>
      <c r="DC49" s="48"/>
      <c r="DD49" s="48"/>
    </row>
    <row r="50" spans="1:108" s="49" customFormat="1" ht="16.5" customHeight="1">
      <c r="A50" s="40"/>
      <c r="B50" s="248"/>
      <c r="C50" s="249"/>
      <c r="D50" s="254"/>
      <c r="E50" s="255"/>
      <c r="F50" s="255"/>
      <c r="G50" s="255"/>
      <c r="H50" s="255"/>
      <c r="I50" s="255"/>
      <c r="J50" s="255"/>
      <c r="K50" s="255"/>
      <c r="L50" s="255"/>
      <c r="M50" s="255"/>
      <c r="N50" s="255"/>
      <c r="O50" s="255"/>
      <c r="P50" s="255"/>
      <c r="Q50" s="255"/>
      <c r="R50" s="255"/>
      <c r="S50" s="256"/>
      <c r="T50" s="241"/>
      <c r="U50" s="242"/>
      <c r="V50" s="242"/>
      <c r="W50" s="242"/>
      <c r="X50" s="242"/>
      <c r="Y50" s="242"/>
      <c r="Z50" s="242"/>
      <c r="AA50" s="242"/>
      <c r="AB50" s="242"/>
      <c r="AC50" s="243"/>
      <c r="AD50" s="248" t="s">
        <v>62</v>
      </c>
      <c r="AE50" s="250"/>
      <c r="AF50" s="250"/>
      <c r="AG50" s="250"/>
      <c r="AH50" s="250"/>
      <c r="AI50" s="250"/>
      <c r="AJ50" s="250"/>
      <c r="AK50" s="250"/>
      <c r="AL50" s="250"/>
      <c r="AM50" s="250"/>
      <c r="AN50" s="271"/>
      <c r="AO50" s="271"/>
      <c r="AP50" s="271"/>
      <c r="AQ50" s="271"/>
      <c r="AR50" s="271"/>
      <c r="AS50" s="56" t="s">
        <v>56</v>
      </c>
      <c r="AT50" s="56"/>
      <c r="AU50" s="57"/>
      <c r="AV50" s="262" t="s">
        <v>58</v>
      </c>
      <c r="AW50" s="263"/>
      <c r="AX50" s="263"/>
      <c r="AY50" s="263"/>
      <c r="AZ50" s="263"/>
      <c r="BA50" s="263"/>
      <c r="BB50" s="263"/>
      <c r="BC50" s="263"/>
      <c r="BD50" s="263"/>
      <c r="BE50" s="272"/>
      <c r="BF50" s="272"/>
      <c r="BG50" s="272"/>
      <c r="BH50" s="272"/>
      <c r="BI50" s="272"/>
      <c r="BJ50" s="272"/>
      <c r="BK50" s="231" t="s">
        <v>54</v>
      </c>
      <c r="BL50" s="232"/>
      <c r="BM50" s="248"/>
      <c r="BN50" s="250"/>
      <c r="BO50" s="316" t="s">
        <v>11</v>
      </c>
      <c r="BP50" s="316"/>
      <c r="BQ50" s="316"/>
      <c r="BR50" s="316"/>
      <c r="BS50" s="130"/>
      <c r="BT50" s="130"/>
      <c r="BU50" s="250" t="s">
        <v>2</v>
      </c>
      <c r="BV50" s="250"/>
      <c r="BW50" s="58" t="s">
        <v>24</v>
      </c>
      <c r="BX50" s="309">
        <f t="shared" ref="BX50" si="35">MIN(BX49,CJ49)</f>
        <v>0</v>
      </c>
      <c r="BY50" s="310"/>
      <c r="BZ50" s="310"/>
      <c r="CA50" s="310"/>
      <c r="CB50" s="310"/>
      <c r="CC50" s="310"/>
      <c r="CD50" s="310"/>
      <c r="CE50" s="310"/>
      <c r="CF50" s="310"/>
      <c r="CG50" s="310"/>
      <c r="CH50" s="310"/>
      <c r="CI50" s="310"/>
      <c r="CJ50" s="310"/>
      <c r="CK50" s="310"/>
      <c r="CL50" s="310"/>
      <c r="CM50" s="310"/>
      <c r="CN50" s="310"/>
      <c r="CO50" s="310"/>
      <c r="CP50" s="310"/>
      <c r="CQ50" s="310"/>
      <c r="CR50" s="310"/>
      <c r="CS50" s="311"/>
      <c r="CT50" s="312" t="s">
        <v>1</v>
      </c>
      <c r="CU50" s="313"/>
      <c r="CV50" s="48"/>
    </row>
    <row r="51" spans="1:108" s="49" customFormat="1" ht="16.5" customHeight="1">
      <c r="A51" s="40"/>
      <c r="B51" s="244">
        <v>11</v>
      </c>
      <c r="C51" s="245"/>
      <c r="D51" s="259"/>
      <c r="E51" s="260"/>
      <c r="F51" s="260"/>
      <c r="G51" s="260"/>
      <c r="H51" s="260"/>
      <c r="I51" s="260"/>
      <c r="J51" s="260"/>
      <c r="K51" s="260"/>
      <c r="L51" s="260"/>
      <c r="M51" s="260"/>
      <c r="N51" s="260"/>
      <c r="O51" s="260"/>
      <c r="P51" s="260"/>
      <c r="Q51" s="260"/>
      <c r="R51" s="260"/>
      <c r="S51" s="261"/>
      <c r="T51" s="235" t="s">
        <v>9</v>
      </c>
      <c r="U51" s="236"/>
      <c r="V51" s="236"/>
      <c r="W51" s="236"/>
      <c r="X51" s="236"/>
      <c r="Y51" s="236"/>
      <c r="Z51" s="236"/>
      <c r="AA51" s="236"/>
      <c r="AB51" s="236"/>
      <c r="AC51" s="237"/>
      <c r="AD51" s="51"/>
      <c r="AE51" s="52"/>
      <c r="AF51" s="234" t="s">
        <v>4</v>
      </c>
      <c r="AG51" s="234"/>
      <c r="AH51" s="234"/>
      <c r="AI51" s="234"/>
      <c r="AJ51" s="234"/>
      <c r="AK51" s="234"/>
      <c r="AL51" s="264"/>
      <c r="AM51" s="264"/>
      <c r="AN51" s="264"/>
      <c r="AO51" s="264"/>
      <c r="AP51" s="264"/>
      <c r="AQ51" s="264"/>
      <c r="AR51" s="264"/>
      <c r="AS51" s="264"/>
      <c r="AT51" s="266" t="s">
        <v>1</v>
      </c>
      <c r="AU51" s="245"/>
      <c r="AV51" s="233" t="s">
        <v>57</v>
      </c>
      <c r="AW51" s="234"/>
      <c r="AX51" s="234"/>
      <c r="AY51" s="234"/>
      <c r="AZ51" s="234"/>
      <c r="BA51" s="234"/>
      <c r="BB51" s="234"/>
      <c r="BC51" s="234"/>
      <c r="BD51" s="234"/>
      <c r="BE51" s="268"/>
      <c r="BF51" s="268"/>
      <c r="BG51" s="268"/>
      <c r="BH51" s="268"/>
      <c r="BI51" s="268"/>
      <c r="BJ51" s="268"/>
      <c r="BK51" s="266" t="s">
        <v>47</v>
      </c>
      <c r="BL51" s="245"/>
      <c r="BM51" s="244"/>
      <c r="BN51" s="266"/>
      <c r="BO51" s="280" t="s">
        <v>23</v>
      </c>
      <c r="BP51" s="280"/>
      <c r="BQ51" s="280"/>
      <c r="BR51" s="280"/>
      <c r="BS51" s="266"/>
      <c r="BT51" s="266"/>
      <c r="BU51" s="266"/>
      <c r="BV51" s="266"/>
      <c r="BW51" s="245"/>
      <c r="BX51" s="279">
        <f t="shared" ref="BX51" si="36">AL51</f>
        <v>0</v>
      </c>
      <c r="BY51" s="275"/>
      <c r="BZ51" s="275"/>
      <c r="CA51" s="275"/>
      <c r="CB51" s="275"/>
      <c r="CC51" s="275"/>
      <c r="CD51" s="275"/>
      <c r="CE51" s="275"/>
      <c r="CF51" s="275"/>
      <c r="CG51" s="276"/>
      <c r="CH51" s="277" t="s">
        <v>1</v>
      </c>
      <c r="CI51" s="278"/>
      <c r="CJ51" s="275" t="str">
        <f t="shared" ref="CJ51" si="37">IF(BE51="","0",ROUNDDOWN(BE51/BE53,-1))</f>
        <v>0</v>
      </c>
      <c r="CK51" s="275"/>
      <c r="CL51" s="275"/>
      <c r="CM51" s="275"/>
      <c r="CN51" s="275"/>
      <c r="CO51" s="275"/>
      <c r="CP51" s="275"/>
      <c r="CQ51" s="275"/>
      <c r="CR51" s="275"/>
      <c r="CS51" s="276"/>
      <c r="CT51" s="273" t="s">
        <v>1</v>
      </c>
      <c r="CU51" s="274"/>
      <c r="CV51" s="48"/>
      <c r="CW51" s="48"/>
      <c r="CX51" s="48"/>
      <c r="CY51" s="48"/>
      <c r="CZ51" s="48"/>
      <c r="DA51" s="48"/>
      <c r="DB51" s="48"/>
      <c r="DC51" s="48"/>
      <c r="DD51" s="48"/>
    </row>
    <row r="52" spans="1:108" s="49" customFormat="1" ht="16.5" customHeight="1">
      <c r="A52" s="40"/>
      <c r="B52" s="246"/>
      <c r="C52" s="247"/>
      <c r="D52" s="251"/>
      <c r="E52" s="252"/>
      <c r="F52" s="252"/>
      <c r="G52" s="252"/>
      <c r="H52" s="252"/>
      <c r="I52" s="252"/>
      <c r="J52" s="252"/>
      <c r="K52" s="252"/>
      <c r="L52" s="252"/>
      <c r="M52" s="252"/>
      <c r="N52" s="252"/>
      <c r="O52" s="252"/>
      <c r="P52" s="252"/>
      <c r="Q52" s="252"/>
      <c r="R52" s="252"/>
      <c r="S52" s="253"/>
      <c r="T52" s="238"/>
      <c r="U52" s="239"/>
      <c r="V52" s="239"/>
      <c r="W52" s="239"/>
      <c r="X52" s="239"/>
      <c r="Y52" s="239"/>
      <c r="Z52" s="239"/>
      <c r="AA52" s="239"/>
      <c r="AB52" s="239"/>
      <c r="AC52" s="240"/>
      <c r="AD52" s="53"/>
      <c r="AE52" s="54"/>
      <c r="AF52" s="258" t="s">
        <v>55</v>
      </c>
      <c r="AG52" s="258"/>
      <c r="AH52" s="258"/>
      <c r="AI52" s="258"/>
      <c r="AJ52" s="258"/>
      <c r="AK52" s="258"/>
      <c r="AL52" s="265"/>
      <c r="AM52" s="265"/>
      <c r="AN52" s="265"/>
      <c r="AO52" s="265"/>
      <c r="AP52" s="265"/>
      <c r="AQ52" s="265"/>
      <c r="AR52" s="265"/>
      <c r="AS52" s="265"/>
      <c r="AT52" s="267"/>
      <c r="AU52" s="247"/>
      <c r="AV52" s="257" t="s">
        <v>52</v>
      </c>
      <c r="AW52" s="258"/>
      <c r="AX52" s="258"/>
      <c r="AY52" s="258"/>
      <c r="AZ52" s="258"/>
      <c r="BA52" s="269" t="s">
        <v>53</v>
      </c>
      <c r="BB52" s="269"/>
      <c r="BC52" s="269"/>
      <c r="BD52" s="269"/>
      <c r="BE52" s="269"/>
      <c r="BF52" s="269"/>
      <c r="BG52" s="269"/>
      <c r="BH52" s="269"/>
      <c r="BI52" s="269"/>
      <c r="BJ52" s="269"/>
      <c r="BK52" s="269"/>
      <c r="BL52" s="270"/>
      <c r="BM52" s="246"/>
      <c r="BN52" s="267"/>
      <c r="BO52" s="314" t="s">
        <v>10</v>
      </c>
      <c r="BP52" s="314"/>
      <c r="BQ52" s="314"/>
      <c r="BR52" s="314"/>
      <c r="BS52" s="315"/>
      <c r="BT52" s="315"/>
      <c r="BU52" s="267" t="s">
        <v>2</v>
      </c>
      <c r="BV52" s="267"/>
      <c r="BW52" s="55" t="s">
        <v>24</v>
      </c>
      <c r="BX52" s="300">
        <f t="shared" ref="BX52" si="38">BX51+CJ51</f>
        <v>0</v>
      </c>
      <c r="BY52" s="301"/>
      <c r="BZ52" s="301"/>
      <c r="CA52" s="301"/>
      <c r="CB52" s="301"/>
      <c r="CC52" s="301"/>
      <c r="CD52" s="301"/>
      <c r="CE52" s="301"/>
      <c r="CF52" s="301"/>
      <c r="CG52" s="302"/>
      <c r="CH52" s="303" t="s">
        <v>1</v>
      </c>
      <c r="CI52" s="304"/>
      <c r="CJ52" s="301">
        <f>IF(AN53="",$CY$7,ROUNDDOWN(25700*AN53/$S$10,-1))</f>
        <v>25700</v>
      </c>
      <c r="CK52" s="301"/>
      <c r="CL52" s="301"/>
      <c r="CM52" s="301"/>
      <c r="CN52" s="301"/>
      <c r="CO52" s="301"/>
      <c r="CP52" s="301"/>
      <c r="CQ52" s="301"/>
      <c r="CR52" s="301"/>
      <c r="CS52" s="302"/>
      <c r="CT52" s="305" t="s">
        <v>1</v>
      </c>
      <c r="CU52" s="306"/>
      <c r="CV52" s="48"/>
      <c r="CW52" s="48"/>
      <c r="CX52" s="48"/>
      <c r="CY52" s="48"/>
      <c r="CZ52" s="48"/>
      <c r="DA52" s="48"/>
      <c r="DB52" s="48"/>
      <c r="DC52" s="48"/>
      <c r="DD52" s="48"/>
    </row>
    <row r="53" spans="1:108" s="49" customFormat="1" ht="16.5" customHeight="1">
      <c r="A53" s="40"/>
      <c r="B53" s="248"/>
      <c r="C53" s="249"/>
      <c r="D53" s="254"/>
      <c r="E53" s="255"/>
      <c r="F53" s="255"/>
      <c r="G53" s="255"/>
      <c r="H53" s="255"/>
      <c r="I53" s="255"/>
      <c r="J53" s="255"/>
      <c r="K53" s="255"/>
      <c r="L53" s="255"/>
      <c r="M53" s="255"/>
      <c r="N53" s="255"/>
      <c r="O53" s="255"/>
      <c r="P53" s="255"/>
      <c r="Q53" s="255"/>
      <c r="R53" s="255"/>
      <c r="S53" s="256"/>
      <c r="T53" s="241"/>
      <c r="U53" s="242"/>
      <c r="V53" s="242"/>
      <c r="W53" s="242"/>
      <c r="X53" s="242"/>
      <c r="Y53" s="242"/>
      <c r="Z53" s="242"/>
      <c r="AA53" s="242"/>
      <c r="AB53" s="242"/>
      <c r="AC53" s="243"/>
      <c r="AD53" s="248" t="s">
        <v>62</v>
      </c>
      <c r="AE53" s="250"/>
      <c r="AF53" s="250"/>
      <c r="AG53" s="250"/>
      <c r="AH53" s="250"/>
      <c r="AI53" s="250"/>
      <c r="AJ53" s="250"/>
      <c r="AK53" s="250"/>
      <c r="AL53" s="250"/>
      <c r="AM53" s="250"/>
      <c r="AN53" s="271"/>
      <c r="AO53" s="271"/>
      <c r="AP53" s="271"/>
      <c r="AQ53" s="271"/>
      <c r="AR53" s="271"/>
      <c r="AS53" s="56" t="s">
        <v>56</v>
      </c>
      <c r="AT53" s="56"/>
      <c r="AU53" s="57"/>
      <c r="AV53" s="262" t="s">
        <v>58</v>
      </c>
      <c r="AW53" s="263"/>
      <c r="AX53" s="263"/>
      <c r="AY53" s="263"/>
      <c r="AZ53" s="263"/>
      <c r="BA53" s="263"/>
      <c r="BB53" s="263"/>
      <c r="BC53" s="263"/>
      <c r="BD53" s="263"/>
      <c r="BE53" s="272"/>
      <c r="BF53" s="272"/>
      <c r="BG53" s="272"/>
      <c r="BH53" s="272"/>
      <c r="BI53" s="272"/>
      <c r="BJ53" s="272"/>
      <c r="BK53" s="231" t="s">
        <v>54</v>
      </c>
      <c r="BL53" s="232"/>
      <c r="BM53" s="248"/>
      <c r="BN53" s="250"/>
      <c r="BO53" s="316" t="s">
        <v>11</v>
      </c>
      <c r="BP53" s="316"/>
      <c r="BQ53" s="316"/>
      <c r="BR53" s="316"/>
      <c r="BS53" s="130"/>
      <c r="BT53" s="130"/>
      <c r="BU53" s="250" t="s">
        <v>2</v>
      </c>
      <c r="BV53" s="250"/>
      <c r="BW53" s="58" t="s">
        <v>24</v>
      </c>
      <c r="BX53" s="309">
        <f t="shared" ref="BX53" si="39">MIN(BX52,CJ52)</f>
        <v>0</v>
      </c>
      <c r="BY53" s="310"/>
      <c r="BZ53" s="310"/>
      <c r="CA53" s="310"/>
      <c r="CB53" s="310"/>
      <c r="CC53" s="310"/>
      <c r="CD53" s="310"/>
      <c r="CE53" s="310"/>
      <c r="CF53" s="310"/>
      <c r="CG53" s="310"/>
      <c r="CH53" s="310"/>
      <c r="CI53" s="310"/>
      <c r="CJ53" s="310"/>
      <c r="CK53" s="310"/>
      <c r="CL53" s="310"/>
      <c r="CM53" s="310"/>
      <c r="CN53" s="310"/>
      <c r="CO53" s="310"/>
      <c r="CP53" s="310"/>
      <c r="CQ53" s="310"/>
      <c r="CR53" s="310"/>
      <c r="CS53" s="311"/>
      <c r="CT53" s="312" t="s">
        <v>1</v>
      </c>
      <c r="CU53" s="313"/>
      <c r="CV53" s="48"/>
    </row>
    <row r="54" spans="1:108" s="49" customFormat="1" ht="16.5" customHeight="1">
      <c r="A54" s="40"/>
      <c r="B54" s="244">
        <v>12</v>
      </c>
      <c r="C54" s="245"/>
      <c r="D54" s="259"/>
      <c r="E54" s="260"/>
      <c r="F54" s="260"/>
      <c r="G54" s="260"/>
      <c r="H54" s="260"/>
      <c r="I54" s="260"/>
      <c r="J54" s="260"/>
      <c r="K54" s="260"/>
      <c r="L54" s="260"/>
      <c r="M54" s="260"/>
      <c r="N54" s="260"/>
      <c r="O54" s="260"/>
      <c r="P54" s="260"/>
      <c r="Q54" s="260"/>
      <c r="R54" s="260"/>
      <c r="S54" s="261"/>
      <c r="T54" s="235" t="s">
        <v>9</v>
      </c>
      <c r="U54" s="236"/>
      <c r="V54" s="236"/>
      <c r="W54" s="236"/>
      <c r="X54" s="236"/>
      <c r="Y54" s="236"/>
      <c r="Z54" s="236"/>
      <c r="AA54" s="236"/>
      <c r="AB54" s="236"/>
      <c r="AC54" s="237"/>
      <c r="AD54" s="51"/>
      <c r="AE54" s="52"/>
      <c r="AF54" s="234" t="s">
        <v>4</v>
      </c>
      <c r="AG54" s="234"/>
      <c r="AH54" s="234"/>
      <c r="AI54" s="234"/>
      <c r="AJ54" s="234"/>
      <c r="AK54" s="234"/>
      <c r="AL54" s="264"/>
      <c r="AM54" s="264"/>
      <c r="AN54" s="264"/>
      <c r="AO54" s="264"/>
      <c r="AP54" s="264"/>
      <c r="AQ54" s="264"/>
      <c r="AR54" s="264"/>
      <c r="AS54" s="264"/>
      <c r="AT54" s="266" t="s">
        <v>1</v>
      </c>
      <c r="AU54" s="245"/>
      <c r="AV54" s="233" t="s">
        <v>57</v>
      </c>
      <c r="AW54" s="234"/>
      <c r="AX54" s="234"/>
      <c r="AY54" s="234"/>
      <c r="AZ54" s="234"/>
      <c r="BA54" s="234"/>
      <c r="BB54" s="234"/>
      <c r="BC54" s="234"/>
      <c r="BD54" s="234"/>
      <c r="BE54" s="268"/>
      <c r="BF54" s="268"/>
      <c r="BG54" s="268"/>
      <c r="BH54" s="268"/>
      <c r="BI54" s="268"/>
      <c r="BJ54" s="268"/>
      <c r="BK54" s="266" t="s">
        <v>47</v>
      </c>
      <c r="BL54" s="245"/>
      <c r="BM54" s="244"/>
      <c r="BN54" s="266"/>
      <c r="BO54" s="280" t="s">
        <v>23</v>
      </c>
      <c r="BP54" s="280"/>
      <c r="BQ54" s="280"/>
      <c r="BR54" s="280"/>
      <c r="BS54" s="266"/>
      <c r="BT54" s="266"/>
      <c r="BU54" s="266"/>
      <c r="BV54" s="266"/>
      <c r="BW54" s="245"/>
      <c r="BX54" s="279">
        <f t="shared" ref="BX54" si="40">AL54</f>
        <v>0</v>
      </c>
      <c r="BY54" s="275"/>
      <c r="BZ54" s="275"/>
      <c r="CA54" s="275"/>
      <c r="CB54" s="275"/>
      <c r="CC54" s="275"/>
      <c r="CD54" s="275"/>
      <c r="CE54" s="275"/>
      <c r="CF54" s="275"/>
      <c r="CG54" s="276"/>
      <c r="CH54" s="277" t="s">
        <v>1</v>
      </c>
      <c r="CI54" s="278"/>
      <c r="CJ54" s="275" t="str">
        <f t="shared" ref="CJ54" si="41">IF(BE54="","0",ROUNDDOWN(BE54/BE56,-1))</f>
        <v>0</v>
      </c>
      <c r="CK54" s="275"/>
      <c r="CL54" s="275"/>
      <c r="CM54" s="275"/>
      <c r="CN54" s="275"/>
      <c r="CO54" s="275"/>
      <c r="CP54" s="275"/>
      <c r="CQ54" s="275"/>
      <c r="CR54" s="275"/>
      <c r="CS54" s="276"/>
      <c r="CT54" s="273" t="s">
        <v>1</v>
      </c>
      <c r="CU54" s="274"/>
      <c r="CV54" s="48"/>
      <c r="CW54" s="48"/>
      <c r="CX54" s="48"/>
      <c r="CY54" s="48"/>
      <c r="CZ54" s="48"/>
      <c r="DA54" s="48"/>
      <c r="DB54" s="48"/>
      <c r="DC54" s="48"/>
      <c r="DD54" s="48"/>
    </row>
    <row r="55" spans="1:108" s="49" customFormat="1" ht="16.5" customHeight="1">
      <c r="A55" s="40"/>
      <c r="B55" s="246"/>
      <c r="C55" s="247"/>
      <c r="D55" s="251"/>
      <c r="E55" s="252"/>
      <c r="F55" s="252"/>
      <c r="G55" s="252"/>
      <c r="H55" s="252"/>
      <c r="I55" s="252"/>
      <c r="J55" s="252"/>
      <c r="K55" s="252"/>
      <c r="L55" s="252"/>
      <c r="M55" s="252"/>
      <c r="N55" s="252"/>
      <c r="O55" s="252"/>
      <c r="P55" s="252"/>
      <c r="Q55" s="252"/>
      <c r="R55" s="252"/>
      <c r="S55" s="253"/>
      <c r="T55" s="238"/>
      <c r="U55" s="239"/>
      <c r="V55" s="239"/>
      <c r="W55" s="239"/>
      <c r="X55" s="239"/>
      <c r="Y55" s="239"/>
      <c r="Z55" s="239"/>
      <c r="AA55" s="239"/>
      <c r="AB55" s="239"/>
      <c r="AC55" s="240"/>
      <c r="AD55" s="53"/>
      <c r="AE55" s="54"/>
      <c r="AF55" s="258" t="s">
        <v>55</v>
      </c>
      <c r="AG55" s="258"/>
      <c r="AH55" s="258"/>
      <c r="AI55" s="258"/>
      <c r="AJ55" s="258"/>
      <c r="AK55" s="258"/>
      <c r="AL55" s="265"/>
      <c r="AM55" s="265"/>
      <c r="AN55" s="265"/>
      <c r="AO55" s="265"/>
      <c r="AP55" s="265"/>
      <c r="AQ55" s="265"/>
      <c r="AR55" s="265"/>
      <c r="AS55" s="265"/>
      <c r="AT55" s="267"/>
      <c r="AU55" s="247"/>
      <c r="AV55" s="257" t="s">
        <v>52</v>
      </c>
      <c r="AW55" s="258"/>
      <c r="AX55" s="258"/>
      <c r="AY55" s="258"/>
      <c r="AZ55" s="258"/>
      <c r="BA55" s="269" t="s">
        <v>53</v>
      </c>
      <c r="BB55" s="269"/>
      <c r="BC55" s="269"/>
      <c r="BD55" s="269"/>
      <c r="BE55" s="269"/>
      <c r="BF55" s="269"/>
      <c r="BG55" s="269"/>
      <c r="BH55" s="269"/>
      <c r="BI55" s="269"/>
      <c r="BJ55" s="269"/>
      <c r="BK55" s="269"/>
      <c r="BL55" s="270"/>
      <c r="BM55" s="246"/>
      <c r="BN55" s="267"/>
      <c r="BO55" s="314" t="s">
        <v>10</v>
      </c>
      <c r="BP55" s="314"/>
      <c r="BQ55" s="314"/>
      <c r="BR55" s="314"/>
      <c r="BS55" s="315"/>
      <c r="BT55" s="315"/>
      <c r="BU55" s="267" t="s">
        <v>2</v>
      </c>
      <c r="BV55" s="267"/>
      <c r="BW55" s="55" t="s">
        <v>24</v>
      </c>
      <c r="BX55" s="300">
        <f t="shared" ref="BX55" si="42">BX54+CJ54</f>
        <v>0</v>
      </c>
      <c r="BY55" s="301"/>
      <c r="BZ55" s="301"/>
      <c r="CA55" s="301"/>
      <c r="CB55" s="301"/>
      <c r="CC55" s="301"/>
      <c r="CD55" s="301"/>
      <c r="CE55" s="301"/>
      <c r="CF55" s="301"/>
      <c r="CG55" s="302"/>
      <c r="CH55" s="303" t="s">
        <v>1</v>
      </c>
      <c r="CI55" s="304"/>
      <c r="CJ55" s="301">
        <f>IF(AN56="",$CY$7,ROUNDDOWN(25700*AN56/$S$10,-1))</f>
        <v>25700</v>
      </c>
      <c r="CK55" s="301"/>
      <c r="CL55" s="301"/>
      <c r="CM55" s="301"/>
      <c r="CN55" s="301"/>
      <c r="CO55" s="301"/>
      <c r="CP55" s="301"/>
      <c r="CQ55" s="301"/>
      <c r="CR55" s="301"/>
      <c r="CS55" s="302"/>
      <c r="CT55" s="305" t="s">
        <v>1</v>
      </c>
      <c r="CU55" s="306"/>
      <c r="CV55" s="48"/>
      <c r="CW55" s="48"/>
      <c r="CX55" s="48"/>
      <c r="CY55" s="48"/>
      <c r="CZ55" s="48"/>
      <c r="DA55" s="48"/>
      <c r="DB55" s="48"/>
      <c r="DC55" s="48"/>
      <c r="DD55" s="48"/>
    </row>
    <row r="56" spans="1:108" s="49" customFormat="1" ht="16.5" customHeight="1">
      <c r="A56" s="40"/>
      <c r="B56" s="248"/>
      <c r="C56" s="249"/>
      <c r="D56" s="254"/>
      <c r="E56" s="255"/>
      <c r="F56" s="255"/>
      <c r="G56" s="255"/>
      <c r="H56" s="255"/>
      <c r="I56" s="255"/>
      <c r="J56" s="255"/>
      <c r="K56" s="255"/>
      <c r="L56" s="255"/>
      <c r="M56" s="255"/>
      <c r="N56" s="255"/>
      <c r="O56" s="255"/>
      <c r="P56" s="255"/>
      <c r="Q56" s="255"/>
      <c r="R56" s="255"/>
      <c r="S56" s="256"/>
      <c r="T56" s="241"/>
      <c r="U56" s="242"/>
      <c r="V56" s="242"/>
      <c r="W56" s="242"/>
      <c r="X56" s="242"/>
      <c r="Y56" s="242"/>
      <c r="Z56" s="242"/>
      <c r="AA56" s="242"/>
      <c r="AB56" s="242"/>
      <c r="AC56" s="243"/>
      <c r="AD56" s="248" t="s">
        <v>62</v>
      </c>
      <c r="AE56" s="250"/>
      <c r="AF56" s="250"/>
      <c r="AG56" s="250"/>
      <c r="AH56" s="250"/>
      <c r="AI56" s="250"/>
      <c r="AJ56" s="250"/>
      <c r="AK56" s="250"/>
      <c r="AL56" s="250"/>
      <c r="AM56" s="250"/>
      <c r="AN56" s="271"/>
      <c r="AO56" s="271"/>
      <c r="AP56" s="271"/>
      <c r="AQ56" s="271"/>
      <c r="AR56" s="271"/>
      <c r="AS56" s="56" t="s">
        <v>56</v>
      </c>
      <c r="AT56" s="56"/>
      <c r="AU56" s="57"/>
      <c r="AV56" s="262" t="s">
        <v>58</v>
      </c>
      <c r="AW56" s="263"/>
      <c r="AX56" s="263"/>
      <c r="AY56" s="263"/>
      <c r="AZ56" s="263"/>
      <c r="BA56" s="263"/>
      <c r="BB56" s="263"/>
      <c r="BC56" s="263"/>
      <c r="BD56" s="263"/>
      <c r="BE56" s="272"/>
      <c r="BF56" s="272"/>
      <c r="BG56" s="272"/>
      <c r="BH56" s="272"/>
      <c r="BI56" s="272"/>
      <c r="BJ56" s="272"/>
      <c r="BK56" s="231" t="s">
        <v>54</v>
      </c>
      <c r="BL56" s="232"/>
      <c r="BM56" s="248"/>
      <c r="BN56" s="250"/>
      <c r="BO56" s="316" t="s">
        <v>11</v>
      </c>
      <c r="BP56" s="316"/>
      <c r="BQ56" s="316"/>
      <c r="BR56" s="316"/>
      <c r="BS56" s="130"/>
      <c r="BT56" s="130"/>
      <c r="BU56" s="250" t="s">
        <v>2</v>
      </c>
      <c r="BV56" s="250"/>
      <c r="BW56" s="58" t="s">
        <v>24</v>
      </c>
      <c r="BX56" s="309">
        <f t="shared" ref="BX56" si="43">MIN(BX55,CJ55)</f>
        <v>0</v>
      </c>
      <c r="BY56" s="310"/>
      <c r="BZ56" s="310"/>
      <c r="CA56" s="310"/>
      <c r="CB56" s="310"/>
      <c r="CC56" s="310"/>
      <c r="CD56" s="310"/>
      <c r="CE56" s="310"/>
      <c r="CF56" s="310"/>
      <c r="CG56" s="310"/>
      <c r="CH56" s="310"/>
      <c r="CI56" s="310"/>
      <c r="CJ56" s="310"/>
      <c r="CK56" s="310"/>
      <c r="CL56" s="310"/>
      <c r="CM56" s="310"/>
      <c r="CN56" s="310"/>
      <c r="CO56" s="310"/>
      <c r="CP56" s="310"/>
      <c r="CQ56" s="310"/>
      <c r="CR56" s="310"/>
      <c r="CS56" s="311"/>
      <c r="CT56" s="312" t="s">
        <v>1</v>
      </c>
      <c r="CU56" s="313"/>
      <c r="CV56" s="48"/>
    </row>
    <row r="57" spans="1:108" s="49" customFormat="1" ht="16.5" customHeight="1">
      <c r="A57" s="40"/>
      <c r="B57" s="244">
        <v>13</v>
      </c>
      <c r="C57" s="245"/>
      <c r="D57" s="259"/>
      <c r="E57" s="260"/>
      <c r="F57" s="260"/>
      <c r="G57" s="260"/>
      <c r="H57" s="260"/>
      <c r="I57" s="260"/>
      <c r="J57" s="260"/>
      <c r="K57" s="260"/>
      <c r="L57" s="260"/>
      <c r="M57" s="260"/>
      <c r="N57" s="260"/>
      <c r="O57" s="260"/>
      <c r="P57" s="260"/>
      <c r="Q57" s="260"/>
      <c r="R57" s="260"/>
      <c r="S57" s="261"/>
      <c r="T57" s="235" t="s">
        <v>9</v>
      </c>
      <c r="U57" s="236"/>
      <c r="V57" s="236"/>
      <c r="W57" s="236"/>
      <c r="X57" s="236"/>
      <c r="Y57" s="236"/>
      <c r="Z57" s="236"/>
      <c r="AA57" s="236"/>
      <c r="AB57" s="236"/>
      <c r="AC57" s="237"/>
      <c r="AD57" s="51"/>
      <c r="AE57" s="52"/>
      <c r="AF57" s="234" t="s">
        <v>4</v>
      </c>
      <c r="AG57" s="234"/>
      <c r="AH57" s="234"/>
      <c r="AI57" s="234"/>
      <c r="AJ57" s="234"/>
      <c r="AK57" s="234"/>
      <c r="AL57" s="264"/>
      <c r="AM57" s="264"/>
      <c r="AN57" s="264"/>
      <c r="AO57" s="264"/>
      <c r="AP57" s="264"/>
      <c r="AQ57" s="264"/>
      <c r="AR57" s="264"/>
      <c r="AS57" s="264"/>
      <c r="AT57" s="266" t="s">
        <v>1</v>
      </c>
      <c r="AU57" s="245"/>
      <c r="AV57" s="233" t="s">
        <v>57</v>
      </c>
      <c r="AW57" s="234"/>
      <c r="AX57" s="234"/>
      <c r="AY57" s="234"/>
      <c r="AZ57" s="234"/>
      <c r="BA57" s="234"/>
      <c r="BB57" s="234"/>
      <c r="BC57" s="234"/>
      <c r="BD57" s="234"/>
      <c r="BE57" s="268"/>
      <c r="BF57" s="268"/>
      <c r="BG57" s="268"/>
      <c r="BH57" s="268"/>
      <c r="BI57" s="268"/>
      <c r="BJ57" s="268"/>
      <c r="BK57" s="266" t="s">
        <v>47</v>
      </c>
      <c r="BL57" s="245"/>
      <c r="BM57" s="244"/>
      <c r="BN57" s="266"/>
      <c r="BO57" s="280" t="s">
        <v>19</v>
      </c>
      <c r="BP57" s="280"/>
      <c r="BQ57" s="280"/>
      <c r="BR57" s="280"/>
      <c r="BS57" s="266"/>
      <c r="BT57" s="266"/>
      <c r="BU57" s="266"/>
      <c r="BV57" s="266"/>
      <c r="BW57" s="245"/>
      <c r="BX57" s="279">
        <f t="shared" ref="BX57" si="44">AL57</f>
        <v>0</v>
      </c>
      <c r="BY57" s="275"/>
      <c r="BZ57" s="275"/>
      <c r="CA57" s="275"/>
      <c r="CB57" s="275"/>
      <c r="CC57" s="275"/>
      <c r="CD57" s="275"/>
      <c r="CE57" s="275"/>
      <c r="CF57" s="275"/>
      <c r="CG57" s="276"/>
      <c r="CH57" s="277" t="s">
        <v>1</v>
      </c>
      <c r="CI57" s="278"/>
      <c r="CJ57" s="275" t="str">
        <f t="shared" ref="CJ57" si="45">IF(BE57="","0",ROUNDDOWN(BE57/BE59,-1))</f>
        <v>0</v>
      </c>
      <c r="CK57" s="275"/>
      <c r="CL57" s="275"/>
      <c r="CM57" s="275"/>
      <c r="CN57" s="275"/>
      <c r="CO57" s="275"/>
      <c r="CP57" s="275"/>
      <c r="CQ57" s="275"/>
      <c r="CR57" s="275"/>
      <c r="CS57" s="276"/>
      <c r="CT57" s="273" t="s">
        <v>1</v>
      </c>
      <c r="CU57" s="274"/>
      <c r="CV57" s="48"/>
      <c r="CW57" s="48"/>
      <c r="CX57" s="48"/>
      <c r="CY57" s="48"/>
      <c r="CZ57" s="48"/>
      <c r="DA57" s="48"/>
      <c r="DB57" s="48"/>
      <c r="DC57" s="48"/>
      <c r="DD57" s="48"/>
    </row>
    <row r="58" spans="1:108" s="49" customFormat="1" ht="16.5" customHeight="1">
      <c r="A58" s="40"/>
      <c r="B58" s="246"/>
      <c r="C58" s="247"/>
      <c r="D58" s="251"/>
      <c r="E58" s="252"/>
      <c r="F58" s="252"/>
      <c r="G58" s="252"/>
      <c r="H58" s="252"/>
      <c r="I58" s="252"/>
      <c r="J58" s="252"/>
      <c r="K58" s="252"/>
      <c r="L58" s="252"/>
      <c r="M58" s="252"/>
      <c r="N58" s="252"/>
      <c r="O58" s="252"/>
      <c r="P58" s="252"/>
      <c r="Q58" s="252"/>
      <c r="R58" s="252"/>
      <c r="S58" s="253"/>
      <c r="T58" s="238"/>
      <c r="U58" s="239"/>
      <c r="V58" s="239"/>
      <c r="W58" s="239"/>
      <c r="X58" s="239"/>
      <c r="Y58" s="239"/>
      <c r="Z58" s="239"/>
      <c r="AA58" s="239"/>
      <c r="AB58" s="239"/>
      <c r="AC58" s="240"/>
      <c r="AD58" s="53"/>
      <c r="AE58" s="54"/>
      <c r="AF58" s="258" t="s">
        <v>55</v>
      </c>
      <c r="AG58" s="258"/>
      <c r="AH58" s="258"/>
      <c r="AI58" s="258"/>
      <c r="AJ58" s="258"/>
      <c r="AK58" s="258"/>
      <c r="AL58" s="265"/>
      <c r="AM58" s="265"/>
      <c r="AN58" s="265"/>
      <c r="AO58" s="265"/>
      <c r="AP58" s="265"/>
      <c r="AQ58" s="265"/>
      <c r="AR58" s="265"/>
      <c r="AS58" s="265"/>
      <c r="AT58" s="267"/>
      <c r="AU58" s="247"/>
      <c r="AV58" s="257" t="s">
        <v>52</v>
      </c>
      <c r="AW58" s="258"/>
      <c r="AX58" s="258"/>
      <c r="AY58" s="258"/>
      <c r="AZ58" s="258"/>
      <c r="BA58" s="269" t="s">
        <v>53</v>
      </c>
      <c r="BB58" s="269"/>
      <c r="BC58" s="269"/>
      <c r="BD58" s="269"/>
      <c r="BE58" s="269"/>
      <c r="BF58" s="269"/>
      <c r="BG58" s="269"/>
      <c r="BH58" s="269"/>
      <c r="BI58" s="269"/>
      <c r="BJ58" s="269"/>
      <c r="BK58" s="269"/>
      <c r="BL58" s="270"/>
      <c r="BM58" s="246"/>
      <c r="BN58" s="267"/>
      <c r="BO58" s="314" t="s">
        <v>10</v>
      </c>
      <c r="BP58" s="314"/>
      <c r="BQ58" s="314"/>
      <c r="BR58" s="314"/>
      <c r="BS58" s="315"/>
      <c r="BT58" s="315"/>
      <c r="BU58" s="267" t="s">
        <v>2</v>
      </c>
      <c r="BV58" s="267"/>
      <c r="BW58" s="55" t="s">
        <v>18</v>
      </c>
      <c r="BX58" s="300">
        <f t="shared" ref="BX58" si="46">BX57+CJ57</f>
        <v>0</v>
      </c>
      <c r="BY58" s="301"/>
      <c r="BZ58" s="301"/>
      <c r="CA58" s="301"/>
      <c r="CB58" s="301"/>
      <c r="CC58" s="301"/>
      <c r="CD58" s="301"/>
      <c r="CE58" s="301"/>
      <c r="CF58" s="301"/>
      <c r="CG58" s="302"/>
      <c r="CH58" s="303" t="s">
        <v>1</v>
      </c>
      <c r="CI58" s="304"/>
      <c r="CJ58" s="301">
        <f>IF(AN59="",$CY$7,ROUNDDOWN(25700*AN59/$S$10,-1))</f>
        <v>25700</v>
      </c>
      <c r="CK58" s="301"/>
      <c r="CL58" s="301"/>
      <c r="CM58" s="301"/>
      <c r="CN58" s="301"/>
      <c r="CO58" s="301"/>
      <c r="CP58" s="301"/>
      <c r="CQ58" s="301"/>
      <c r="CR58" s="301"/>
      <c r="CS58" s="302"/>
      <c r="CT58" s="305" t="s">
        <v>1</v>
      </c>
      <c r="CU58" s="306"/>
      <c r="CV58" s="48"/>
      <c r="CW58" s="48"/>
      <c r="CX58" s="48"/>
      <c r="CY58" s="48"/>
      <c r="CZ58" s="48"/>
      <c r="DA58" s="48"/>
      <c r="DB58" s="48"/>
      <c r="DC58" s="48"/>
      <c r="DD58" s="48"/>
    </row>
    <row r="59" spans="1:108" s="49" customFormat="1" ht="16.5" customHeight="1">
      <c r="A59" s="40"/>
      <c r="B59" s="248"/>
      <c r="C59" s="249"/>
      <c r="D59" s="254"/>
      <c r="E59" s="255"/>
      <c r="F59" s="255"/>
      <c r="G59" s="255"/>
      <c r="H59" s="255"/>
      <c r="I59" s="255"/>
      <c r="J59" s="255"/>
      <c r="K59" s="255"/>
      <c r="L59" s="255"/>
      <c r="M59" s="255"/>
      <c r="N59" s="255"/>
      <c r="O59" s="255"/>
      <c r="P59" s="255"/>
      <c r="Q59" s="255"/>
      <c r="R59" s="255"/>
      <c r="S59" s="256"/>
      <c r="T59" s="241"/>
      <c r="U59" s="242"/>
      <c r="V59" s="242"/>
      <c r="W59" s="242"/>
      <c r="X59" s="242"/>
      <c r="Y59" s="242"/>
      <c r="Z59" s="242"/>
      <c r="AA59" s="242"/>
      <c r="AB59" s="242"/>
      <c r="AC59" s="243"/>
      <c r="AD59" s="248" t="s">
        <v>62</v>
      </c>
      <c r="AE59" s="250"/>
      <c r="AF59" s="250"/>
      <c r="AG59" s="250"/>
      <c r="AH59" s="250"/>
      <c r="AI59" s="250"/>
      <c r="AJ59" s="250"/>
      <c r="AK59" s="250"/>
      <c r="AL59" s="250"/>
      <c r="AM59" s="250"/>
      <c r="AN59" s="271"/>
      <c r="AO59" s="271"/>
      <c r="AP59" s="271"/>
      <c r="AQ59" s="271"/>
      <c r="AR59" s="271"/>
      <c r="AS59" s="56" t="s">
        <v>56</v>
      </c>
      <c r="AT59" s="56"/>
      <c r="AU59" s="57"/>
      <c r="AV59" s="262" t="s">
        <v>58</v>
      </c>
      <c r="AW59" s="263"/>
      <c r="AX59" s="263"/>
      <c r="AY59" s="263"/>
      <c r="AZ59" s="263"/>
      <c r="BA59" s="263"/>
      <c r="BB59" s="263"/>
      <c r="BC59" s="263"/>
      <c r="BD59" s="263"/>
      <c r="BE59" s="272"/>
      <c r="BF59" s="272"/>
      <c r="BG59" s="272"/>
      <c r="BH59" s="272"/>
      <c r="BI59" s="272"/>
      <c r="BJ59" s="272"/>
      <c r="BK59" s="231" t="s">
        <v>54</v>
      </c>
      <c r="BL59" s="232"/>
      <c r="BM59" s="248"/>
      <c r="BN59" s="250"/>
      <c r="BO59" s="316" t="s">
        <v>11</v>
      </c>
      <c r="BP59" s="316"/>
      <c r="BQ59" s="316"/>
      <c r="BR59" s="316"/>
      <c r="BS59" s="130"/>
      <c r="BT59" s="130"/>
      <c r="BU59" s="250" t="s">
        <v>2</v>
      </c>
      <c r="BV59" s="250"/>
      <c r="BW59" s="58" t="s">
        <v>18</v>
      </c>
      <c r="BX59" s="309">
        <f t="shared" ref="BX59" si="47">MIN(BX58,CJ58)</f>
        <v>0</v>
      </c>
      <c r="BY59" s="310"/>
      <c r="BZ59" s="310"/>
      <c r="CA59" s="310"/>
      <c r="CB59" s="310"/>
      <c r="CC59" s="310"/>
      <c r="CD59" s="310"/>
      <c r="CE59" s="310"/>
      <c r="CF59" s="310"/>
      <c r="CG59" s="310"/>
      <c r="CH59" s="310"/>
      <c r="CI59" s="310"/>
      <c r="CJ59" s="310"/>
      <c r="CK59" s="310"/>
      <c r="CL59" s="310"/>
      <c r="CM59" s="310"/>
      <c r="CN59" s="310"/>
      <c r="CO59" s="310"/>
      <c r="CP59" s="310"/>
      <c r="CQ59" s="310"/>
      <c r="CR59" s="310"/>
      <c r="CS59" s="311"/>
      <c r="CT59" s="312" t="s">
        <v>1</v>
      </c>
      <c r="CU59" s="313"/>
      <c r="CV59" s="48"/>
    </row>
    <row r="60" spans="1:108" s="49" customFormat="1" ht="16.5" customHeight="1">
      <c r="A60" s="40"/>
      <c r="B60" s="244">
        <v>14</v>
      </c>
      <c r="C60" s="245"/>
      <c r="D60" s="259"/>
      <c r="E60" s="260"/>
      <c r="F60" s="260"/>
      <c r="G60" s="260"/>
      <c r="H60" s="260"/>
      <c r="I60" s="260"/>
      <c r="J60" s="260"/>
      <c r="K60" s="260"/>
      <c r="L60" s="260"/>
      <c r="M60" s="260"/>
      <c r="N60" s="260"/>
      <c r="O60" s="260"/>
      <c r="P60" s="260"/>
      <c r="Q60" s="260"/>
      <c r="R60" s="260"/>
      <c r="S60" s="261"/>
      <c r="T60" s="235" t="s">
        <v>9</v>
      </c>
      <c r="U60" s="236"/>
      <c r="V60" s="236"/>
      <c r="W60" s="236"/>
      <c r="X60" s="236"/>
      <c r="Y60" s="236"/>
      <c r="Z60" s="236"/>
      <c r="AA60" s="236"/>
      <c r="AB60" s="236"/>
      <c r="AC60" s="237"/>
      <c r="AD60" s="51"/>
      <c r="AE60" s="52"/>
      <c r="AF60" s="234" t="s">
        <v>4</v>
      </c>
      <c r="AG60" s="234"/>
      <c r="AH60" s="234"/>
      <c r="AI60" s="234"/>
      <c r="AJ60" s="234"/>
      <c r="AK60" s="234"/>
      <c r="AL60" s="264"/>
      <c r="AM60" s="264"/>
      <c r="AN60" s="264"/>
      <c r="AO60" s="264"/>
      <c r="AP60" s="264"/>
      <c r="AQ60" s="264"/>
      <c r="AR60" s="264"/>
      <c r="AS60" s="264"/>
      <c r="AT60" s="266" t="s">
        <v>1</v>
      </c>
      <c r="AU60" s="245"/>
      <c r="AV60" s="233" t="s">
        <v>57</v>
      </c>
      <c r="AW60" s="234"/>
      <c r="AX60" s="234"/>
      <c r="AY60" s="234"/>
      <c r="AZ60" s="234"/>
      <c r="BA60" s="234"/>
      <c r="BB60" s="234"/>
      <c r="BC60" s="234"/>
      <c r="BD60" s="234"/>
      <c r="BE60" s="268"/>
      <c r="BF60" s="268"/>
      <c r="BG60" s="268"/>
      <c r="BH60" s="268"/>
      <c r="BI60" s="268"/>
      <c r="BJ60" s="268"/>
      <c r="BK60" s="266" t="s">
        <v>47</v>
      </c>
      <c r="BL60" s="245"/>
      <c r="BM60" s="244"/>
      <c r="BN60" s="266"/>
      <c r="BO60" s="280" t="s">
        <v>19</v>
      </c>
      <c r="BP60" s="280"/>
      <c r="BQ60" s="280"/>
      <c r="BR60" s="280"/>
      <c r="BS60" s="266"/>
      <c r="BT60" s="266"/>
      <c r="BU60" s="266"/>
      <c r="BV60" s="266"/>
      <c r="BW60" s="245"/>
      <c r="BX60" s="279">
        <f t="shared" ref="BX60" si="48">AL60</f>
        <v>0</v>
      </c>
      <c r="BY60" s="275"/>
      <c r="BZ60" s="275"/>
      <c r="CA60" s="275"/>
      <c r="CB60" s="275"/>
      <c r="CC60" s="275"/>
      <c r="CD60" s="275"/>
      <c r="CE60" s="275"/>
      <c r="CF60" s="275"/>
      <c r="CG60" s="276"/>
      <c r="CH60" s="277" t="s">
        <v>1</v>
      </c>
      <c r="CI60" s="278"/>
      <c r="CJ60" s="275" t="str">
        <f t="shared" ref="CJ60" si="49">IF(BE60="","0",ROUNDDOWN(BE60/BE62,-1))</f>
        <v>0</v>
      </c>
      <c r="CK60" s="275"/>
      <c r="CL60" s="275"/>
      <c r="CM60" s="275"/>
      <c r="CN60" s="275"/>
      <c r="CO60" s="275"/>
      <c r="CP60" s="275"/>
      <c r="CQ60" s="275"/>
      <c r="CR60" s="275"/>
      <c r="CS60" s="276"/>
      <c r="CT60" s="273" t="s">
        <v>1</v>
      </c>
      <c r="CU60" s="274"/>
      <c r="CV60" s="48"/>
      <c r="CW60" s="48"/>
      <c r="CX60" s="48"/>
      <c r="CY60" s="48"/>
      <c r="CZ60" s="48"/>
      <c r="DA60" s="48"/>
      <c r="DB60" s="48"/>
      <c r="DC60" s="48"/>
      <c r="DD60" s="48"/>
    </row>
    <row r="61" spans="1:108" s="49" customFormat="1" ht="16.5" customHeight="1">
      <c r="A61" s="40"/>
      <c r="B61" s="246"/>
      <c r="C61" s="247"/>
      <c r="D61" s="251"/>
      <c r="E61" s="252"/>
      <c r="F61" s="252"/>
      <c r="G61" s="252"/>
      <c r="H61" s="252"/>
      <c r="I61" s="252"/>
      <c r="J61" s="252"/>
      <c r="K61" s="252"/>
      <c r="L61" s="252"/>
      <c r="M61" s="252"/>
      <c r="N61" s="252"/>
      <c r="O61" s="252"/>
      <c r="P61" s="252"/>
      <c r="Q61" s="252"/>
      <c r="R61" s="252"/>
      <c r="S61" s="253"/>
      <c r="T61" s="238"/>
      <c r="U61" s="239"/>
      <c r="V61" s="239"/>
      <c r="W61" s="239"/>
      <c r="X61" s="239"/>
      <c r="Y61" s="239"/>
      <c r="Z61" s="239"/>
      <c r="AA61" s="239"/>
      <c r="AB61" s="239"/>
      <c r="AC61" s="240"/>
      <c r="AD61" s="53"/>
      <c r="AE61" s="54"/>
      <c r="AF61" s="258" t="s">
        <v>55</v>
      </c>
      <c r="AG61" s="258"/>
      <c r="AH61" s="258"/>
      <c r="AI61" s="258"/>
      <c r="AJ61" s="258"/>
      <c r="AK61" s="258"/>
      <c r="AL61" s="265"/>
      <c r="AM61" s="265"/>
      <c r="AN61" s="265"/>
      <c r="AO61" s="265"/>
      <c r="AP61" s="265"/>
      <c r="AQ61" s="265"/>
      <c r="AR61" s="265"/>
      <c r="AS61" s="265"/>
      <c r="AT61" s="267"/>
      <c r="AU61" s="247"/>
      <c r="AV61" s="257" t="s">
        <v>52</v>
      </c>
      <c r="AW61" s="258"/>
      <c r="AX61" s="258"/>
      <c r="AY61" s="258"/>
      <c r="AZ61" s="258"/>
      <c r="BA61" s="269" t="s">
        <v>53</v>
      </c>
      <c r="BB61" s="269"/>
      <c r="BC61" s="269"/>
      <c r="BD61" s="269"/>
      <c r="BE61" s="269"/>
      <c r="BF61" s="269"/>
      <c r="BG61" s="269"/>
      <c r="BH61" s="269"/>
      <c r="BI61" s="269"/>
      <c r="BJ61" s="269"/>
      <c r="BK61" s="269"/>
      <c r="BL61" s="270"/>
      <c r="BM61" s="246"/>
      <c r="BN61" s="267"/>
      <c r="BO61" s="314" t="s">
        <v>10</v>
      </c>
      <c r="BP61" s="314"/>
      <c r="BQ61" s="314"/>
      <c r="BR61" s="314"/>
      <c r="BS61" s="315"/>
      <c r="BT61" s="315"/>
      <c r="BU61" s="267" t="s">
        <v>2</v>
      </c>
      <c r="BV61" s="267"/>
      <c r="BW61" s="55" t="s">
        <v>18</v>
      </c>
      <c r="BX61" s="300">
        <f t="shared" ref="BX61" si="50">BX60+CJ60</f>
        <v>0</v>
      </c>
      <c r="BY61" s="301"/>
      <c r="BZ61" s="301"/>
      <c r="CA61" s="301"/>
      <c r="CB61" s="301"/>
      <c r="CC61" s="301"/>
      <c r="CD61" s="301"/>
      <c r="CE61" s="301"/>
      <c r="CF61" s="301"/>
      <c r="CG61" s="302"/>
      <c r="CH61" s="303" t="s">
        <v>1</v>
      </c>
      <c r="CI61" s="304"/>
      <c r="CJ61" s="301">
        <f>IF(AN62="",$CY$7,ROUNDDOWN(25700*AN62/$S$10,-1))</f>
        <v>25700</v>
      </c>
      <c r="CK61" s="301"/>
      <c r="CL61" s="301"/>
      <c r="CM61" s="301"/>
      <c r="CN61" s="301"/>
      <c r="CO61" s="301"/>
      <c r="CP61" s="301"/>
      <c r="CQ61" s="301"/>
      <c r="CR61" s="301"/>
      <c r="CS61" s="302"/>
      <c r="CT61" s="305" t="s">
        <v>1</v>
      </c>
      <c r="CU61" s="306"/>
      <c r="CV61" s="48"/>
      <c r="CW61" s="48"/>
      <c r="CX61" s="48"/>
      <c r="CY61" s="48"/>
      <c r="CZ61" s="48"/>
      <c r="DA61" s="48"/>
      <c r="DB61" s="48"/>
      <c r="DC61" s="48"/>
      <c r="DD61" s="48"/>
    </row>
    <row r="62" spans="1:108" s="49" customFormat="1" ht="16.5" customHeight="1">
      <c r="A62" s="40"/>
      <c r="B62" s="248"/>
      <c r="C62" s="249"/>
      <c r="D62" s="254"/>
      <c r="E62" s="255"/>
      <c r="F62" s="255"/>
      <c r="G62" s="255"/>
      <c r="H62" s="255"/>
      <c r="I62" s="255"/>
      <c r="J62" s="255"/>
      <c r="K62" s="255"/>
      <c r="L62" s="255"/>
      <c r="M62" s="255"/>
      <c r="N62" s="255"/>
      <c r="O62" s="255"/>
      <c r="P62" s="255"/>
      <c r="Q62" s="255"/>
      <c r="R62" s="255"/>
      <c r="S62" s="256"/>
      <c r="T62" s="241"/>
      <c r="U62" s="242"/>
      <c r="V62" s="242"/>
      <c r="W62" s="242"/>
      <c r="X62" s="242"/>
      <c r="Y62" s="242"/>
      <c r="Z62" s="242"/>
      <c r="AA62" s="242"/>
      <c r="AB62" s="242"/>
      <c r="AC62" s="243"/>
      <c r="AD62" s="248" t="s">
        <v>62</v>
      </c>
      <c r="AE62" s="250"/>
      <c r="AF62" s="250"/>
      <c r="AG62" s="250"/>
      <c r="AH62" s="250"/>
      <c r="AI62" s="250"/>
      <c r="AJ62" s="250"/>
      <c r="AK62" s="250"/>
      <c r="AL62" s="250"/>
      <c r="AM62" s="250"/>
      <c r="AN62" s="271"/>
      <c r="AO62" s="271"/>
      <c r="AP62" s="271"/>
      <c r="AQ62" s="271"/>
      <c r="AR62" s="271"/>
      <c r="AS62" s="56" t="s">
        <v>56</v>
      </c>
      <c r="AT62" s="56"/>
      <c r="AU62" s="57"/>
      <c r="AV62" s="262" t="s">
        <v>58</v>
      </c>
      <c r="AW62" s="263"/>
      <c r="AX62" s="263"/>
      <c r="AY62" s="263"/>
      <c r="AZ62" s="263"/>
      <c r="BA62" s="263"/>
      <c r="BB62" s="263"/>
      <c r="BC62" s="263"/>
      <c r="BD62" s="263"/>
      <c r="BE62" s="272"/>
      <c r="BF62" s="272"/>
      <c r="BG62" s="272"/>
      <c r="BH62" s="272"/>
      <c r="BI62" s="272"/>
      <c r="BJ62" s="272"/>
      <c r="BK62" s="231" t="s">
        <v>54</v>
      </c>
      <c r="BL62" s="232"/>
      <c r="BM62" s="248"/>
      <c r="BN62" s="250"/>
      <c r="BO62" s="316" t="s">
        <v>11</v>
      </c>
      <c r="BP62" s="316"/>
      <c r="BQ62" s="316"/>
      <c r="BR62" s="316"/>
      <c r="BS62" s="130"/>
      <c r="BT62" s="130"/>
      <c r="BU62" s="250" t="s">
        <v>2</v>
      </c>
      <c r="BV62" s="250"/>
      <c r="BW62" s="58" t="s">
        <v>18</v>
      </c>
      <c r="BX62" s="309">
        <f t="shared" ref="BX62" si="51">MIN(BX61,CJ61)</f>
        <v>0</v>
      </c>
      <c r="BY62" s="310"/>
      <c r="BZ62" s="310"/>
      <c r="CA62" s="310"/>
      <c r="CB62" s="310"/>
      <c r="CC62" s="310"/>
      <c r="CD62" s="310"/>
      <c r="CE62" s="310"/>
      <c r="CF62" s="310"/>
      <c r="CG62" s="310"/>
      <c r="CH62" s="310"/>
      <c r="CI62" s="310"/>
      <c r="CJ62" s="310"/>
      <c r="CK62" s="310"/>
      <c r="CL62" s="310"/>
      <c r="CM62" s="310"/>
      <c r="CN62" s="310"/>
      <c r="CO62" s="310"/>
      <c r="CP62" s="310"/>
      <c r="CQ62" s="310"/>
      <c r="CR62" s="310"/>
      <c r="CS62" s="311"/>
      <c r="CT62" s="312" t="s">
        <v>1</v>
      </c>
      <c r="CU62" s="313"/>
      <c r="CV62" s="48"/>
    </row>
    <row r="63" spans="1:108" s="49" customFormat="1" ht="16.5" customHeight="1">
      <c r="A63" s="40"/>
      <c r="B63" s="244">
        <v>15</v>
      </c>
      <c r="C63" s="245"/>
      <c r="D63" s="259"/>
      <c r="E63" s="260"/>
      <c r="F63" s="260"/>
      <c r="G63" s="260"/>
      <c r="H63" s="260"/>
      <c r="I63" s="260"/>
      <c r="J63" s="260"/>
      <c r="K63" s="260"/>
      <c r="L63" s="260"/>
      <c r="M63" s="260"/>
      <c r="N63" s="260"/>
      <c r="O63" s="260"/>
      <c r="P63" s="260"/>
      <c r="Q63" s="260"/>
      <c r="R63" s="260"/>
      <c r="S63" s="261"/>
      <c r="T63" s="235" t="s">
        <v>9</v>
      </c>
      <c r="U63" s="236"/>
      <c r="V63" s="236"/>
      <c r="W63" s="236"/>
      <c r="X63" s="236"/>
      <c r="Y63" s="236"/>
      <c r="Z63" s="236"/>
      <c r="AA63" s="236"/>
      <c r="AB63" s="236"/>
      <c r="AC63" s="237"/>
      <c r="AD63" s="51"/>
      <c r="AE63" s="52"/>
      <c r="AF63" s="234" t="s">
        <v>4</v>
      </c>
      <c r="AG63" s="234"/>
      <c r="AH63" s="234"/>
      <c r="AI63" s="234"/>
      <c r="AJ63" s="234"/>
      <c r="AK63" s="234"/>
      <c r="AL63" s="264"/>
      <c r="AM63" s="264"/>
      <c r="AN63" s="264"/>
      <c r="AO63" s="264"/>
      <c r="AP63" s="264"/>
      <c r="AQ63" s="264"/>
      <c r="AR63" s="264"/>
      <c r="AS63" s="264"/>
      <c r="AT63" s="266" t="s">
        <v>1</v>
      </c>
      <c r="AU63" s="245"/>
      <c r="AV63" s="233" t="s">
        <v>57</v>
      </c>
      <c r="AW63" s="234"/>
      <c r="AX63" s="234"/>
      <c r="AY63" s="234"/>
      <c r="AZ63" s="234"/>
      <c r="BA63" s="234"/>
      <c r="BB63" s="234"/>
      <c r="BC63" s="234"/>
      <c r="BD63" s="234"/>
      <c r="BE63" s="268"/>
      <c r="BF63" s="268"/>
      <c r="BG63" s="268"/>
      <c r="BH63" s="268"/>
      <c r="BI63" s="268"/>
      <c r="BJ63" s="268"/>
      <c r="BK63" s="266" t="s">
        <v>47</v>
      </c>
      <c r="BL63" s="245"/>
      <c r="BM63" s="244"/>
      <c r="BN63" s="266"/>
      <c r="BO63" s="280" t="s">
        <v>19</v>
      </c>
      <c r="BP63" s="280"/>
      <c r="BQ63" s="280"/>
      <c r="BR63" s="280"/>
      <c r="BS63" s="266"/>
      <c r="BT63" s="266"/>
      <c r="BU63" s="266"/>
      <c r="BV63" s="266"/>
      <c r="BW63" s="245"/>
      <c r="BX63" s="279">
        <f t="shared" ref="BX63" si="52">AL63</f>
        <v>0</v>
      </c>
      <c r="BY63" s="275"/>
      <c r="BZ63" s="275"/>
      <c r="CA63" s="275"/>
      <c r="CB63" s="275"/>
      <c r="CC63" s="275"/>
      <c r="CD63" s="275"/>
      <c r="CE63" s="275"/>
      <c r="CF63" s="275"/>
      <c r="CG63" s="276"/>
      <c r="CH63" s="277" t="s">
        <v>1</v>
      </c>
      <c r="CI63" s="278"/>
      <c r="CJ63" s="275" t="str">
        <f t="shared" ref="CJ63" si="53">IF(BE63="","0",ROUNDDOWN(BE63/BE65,-1))</f>
        <v>0</v>
      </c>
      <c r="CK63" s="275"/>
      <c r="CL63" s="275"/>
      <c r="CM63" s="275"/>
      <c r="CN63" s="275"/>
      <c r="CO63" s="275"/>
      <c r="CP63" s="275"/>
      <c r="CQ63" s="275"/>
      <c r="CR63" s="275"/>
      <c r="CS63" s="276"/>
      <c r="CT63" s="273" t="s">
        <v>1</v>
      </c>
      <c r="CU63" s="274"/>
      <c r="CV63" s="48"/>
      <c r="CW63" s="48"/>
      <c r="CX63" s="48"/>
      <c r="CY63" s="48"/>
      <c r="CZ63" s="48"/>
      <c r="DA63" s="48"/>
      <c r="DB63" s="48"/>
      <c r="DC63" s="48"/>
      <c r="DD63" s="48"/>
    </row>
    <row r="64" spans="1:108" s="49" customFormat="1" ht="16.5" customHeight="1">
      <c r="A64" s="40"/>
      <c r="B64" s="246"/>
      <c r="C64" s="247"/>
      <c r="D64" s="251"/>
      <c r="E64" s="252"/>
      <c r="F64" s="252"/>
      <c r="G64" s="252"/>
      <c r="H64" s="252"/>
      <c r="I64" s="252"/>
      <c r="J64" s="252"/>
      <c r="K64" s="252"/>
      <c r="L64" s="252"/>
      <c r="M64" s="252"/>
      <c r="N64" s="252"/>
      <c r="O64" s="252"/>
      <c r="P64" s="252"/>
      <c r="Q64" s="252"/>
      <c r="R64" s="252"/>
      <c r="S64" s="253"/>
      <c r="T64" s="238"/>
      <c r="U64" s="239"/>
      <c r="V64" s="239"/>
      <c r="W64" s="239"/>
      <c r="X64" s="239"/>
      <c r="Y64" s="239"/>
      <c r="Z64" s="239"/>
      <c r="AA64" s="239"/>
      <c r="AB64" s="239"/>
      <c r="AC64" s="240"/>
      <c r="AD64" s="53"/>
      <c r="AE64" s="54"/>
      <c r="AF64" s="258" t="s">
        <v>55</v>
      </c>
      <c r="AG64" s="258"/>
      <c r="AH64" s="258"/>
      <c r="AI64" s="258"/>
      <c r="AJ64" s="258"/>
      <c r="AK64" s="258"/>
      <c r="AL64" s="265"/>
      <c r="AM64" s="265"/>
      <c r="AN64" s="265"/>
      <c r="AO64" s="265"/>
      <c r="AP64" s="265"/>
      <c r="AQ64" s="265"/>
      <c r="AR64" s="265"/>
      <c r="AS64" s="265"/>
      <c r="AT64" s="267"/>
      <c r="AU64" s="247"/>
      <c r="AV64" s="257" t="s">
        <v>52</v>
      </c>
      <c r="AW64" s="258"/>
      <c r="AX64" s="258"/>
      <c r="AY64" s="258"/>
      <c r="AZ64" s="258"/>
      <c r="BA64" s="269" t="s">
        <v>53</v>
      </c>
      <c r="BB64" s="269"/>
      <c r="BC64" s="269"/>
      <c r="BD64" s="269"/>
      <c r="BE64" s="269"/>
      <c r="BF64" s="269"/>
      <c r="BG64" s="269"/>
      <c r="BH64" s="269"/>
      <c r="BI64" s="269"/>
      <c r="BJ64" s="269"/>
      <c r="BK64" s="269"/>
      <c r="BL64" s="270"/>
      <c r="BM64" s="246"/>
      <c r="BN64" s="267"/>
      <c r="BO64" s="314" t="s">
        <v>10</v>
      </c>
      <c r="BP64" s="314"/>
      <c r="BQ64" s="314"/>
      <c r="BR64" s="314"/>
      <c r="BS64" s="315"/>
      <c r="BT64" s="315"/>
      <c r="BU64" s="267" t="s">
        <v>2</v>
      </c>
      <c r="BV64" s="267"/>
      <c r="BW64" s="55" t="s">
        <v>18</v>
      </c>
      <c r="BX64" s="300">
        <f t="shared" ref="BX64" si="54">BX63+CJ63</f>
        <v>0</v>
      </c>
      <c r="BY64" s="301"/>
      <c r="BZ64" s="301"/>
      <c r="CA64" s="301"/>
      <c r="CB64" s="301"/>
      <c r="CC64" s="301"/>
      <c r="CD64" s="301"/>
      <c r="CE64" s="301"/>
      <c r="CF64" s="301"/>
      <c r="CG64" s="302"/>
      <c r="CH64" s="303" t="s">
        <v>1</v>
      </c>
      <c r="CI64" s="304"/>
      <c r="CJ64" s="301">
        <f>IF(AN65="",$CY$7,ROUNDDOWN(25700*AN65/$S$10,-1))</f>
        <v>25700</v>
      </c>
      <c r="CK64" s="301"/>
      <c r="CL64" s="301"/>
      <c r="CM64" s="301"/>
      <c r="CN64" s="301"/>
      <c r="CO64" s="301"/>
      <c r="CP64" s="301"/>
      <c r="CQ64" s="301"/>
      <c r="CR64" s="301"/>
      <c r="CS64" s="302"/>
      <c r="CT64" s="305" t="s">
        <v>1</v>
      </c>
      <c r="CU64" s="306"/>
      <c r="CV64" s="48"/>
      <c r="CW64" s="48"/>
      <c r="CX64" s="48"/>
      <c r="CY64" s="48"/>
      <c r="CZ64" s="48"/>
      <c r="DA64" s="48"/>
      <c r="DB64" s="48"/>
      <c r="DC64" s="48"/>
      <c r="DD64" s="48"/>
    </row>
    <row r="65" spans="1:108" s="49" customFormat="1" ht="16.5" customHeight="1">
      <c r="A65" s="40"/>
      <c r="B65" s="248"/>
      <c r="C65" s="249"/>
      <c r="D65" s="254"/>
      <c r="E65" s="255"/>
      <c r="F65" s="255"/>
      <c r="G65" s="255"/>
      <c r="H65" s="255"/>
      <c r="I65" s="255"/>
      <c r="J65" s="255"/>
      <c r="K65" s="255"/>
      <c r="L65" s="255"/>
      <c r="M65" s="255"/>
      <c r="N65" s="255"/>
      <c r="O65" s="255"/>
      <c r="P65" s="255"/>
      <c r="Q65" s="255"/>
      <c r="R65" s="255"/>
      <c r="S65" s="256"/>
      <c r="T65" s="241"/>
      <c r="U65" s="242"/>
      <c r="V65" s="242"/>
      <c r="W65" s="242"/>
      <c r="X65" s="242"/>
      <c r="Y65" s="242"/>
      <c r="Z65" s="242"/>
      <c r="AA65" s="242"/>
      <c r="AB65" s="242"/>
      <c r="AC65" s="243"/>
      <c r="AD65" s="248" t="s">
        <v>62</v>
      </c>
      <c r="AE65" s="250"/>
      <c r="AF65" s="250"/>
      <c r="AG65" s="250"/>
      <c r="AH65" s="250"/>
      <c r="AI65" s="250"/>
      <c r="AJ65" s="250"/>
      <c r="AK65" s="250"/>
      <c r="AL65" s="250"/>
      <c r="AM65" s="250"/>
      <c r="AN65" s="271"/>
      <c r="AO65" s="271"/>
      <c r="AP65" s="271"/>
      <c r="AQ65" s="271"/>
      <c r="AR65" s="271"/>
      <c r="AS65" s="56" t="s">
        <v>56</v>
      </c>
      <c r="AT65" s="56"/>
      <c r="AU65" s="57"/>
      <c r="AV65" s="262" t="s">
        <v>58</v>
      </c>
      <c r="AW65" s="263"/>
      <c r="AX65" s="263"/>
      <c r="AY65" s="263"/>
      <c r="AZ65" s="263"/>
      <c r="BA65" s="263"/>
      <c r="BB65" s="263"/>
      <c r="BC65" s="263"/>
      <c r="BD65" s="263"/>
      <c r="BE65" s="272"/>
      <c r="BF65" s="272"/>
      <c r="BG65" s="272"/>
      <c r="BH65" s="272"/>
      <c r="BI65" s="272"/>
      <c r="BJ65" s="272"/>
      <c r="BK65" s="231" t="s">
        <v>54</v>
      </c>
      <c r="BL65" s="232"/>
      <c r="BM65" s="246"/>
      <c r="BN65" s="267"/>
      <c r="BO65" s="314" t="s">
        <v>11</v>
      </c>
      <c r="BP65" s="314"/>
      <c r="BQ65" s="314"/>
      <c r="BR65" s="314"/>
      <c r="BS65" s="315"/>
      <c r="BT65" s="315"/>
      <c r="BU65" s="267" t="s">
        <v>2</v>
      </c>
      <c r="BV65" s="267"/>
      <c r="BW65" s="55" t="s">
        <v>18</v>
      </c>
      <c r="BX65" s="309">
        <f t="shared" ref="BX65" si="55">MIN(BX64,CJ64)</f>
        <v>0</v>
      </c>
      <c r="BY65" s="310"/>
      <c r="BZ65" s="310"/>
      <c r="CA65" s="310"/>
      <c r="CB65" s="310"/>
      <c r="CC65" s="310"/>
      <c r="CD65" s="310"/>
      <c r="CE65" s="310"/>
      <c r="CF65" s="310"/>
      <c r="CG65" s="310"/>
      <c r="CH65" s="310"/>
      <c r="CI65" s="310"/>
      <c r="CJ65" s="310"/>
      <c r="CK65" s="310"/>
      <c r="CL65" s="310"/>
      <c r="CM65" s="310"/>
      <c r="CN65" s="310"/>
      <c r="CO65" s="310"/>
      <c r="CP65" s="310"/>
      <c r="CQ65" s="310"/>
      <c r="CR65" s="310"/>
      <c r="CS65" s="311"/>
      <c r="CT65" s="312" t="s">
        <v>1</v>
      </c>
      <c r="CU65" s="313"/>
      <c r="CV65" s="48"/>
    </row>
    <row r="66" spans="1:108" s="49" customFormat="1" ht="16.5" customHeight="1">
      <c r="A66" s="40"/>
      <c r="B66" s="244">
        <v>16</v>
      </c>
      <c r="C66" s="245"/>
      <c r="D66" s="259"/>
      <c r="E66" s="260"/>
      <c r="F66" s="260"/>
      <c r="G66" s="260"/>
      <c r="H66" s="260"/>
      <c r="I66" s="260"/>
      <c r="J66" s="260"/>
      <c r="K66" s="260"/>
      <c r="L66" s="260"/>
      <c r="M66" s="260"/>
      <c r="N66" s="260"/>
      <c r="O66" s="260"/>
      <c r="P66" s="260"/>
      <c r="Q66" s="260"/>
      <c r="R66" s="260"/>
      <c r="S66" s="261"/>
      <c r="T66" s="235" t="s">
        <v>9</v>
      </c>
      <c r="U66" s="236"/>
      <c r="V66" s="236"/>
      <c r="W66" s="236"/>
      <c r="X66" s="236"/>
      <c r="Y66" s="236"/>
      <c r="Z66" s="236"/>
      <c r="AA66" s="236"/>
      <c r="AB66" s="236"/>
      <c r="AC66" s="237"/>
      <c r="AD66" s="51"/>
      <c r="AE66" s="52"/>
      <c r="AF66" s="234" t="s">
        <v>4</v>
      </c>
      <c r="AG66" s="234"/>
      <c r="AH66" s="234"/>
      <c r="AI66" s="234"/>
      <c r="AJ66" s="234"/>
      <c r="AK66" s="234"/>
      <c r="AL66" s="264"/>
      <c r="AM66" s="264"/>
      <c r="AN66" s="264"/>
      <c r="AO66" s="264"/>
      <c r="AP66" s="264"/>
      <c r="AQ66" s="264"/>
      <c r="AR66" s="264"/>
      <c r="AS66" s="264"/>
      <c r="AT66" s="266" t="s">
        <v>1</v>
      </c>
      <c r="AU66" s="245"/>
      <c r="AV66" s="233" t="s">
        <v>57</v>
      </c>
      <c r="AW66" s="234"/>
      <c r="AX66" s="234"/>
      <c r="AY66" s="234"/>
      <c r="AZ66" s="234"/>
      <c r="BA66" s="234"/>
      <c r="BB66" s="234"/>
      <c r="BC66" s="234"/>
      <c r="BD66" s="234"/>
      <c r="BE66" s="268"/>
      <c r="BF66" s="268"/>
      <c r="BG66" s="268"/>
      <c r="BH66" s="268"/>
      <c r="BI66" s="268"/>
      <c r="BJ66" s="268"/>
      <c r="BK66" s="266" t="s">
        <v>1</v>
      </c>
      <c r="BL66" s="245"/>
      <c r="BM66" s="244"/>
      <c r="BN66" s="266"/>
      <c r="BO66" s="280" t="s">
        <v>19</v>
      </c>
      <c r="BP66" s="280"/>
      <c r="BQ66" s="280"/>
      <c r="BR66" s="280"/>
      <c r="BS66" s="266"/>
      <c r="BT66" s="266"/>
      <c r="BU66" s="266"/>
      <c r="BV66" s="266"/>
      <c r="BW66" s="245"/>
      <c r="BX66" s="279">
        <f t="shared" ref="BX66" si="56">AL66</f>
        <v>0</v>
      </c>
      <c r="BY66" s="275"/>
      <c r="BZ66" s="275"/>
      <c r="CA66" s="275"/>
      <c r="CB66" s="275"/>
      <c r="CC66" s="275"/>
      <c r="CD66" s="275"/>
      <c r="CE66" s="275"/>
      <c r="CF66" s="275"/>
      <c r="CG66" s="276"/>
      <c r="CH66" s="277" t="s">
        <v>1</v>
      </c>
      <c r="CI66" s="278"/>
      <c r="CJ66" s="275" t="str">
        <f t="shared" ref="CJ66" si="57">IF(BE66="","0",ROUNDDOWN(BE66/BE68,-1))</f>
        <v>0</v>
      </c>
      <c r="CK66" s="275"/>
      <c r="CL66" s="275"/>
      <c r="CM66" s="275"/>
      <c r="CN66" s="275"/>
      <c r="CO66" s="275"/>
      <c r="CP66" s="275"/>
      <c r="CQ66" s="275"/>
      <c r="CR66" s="275"/>
      <c r="CS66" s="276"/>
      <c r="CT66" s="273" t="s">
        <v>1</v>
      </c>
      <c r="CU66" s="274"/>
      <c r="CV66" s="48"/>
      <c r="CW66" s="48"/>
      <c r="CX66" s="48"/>
      <c r="CY66" s="48"/>
      <c r="CZ66" s="48"/>
      <c r="DA66" s="48"/>
      <c r="DB66" s="48"/>
      <c r="DC66" s="48"/>
      <c r="DD66" s="48"/>
    </row>
    <row r="67" spans="1:108" s="49" customFormat="1" ht="16.5" customHeight="1">
      <c r="A67" s="40"/>
      <c r="B67" s="246"/>
      <c r="C67" s="247"/>
      <c r="D67" s="251"/>
      <c r="E67" s="252"/>
      <c r="F67" s="252"/>
      <c r="G67" s="252"/>
      <c r="H67" s="252"/>
      <c r="I67" s="252"/>
      <c r="J67" s="252"/>
      <c r="K67" s="252"/>
      <c r="L67" s="252"/>
      <c r="M67" s="252"/>
      <c r="N67" s="252"/>
      <c r="O67" s="252"/>
      <c r="P67" s="252"/>
      <c r="Q67" s="252"/>
      <c r="R67" s="252"/>
      <c r="S67" s="253"/>
      <c r="T67" s="238"/>
      <c r="U67" s="239"/>
      <c r="V67" s="239"/>
      <c r="W67" s="239"/>
      <c r="X67" s="239"/>
      <c r="Y67" s="239"/>
      <c r="Z67" s="239"/>
      <c r="AA67" s="239"/>
      <c r="AB67" s="239"/>
      <c r="AC67" s="240"/>
      <c r="AD67" s="53"/>
      <c r="AE67" s="54"/>
      <c r="AF67" s="258" t="s">
        <v>55</v>
      </c>
      <c r="AG67" s="258"/>
      <c r="AH67" s="258"/>
      <c r="AI67" s="258"/>
      <c r="AJ67" s="258"/>
      <c r="AK67" s="258"/>
      <c r="AL67" s="265"/>
      <c r="AM67" s="265"/>
      <c r="AN67" s="265"/>
      <c r="AO67" s="265"/>
      <c r="AP67" s="265"/>
      <c r="AQ67" s="265"/>
      <c r="AR67" s="265"/>
      <c r="AS67" s="265"/>
      <c r="AT67" s="267"/>
      <c r="AU67" s="247"/>
      <c r="AV67" s="257" t="s">
        <v>52</v>
      </c>
      <c r="AW67" s="258"/>
      <c r="AX67" s="258"/>
      <c r="AY67" s="258"/>
      <c r="AZ67" s="258"/>
      <c r="BA67" s="269" t="s">
        <v>53</v>
      </c>
      <c r="BB67" s="269"/>
      <c r="BC67" s="269"/>
      <c r="BD67" s="269"/>
      <c r="BE67" s="269"/>
      <c r="BF67" s="269"/>
      <c r="BG67" s="269"/>
      <c r="BH67" s="269"/>
      <c r="BI67" s="269"/>
      <c r="BJ67" s="269"/>
      <c r="BK67" s="269"/>
      <c r="BL67" s="270"/>
      <c r="BM67" s="246"/>
      <c r="BN67" s="267"/>
      <c r="BO67" s="314" t="s">
        <v>10</v>
      </c>
      <c r="BP67" s="314"/>
      <c r="BQ67" s="314"/>
      <c r="BR67" s="314"/>
      <c r="BS67" s="315"/>
      <c r="BT67" s="315"/>
      <c r="BU67" s="267" t="s">
        <v>2</v>
      </c>
      <c r="BV67" s="267"/>
      <c r="BW67" s="55" t="s">
        <v>24</v>
      </c>
      <c r="BX67" s="300">
        <f t="shared" ref="BX67" si="58">BX66+CJ66</f>
        <v>0</v>
      </c>
      <c r="BY67" s="301"/>
      <c r="BZ67" s="301"/>
      <c r="CA67" s="301"/>
      <c r="CB67" s="301"/>
      <c r="CC67" s="301"/>
      <c r="CD67" s="301"/>
      <c r="CE67" s="301"/>
      <c r="CF67" s="301"/>
      <c r="CG67" s="302"/>
      <c r="CH67" s="303" t="s">
        <v>1</v>
      </c>
      <c r="CI67" s="304"/>
      <c r="CJ67" s="301">
        <f>IF(AN68="",$CY$7,ROUNDDOWN(25700*AN68/$S$10,-1))</f>
        <v>25700</v>
      </c>
      <c r="CK67" s="301"/>
      <c r="CL67" s="301"/>
      <c r="CM67" s="301"/>
      <c r="CN67" s="301"/>
      <c r="CO67" s="301"/>
      <c r="CP67" s="301"/>
      <c r="CQ67" s="301"/>
      <c r="CR67" s="301"/>
      <c r="CS67" s="302"/>
      <c r="CT67" s="305" t="s">
        <v>1</v>
      </c>
      <c r="CU67" s="306"/>
      <c r="CV67" s="48"/>
      <c r="CW67" s="48"/>
      <c r="CX67" s="48"/>
      <c r="CY67" s="48"/>
      <c r="CZ67" s="48"/>
      <c r="DA67" s="48"/>
      <c r="DB67" s="48"/>
      <c r="DC67" s="48"/>
      <c r="DD67" s="48"/>
    </row>
    <row r="68" spans="1:108" s="49" customFormat="1" ht="16.5" customHeight="1">
      <c r="A68" s="40"/>
      <c r="B68" s="248"/>
      <c r="C68" s="249"/>
      <c r="D68" s="254"/>
      <c r="E68" s="255"/>
      <c r="F68" s="255"/>
      <c r="G68" s="255"/>
      <c r="H68" s="255"/>
      <c r="I68" s="255"/>
      <c r="J68" s="255"/>
      <c r="K68" s="255"/>
      <c r="L68" s="255"/>
      <c r="M68" s="255"/>
      <c r="N68" s="255"/>
      <c r="O68" s="255"/>
      <c r="P68" s="255"/>
      <c r="Q68" s="255"/>
      <c r="R68" s="255"/>
      <c r="S68" s="256"/>
      <c r="T68" s="241"/>
      <c r="U68" s="242"/>
      <c r="V68" s="242"/>
      <c r="W68" s="242"/>
      <c r="X68" s="242"/>
      <c r="Y68" s="242"/>
      <c r="Z68" s="242"/>
      <c r="AA68" s="242"/>
      <c r="AB68" s="242"/>
      <c r="AC68" s="243"/>
      <c r="AD68" s="248" t="s">
        <v>62</v>
      </c>
      <c r="AE68" s="250"/>
      <c r="AF68" s="250"/>
      <c r="AG68" s="250"/>
      <c r="AH68" s="250"/>
      <c r="AI68" s="250"/>
      <c r="AJ68" s="250"/>
      <c r="AK68" s="250"/>
      <c r="AL68" s="250"/>
      <c r="AM68" s="250"/>
      <c r="AN68" s="271"/>
      <c r="AO68" s="271"/>
      <c r="AP68" s="271"/>
      <c r="AQ68" s="271"/>
      <c r="AR68" s="271"/>
      <c r="AS68" s="56" t="s">
        <v>56</v>
      </c>
      <c r="AT68" s="56"/>
      <c r="AU68" s="57"/>
      <c r="AV68" s="262" t="s">
        <v>58</v>
      </c>
      <c r="AW68" s="263"/>
      <c r="AX68" s="263"/>
      <c r="AY68" s="263"/>
      <c r="AZ68" s="263"/>
      <c r="BA68" s="263"/>
      <c r="BB68" s="263"/>
      <c r="BC68" s="263"/>
      <c r="BD68" s="263"/>
      <c r="BE68" s="272"/>
      <c r="BF68" s="272"/>
      <c r="BG68" s="272"/>
      <c r="BH68" s="272"/>
      <c r="BI68" s="272"/>
      <c r="BJ68" s="272"/>
      <c r="BK68" s="231" t="s">
        <v>54</v>
      </c>
      <c r="BL68" s="232"/>
      <c r="BM68" s="248"/>
      <c r="BN68" s="250"/>
      <c r="BO68" s="316" t="s">
        <v>11</v>
      </c>
      <c r="BP68" s="316"/>
      <c r="BQ68" s="316"/>
      <c r="BR68" s="316"/>
      <c r="BS68" s="130"/>
      <c r="BT68" s="130"/>
      <c r="BU68" s="250" t="s">
        <v>2</v>
      </c>
      <c r="BV68" s="250"/>
      <c r="BW68" s="58" t="s">
        <v>24</v>
      </c>
      <c r="BX68" s="309">
        <f t="shared" ref="BX68" si="59">MIN(BX67,CJ67)</f>
        <v>0</v>
      </c>
      <c r="BY68" s="310"/>
      <c r="BZ68" s="310"/>
      <c r="CA68" s="310"/>
      <c r="CB68" s="310"/>
      <c r="CC68" s="310"/>
      <c r="CD68" s="310"/>
      <c r="CE68" s="310"/>
      <c r="CF68" s="310"/>
      <c r="CG68" s="310"/>
      <c r="CH68" s="310"/>
      <c r="CI68" s="310"/>
      <c r="CJ68" s="310"/>
      <c r="CK68" s="310"/>
      <c r="CL68" s="310"/>
      <c r="CM68" s="310"/>
      <c r="CN68" s="310"/>
      <c r="CO68" s="310"/>
      <c r="CP68" s="310"/>
      <c r="CQ68" s="310"/>
      <c r="CR68" s="310"/>
      <c r="CS68" s="311"/>
      <c r="CT68" s="312" t="s">
        <v>1</v>
      </c>
      <c r="CU68" s="313"/>
      <c r="CV68" s="48"/>
    </row>
    <row r="69" spans="1:108" s="49" customFormat="1" ht="16.5" customHeight="1">
      <c r="A69" s="40"/>
      <c r="B69" s="244">
        <v>17</v>
      </c>
      <c r="C69" s="245"/>
      <c r="D69" s="259"/>
      <c r="E69" s="260"/>
      <c r="F69" s="260"/>
      <c r="G69" s="260"/>
      <c r="H69" s="260"/>
      <c r="I69" s="260"/>
      <c r="J69" s="260"/>
      <c r="K69" s="260"/>
      <c r="L69" s="260"/>
      <c r="M69" s="260"/>
      <c r="N69" s="260"/>
      <c r="O69" s="260"/>
      <c r="P69" s="260"/>
      <c r="Q69" s="260"/>
      <c r="R69" s="260"/>
      <c r="S69" s="261"/>
      <c r="T69" s="235" t="s">
        <v>9</v>
      </c>
      <c r="U69" s="236"/>
      <c r="V69" s="236"/>
      <c r="W69" s="236"/>
      <c r="X69" s="236"/>
      <c r="Y69" s="236"/>
      <c r="Z69" s="236"/>
      <c r="AA69" s="236"/>
      <c r="AB69" s="236"/>
      <c r="AC69" s="237"/>
      <c r="AD69" s="51"/>
      <c r="AE69" s="52"/>
      <c r="AF69" s="234" t="s">
        <v>4</v>
      </c>
      <c r="AG69" s="234"/>
      <c r="AH69" s="234"/>
      <c r="AI69" s="234"/>
      <c r="AJ69" s="234"/>
      <c r="AK69" s="234"/>
      <c r="AL69" s="264"/>
      <c r="AM69" s="264"/>
      <c r="AN69" s="264"/>
      <c r="AO69" s="264"/>
      <c r="AP69" s="264"/>
      <c r="AQ69" s="264"/>
      <c r="AR69" s="264"/>
      <c r="AS69" s="264"/>
      <c r="AT69" s="266" t="s">
        <v>1</v>
      </c>
      <c r="AU69" s="245"/>
      <c r="AV69" s="233" t="s">
        <v>57</v>
      </c>
      <c r="AW69" s="234"/>
      <c r="AX69" s="234"/>
      <c r="AY69" s="234"/>
      <c r="AZ69" s="234"/>
      <c r="BA69" s="234"/>
      <c r="BB69" s="234"/>
      <c r="BC69" s="234"/>
      <c r="BD69" s="234"/>
      <c r="BE69" s="268"/>
      <c r="BF69" s="268"/>
      <c r="BG69" s="268"/>
      <c r="BH69" s="268"/>
      <c r="BI69" s="268"/>
      <c r="BJ69" s="268"/>
      <c r="BK69" s="266" t="s">
        <v>1</v>
      </c>
      <c r="BL69" s="245"/>
      <c r="BM69" s="244"/>
      <c r="BN69" s="266"/>
      <c r="BO69" s="280" t="s">
        <v>19</v>
      </c>
      <c r="BP69" s="280"/>
      <c r="BQ69" s="280"/>
      <c r="BR69" s="280"/>
      <c r="BS69" s="266"/>
      <c r="BT69" s="266"/>
      <c r="BU69" s="266"/>
      <c r="BV69" s="266"/>
      <c r="BW69" s="245"/>
      <c r="BX69" s="279">
        <f t="shared" ref="BX69" si="60">AL69</f>
        <v>0</v>
      </c>
      <c r="BY69" s="275"/>
      <c r="BZ69" s="275"/>
      <c r="CA69" s="275"/>
      <c r="CB69" s="275"/>
      <c r="CC69" s="275"/>
      <c r="CD69" s="275"/>
      <c r="CE69" s="275"/>
      <c r="CF69" s="275"/>
      <c r="CG69" s="276"/>
      <c r="CH69" s="277" t="s">
        <v>1</v>
      </c>
      <c r="CI69" s="278"/>
      <c r="CJ69" s="275" t="str">
        <f t="shared" ref="CJ69" si="61">IF(BE69="","0",ROUNDDOWN(BE69/BE71,-1))</f>
        <v>0</v>
      </c>
      <c r="CK69" s="275"/>
      <c r="CL69" s="275"/>
      <c r="CM69" s="275"/>
      <c r="CN69" s="275"/>
      <c r="CO69" s="275"/>
      <c r="CP69" s="275"/>
      <c r="CQ69" s="275"/>
      <c r="CR69" s="275"/>
      <c r="CS69" s="276"/>
      <c r="CT69" s="273" t="s">
        <v>1</v>
      </c>
      <c r="CU69" s="274"/>
      <c r="CV69" s="48"/>
      <c r="CW69" s="48"/>
      <c r="CX69" s="48"/>
      <c r="CY69" s="48"/>
      <c r="CZ69" s="48"/>
      <c r="DA69" s="48"/>
      <c r="DB69" s="48"/>
      <c r="DC69" s="48"/>
      <c r="DD69" s="48"/>
    </row>
    <row r="70" spans="1:108" s="49" customFormat="1" ht="16.5" customHeight="1">
      <c r="A70" s="40"/>
      <c r="B70" s="246"/>
      <c r="C70" s="247"/>
      <c r="D70" s="251"/>
      <c r="E70" s="252"/>
      <c r="F70" s="252"/>
      <c r="G70" s="252"/>
      <c r="H70" s="252"/>
      <c r="I70" s="252"/>
      <c r="J70" s="252"/>
      <c r="K70" s="252"/>
      <c r="L70" s="252"/>
      <c r="M70" s="252"/>
      <c r="N70" s="252"/>
      <c r="O70" s="252"/>
      <c r="P70" s="252"/>
      <c r="Q70" s="252"/>
      <c r="R70" s="252"/>
      <c r="S70" s="253"/>
      <c r="T70" s="238"/>
      <c r="U70" s="239"/>
      <c r="V70" s="239"/>
      <c r="W70" s="239"/>
      <c r="X70" s="239"/>
      <c r="Y70" s="239"/>
      <c r="Z70" s="239"/>
      <c r="AA70" s="239"/>
      <c r="AB70" s="239"/>
      <c r="AC70" s="240"/>
      <c r="AD70" s="53"/>
      <c r="AE70" s="54"/>
      <c r="AF70" s="258" t="s">
        <v>55</v>
      </c>
      <c r="AG70" s="258"/>
      <c r="AH70" s="258"/>
      <c r="AI70" s="258"/>
      <c r="AJ70" s="258"/>
      <c r="AK70" s="258"/>
      <c r="AL70" s="265"/>
      <c r="AM70" s="265"/>
      <c r="AN70" s="265"/>
      <c r="AO70" s="265"/>
      <c r="AP70" s="265"/>
      <c r="AQ70" s="265"/>
      <c r="AR70" s="265"/>
      <c r="AS70" s="265"/>
      <c r="AT70" s="267"/>
      <c r="AU70" s="247"/>
      <c r="AV70" s="257" t="s">
        <v>52</v>
      </c>
      <c r="AW70" s="258"/>
      <c r="AX70" s="258"/>
      <c r="AY70" s="258"/>
      <c r="AZ70" s="258"/>
      <c r="BA70" s="269" t="s">
        <v>53</v>
      </c>
      <c r="BB70" s="269"/>
      <c r="BC70" s="269"/>
      <c r="BD70" s="269"/>
      <c r="BE70" s="269"/>
      <c r="BF70" s="269"/>
      <c r="BG70" s="269"/>
      <c r="BH70" s="269"/>
      <c r="BI70" s="269"/>
      <c r="BJ70" s="269"/>
      <c r="BK70" s="269"/>
      <c r="BL70" s="270"/>
      <c r="BM70" s="246"/>
      <c r="BN70" s="267"/>
      <c r="BO70" s="314" t="s">
        <v>10</v>
      </c>
      <c r="BP70" s="314"/>
      <c r="BQ70" s="314"/>
      <c r="BR70" s="314"/>
      <c r="BS70" s="315"/>
      <c r="BT70" s="315"/>
      <c r="BU70" s="267" t="s">
        <v>2</v>
      </c>
      <c r="BV70" s="267"/>
      <c r="BW70" s="55" t="s">
        <v>24</v>
      </c>
      <c r="BX70" s="300">
        <f t="shared" ref="BX70" si="62">BX69+CJ69</f>
        <v>0</v>
      </c>
      <c r="BY70" s="301"/>
      <c r="BZ70" s="301"/>
      <c r="CA70" s="301"/>
      <c r="CB70" s="301"/>
      <c r="CC70" s="301"/>
      <c r="CD70" s="301"/>
      <c r="CE70" s="301"/>
      <c r="CF70" s="301"/>
      <c r="CG70" s="302"/>
      <c r="CH70" s="303" t="s">
        <v>1</v>
      </c>
      <c r="CI70" s="304"/>
      <c r="CJ70" s="301">
        <f>IF(AN71="",$CY$7,ROUNDDOWN(25700*AN71/$S$10,-1))</f>
        <v>25700</v>
      </c>
      <c r="CK70" s="301"/>
      <c r="CL70" s="301"/>
      <c r="CM70" s="301"/>
      <c r="CN70" s="301"/>
      <c r="CO70" s="301"/>
      <c r="CP70" s="301"/>
      <c r="CQ70" s="301"/>
      <c r="CR70" s="301"/>
      <c r="CS70" s="302"/>
      <c r="CT70" s="305" t="s">
        <v>1</v>
      </c>
      <c r="CU70" s="306"/>
      <c r="CV70" s="48"/>
      <c r="CW70" s="48"/>
      <c r="CX70" s="48"/>
      <c r="CY70" s="48"/>
      <c r="CZ70" s="48"/>
      <c r="DA70" s="48"/>
      <c r="DB70" s="48"/>
      <c r="DC70" s="48"/>
      <c r="DD70" s="48"/>
    </row>
    <row r="71" spans="1:108" s="49" customFormat="1" ht="16.5" customHeight="1">
      <c r="A71" s="40"/>
      <c r="B71" s="248"/>
      <c r="C71" s="249"/>
      <c r="D71" s="254"/>
      <c r="E71" s="255"/>
      <c r="F71" s="255"/>
      <c r="G71" s="255"/>
      <c r="H71" s="255"/>
      <c r="I71" s="255"/>
      <c r="J71" s="255"/>
      <c r="K71" s="255"/>
      <c r="L71" s="255"/>
      <c r="M71" s="255"/>
      <c r="N71" s="255"/>
      <c r="O71" s="255"/>
      <c r="P71" s="255"/>
      <c r="Q71" s="255"/>
      <c r="R71" s="255"/>
      <c r="S71" s="256"/>
      <c r="T71" s="241"/>
      <c r="U71" s="242"/>
      <c r="V71" s="242"/>
      <c r="W71" s="242"/>
      <c r="X71" s="242"/>
      <c r="Y71" s="242"/>
      <c r="Z71" s="242"/>
      <c r="AA71" s="242"/>
      <c r="AB71" s="242"/>
      <c r="AC71" s="243"/>
      <c r="AD71" s="248" t="s">
        <v>62</v>
      </c>
      <c r="AE71" s="250"/>
      <c r="AF71" s="250"/>
      <c r="AG71" s="250"/>
      <c r="AH71" s="250"/>
      <c r="AI71" s="250"/>
      <c r="AJ71" s="250"/>
      <c r="AK71" s="250"/>
      <c r="AL71" s="250"/>
      <c r="AM71" s="250"/>
      <c r="AN71" s="271"/>
      <c r="AO71" s="271"/>
      <c r="AP71" s="271"/>
      <c r="AQ71" s="271"/>
      <c r="AR71" s="271"/>
      <c r="AS71" s="56" t="s">
        <v>56</v>
      </c>
      <c r="AT71" s="56"/>
      <c r="AU71" s="57"/>
      <c r="AV71" s="262" t="s">
        <v>58</v>
      </c>
      <c r="AW71" s="263"/>
      <c r="AX71" s="263"/>
      <c r="AY71" s="263"/>
      <c r="AZ71" s="263"/>
      <c r="BA71" s="263"/>
      <c r="BB71" s="263"/>
      <c r="BC71" s="263"/>
      <c r="BD71" s="263"/>
      <c r="BE71" s="272"/>
      <c r="BF71" s="272"/>
      <c r="BG71" s="272"/>
      <c r="BH71" s="272"/>
      <c r="BI71" s="272"/>
      <c r="BJ71" s="272"/>
      <c r="BK71" s="231" t="s">
        <v>54</v>
      </c>
      <c r="BL71" s="232"/>
      <c r="BM71" s="248"/>
      <c r="BN71" s="250"/>
      <c r="BO71" s="316" t="s">
        <v>11</v>
      </c>
      <c r="BP71" s="316"/>
      <c r="BQ71" s="316"/>
      <c r="BR71" s="316"/>
      <c r="BS71" s="130"/>
      <c r="BT71" s="130"/>
      <c r="BU71" s="250" t="s">
        <v>2</v>
      </c>
      <c r="BV71" s="250"/>
      <c r="BW71" s="58" t="s">
        <v>24</v>
      </c>
      <c r="BX71" s="309">
        <f t="shared" ref="BX71" si="63">MIN(BX70,CJ70)</f>
        <v>0</v>
      </c>
      <c r="BY71" s="310"/>
      <c r="BZ71" s="310"/>
      <c r="CA71" s="310"/>
      <c r="CB71" s="310"/>
      <c r="CC71" s="310"/>
      <c r="CD71" s="310"/>
      <c r="CE71" s="310"/>
      <c r="CF71" s="310"/>
      <c r="CG71" s="310"/>
      <c r="CH71" s="310"/>
      <c r="CI71" s="310"/>
      <c r="CJ71" s="310"/>
      <c r="CK71" s="310"/>
      <c r="CL71" s="310"/>
      <c r="CM71" s="310"/>
      <c r="CN71" s="310"/>
      <c r="CO71" s="310"/>
      <c r="CP71" s="310"/>
      <c r="CQ71" s="310"/>
      <c r="CR71" s="310"/>
      <c r="CS71" s="311"/>
      <c r="CT71" s="312" t="s">
        <v>1</v>
      </c>
      <c r="CU71" s="313"/>
      <c r="CV71" s="48"/>
    </row>
    <row r="72" spans="1:108" s="49" customFormat="1" ht="16.5" customHeight="1">
      <c r="A72" s="40"/>
      <c r="B72" s="244">
        <v>18</v>
      </c>
      <c r="C72" s="245"/>
      <c r="D72" s="259"/>
      <c r="E72" s="260"/>
      <c r="F72" s="260"/>
      <c r="G72" s="260"/>
      <c r="H72" s="260"/>
      <c r="I72" s="260"/>
      <c r="J72" s="260"/>
      <c r="K72" s="260"/>
      <c r="L72" s="260"/>
      <c r="M72" s="260"/>
      <c r="N72" s="260"/>
      <c r="O72" s="260"/>
      <c r="P72" s="260"/>
      <c r="Q72" s="260"/>
      <c r="R72" s="260"/>
      <c r="S72" s="261"/>
      <c r="T72" s="235" t="s">
        <v>9</v>
      </c>
      <c r="U72" s="236"/>
      <c r="V72" s="236"/>
      <c r="W72" s="236"/>
      <c r="X72" s="236"/>
      <c r="Y72" s="236"/>
      <c r="Z72" s="236"/>
      <c r="AA72" s="236"/>
      <c r="AB72" s="236"/>
      <c r="AC72" s="237"/>
      <c r="AD72" s="51"/>
      <c r="AE72" s="52"/>
      <c r="AF72" s="234" t="s">
        <v>4</v>
      </c>
      <c r="AG72" s="234"/>
      <c r="AH72" s="234"/>
      <c r="AI72" s="234"/>
      <c r="AJ72" s="234"/>
      <c r="AK72" s="234"/>
      <c r="AL72" s="264"/>
      <c r="AM72" s="264"/>
      <c r="AN72" s="264"/>
      <c r="AO72" s="264"/>
      <c r="AP72" s="264"/>
      <c r="AQ72" s="264"/>
      <c r="AR72" s="264"/>
      <c r="AS72" s="264"/>
      <c r="AT72" s="266" t="s">
        <v>1</v>
      </c>
      <c r="AU72" s="245"/>
      <c r="AV72" s="233" t="s">
        <v>57</v>
      </c>
      <c r="AW72" s="234"/>
      <c r="AX72" s="234"/>
      <c r="AY72" s="234"/>
      <c r="AZ72" s="234"/>
      <c r="BA72" s="234"/>
      <c r="BB72" s="234"/>
      <c r="BC72" s="234"/>
      <c r="BD72" s="234"/>
      <c r="BE72" s="268"/>
      <c r="BF72" s="268"/>
      <c r="BG72" s="268"/>
      <c r="BH72" s="268"/>
      <c r="BI72" s="268"/>
      <c r="BJ72" s="268"/>
      <c r="BK72" s="266" t="s">
        <v>1</v>
      </c>
      <c r="BL72" s="245"/>
      <c r="BM72" s="244"/>
      <c r="BN72" s="266"/>
      <c r="BO72" s="280" t="s">
        <v>19</v>
      </c>
      <c r="BP72" s="280"/>
      <c r="BQ72" s="280"/>
      <c r="BR72" s="280"/>
      <c r="BS72" s="266"/>
      <c r="BT72" s="266"/>
      <c r="BU72" s="266"/>
      <c r="BV72" s="266"/>
      <c r="BW72" s="245"/>
      <c r="BX72" s="279">
        <f t="shared" ref="BX72" si="64">AL72</f>
        <v>0</v>
      </c>
      <c r="BY72" s="275"/>
      <c r="BZ72" s="275"/>
      <c r="CA72" s="275"/>
      <c r="CB72" s="275"/>
      <c r="CC72" s="275"/>
      <c r="CD72" s="275"/>
      <c r="CE72" s="275"/>
      <c r="CF72" s="275"/>
      <c r="CG72" s="276"/>
      <c r="CH72" s="277" t="s">
        <v>1</v>
      </c>
      <c r="CI72" s="278"/>
      <c r="CJ72" s="275" t="str">
        <f t="shared" ref="CJ72" si="65">IF(BE72="","0",ROUNDDOWN(BE72/BE74,-1))</f>
        <v>0</v>
      </c>
      <c r="CK72" s="275"/>
      <c r="CL72" s="275"/>
      <c r="CM72" s="275"/>
      <c r="CN72" s="275"/>
      <c r="CO72" s="275"/>
      <c r="CP72" s="275"/>
      <c r="CQ72" s="275"/>
      <c r="CR72" s="275"/>
      <c r="CS72" s="276"/>
      <c r="CT72" s="273" t="s">
        <v>1</v>
      </c>
      <c r="CU72" s="274"/>
      <c r="CV72" s="48"/>
      <c r="CW72" s="48"/>
      <c r="CX72" s="48"/>
      <c r="CY72" s="48"/>
      <c r="CZ72" s="48"/>
      <c r="DA72" s="48"/>
      <c r="DB72" s="48"/>
      <c r="DC72" s="48"/>
      <c r="DD72" s="48"/>
    </row>
    <row r="73" spans="1:108" s="49" customFormat="1" ht="16.5" customHeight="1">
      <c r="A73" s="40"/>
      <c r="B73" s="246"/>
      <c r="C73" s="247"/>
      <c r="D73" s="251"/>
      <c r="E73" s="252"/>
      <c r="F73" s="252"/>
      <c r="G73" s="252"/>
      <c r="H73" s="252"/>
      <c r="I73" s="252"/>
      <c r="J73" s="252"/>
      <c r="K73" s="252"/>
      <c r="L73" s="252"/>
      <c r="M73" s="252"/>
      <c r="N73" s="252"/>
      <c r="O73" s="252"/>
      <c r="P73" s="252"/>
      <c r="Q73" s="252"/>
      <c r="R73" s="252"/>
      <c r="S73" s="253"/>
      <c r="T73" s="238"/>
      <c r="U73" s="239"/>
      <c r="V73" s="239"/>
      <c r="W73" s="239"/>
      <c r="X73" s="239"/>
      <c r="Y73" s="239"/>
      <c r="Z73" s="239"/>
      <c r="AA73" s="239"/>
      <c r="AB73" s="239"/>
      <c r="AC73" s="240"/>
      <c r="AD73" s="53"/>
      <c r="AE73" s="54"/>
      <c r="AF73" s="258" t="s">
        <v>55</v>
      </c>
      <c r="AG73" s="258"/>
      <c r="AH73" s="258"/>
      <c r="AI73" s="258"/>
      <c r="AJ73" s="258"/>
      <c r="AK73" s="258"/>
      <c r="AL73" s="265"/>
      <c r="AM73" s="265"/>
      <c r="AN73" s="265"/>
      <c r="AO73" s="265"/>
      <c r="AP73" s="265"/>
      <c r="AQ73" s="265"/>
      <c r="AR73" s="265"/>
      <c r="AS73" s="265"/>
      <c r="AT73" s="267"/>
      <c r="AU73" s="247"/>
      <c r="AV73" s="257" t="s">
        <v>52</v>
      </c>
      <c r="AW73" s="258"/>
      <c r="AX73" s="258"/>
      <c r="AY73" s="258"/>
      <c r="AZ73" s="258"/>
      <c r="BA73" s="269" t="s">
        <v>53</v>
      </c>
      <c r="BB73" s="269"/>
      <c r="BC73" s="269"/>
      <c r="BD73" s="269"/>
      <c r="BE73" s="269"/>
      <c r="BF73" s="269"/>
      <c r="BG73" s="269"/>
      <c r="BH73" s="269"/>
      <c r="BI73" s="269"/>
      <c r="BJ73" s="269"/>
      <c r="BK73" s="269"/>
      <c r="BL73" s="270"/>
      <c r="BM73" s="246"/>
      <c r="BN73" s="267"/>
      <c r="BO73" s="314" t="s">
        <v>10</v>
      </c>
      <c r="BP73" s="314"/>
      <c r="BQ73" s="314"/>
      <c r="BR73" s="314"/>
      <c r="BS73" s="315"/>
      <c r="BT73" s="315"/>
      <c r="BU73" s="267" t="s">
        <v>2</v>
      </c>
      <c r="BV73" s="267"/>
      <c r="BW73" s="55" t="s">
        <v>18</v>
      </c>
      <c r="BX73" s="300">
        <f t="shared" ref="BX73" si="66">BX72+CJ72</f>
        <v>0</v>
      </c>
      <c r="BY73" s="301"/>
      <c r="BZ73" s="301"/>
      <c r="CA73" s="301"/>
      <c r="CB73" s="301"/>
      <c r="CC73" s="301"/>
      <c r="CD73" s="301"/>
      <c r="CE73" s="301"/>
      <c r="CF73" s="301"/>
      <c r="CG73" s="302"/>
      <c r="CH73" s="303" t="s">
        <v>1</v>
      </c>
      <c r="CI73" s="304"/>
      <c r="CJ73" s="301">
        <f>IF(AN74="",$CY$7,ROUNDDOWN(25700*AN74/$S$10,-1))</f>
        <v>25700</v>
      </c>
      <c r="CK73" s="301"/>
      <c r="CL73" s="301"/>
      <c r="CM73" s="301"/>
      <c r="CN73" s="301"/>
      <c r="CO73" s="301"/>
      <c r="CP73" s="301"/>
      <c r="CQ73" s="301"/>
      <c r="CR73" s="301"/>
      <c r="CS73" s="302"/>
      <c r="CT73" s="305" t="s">
        <v>1</v>
      </c>
      <c r="CU73" s="306"/>
      <c r="CV73" s="48"/>
      <c r="CW73" s="48"/>
      <c r="CX73" s="48"/>
      <c r="CY73" s="48"/>
      <c r="CZ73" s="48"/>
      <c r="DA73" s="48"/>
      <c r="DB73" s="48"/>
      <c r="DC73" s="48"/>
      <c r="DD73" s="48"/>
    </row>
    <row r="74" spans="1:108" s="49" customFormat="1" ht="16.5" customHeight="1">
      <c r="A74" s="40"/>
      <c r="B74" s="248"/>
      <c r="C74" s="249"/>
      <c r="D74" s="254"/>
      <c r="E74" s="255"/>
      <c r="F74" s="255"/>
      <c r="G74" s="255"/>
      <c r="H74" s="255"/>
      <c r="I74" s="255"/>
      <c r="J74" s="255"/>
      <c r="K74" s="255"/>
      <c r="L74" s="255"/>
      <c r="M74" s="255"/>
      <c r="N74" s="255"/>
      <c r="O74" s="255"/>
      <c r="P74" s="255"/>
      <c r="Q74" s="255"/>
      <c r="R74" s="255"/>
      <c r="S74" s="256"/>
      <c r="T74" s="241"/>
      <c r="U74" s="242"/>
      <c r="V74" s="242"/>
      <c r="W74" s="242"/>
      <c r="X74" s="242"/>
      <c r="Y74" s="242"/>
      <c r="Z74" s="242"/>
      <c r="AA74" s="242"/>
      <c r="AB74" s="242"/>
      <c r="AC74" s="243"/>
      <c r="AD74" s="248" t="s">
        <v>62</v>
      </c>
      <c r="AE74" s="250"/>
      <c r="AF74" s="250"/>
      <c r="AG74" s="250"/>
      <c r="AH74" s="250"/>
      <c r="AI74" s="250"/>
      <c r="AJ74" s="250"/>
      <c r="AK74" s="250"/>
      <c r="AL74" s="250"/>
      <c r="AM74" s="250"/>
      <c r="AN74" s="271"/>
      <c r="AO74" s="271"/>
      <c r="AP74" s="271"/>
      <c r="AQ74" s="271"/>
      <c r="AR74" s="271"/>
      <c r="AS74" s="56" t="s">
        <v>56</v>
      </c>
      <c r="AT74" s="56"/>
      <c r="AU74" s="57"/>
      <c r="AV74" s="262" t="s">
        <v>58</v>
      </c>
      <c r="AW74" s="263"/>
      <c r="AX74" s="263"/>
      <c r="AY74" s="263"/>
      <c r="AZ74" s="263"/>
      <c r="BA74" s="263"/>
      <c r="BB74" s="263"/>
      <c r="BC74" s="263"/>
      <c r="BD74" s="263"/>
      <c r="BE74" s="272"/>
      <c r="BF74" s="272"/>
      <c r="BG74" s="272"/>
      <c r="BH74" s="272"/>
      <c r="BI74" s="272"/>
      <c r="BJ74" s="272"/>
      <c r="BK74" s="231" t="s">
        <v>54</v>
      </c>
      <c r="BL74" s="232"/>
      <c r="BM74" s="248"/>
      <c r="BN74" s="250"/>
      <c r="BO74" s="316" t="s">
        <v>11</v>
      </c>
      <c r="BP74" s="316"/>
      <c r="BQ74" s="316"/>
      <c r="BR74" s="316"/>
      <c r="BS74" s="130"/>
      <c r="BT74" s="130"/>
      <c r="BU74" s="250" t="s">
        <v>2</v>
      </c>
      <c r="BV74" s="250"/>
      <c r="BW74" s="58" t="s">
        <v>18</v>
      </c>
      <c r="BX74" s="309">
        <f t="shared" ref="BX74" si="67">MIN(BX73,CJ73)</f>
        <v>0</v>
      </c>
      <c r="BY74" s="310"/>
      <c r="BZ74" s="310"/>
      <c r="CA74" s="310"/>
      <c r="CB74" s="310"/>
      <c r="CC74" s="310"/>
      <c r="CD74" s="310"/>
      <c r="CE74" s="310"/>
      <c r="CF74" s="310"/>
      <c r="CG74" s="310"/>
      <c r="CH74" s="310"/>
      <c r="CI74" s="310"/>
      <c r="CJ74" s="310"/>
      <c r="CK74" s="310"/>
      <c r="CL74" s="310"/>
      <c r="CM74" s="310"/>
      <c r="CN74" s="310"/>
      <c r="CO74" s="310"/>
      <c r="CP74" s="310"/>
      <c r="CQ74" s="310"/>
      <c r="CR74" s="310"/>
      <c r="CS74" s="311"/>
      <c r="CT74" s="312" t="s">
        <v>1</v>
      </c>
      <c r="CU74" s="313"/>
      <c r="CV74" s="48"/>
    </row>
    <row r="75" spans="1:108" s="49" customFormat="1" ht="16.5" customHeight="1">
      <c r="A75" s="40"/>
      <c r="B75" s="244">
        <v>19</v>
      </c>
      <c r="C75" s="245"/>
      <c r="D75" s="259"/>
      <c r="E75" s="260"/>
      <c r="F75" s="260"/>
      <c r="G75" s="260"/>
      <c r="H75" s="260"/>
      <c r="I75" s="260"/>
      <c r="J75" s="260"/>
      <c r="K75" s="260"/>
      <c r="L75" s="260"/>
      <c r="M75" s="260"/>
      <c r="N75" s="260"/>
      <c r="O75" s="260"/>
      <c r="P75" s="260"/>
      <c r="Q75" s="260"/>
      <c r="R75" s="260"/>
      <c r="S75" s="261"/>
      <c r="T75" s="235" t="s">
        <v>9</v>
      </c>
      <c r="U75" s="236"/>
      <c r="V75" s="236"/>
      <c r="W75" s="236"/>
      <c r="X75" s="236"/>
      <c r="Y75" s="236"/>
      <c r="Z75" s="236"/>
      <c r="AA75" s="236"/>
      <c r="AB75" s="236"/>
      <c r="AC75" s="237"/>
      <c r="AD75" s="51"/>
      <c r="AE75" s="52"/>
      <c r="AF75" s="234" t="s">
        <v>4</v>
      </c>
      <c r="AG75" s="234"/>
      <c r="AH75" s="234"/>
      <c r="AI75" s="234"/>
      <c r="AJ75" s="234"/>
      <c r="AK75" s="234"/>
      <c r="AL75" s="264"/>
      <c r="AM75" s="264"/>
      <c r="AN75" s="264"/>
      <c r="AO75" s="264"/>
      <c r="AP75" s="264"/>
      <c r="AQ75" s="264"/>
      <c r="AR75" s="264"/>
      <c r="AS75" s="264"/>
      <c r="AT75" s="266" t="s">
        <v>1</v>
      </c>
      <c r="AU75" s="245"/>
      <c r="AV75" s="233" t="s">
        <v>57</v>
      </c>
      <c r="AW75" s="234"/>
      <c r="AX75" s="234"/>
      <c r="AY75" s="234"/>
      <c r="AZ75" s="234"/>
      <c r="BA75" s="234"/>
      <c r="BB75" s="234"/>
      <c r="BC75" s="234"/>
      <c r="BD75" s="234"/>
      <c r="BE75" s="268"/>
      <c r="BF75" s="268"/>
      <c r="BG75" s="268"/>
      <c r="BH75" s="268"/>
      <c r="BI75" s="268"/>
      <c r="BJ75" s="268"/>
      <c r="BK75" s="266" t="s">
        <v>1</v>
      </c>
      <c r="BL75" s="245"/>
      <c r="BM75" s="244"/>
      <c r="BN75" s="266"/>
      <c r="BO75" s="280" t="s">
        <v>19</v>
      </c>
      <c r="BP75" s="280"/>
      <c r="BQ75" s="280"/>
      <c r="BR75" s="280"/>
      <c r="BS75" s="266"/>
      <c r="BT75" s="266"/>
      <c r="BU75" s="266"/>
      <c r="BV75" s="266"/>
      <c r="BW75" s="245"/>
      <c r="BX75" s="279">
        <f t="shared" ref="BX75" si="68">AL75</f>
        <v>0</v>
      </c>
      <c r="BY75" s="275"/>
      <c r="BZ75" s="275"/>
      <c r="CA75" s="275"/>
      <c r="CB75" s="275"/>
      <c r="CC75" s="275"/>
      <c r="CD75" s="275"/>
      <c r="CE75" s="275"/>
      <c r="CF75" s="275"/>
      <c r="CG75" s="276"/>
      <c r="CH75" s="277" t="s">
        <v>1</v>
      </c>
      <c r="CI75" s="278"/>
      <c r="CJ75" s="275" t="str">
        <f t="shared" ref="CJ75" si="69">IF(BE75="","0",ROUNDDOWN(BE75/BE77,-1))</f>
        <v>0</v>
      </c>
      <c r="CK75" s="275"/>
      <c r="CL75" s="275"/>
      <c r="CM75" s="275"/>
      <c r="CN75" s="275"/>
      <c r="CO75" s="275"/>
      <c r="CP75" s="275"/>
      <c r="CQ75" s="275"/>
      <c r="CR75" s="275"/>
      <c r="CS75" s="276"/>
      <c r="CT75" s="273" t="s">
        <v>1</v>
      </c>
      <c r="CU75" s="274"/>
      <c r="CV75" s="48"/>
      <c r="CW75" s="48"/>
      <c r="CX75" s="48"/>
      <c r="CY75" s="48"/>
      <c r="CZ75" s="48"/>
      <c r="DA75" s="48"/>
      <c r="DB75" s="48"/>
      <c r="DC75" s="48"/>
      <c r="DD75" s="48"/>
    </row>
    <row r="76" spans="1:108" s="49" customFormat="1" ht="16.5" customHeight="1">
      <c r="A76" s="40"/>
      <c r="B76" s="246"/>
      <c r="C76" s="247"/>
      <c r="D76" s="251"/>
      <c r="E76" s="252"/>
      <c r="F76" s="252"/>
      <c r="G76" s="252"/>
      <c r="H76" s="252"/>
      <c r="I76" s="252"/>
      <c r="J76" s="252"/>
      <c r="K76" s="252"/>
      <c r="L76" s="252"/>
      <c r="M76" s="252"/>
      <c r="N76" s="252"/>
      <c r="O76" s="252"/>
      <c r="P76" s="252"/>
      <c r="Q76" s="252"/>
      <c r="R76" s="252"/>
      <c r="S76" s="253"/>
      <c r="T76" s="238"/>
      <c r="U76" s="239"/>
      <c r="V76" s="239"/>
      <c r="W76" s="239"/>
      <c r="X76" s="239"/>
      <c r="Y76" s="239"/>
      <c r="Z76" s="239"/>
      <c r="AA76" s="239"/>
      <c r="AB76" s="239"/>
      <c r="AC76" s="240"/>
      <c r="AD76" s="53"/>
      <c r="AE76" s="54"/>
      <c r="AF76" s="258" t="s">
        <v>55</v>
      </c>
      <c r="AG76" s="258"/>
      <c r="AH76" s="258"/>
      <c r="AI76" s="258"/>
      <c r="AJ76" s="258"/>
      <c r="AK76" s="258"/>
      <c r="AL76" s="265"/>
      <c r="AM76" s="265"/>
      <c r="AN76" s="265"/>
      <c r="AO76" s="265"/>
      <c r="AP76" s="265"/>
      <c r="AQ76" s="265"/>
      <c r="AR76" s="265"/>
      <c r="AS76" s="265"/>
      <c r="AT76" s="267"/>
      <c r="AU76" s="247"/>
      <c r="AV76" s="257" t="s">
        <v>52</v>
      </c>
      <c r="AW76" s="258"/>
      <c r="AX76" s="258"/>
      <c r="AY76" s="258"/>
      <c r="AZ76" s="258"/>
      <c r="BA76" s="269" t="s">
        <v>53</v>
      </c>
      <c r="BB76" s="269"/>
      <c r="BC76" s="269"/>
      <c r="BD76" s="269"/>
      <c r="BE76" s="269"/>
      <c r="BF76" s="269"/>
      <c r="BG76" s="269"/>
      <c r="BH76" s="269"/>
      <c r="BI76" s="269"/>
      <c r="BJ76" s="269"/>
      <c r="BK76" s="269"/>
      <c r="BL76" s="270"/>
      <c r="BM76" s="246"/>
      <c r="BN76" s="267"/>
      <c r="BO76" s="314" t="s">
        <v>10</v>
      </c>
      <c r="BP76" s="314"/>
      <c r="BQ76" s="314"/>
      <c r="BR76" s="314"/>
      <c r="BS76" s="315"/>
      <c r="BT76" s="315"/>
      <c r="BU76" s="267" t="s">
        <v>2</v>
      </c>
      <c r="BV76" s="267"/>
      <c r="BW76" s="55" t="s">
        <v>18</v>
      </c>
      <c r="BX76" s="300">
        <f t="shared" ref="BX76" si="70">BX75+CJ75</f>
        <v>0</v>
      </c>
      <c r="BY76" s="301"/>
      <c r="BZ76" s="301"/>
      <c r="CA76" s="301"/>
      <c r="CB76" s="301"/>
      <c r="CC76" s="301"/>
      <c r="CD76" s="301"/>
      <c r="CE76" s="301"/>
      <c r="CF76" s="301"/>
      <c r="CG76" s="302"/>
      <c r="CH76" s="303" t="s">
        <v>1</v>
      </c>
      <c r="CI76" s="304"/>
      <c r="CJ76" s="301">
        <f>IF(AN77="",$CY$7,ROUNDDOWN(25700*AN77/$S$10,-1))</f>
        <v>25700</v>
      </c>
      <c r="CK76" s="301"/>
      <c r="CL76" s="301"/>
      <c r="CM76" s="301"/>
      <c r="CN76" s="301"/>
      <c r="CO76" s="301"/>
      <c r="CP76" s="301"/>
      <c r="CQ76" s="301"/>
      <c r="CR76" s="301"/>
      <c r="CS76" s="302"/>
      <c r="CT76" s="305" t="s">
        <v>1</v>
      </c>
      <c r="CU76" s="306"/>
      <c r="CV76" s="48"/>
      <c r="CW76" s="48"/>
      <c r="CX76" s="48"/>
      <c r="CY76" s="48"/>
      <c r="CZ76" s="48"/>
      <c r="DA76" s="48"/>
      <c r="DB76" s="48"/>
      <c r="DC76" s="48"/>
      <c r="DD76" s="48"/>
    </row>
    <row r="77" spans="1:108" s="49" customFormat="1" ht="16.5" customHeight="1">
      <c r="A77" s="40"/>
      <c r="B77" s="248"/>
      <c r="C77" s="249"/>
      <c r="D77" s="254"/>
      <c r="E77" s="255"/>
      <c r="F77" s="255"/>
      <c r="G77" s="255"/>
      <c r="H77" s="255"/>
      <c r="I77" s="255"/>
      <c r="J77" s="255"/>
      <c r="K77" s="255"/>
      <c r="L77" s="255"/>
      <c r="M77" s="255"/>
      <c r="N77" s="255"/>
      <c r="O77" s="255"/>
      <c r="P77" s="255"/>
      <c r="Q77" s="255"/>
      <c r="R77" s="255"/>
      <c r="S77" s="256"/>
      <c r="T77" s="241"/>
      <c r="U77" s="242"/>
      <c r="V77" s="242"/>
      <c r="W77" s="242"/>
      <c r="X77" s="242"/>
      <c r="Y77" s="242"/>
      <c r="Z77" s="242"/>
      <c r="AA77" s="242"/>
      <c r="AB77" s="242"/>
      <c r="AC77" s="243"/>
      <c r="AD77" s="248" t="s">
        <v>62</v>
      </c>
      <c r="AE77" s="250"/>
      <c r="AF77" s="250"/>
      <c r="AG77" s="250"/>
      <c r="AH77" s="250"/>
      <c r="AI77" s="250"/>
      <c r="AJ77" s="250"/>
      <c r="AK77" s="250"/>
      <c r="AL77" s="250"/>
      <c r="AM77" s="250"/>
      <c r="AN77" s="271"/>
      <c r="AO77" s="271"/>
      <c r="AP77" s="271"/>
      <c r="AQ77" s="271"/>
      <c r="AR77" s="271"/>
      <c r="AS77" s="56" t="s">
        <v>56</v>
      </c>
      <c r="AT77" s="56"/>
      <c r="AU77" s="57"/>
      <c r="AV77" s="262" t="s">
        <v>58</v>
      </c>
      <c r="AW77" s="263"/>
      <c r="AX77" s="263"/>
      <c r="AY77" s="263"/>
      <c r="AZ77" s="263"/>
      <c r="BA77" s="263"/>
      <c r="BB77" s="263"/>
      <c r="BC77" s="263"/>
      <c r="BD77" s="263"/>
      <c r="BE77" s="272"/>
      <c r="BF77" s="272"/>
      <c r="BG77" s="272"/>
      <c r="BH77" s="272"/>
      <c r="BI77" s="272"/>
      <c r="BJ77" s="272"/>
      <c r="BK77" s="231" t="s">
        <v>54</v>
      </c>
      <c r="BL77" s="232"/>
      <c r="BM77" s="248"/>
      <c r="BN77" s="250"/>
      <c r="BO77" s="316" t="s">
        <v>11</v>
      </c>
      <c r="BP77" s="316"/>
      <c r="BQ77" s="316"/>
      <c r="BR77" s="316"/>
      <c r="BS77" s="130"/>
      <c r="BT77" s="130"/>
      <c r="BU77" s="250" t="s">
        <v>2</v>
      </c>
      <c r="BV77" s="250"/>
      <c r="BW77" s="58" t="s">
        <v>18</v>
      </c>
      <c r="BX77" s="309">
        <f t="shared" ref="BX77" si="71">MIN(BX76,CJ76)</f>
        <v>0</v>
      </c>
      <c r="BY77" s="310"/>
      <c r="BZ77" s="310"/>
      <c r="CA77" s="310"/>
      <c r="CB77" s="310"/>
      <c r="CC77" s="310"/>
      <c r="CD77" s="310"/>
      <c r="CE77" s="310"/>
      <c r="CF77" s="310"/>
      <c r="CG77" s="310"/>
      <c r="CH77" s="310"/>
      <c r="CI77" s="310"/>
      <c r="CJ77" s="310"/>
      <c r="CK77" s="310"/>
      <c r="CL77" s="310"/>
      <c r="CM77" s="310"/>
      <c r="CN77" s="310"/>
      <c r="CO77" s="310"/>
      <c r="CP77" s="310"/>
      <c r="CQ77" s="310"/>
      <c r="CR77" s="310"/>
      <c r="CS77" s="311"/>
      <c r="CT77" s="312" t="s">
        <v>1</v>
      </c>
      <c r="CU77" s="313"/>
      <c r="CV77" s="48"/>
    </row>
    <row r="78" spans="1:108" s="49" customFormat="1" ht="16.5" customHeight="1">
      <c r="A78" s="40"/>
      <c r="B78" s="244">
        <v>20</v>
      </c>
      <c r="C78" s="245"/>
      <c r="D78" s="259"/>
      <c r="E78" s="260"/>
      <c r="F78" s="260"/>
      <c r="G78" s="260"/>
      <c r="H78" s="260"/>
      <c r="I78" s="260"/>
      <c r="J78" s="260"/>
      <c r="K78" s="260"/>
      <c r="L78" s="260"/>
      <c r="M78" s="260"/>
      <c r="N78" s="260"/>
      <c r="O78" s="260"/>
      <c r="P78" s="260"/>
      <c r="Q78" s="260"/>
      <c r="R78" s="260"/>
      <c r="S78" s="261"/>
      <c r="T78" s="235" t="s">
        <v>9</v>
      </c>
      <c r="U78" s="236"/>
      <c r="V78" s="236"/>
      <c r="W78" s="236"/>
      <c r="X78" s="236"/>
      <c r="Y78" s="236"/>
      <c r="Z78" s="236"/>
      <c r="AA78" s="236"/>
      <c r="AB78" s="236"/>
      <c r="AC78" s="237"/>
      <c r="AD78" s="51"/>
      <c r="AE78" s="52"/>
      <c r="AF78" s="234" t="s">
        <v>4</v>
      </c>
      <c r="AG78" s="234"/>
      <c r="AH78" s="234"/>
      <c r="AI78" s="234"/>
      <c r="AJ78" s="234"/>
      <c r="AK78" s="234"/>
      <c r="AL78" s="264"/>
      <c r="AM78" s="264"/>
      <c r="AN78" s="264"/>
      <c r="AO78" s="264"/>
      <c r="AP78" s="264"/>
      <c r="AQ78" s="264"/>
      <c r="AR78" s="264"/>
      <c r="AS78" s="264"/>
      <c r="AT78" s="266" t="s">
        <v>1</v>
      </c>
      <c r="AU78" s="245"/>
      <c r="AV78" s="233" t="s">
        <v>57</v>
      </c>
      <c r="AW78" s="234"/>
      <c r="AX78" s="234"/>
      <c r="AY78" s="234"/>
      <c r="AZ78" s="234"/>
      <c r="BA78" s="234"/>
      <c r="BB78" s="234"/>
      <c r="BC78" s="234"/>
      <c r="BD78" s="234"/>
      <c r="BE78" s="268"/>
      <c r="BF78" s="268"/>
      <c r="BG78" s="268"/>
      <c r="BH78" s="268"/>
      <c r="BI78" s="268"/>
      <c r="BJ78" s="268"/>
      <c r="BK78" s="266" t="s">
        <v>1</v>
      </c>
      <c r="BL78" s="245"/>
      <c r="BM78" s="244"/>
      <c r="BN78" s="266"/>
      <c r="BO78" s="280" t="s">
        <v>19</v>
      </c>
      <c r="BP78" s="280"/>
      <c r="BQ78" s="280"/>
      <c r="BR78" s="280"/>
      <c r="BS78" s="266"/>
      <c r="BT78" s="266"/>
      <c r="BU78" s="266"/>
      <c r="BV78" s="266"/>
      <c r="BW78" s="245"/>
      <c r="BX78" s="279">
        <f t="shared" ref="BX78" si="72">AL78</f>
        <v>0</v>
      </c>
      <c r="BY78" s="275"/>
      <c r="BZ78" s="275"/>
      <c r="CA78" s="275"/>
      <c r="CB78" s="275"/>
      <c r="CC78" s="275"/>
      <c r="CD78" s="275"/>
      <c r="CE78" s="275"/>
      <c r="CF78" s="275"/>
      <c r="CG78" s="276"/>
      <c r="CH78" s="277" t="s">
        <v>1</v>
      </c>
      <c r="CI78" s="278"/>
      <c r="CJ78" s="275" t="str">
        <f t="shared" ref="CJ78" si="73">IF(BE78="","0",ROUNDDOWN(BE78/BE80,-1))</f>
        <v>0</v>
      </c>
      <c r="CK78" s="275"/>
      <c r="CL78" s="275"/>
      <c r="CM78" s="275"/>
      <c r="CN78" s="275"/>
      <c r="CO78" s="275"/>
      <c r="CP78" s="275"/>
      <c r="CQ78" s="275"/>
      <c r="CR78" s="275"/>
      <c r="CS78" s="276"/>
      <c r="CT78" s="273" t="s">
        <v>1</v>
      </c>
      <c r="CU78" s="274"/>
      <c r="CV78" s="48"/>
      <c r="CW78" s="48"/>
      <c r="CX78" s="48"/>
      <c r="CY78" s="48"/>
      <c r="CZ78" s="48"/>
      <c r="DA78" s="48"/>
      <c r="DB78" s="48"/>
      <c r="DC78" s="48"/>
      <c r="DD78" s="48"/>
    </row>
    <row r="79" spans="1:108" s="49" customFormat="1" ht="16.5" customHeight="1">
      <c r="A79" s="40"/>
      <c r="B79" s="246"/>
      <c r="C79" s="247"/>
      <c r="D79" s="251"/>
      <c r="E79" s="252"/>
      <c r="F79" s="252"/>
      <c r="G79" s="252"/>
      <c r="H79" s="252"/>
      <c r="I79" s="252"/>
      <c r="J79" s="252"/>
      <c r="K79" s="252"/>
      <c r="L79" s="252"/>
      <c r="M79" s="252"/>
      <c r="N79" s="252"/>
      <c r="O79" s="252"/>
      <c r="P79" s="252"/>
      <c r="Q79" s="252"/>
      <c r="R79" s="252"/>
      <c r="S79" s="253"/>
      <c r="T79" s="238"/>
      <c r="U79" s="239"/>
      <c r="V79" s="239"/>
      <c r="W79" s="239"/>
      <c r="X79" s="239"/>
      <c r="Y79" s="239"/>
      <c r="Z79" s="239"/>
      <c r="AA79" s="239"/>
      <c r="AB79" s="239"/>
      <c r="AC79" s="240"/>
      <c r="AD79" s="53"/>
      <c r="AE79" s="54"/>
      <c r="AF79" s="258" t="s">
        <v>55</v>
      </c>
      <c r="AG79" s="258"/>
      <c r="AH79" s="258"/>
      <c r="AI79" s="258"/>
      <c r="AJ79" s="258"/>
      <c r="AK79" s="258"/>
      <c r="AL79" s="265"/>
      <c r="AM79" s="265"/>
      <c r="AN79" s="265"/>
      <c r="AO79" s="265"/>
      <c r="AP79" s="265"/>
      <c r="AQ79" s="265"/>
      <c r="AR79" s="265"/>
      <c r="AS79" s="265"/>
      <c r="AT79" s="267"/>
      <c r="AU79" s="247"/>
      <c r="AV79" s="257" t="s">
        <v>52</v>
      </c>
      <c r="AW79" s="258"/>
      <c r="AX79" s="258"/>
      <c r="AY79" s="258"/>
      <c r="AZ79" s="258"/>
      <c r="BA79" s="269" t="s">
        <v>53</v>
      </c>
      <c r="BB79" s="269"/>
      <c r="BC79" s="269"/>
      <c r="BD79" s="269"/>
      <c r="BE79" s="269"/>
      <c r="BF79" s="269"/>
      <c r="BG79" s="269"/>
      <c r="BH79" s="269"/>
      <c r="BI79" s="269"/>
      <c r="BJ79" s="269"/>
      <c r="BK79" s="269"/>
      <c r="BL79" s="270"/>
      <c r="BM79" s="246"/>
      <c r="BN79" s="267"/>
      <c r="BO79" s="314" t="s">
        <v>10</v>
      </c>
      <c r="BP79" s="314"/>
      <c r="BQ79" s="314"/>
      <c r="BR79" s="314"/>
      <c r="BS79" s="315"/>
      <c r="BT79" s="315"/>
      <c r="BU79" s="267" t="s">
        <v>2</v>
      </c>
      <c r="BV79" s="267"/>
      <c r="BW79" s="55" t="s">
        <v>18</v>
      </c>
      <c r="BX79" s="300">
        <f t="shared" ref="BX79" si="74">BX78+CJ78</f>
        <v>0</v>
      </c>
      <c r="BY79" s="301"/>
      <c r="BZ79" s="301"/>
      <c r="CA79" s="301"/>
      <c r="CB79" s="301"/>
      <c r="CC79" s="301"/>
      <c r="CD79" s="301"/>
      <c r="CE79" s="301"/>
      <c r="CF79" s="301"/>
      <c r="CG79" s="302"/>
      <c r="CH79" s="303" t="s">
        <v>1</v>
      </c>
      <c r="CI79" s="304"/>
      <c r="CJ79" s="301">
        <f>IF(AN80="",$CY$7,ROUNDDOWN(25700*AN80/$S$10,-1))</f>
        <v>25700</v>
      </c>
      <c r="CK79" s="301"/>
      <c r="CL79" s="301"/>
      <c r="CM79" s="301"/>
      <c r="CN79" s="301"/>
      <c r="CO79" s="301"/>
      <c r="CP79" s="301"/>
      <c r="CQ79" s="301"/>
      <c r="CR79" s="301"/>
      <c r="CS79" s="302"/>
      <c r="CT79" s="305" t="s">
        <v>1</v>
      </c>
      <c r="CU79" s="306"/>
      <c r="CV79" s="48"/>
      <c r="CW79" s="48"/>
      <c r="CX79" s="48"/>
      <c r="CY79" s="48"/>
      <c r="CZ79" s="48"/>
      <c r="DA79" s="48"/>
      <c r="DB79" s="48"/>
      <c r="DC79" s="48"/>
      <c r="DD79" s="48"/>
    </row>
    <row r="80" spans="1:108" s="49" customFormat="1" ht="16.5" customHeight="1" thickBot="1">
      <c r="A80" s="40"/>
      <c r="B80" s="248"/>
      <c r="C80" s="249"/>
      <c r="D80" s="254"/>
      <c r="E80" s="255"/>
      <c r="F80" s="255"/>
      <c r="G80" s="255"/>
      <c r="H80" s="255"/>
      <c r="I80" s="255"/>
      <c r="J80" s="255"/>
      <c r="K80" s="255"/>
      <c r="L80" s="255"/>
      <c r="M80" s="255"/>
      <c r="N80" s="255"/>
      <c r="O80" s="255"/>
      <c r="P80" s="255"/>
      <c r="Q80" s="255"/>
      <c r="R80" s="255"/>
      <c r="S80" s="256"/>
      <c r="T80" s="241"/>
      <c r="U80" s="242"/>
      <c r="V80" s="242"/>
      <c r="W80" s="242"/>
      <c r="X80" s="242"/>
      <c r="Y80" s="242"/>
      <c r="Z80" s="242"/>
      <c r="AA80" s="242"/>
      <c r="AB80" s="242"/>
      <c r="AC80" s="243"/>
      <c r="AD80" s="248" t="s">
        <v>62</v>
      </c>
      <c r="AE80" s="250"/>
      <c r="AF80" s="250"/>
      <c r="AG80" s="250"/>
      <c r="AH80" s="250"/>
      <c r="AI80" s="250"/>
      <c r="AJ80" s="250"/>
      <c r="AK80" s="250"/>
      <c r="AL80" s="250"/>
      <c r="AM80" s="250"/>
      <c r="AN80" s="271"/>
      <c r="AO80" s="271"/>
      <c r="AP80" s="271"/>
      <c r="AQ80" s="271"/>
      <c r="AR80" s="271"/>
      <c r="AS80" s="56" t="s">
        <v>56</v>
      </c>
      <c r="AT80" s="56"/>
      <c r="AU80" s="57"/>
      <c r="AV80" s="262" t="s">
        <v>58</v>
      </c>
      <c r="AW80" s="263"/>
      <c r="AX80" s="263"/>
      <c r="AY80" s="263"/>
      <c r="AZ80" s="263"/>
      <c r="BA80" s="263"/>
      <c r="BB80" s="263"/>
      <c r="BC80" s="263"/>
      <c r="BD80" s="263"/>
      <c r="BE80" s="272"/>
      <c r="BF80" s="272"/>
      <c r="BG80" s="272"/>
      <c r="BH80" s="272"/>
      <c r="BI80" s="272"/>
      <c r="BJ80" s="272"/>
      <c r="BK80" s="231" t="s">
        <v>54</v>
      </c>
      <c r="BL80" s="232"/>
      <c r="BM80" s="382"/>
      <c r="BN80" s="383"/>
      <c r="BO80" s="384" t="s">
        <v>11</v>
      </c>
      <c r="BP80" s="384"/>
      <c r="BQ80" s="384"/>
      <c r="BR80" s="384"/>
      <c r="BS80" s="385"/>
      <c r="BT80" s="385"/>
      <c r="BU80" s="383" t="s">
        <v>2</v>
      </c>
      <c r="BV80" s="383"/>
      <c r="BW80" s="55" t="s">
        <v>18</v>
      </c>
      <c r="BX80" s="309">
        <f t="shared" ref="BX80" si="75">MIN(BX79,CJ79)</f>
        <v>0</v>
      </c>
      <c r="BY80" s="310"/>
      <c r="BZ80" s="310"/>
      <c r="CA80" s="310"/>
      <c r="CB80" s="310"/>
      <c r="CC80" s="310"/>
      <c r="CD80" s="310"/>
      <c r="CE80" s="310"/>
      <c r="CF80" s="310"/>
      <c r="CG80" s="310"/>
      <c r="CH80" s="310"/>
      <c r="CI80" s="310"/>
      <c r="CJ80" s="310"/>
      <c r="CK80" s="310"/>
      <c r="CL80" s="310"/>
      <c r="CM80" s="310"/>
      <c r="CN80" s="310"/>
      <c r="CO80" s="310"/>
      <c r="CP80" s="310"/>
      <c r="CQ80" s="310"/>
      <c r="CR80" s="310"/>
      <c r="CS80" s="311"/>
      <c r="CT80" s="312" t="s">
        <v>1</v>
      </c>
      <c r="CU80" s="313"/>
      <c r="CV80" s="48"/>
    </row>
    <row r="81" spans="1:100" s="70" customFormat="1" ht="20.100000000000001" customHeight="1" thickTop="1" thickBot="1">
      <c r="A81" s="61"/>
      <c r="B81" s="62"/>
      <c r="C81" s="62"/>
      <c r="D81" s="63"/>
      <c r="E81" s="63"/>
      <c r="F81" s="63"/>
      <c r="G81" s="63"/>
      <c r="H81" s="63"/>
      <c r="I81" s="63"/>
      <c r="J81" s="63"/>
      <c r="K81" s="63"/>
      <c r="L81" s="63"/>
      <c r="M81" s="63"/>
      <c r="N81" s="63"/>
      <c r="O81" s="63"/>
      <c r="P81" s="63"/>
      <c r="Q81" s="63"/>
      <c r="R81" s="63"/>
      <c r="S81" s="63"/>
      <c r="T81" s="62"/>
      <c r="U81" s="64"/>
      <c r="V81" s="64"/>
      <c r="W81" s="64"/>
      <c r="X81" s="64"/>
      <c r="Y81" s="64"/>
      <c r="Z81" s="64"/>
      <c r="AA81" s="64"/>
      <c r="AB81" s="64"/>
      <c r="AC81" s="64"/>
      <c r="AD81" s="65"/>
      <c r="AE81" s="65"/>
      <c r="AF81" s="65"/>
      <c r="AG81" s="65"/>
      <c r="AH81" s="65"/>
      <c r="AI81" s="65"/>
      <c r="AJ81" s="65"/>
      <c r="AK81" s="65"/>
      <c r="AL81" s="66"/>
      <c r="AM81" s="66"/>
      <c r="AN81" s="66"/>
      <c r="AO81" s="66"/>
      <c r="AP81" s="66"/>
      <c r="AQ81" s="66"/>
      <c r="AR81" s="66"/>
      <c r="AS81" s="66"/>
      <c r="AT81" s="64"/>
      <c r="AU81" s="64"/>
      <c r="AV81" s="67"/>
      <c r="AW81" s="67"/>
      <c r="AX81" s="67"/>
      <c r="AY81" s="67"/>
      <c r="AZ81" s="67"/>
      <c r="BA81" s="67"/>
      <c r="BB81" s="67"/>
      <c r="BC81" s="68"/>
      <c r="BD81" s="68"/>
      <c r="BE81" s="68"/>
      <c r="BF81" s="68"/>
      <c r="BG81" s="68"/>
      <c r="BH81" s="68"/>
      <c r="BI81" s="68"/>
      <c r="BJ81" s="67"/>
      <c r="BK81" s="67"/>
      <c r="BL81" s="67"/>
      <c r="BM81" s="317" t="s">
        <v>72</v>
      </c>
      <c r="BN81" s="307"/>
      <c r="BO81" s="307"/>
      <c r="BP81" s="307"/>
      <c r="BQ81" s="307"/>
      <c r="BR81" s="307"/>
      <c r="BS81" s="307"/>
      <c r="BT81" s="307"/>
      <c r="BU81" s="307"/>
      <c r="BV81" s="307"/>
      <c r="BW81" s="307"/>
      <c r="BX81" s="318">
        <f>BX23+BX26+BX29+BX32+BX35+BX38+BX41+BX44+BX47+BX50+BX53+BX56+BX59+BX62+BX65+BX68+BX71+BX74+BX77+BX80</f>
        <v>0</v>
      </c>
      <c r="BY81" s="319"/>
      <c r="BZ81" s="319"/>
      <c r="CA81" s="319"/>
      <c r="CB81" s="319"/>
      <c r="CC81" s="319"/>
      <c r="CD81" s="319"/>
      <c r="CE81" s="319"/>
      <c r="CF81" s="319"/>
      <c r="CG81" s="319"/>
      <c r="CH81" s="319"/>
      <c r="CI81" s="319"/>
      <c r="CJ81" s="319"/>
      <c r="CK81" s="319"/>
      <c r="CL81" s="319"/>
      <c r="CM81" s="319"/>
      <c r="CN81" s="319"/>
      <c r="CO81" s="319"/>
      <c r="CP81" s="319"/>
      <c r="CQ81" s="319"/>
      <c r="CR81" s="319"/>
      <c r="CS81" s="319"/>
      <c r="CT81" s="307" t="s">
        <v>47</v>
      </c>
      <c r="CU81" s="308"/>
      <c r="CV81" s="69"/>
    </row>
    <row r="82" spans="1:100" s="70" customFormat="1" ht="8.1" customHeight="1" thickTop="1">
      <c r="A82" s="61"/>
      <c r="B82" s="64"/>
      <c r="C82" s="64"/>
      <c r="D82" s="63"/>
      <c r="E82" s="63"/>
      <c r="F82" s="63"/>
      <c r="G82" s="63"/>
      <c r="H82" s="63"/>
      <c r="I82" s="63"/>
      <c r="J82" s="63"/>
      <c r="K82" s="63"/>
      <c r="L82" s="63"/>
      <c r="M82" s="63"/>
      <c r="N82" s="63"/>
      <c r="O82" s="63"/>
      <c r="P82" s="63"/>
      <c r="Q82" s="63"/>
      <c r="R82" s="63"/>
      <c r="S82" s="63"/>
      <c r="T82" s="64"/>
      <c r="U82" s="64"/>
      <c r="V82" s="64"/>
      <c r="W82" s="64"/>
      <c r="X82" s="64"/>
      <c r="Y82" s="64"/>
      <c r="Z82" s="64"/>
      <c r="AA82" s="64"/>
      <c r="AB82" s="64"/>
      <c r="AC82" s="64"/>
      <c r="AD82" s="65"/>
      <c r="AE82" s="65"/>
      <c r="AF82" s="65"/>
      <c r="AG82" s="65"/>
      <c r="AH82" s="65"/>
      <c r="AI82" s="65"/>
      <c r="AJ82" s="65"/>
      <c r="AK82" s="65"/>
      <c r="AL82" s="66"/>
      <c r="AM82" s="66"/>
      <c r="AN82" s="66"/>
      <c r="AO82" s="66"/>
      <c r="AP82" s="66"/>
      <c r="AQ82" s="66"/>
      <c r="AR82" s="66"/>
      <c r="AS82" s="66"/>
      <c r="AT82" s="64"/>
      <c r="AU82" s="64"/>
      <c r="AV82" s="67"/>
      <c r="AW82" s="67"/>
      <c r="AX82" s="67"/>
      <c r="AY82" s="67"/>
      <c r="AZ82" s="67"/>
      <c r="BA82" s="67"/>
      <c r="BB82" s="67"/>
      <c r="BC82" s="68"/>
      <c r="BD82" s="68"/>
      <c r="BE82" s="68"/>
      <c r="BF82" s="68"/>
      <c r="BG82" s="68"/>
      <c r="BH82" s="68"/>
      <c r="BI82" s="68"/>
      <c r="BJ82" s="67"/>
      <c r="BK82" s="67"/>
      <c r="BL82" s="67"/>
      <c r="BM82" s="64"/>
      <c r="BN82" s="64"/>
      <c r="BO82" s="64"/>
      <c r="BP82" s="64"/>
      <c r="BQ82" s="64"/>
      <c r="BR82" s="64"/>
      <c r="BS82" s="64"/>
      <c r="BT82" s="64"/>
      <c r="BU82" s="64"/>
      <c r="BV82" s="64"/>
      <c r="BW82" s="64"/>
      <c r="BX82" s="71"/>
      <c r="BY82" s="71"/>
      <c r="BZ82" s="71"/>
      <c r="CA82" s="71"/>
      <c r="CB82" s="71"/>
      <c r="CC82" s="71"/>
      <c r="CD82" s="71"/>
      <c r="CE82" s="71"/>
      <c r="CF82" s="71"/>
      <c r="CG82" s="71"/>
      <c r="CH82" s="71"/>
      <c r="CI82" s="71"/>
      <c r="CJ82" s="71"/>
      <c r="CK82" s="71"/>
      <c r="CL82" s="71"/>
      <c r="CM82" s="71"/>
      <c r="CN82" s="71"/>
      <c r="CO82" s="71"/>
      <c r="CP82" s="71"/>
      <c r="CQ82" s="71"/>
      <c r="CR82" s="71"/>
      <c r="CS82" s="71"/>
      <c r="CT82" s="64"/>
      <c r="CU82" s="64"/>
      <c r="CV82" s="69"/>
    </row>
    <row r="83" spans="1:100" s="76" customFormat="1" ht="13.5" customHeight="1">
      <c r="A83" s="72"/>
      <c r="B83" s="73" t="s">
        <v>17</v>
      </c>
      <c r="C83" s="73"/>
      <c r="D83" s="74" t="s">
        <v>67</v>
      </c>
      <c r="E83" s="75"/>
      <c r="F83" s="75"/>
      <c r="G83" s="75"/>
      <c r="H83" s="75"/>
      <c r="I83" s="75"/>
      <c r="J83" s="75"/>
      <c r="K83" s="75"/>
      <c r="L83" s="75"/>
      <c r="M83" s="75"/>
      <c r="N83" s="75"/>
      <c r="O83" s="75"/>
      <c r="P83" s="75"/>
      <c r="Q83" s="75"/>
      <c r="R83" s="75"/>
      <c r="S83" s="75"/>
      <c r="T83" s="73"/>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row>
    <row r="84" spans="1:100" s="76" customFormat="1" ht="13.5" customHeight="1">
      <c r="A84" s="72"/>
      <c r="B84" s="73"/>
      <c r="C84" s="73"/>
      <c r="D84" s="74"/>
      <c r="E84" s="74" t="s">
        <v>92</v>
      </c>
      <c r="F84" s="75"/>
      <c r="G84" s="75"/>
      <c r="H84" s="75"/>
      <c r="I84" s="75"/>
      <c r="J84" s="75"/>
      <c r="K84" s="75"/>
      <c r="L84" s="75"/>
      <c r="M84" s="75"/>
      <c r="N84" s="75"/>
      <c r="O84" s="75"/>
      <c r="P84" s="75"/>
      <c r="Q84" s="75"/>
      <c r="R84" s="75"/>
      <c r="S84" s="75"/>
      <c r="T84" s="73"/>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row>
    <row r="85" spans="1:100" s="76" customFormat="1" ht="13.5" customHeight="1">
      <c r="A85" s="72"/>
      <c r="B85" s="73"/>
      <c r="C85" s="73"/>
      <c r="D85" s="74"/>
      <c r="E85" s="74" t="s">
        <v>93</v>
      </c>
      <c r="F85" s="75"/>
      <c r="G85" s="75"/>
      <c r="H85" s="75"/>
      <c r="I85" s="75"/>
      <c r="J85" s="75"/>
      <c r="K85" s="75"/>
      <c r="L85" s="75"/>
      <c r="M85" s="75"/>
      <c r="N85" s="75"/>
      <c r="O85" s="75"/>
      <c r="P85" s="75"/>
      <c r="Q85" s="75"/>
      <c r="R85" s="75"/>
      <c r="S85" s="75"/>
      <c r="T85" s="73"/>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row>
    <row r="86" spans="1:100" s="81" customFormat="1" ht="13.5" customHeight="1">
      <c r="A86" s="77"/>
      <c r="B86" s="78" t="s">
        <v>25</v>
      </c>
      <c r="C86" s="78"/>
      <c r="D86" s="79" t="s">
        <v>66</v>
      </c>
      <c r="E86" s="80"/>
      <c r="F86" s="80"/>
      <c r="G86" s="80"/>
      <c r="H86" s="80"/>
      <c r="I86" s="80"/>
      <c r="J86" s="80"/>
      <c r="K86" s="80"/>
      <c r="L86" s="80"/>
      <c r="M86" s="80"/>
      <c r="N86" s="80"/>
      <c r="O86" s="80"/>
      <c r="P86" s="80"/>
      <c r="Q86" s="80"/>
      <c r="R86" s="80"/>
      <c r="S86" s="80"/>
      <c r="T86" s="78"/>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c r="CL86" s="80"/>
      <c r="CM86" s="80"/>
      <c r="CN86" s="80"/>
      <c r="CO86" s="80"/>
      <c r="CP86" s="80"/>
      <c r="CQ86" s="80"/>
      <c r="CR86" s="80"/>
      <c r="CS86" s="80"/>
      <c r="CT86" s="80"/>
      <c r="CU86" s="80"/>
    </row>
    <row r="87" spans="1:100" s="83" customFormat="1" ht="13.5" customHeight="1">
      <c r="A87" s="82"/>
      <c r="B87" s="78" t="s">
        <v>26</v>
      </c>
      <c r="C87" s="78"/>
      <c r="D87" s="79" t="s">
        <v>64</v>
      </c>
      <c r="E87" s="80"/>
      <c r="F87" s="80"/>
      <c r="G87" s="80"/>
      <c r="H87" s="80"/>
      <c r="I87" s="80"/>
      <c r="J87" s="80"/>
      <c r="K87" s="80"/>
      <c r="L87" s="80"/>
      <c r="M87" s="80"/>
      <c r="N87" s="80"/>
      <c r="O87" s="80"/>
      <c r="P87" s="80"/>
      <c r="Q87" s="80"/>
      <c r="R87" s="80"/>
      <c r="S87" s="80"/>
      <c r="T87" s="78"/>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c r="CL87" s="80"/>
      <c r="CM87" s="80"/>
      <c r="CN87" s="80"/>
      <c r="CO87" s="80"/>
      <c r="CP87" s="80"/>
      <c r="CQ87" s="80"/>
      <c r="CR87" s="80"/>
      <c r="CS87" s="80"/>
      <c r="CT87" s="80"/>
      <c r="CU87" s="80"/>
    </row>
  </sheetData>
  <sheetProtection sheet="1" objects="1" scenarios="1"/>
  <mergeCells count="834">
    <mergeCell ref="C9:G9"/>
    <mergeCell ref="H9:J9"/>
    <mergeCell ref="K9:L9"/>
    <mergeCell ref="M9:O9"/>
    <mergeCell ref="P9:Q9"/>
    <mergeCell ref="R9:T9"/>
    <mergeCell ref="U9:V9"/>
    <mergeCell ref="CT80:CU80"/>
    <mergeCell ref="BX80:CS80"/>
    <mergeCell ref="B78:C80"/>
    <mergeCell ref="D78:S78"/>
    <mergeCell ref="T78:AC80"/>
    <mergeCell ref="AF78:AK78"/>
    <mergeCell ref="AL78:AS79"/>
    <mergeCell ref="AT78:AU79"/>
    <mergeCell ref="AV78:BD78"/>
    <mergeCell ref="BE78:BJ78"/>
    <mergeCell ref="BK78:BL78"/>
    <mergeCell ref="D79:S80"/>
    <mergeCell ref="AF79:AK79"/>
    <mergeCell ref="AV79:AZ79"/>
    <mergeCell ref="BA79:BL79"/>
    <mergeCell ref="AD80:AM80"/>
    <mergeCell ref="AN80:AR80"/>
    <mergeCell ref="AV80:BD80"/>
    <mergeCell ref="BE80:BJ80"/>
    <mergeCell ref="BK80:BL80"/>
    <mergeCell ref="BM80:BN80"/>
    <mergeCell ref="BO80:BR80"/>
    <mergeCell ref="BS80:BT80"/>
    <mergeCell ref="BU80:BV80"/>
    <mergeCell ref="CY7:DB7"/>
    <mergeCell ref="BM78:BN78"/>
    <mergeCell ref="BO78:BR78"/>
    <mergeCell ref="BS78:BW78"/>
    <mergeCell ref="BX78:CG78"/>
    <mergeCell ref="CH78:CI78"/>
    <mergeCell ref="CJ78:CS78"/>
    <mergeCell ref="CT78:CU78"/>
    <mergeCell ref="CH79:CI79"/>
    <mergeCell ref="CJ79:CS79"/>
    <mergeCell ref="CT79:CU79"/>
    <mergeCell ref="CT76:CU76"/>
    <mergeCell ref="BX77:CS77"/>
    <mergeCell ref="CT77:CU77"/>
    <mergeCell ref="BM74:BN74"/>
    <mergeCell ref="BO74:BR74"/>
    <mergeCell ref="BS74:BT74"/>
    <mergeCell ref="BM79:BN79"/>
    <mergeCell ref="BO79:BR79"/>
    <mergeCell ref="BS79:BT79"/>
    <mergeCell ref="BU79:BV79"/>
    <mergeCell ref="BY9:CR9"/>
    <mergeCell ref="BX79:CG79"/>
    <mergeCell ref="AD77:AM77"/>
    <mergeCell ref="AN77:AR77"/>
    <mergeCell ref="AV77:BD77"/>
    <mergeCell ref="BE77:BJ77"/>
    <mergeCell ref="BK77:BL77"/>
    <mergeCell ref="BM77:BN77"/>
    <mergeCell ref="BO77:BR77"/>
    <mergeCell ref="BS77:BT77"/>
    <mergeCell ref="BU77:BV77"/>
    <mergeCell ref="AV76:AZ76"/>
    <mergeCell ref="BA76:BL76"/>
    <mergeCell ref="BM76:BN76"/>
    <mergeCell ref="BO76:BR76"/>
    <mergeCell ref="BS76:BT76"/>
    <mergeCell ref="BU76:BV76"/>
    <mergeCell ref="BX76:CG76"/>
    <mergeCell ref="CH76:CI76"/>
    <mergeCell ref="CJ76:CS76"/>
    <mergeCell ref="BX74:CS74"/>
    <mergeCell ref="CT74:CU74"/>
    <mergeCell ref="B75:C77"/>
    <mergeCell ref="D75:S75"/>
    <mergeCell ref="T75:AC77"/>
    <mergeCell ref="AF75:AK75"/>
    <mergeCell ref="AL75:AS76"/>
    <mergeCell ref="AT75:AU76"/>
    <mergeCell ref="AV75:BD75"/>
    <mergeCell ref="BE75:BJ75"/>
    <mergeCell ref="BK75:BL75"/>
    <mergeCell ref="BM75:BN75"/>
    <mergeCell ref="BO75:BR75"/>
    <mergeCell ref="BS75:BW75"/>
    <mergeCell ref="BX75:CG75"/>
    <mergeCell ref="CH75:CI75"/>
    <mergeCell ref="CJ75:CS75"/>
    <mergeCell ref="CT75:CU75"/>
    <mergeCell ref="D76:S77"/>
    <mergeCell ref="AF76:AK76"/>
    <mergeCell ref="B72:C74"/>
    <mergeCell ref="D72:S72"/>
    <mergeCell ref="T72:AC74"/>
    <mergeCell ref="CH72:CI72"/>
    <mergeCell ref="CJ72:CS72"/>
    <mergeCell ref="CT72:CU72"/>
    <mergeCell ref="D73:S74"/>
    <mergeCell ref="AF73:AK73"/>
    <mergeCell ref="AV73:AZ73"/>
    <mergeCell ref="BA73:BL73"/>
    <mergeCell ref="BM73:BN73"/>
    <mergeCell ref="BO73:BR73"/>
    <mergeCell ref="BS73:BT73"/>
    <mergeCell ref="BU73:BV73"/>
    <mergeCell ref="BX73:CG73"/>
    <mergeCell ref="CH73:CI73"/>
    <mergeCell ref="CJ73:CS73"/>
    <mergeCell ref="CT73:CU73"/>
    <mergeCell ref="AD74:AM74"/>
    <mergeCell ref="AN74:AR74"/>
    <mergeCell ref="AV74:BD74"/>
    <mergeCell ref="BE74:BJ74"/>
    <mergeCell ref="BU74:BV74"/>
    <mergeCell ref="BM70:BN70"/>
    <mergeCell ref="BO70:BR70"/>
    <mergeCell ref="BS70:BT70"/>
    <mergeCell ref="BU70:BV70"/>
    <mergeCell ref="AF72:AK72"/>
    <mergeCell ref="BM72:BN72"/>
    <mergeCell ref="BO72:BR72"/>
    <mergeCell ref="BS72:BW72"/>
    <mergeCell ref="BX72:CG72"/>
    <mergeCell ref="BS69:BW69"/>
    <mergeCell ref="BX69:CG69"/>
    <mergeCell ref="CH69:CI69"/>
    <mergeCell ref="CJ69:CS69"/>
    <mergeCell ref="CT69:CU69"/>
    <mergeCell ref="BK74:BL74"/>
    <mergeCell ref="AL72:AS73"/>
    <mergeCell ref="AT72:AU73"/>
    <mergeCell ref="AV72:BD72"/>
    <mergeCell ref="BE72:BJ72"/>
    <mergeCell ref="BK72:BL72"/>
    <mergeCell ref="CT70:CU70"/>
    <mergeCell ref="AD71:AM71"/>
    <mergeCell ref="AN71:AR71"/>
    <mergeCell ref="AV71:BD71"/>
    <mergeCell ref="BE71:BJ71"/>
    <mergeCell ref="BK71:BL71"/>
    <mergeCell ref="BM71:BN71"/>
    <mergeCell ref="BO71:BR71"/>
    <mergeCell ref="BS71:BT71"/>
    <mergeCell ref="BU71:BV71"/>
    <mergeCell ref="BX71:CS71"/>
    <mergeCell ref="CT71:CU71"/>
    <mergeCell ref="AV70:AZ70"/>
    <mergeCell ref="B69:C71"/>
    <mergeCell ref="D69:S69"/>
    <mergeCell ref="T69:AC71"/>
    <mergeCell ref="AF69:AK69"/>
    <mergeCell ref="AL69:AS70"/>
    <mergeCell ref="AT69:AU70"/>
    <mergeCell ref="AV69:BD69"/>
    <mergeCell ref="BE69:BJ69"/>
    <mergeCell ref="BK69:BL69"/>
    <mergeCell ref="D70:S71"/>
    <mergeCell ref="AF70:AK70"/>
    <mergeCell ref="BA70:BL70"/>
    <mergeCell ref="CT66:CU66"/>
    <mergeCell ref="D67:S68"/>
    <mergeCell ref="AF67:AK67"/>
    <mergeCell ref="AV67:AZ67"/>
    <mergeCell ref="BA67:BL67"/>
    <mergeCell ref="BM67:BN67"/>
    <mergeCell ref="BO67:BR67"/>
    <mergeCell ref="BS67:BT67"/>
    <mergeCell ref="BU67:BV67"/>
    <mergeCell ref="BX67:CG67"/>
    <mergeCell ref="CH67:CI67"/>
    <mergeCell ref="CJ67:CS67"/>
    <mergeCell ref="CT67:CU67"/>
    <mergeCell ref="AD68:AM68"/>
    <mergeCell ref="AN68:AR68"/>
    <mergeCell ref="AV68:BD68"/>
    <mergeCell ref="BM68:BN68"/>
    <mergeCell ref="BO68:BR68"/>
    <mergeCell ref="BS68:BT68"/>
    <mergeCell ref="BU68:BV68"/>
    <mergeCell ref="BX68:CS68"/>
    <mergeCell ref="CT68:CU68"/>
    <mergeCell ref="CB1:CU1"/>
    <mergeCell ref="A4:CV4"/>
    <mergeCell ref="BX14:CU14"/>
    <mergeCell ref="B14:C20"/>
    <mergeCell ref="BE68:BJ68"/>
    <mergeCell ref="BK68:BL68"/>
    <mergeCell ref="B66:C68"/>
    <mergeCell ref="D66:S66"/>
    <mergeCell ref="T66:AC68"/>
    <mergeCell ref="AF66:AK66"/>
    <mergeCell ref="AL66:AS67"/>
    <mergeCell ref="AT66:AU67"/>
    <mergeCell ref="AV66:BD66"/>
    <mergeCell ref="BE66:BJ66"/>
    <mergeCell ref="BK66:BL66"/>
    <mergeCell ref="AM5:AN5"/>
    <mergeCell ref="B10:R10"/>
    <mergeCell ref="B11:R11"/>
    <mergeCell ref="B12:R12"/>
    <mergeCell ref="S11:AG11"/>
    <mergeCell ref="S10:AE10"/>
    <mergeCell ref="S12:AE12"/>
    <mergeCell ref="AF10:AG10"/>
    <mergeCell ref="AF12:AG12"/>
    <mergeCell ref="AO5:AR5"/>
    <mergeCell ref="AS5:AU5"/>
    <mergeCell ref="BY10:CR10"/>
    <mergeCell ref="BY11:CR11"/>
    <mergeCell ref="BL9:BX9"/>
    <mergeCell ref="BL10:BX10"/>
    <mergeCell ref="BL11:BX11"/>
    <mergeCell ref="BY12:CR12"/>
    <mergeCell ref="BL12:BX12"/>
    <mergeCell ref="BX17:CI18"/>
    <mergeCell ref="CJ17:CU18"/>
    <mergeCell ref="BX19:CU20"/>
    <mergeCell ref="BX15:CI16"/>
    <mergeCell ref="CJ15:CU16"/>
    <mergeCell ref="CI3:CK3"/>
    <mergeCell ref="CL3:CP3"/>
    <mergeCell ref="CQ3:CS3"/>
    <mergeCell ref="AV5:AX5"/>
    <mergeCell ref="AY5:BA5"/>
    <mergeCell ref="BB5:BD5"/>
    <mergeCell ref="BE5:BG5"/>
    <mergeCell ref="AT39:AU40"/>
    <mergeCell ref="AV39:BD39"/>
    <mergeCell ref="BE39:BJ39"/>
    <mergeCell ref="AF40:AK40"/>
    <mergeCell ref="BA40:BL40"/>
    <mergeCell ref="AV40:AZ40"/>
    <mergeCell ref="AD17:AU20"/>
    <mergeCell ref="AV17:BL20"/>
    <mergeCell ref="BM17:BW20"/>
    <mergeCell ref="AL21:AS22"/>
    <mergeCell ref="AT21:AU22"/>
    <mergeCell ref="AN23:AR23"/>
    <mergeCell ref="BK21:BL21"/>
    <mergeCell ref="BM21:BN21"/>
    <mergeCell ref="BO21:BR21"/>
    <mergeCell ref="BS21:BW21"/>
    <mergeCell ref="BM23:BN23"/>
    <mergeCell ref="BA22:BL22"/>
    <mergeCell ref="BE23:BJ23"/>
    <mergeCell ref="BM26:BN26"/>
    <mergeCell ref="AV25:AZ25"/>
    <mergeCell ref="BM25:BN25"/>
    <mergeCell ref="BM33:BN33"/>
    <mergeCell ref="BO33:BR33"/>
    <mergeCell ref="B42:C44"/>
    <mergeCell ref="T42:AC44"/>
    <mergeCell ref="D42:S42"/>
    <mergeCell ref="CT40:CU40"/>
    <mergeCell ref="BM41:BN41"/>
    <mergeCell ref="BO41:BR41"/>
    <mergeCell ref="BS41:BT41"/>
    <mergeCell ref="BU41:BV41"/>
    <mergeCell ref="BX41:CS41"/>
    <mergeCell ref="CT41:CU41"/>
    <mergeCell ref="BO40:BR40"/>
    <mergeCell ref="BS40:BT40"/>
    <mergeCell ref="BU40:BV40"/>
    <mergeCell ref="BX40:CG40"/>
    <mergeCell ref="CH40:CI40"/>
    <mergeCell ref="CJ40:CS40"/>
    <mergeCell ref="B39:C41"/>
    <mergeCell ref="T39:AC41"/>
    <mergeCell ref="BS39:BW39"/>
    <mergeCell ref="CH39:CI39"/>
    <mergeCell ref="CJ39:CS39"/>
    <mergeCell ref="CT39:CU39"/>
    <mergeCell ref="D40:S41"/>
    <mergeCell ref="BM40:BN40"/>
    <mergeCell ref="D43:S44"/>
    <mergeCell ref="AV43:AZ43"/>
    <mergeCell ref="BM43:BN43"/>
    <mergeCell ref="BK42:BL42"/>
    <mergeCell ref="BM42:BN42"/>
    <mergeCell ref="BO42:BR42"/>
    <mergeCell ref="CT43:CU43"/>
    <mergeCell ref="BM44:BN44"/>
    <mergeCell ref="BO44:BR44"/>
    <mergeCell ref="BS44:BT44"/>
    <mergeCell ref="BU44:BV44"/>
    <mergeCell ref="AD44:AM44"/>
    <mergeCell ref="AN44:AR44"/>
    <mergeCell ref="AV44:BD44"/>
    <mergeCell ref="BE44:BJ44"/>
    <mergeCell ref="BK44:BL44"/>
    <mergeCell ref="BS42:BW42"/>
    <mergeCell ref="CH42:CI42"/>
    <mergeCell ref="CJ42:CS42"/>
    <mergeCell ref="BX44:CS44"/>
    <mergeCell ref="CT44:CU44"/>
    <mergeCell ref="BO43:BR43"/>
    <mergeCell ref="B48:C50"/>
    <mergeCell ref="T48:AC50"/>
    <mergeCell ref="D48:S48"/>
    <mergeCell ref="CT46:CU46"/>
    <mergeCell ref="BM47:BN47"/>
    <mergeCell ref="BO47:BR47"/>
    <mergeCell ref="BS47:BT47"/>
    <mergeCell ref="BU47:BV47"/>
    <mergeCell ref="BX47:CS47"/>
    <mergeCell ref="CT47:CU47"/>
    <mergeCell ref="BO46:BR46"/>
    <mergeCell ref="BS46:BT46"/>
    <mergeCell ref="BU46:BV46"/>
    <mergeCell ref="BX46:CG46"/>
    <mergeCell ref="CH46:CI46"/>
    <mergeCell ref="CJ46:CS46"/>
    <mergeCell ref="B45:C47"/>
    <mergeCell ref="T45:AC47"/>
    <mergeCell ref="D46:S47"/>
    <mergeCell ref="AV46:AZ46"/>
    <mergeCell ref="BM46:BN46"/>
    <mergeCell ref="BK45:BL45"/>
    <mergeCell ref="D45:S45"/>
    <mergeCell ref="BS48:BW48"/>
    <mergeCell ref="D49:S50"/>
    <mergeCell ref="AV49:AZ49"/>
    <mergeCell ref="BM49:BN49"/>
    <mergeCell ref="BK48:BL48"/>
    <mergeCell ref="BM48:BN48"/>
    <mergeCell ref="BO48:BR48"/>
    <mergeCell ref="CT49:CU49"/>
    <mergeCell ref="BM50:BN50"/>
    <mergeCell ref="BO50:BR50"/>
    <mergeCell ref="BS50:BT50"/>
    <mergeCell ref="BU50:BV50"/>
    <mergeCell ref="BE50:BJ50"/>
    <mergeCell ref="BK50:BL50"/>
    <mergeCell ref="AF49:AK49"/>
    <mergeCell ref="BA49:BL49"/>
    <mergeCell ref="AF46:AK46"/>
    <mergeCell ref="BA46:BL46"/>
    <mergeCell ref="AF48:AK48"/>
    <mergeCell ref="AL48:AS49"/>
    <mergeCell ref="AT48:AU49"/>
    <mergeCell ref="AV48:BD48"/>
    <mergeCell ref="CT45:CU45"/>
    <mergeCell ref="CT50:CU50"/>
    <mergeCell ref="BO49:BR49"/>
    <mergeCell ref="BS49:BT49"/>
    <mergeCell ref="BU49:BV49"/>
    <mergeCell ref="BX49:CG49"/>
    <mergeCell ref="CH49:CI49"/>
    <mergeCell ref="CJ49:CS49"/>
    <mergeCell ref="AF45:AK45"/>
    <mergeCell ref="AL45:AS46"/>
    <mergeCell ref="AT45:AU46"/>
    <mergeCell ref="AV45:BD45"/>
    <mergeCell ref="BE45:BJ45"/>
    <mergeCell ref="BM45:BN45"/>
    <mergeCell ref="BO45:BR45"/>
    <mergeCell ref="AD50:AM50"/>
    <mergeCell ref="AN50:AR50"/>
    <mergeCell ref="AV50:BD50"/>
    <mergeCell ref="B54:C56"/>
    <mergeCell ref="T54:AC56"/>
    <mergeCell ref="D54:S54"/>
    <mergeCell ref="CT52:CU52"/>
    <mergeCell ref="BM53:BN53"/>
    <mergeCell ref="BO53:BR53"/>
    <mergeCell ref="BS53:BT53"/>
    <mergeCell ref="BU53:BV53"/>
    <mergeCell ref="BX53:CS53"/>
    <mergeCell ref="CT53:CU53"/>
    <mergeCell ref="BO52:BR52"/>
    <mergeCell ref="BS52:BT52"/>
    <mergeCell ref="BU52:BV52"/>
    <mergeCell ref="BX52:CG52"/>
    <mergeCell ref="CH52:CI52"/>
    <mergeCell ref="CJ52:CS52"/>
    <mergeCell ref="B51:C53"/>
    <mergeCell ref="T51:AC53"/>
    <mergeCell ref="D52:S53"/>
    <mergeCell ref="AV52:AZ52"/>
    <mergeCell ref="BM52:BN52"/>
    <mergeCell ref="BK51:BL51"/>
    <mergeCell ref="BM51:BN51"/>
    <mergeCell ref="D51:S51"/>
    <mergeCell ref="D55:S56"/>
    <mergeCell ref="AV55:AZ55"/>
    <mergeCell ref="BM55:BN55"/>
    <mergeCell ref="BK54:BL54"/>
    <mergeCell ref="BM54:BN54"/>
    <mergeCell ref="AF52:AK52"/>
    <mergeCell ref="BA52:BL52"/>
    <mergeCell ref="AD53:AM53"/>
    <mergeCell ref="AN53:AR53"/>
    <mergeCell ref="AV53:BD53"/>
    <mergeCell ref="AF51:AK51"/>
    <mergeCell ref="AL51:AS52"/>
    <mergeCell ref="AT51:AU52"/>
    <mergeCell ref="AV51:BD51"/>
    <mergeCell ref="BE51:BJ51"/>
    <mergeCell ref="BX50:CS50"/>
    <mergeCell ref="BO54:BR54"/>
    <mergeCell ref="CT55:CU55"/>
    <mergeCell ref="BM56:BN56"/>
    <mergeCell ref="BO56:BR56"/>
    <mergeCell ref="BS56:BT56"/>
    <mergeCell ref="BU56:BV56"/>
    <mergeCell ref="AD56:AM56"/>
    <mergeCell ref="AN56:AR56"/>
    <mergeCell ref="AV56:BD56"/>
    <mergeCell ref="BE56:BJ56"/>
    <mergeCell ref="BK56:BL56"/>
    <mergeCell ref="AF54:AK54"/>
    <mergeCell ref="AL54:AS55"/>
    <mergeCell ref="AT54:AU55"/>
    <mergeCell ref="AV54:BD54"/>
    <mergeCell ref="BE54:BJ54"/>
    <mergeCell ref="AF55:AK55"/>
    <mergeCell ref="BA55:BL55"/>
    <mergeCell ref="BX56:CS56"/>
    <mergeCell ref="CT56:CU56"/>
    <mergeCell ref="BO55:BR55"/>
    <mergeCell ref="BS55:BT55"/>
    <mergeCell ref="BU55:BV55"/>
    <mergeCell ref="BX55:CG55"/>
    <mergeCell ref="CH55:CI55"/>
    <mergeCell ref="CJ55:CS55"/>
    <mergeCell ref="BS54:BW54"/>
    <mergeCell ref="BX54:CG54"/>
    <mergeCell ref="CH54:CI54"/>
    <mergeCell ref="CJ54:CS54"/>
    <mergeCell ref="CT54:CU54"/>
    <mergeCell ref="BO51:BR51"/>
    <mergeCell ref="BX48:CG48"/>
    <mergeCell ref="CH48:CI48"/>
    <mergeCell ref="BO23:BR23"/>
    <mergeCell ref="BS23:BT23"/>
    <mergeCell ref="BU23:BV23"/>
    <mergeCell ref="BX23:CS23"/>
    <mergeCell ref="CT23:CU23"/>
    <mergeCell ref="CT25:CU25"/>
    <mergeCell ref="BO26:BR26"/>
    <mergeCell ref="BS26:BT26"/>
    <mergeCell ref="BU26:BV26"/>
    <mergeCell ref="BX26:CS26"/>
    <mergeCell ref="CT26:CU26"/>
    <mergeCell ref="BO25:BR25"/>
    <mergeCell ref="BS25:BT25"/>
    <mergeCell ref="BU25:BV25"/>
    <mergeCell ref="BX25:CG25"/>
    <mergeCell ref="CH25:CI25"/>
    <mergeCell ref="CJ45:CS45"/>
    <mergeCell ref="CT42:CU42"/>
    <mergeCell ref="BX21:CG21"/>
    <mergeCell ref="CH21:CI21"/>
    <mergeCell ref="CJ21:CS21"/>
    <mergeCell ref="CT21:CU21"/>
    <mergeCell ref="BM22:BN22"/>
    <mergeCell ref="BO22:BR22"/>
    <mergeCell ref="BS22:BT22"/>
    <mergeCell ref="BU22:BV22"/>
    <mergeCell ref="BX22:CG22"/>
    <mergeCell ref="CH22:CI22"/>
    <mergeCell ref="CJ22:CS22"/>
    <mergeCell ref="CT22:CU22"/>
    <mergeCell ref="CJ25:CS25"/>
    <mergeCell ref="BK26:BL26"/>
    <mergeCell ref="B27:C29"/>
    <mergeCell ref="T27:AC29"/>
    <mergeCell ref="D27:S27"/>
    <mergeCell ref="AF27:AK27"/>
    <mergeCell ref="AL27:AS28"/>
    <mergeCell ref="AT27:AU28"/>
    <mergeCell ref="AV27:BD27"/>
    <mergeCell ref="BE27:BJ27"/>
    <mergeCell ref="AF28:AK28"/>
    <mergeCell ref="BA28:BL28"/>
    <mergeCell ref="AD29:AM29"/>
    <mergeCell ref="AN29:AR29"/>
    <mergeCell ref="AV29:BD29"/>
    <mergeCell ref="BE29:BJ29"/>
    <mergeCell ref="BK29:BL29"/>
    <mergeCell ref="BK27:BL27"/>
    <mergeCell ref="BM27:BN27"/>
    <mergeCell ref="BO27:BR27"/>
    <mergeCell ref="BS27:BW27"/>
    <mergeCell ref="BX27:CG27"/>
    <mergeCell ref="CH27:CI27"/>
    <mergeCell ref="CJ27:CS27"/>
    <mergeCell ref="CT27:CU27"/>
    <mergeCell ref="D28:S29"/>
    <mergeCell ref="AV28:AZ28"/>
    <mergeCell ref="BM28:BN28"/>
    <mergeCell ref="BO28:BR28"/>
    <mergeCell ref="BS28:BT28"/>
    <mergeCell ref="BU28:BV28"/>
    <mergeCell ref="BX28:CG28"/>
    <mergeCell ref="CH28:CI28"/>
    <mergeCell ref="CJ28:CS28"/>
    <mergeCell ref="CT28:CU28"/>
    <mergeCell ref="BM29:BN29"/>
    <mergeCell ref="BO29:BR29"/>
    <mergeCell ref="BS29:BT29"/>
    <mergeCell ref="BU29:BV29"/>
    <mergeCell ref="BX29:CS29"/>
    <mergeCell ref="CT29:CU29"/>
    <mergeCell ref="T30:AC32"/>
    <mergeCell ref="D30:S30"/>
    <mergeCell ref="BK30:BL30"/>
    <mergeCell ref="BM30:BN30"/>
    <mergeCell ref="BO30:BR30"/>
    <mergeCell ref="BS30:BW30"/>
    <mergeCell ref="BX30:CG30"/>
    <mergeCell ref="CH30:CI30"/>
    <mergeCell ref="CJ30:CS30"/>
    <mergeCell ref="AN32:AR32"/>
    <mergeCell ref="AV32:BD32"/>
    <mergeCell ref="BE32:BJ32"/>
    <mergeCell ref="BK32:BL32"/>
    <mergeCell ref="AF30:AK30"/>
    <mergeCell ref="CT30:CU30"/>
    <mergeCell ref="D31:S32"/>
    <mergeCell ref="AV31:AZ31"/>
    <mergeCell ref="CT31:CU31"/>
    <mergeCell ref="BM32:BN32"/>
    <mergeCell ref="BO32:BR32"/>
    <mergeCell ref="BS32:BT32"/>
    <mergeCell ref="BU32:BV32"/>
    <mergeCell ref="BX32:CS32"/>
    <mergeCell ref="CT32:CU32"/>
    <mergeCell ref="BM31:BN31"/>
    <mergeCell ref="BO31:BR31"/>
    <mergeCell ref="BS31:BT31"/>
    <mergeCell ref="BU31:BV31"/>
    <mergeCell ref="BX31:CG31"/>
    <mergeCell ref="CH31:CI31"/>
    <mergeCell ref="CJ31:CS31"/>
    <mergeCell ref="AL30:AS31"/>
    <mergeCell ref="AT30:AU31"/>
    <mergeCell ref="AV30:BD30"/>
    <mergeCell ref="BE30:BJ30"/>
    <mergeCell ref="AF31:AK31"/>
    <mergeCell ref="BA31:BL31"/>
    <mergeCell ref="AD32:AM32"/>
    <mergeCell ref="B33:C35"/>
    <mergeCell ref="T33:AC35"/>
    <mergeCell ref="D33:S33"/>
    <mergeCell ref="AF33:AK33"/>
    <mergeCell ref="AL33:AS34"/>
    <mergeCell ref="AT33:AU34"/>
    <mergeCell ref="AV33:BD33"/>
    <mergeCell ref="BE33:BJ33"/>
    <mergeCell ref="AF34:AK34"/>
    <mergeCell ref="BA34:BL34"/>
    <mergeCell ref="AD35:AM35"/>
    <mergeCell ref="AN35:AR35"/>
    <mergeCell ref="AV35:BD35"/>
    <mergeCell ref="BE35:BJ35"/>
    <mergeCell ref="BK35:BL35"/>
    <mergeCell ref="BK33:BL33"/>
    <mergeCell ref="BS33:BW33"/>
    <mergeCell ref="BX33:CG33"/>
    <mergeCell ref="CH33:CI33"/>
    <mergeCell ref="CJ33:CS33"/>
    <mergeCell ref="CT33:CU33"/>
    <mergeCell ref="D34:S35"/>
    <mergeCell ref="AV34:AZ34"/>
    <mergeCell ref="BM34:BN34"/>
    <mergeCell ref="BO34:BR34"/>
    <mergeCell ref="BS34:BT34"/>
    <mergeCell ref="BU34:BV34"/>
    <mergeCell ref="BX34:CG34"/>
    <mergeCell ref="CH34:CI34"/>
    <mergeCell ref="CJ34:CS34"/>
    <mergeCell ref="CT34:CU34"/>
    <mergeCell ref="BM35:BN35"/>
    <mergeCell ref="BO35:BR35"/>
    <mergeCell ref="BS35:BT35"/>
    <mergeCell ref="BU35:BV35"/>
    <mergeCell ref="BX35:CS35"/>
    <mergeCell ref="CT35:CU35"/>
    <mergeCell ref="CH36:CI36"/>
    <mergeCell ref="CJ36:CS36"/>
    <mergeCell ref="AD38:AM38"/>
    <mergeCell ref="AN38:AR38"/>
    <mergeCell ref="AV38:BD38"/>
    <mergeCell ref="BE38:BJ38"/>
    <mergeCell ref="BK38:BL38"/>
    <mergeCell ref="AF36:AK36"/>
    <mergeCell ref="AL36:AS37"/>
    <mergeCell ref="AT36:AU37"/>
    <mergeCell ref="AV36:BD36"/>
    <mergeCell ref="BE36:BJ36"/>
    <mergeCell ref="AF37:AK37"/>
    <mergeCell ref="BA37:BL37"/>
    <mergeCell ref="BM36:BN36"/>
    <mergeCell ref="BO36:BR36"/>
    <mergeCell ref="BS36:BW36"/>
    <mergeCell ref="BX36:CG36"/>
    <mergeCell ref="BM38:BN38"/>
    <mergeCell ref="BO38:BR38"/>
    <mergeCell ref="BS38:BT38"/>
    <mergeCell ref="BU38:BV38"/>
    <mergeCell ref="BX38:CS38"/>
    <mergeCell ref="BU37:BV37"/>
    <mergeCell ref="D36:S36"/>
    <mergeCell ref="BK36:BL36"/>
    <mergeCell ref="AL42:AS43"/>
    <mergeCell ref="AT42:AU43"/>
    <mergeCell ref="AV42:BD42"/>
    <mergeCell ref="BE42:BJ42"/>
    <mergeCell ref="AF43:AK43"/>
    <mergeCell ref="BA43:BL43"/>
    <mergeCell ref="BS43:BT43"/>
    <mergeCell ref="AD41:AM41"/>
    <mergeCell ref="AN41:AR41"/>
    <mergeCell ref="AV41:BD41"/>
    <mergeCell ref="BE41:BJ41"/>
    <mergeCell ref="BK41:BL41"/>
    <mergeCell ref="AF42:AK42"/>
    <mergeCell ref="BM37:BN37"/>
    <mergeCell ref="BO37:BR37"/>
    <mergeCell ref="BS37:BT37"/>
    <mergeCell ref="BK39:BL39"/>
    <mergeCell ref="BM39:BN39"/>
    <mergeCell ref="BO39:BR39"/>
    <mergeCell ref="D39:S39"/>
    <mergeCell ref="AF39:AK39"/>
    <mergeCell ref="AL39:AS40"/>
    <mergeCell ref="BX37:CG37"/>
    <mergeCell ref="CH37:CI37"/>
    <mergeCell ref="CJ37:CS37"/>
    <mergeCell ref="B60:C62"/>
    <mergeCell ref="T60:AC62"/>
    <mergeCell ref="D60:S60"/>
    <mergeCell ref="AD62:AM62"/>
    <mergeCell ref="AN62:AR62"/>
    <mergeCell ref="AV62:BD62"/>
    <mergeCell ref="BE62:BJ62"/>
    <mergeCell ref="CH57:CI57"/>
    <mergeCell ref="CJ57:CS57"/>
    <mergeCell ref="BM60:BN60"/>
    <mergeCell ref="BO60:BR60"/>
    <mergeCell ref="BS60:BW60"/>
    <mergeCell ref="BX60:CG60"/>
    <mergeCell ref="CH60:CI60"/>
    <mergeCell ref="CJ60:CS60"/>
    <mergeCell ref="AF57:AK57"/>
    <mergeCell ref="T36:AC38"/>
    <mergeCell ref="BA58:BL58"/>
    <mergeCell ref="D58:S59"/>
    <mergeCell ref="AV58:AZ58"/>
    <mergeCell ref="T57:AC59"/>
    <mergeCell ref="CT38:CU38"/>
    <mergeCell ref="BU43:BV43"/>
    <mergeCell ref="BX43:CG43"/>
    <mergeCell ref="BX42:CG42"/>
    <mergeCell ref="BX39:CG39"/>
    <mergeCell ref="CH64:CI64"/>
    <mergeCell ref="CJ64:CS64"/>
    <mergeCell ref="CT60:CU60"/>
    <mergeCell ref="CT61:CU61"/>
    <mergeCell ref="CT57:CU57"/>
    <mergeCell ref="BX59:CS59"/>
    <mergeCell ref="CT59:CU59"/>
    <mergeCell ref="CJ48:CS48"/>
    <mergeCell ref="CT48:CU48"/>
    <mergeCell ref="CH43:CI43"/>
    <mergeCell ref="CJ43:CS43"/>
    <mergeCell ref="BS45:BW45"/>
    <mergeCell ref="BX45:CG45"/>
    <mergeCell ref="CH45:CI45"/>
    <mergeCell ref="BS51:BW51"/>
    <mergeCell ref="BX51:CG51"/>
    <mergeCell ref="CH51:CI51"/>
    <mergeCell ref="CJ51:CS51"/>
    <mergeCell ref="CT51:CU51"/>
    <mergeCell ref="BM59:BN59"/>
    <mergeCell ref="BO59:BR59"/>
    <mergeCell ref="BS59:BT59"/>
    <mergeCell ref="BU59:BV59"/>
    <mergeCell ref="AT57:AU58"/>
    <mergeCell ref="AV57:BD57"/>
    <mergeCell ref="D61:S62"/>
    <mergeCell ref="AV61:AZ61"/>
    <mergeCell ref="BM61:BN61"/>
    <mergeCell ref="BO61:BR61"/>
    <mergeCell ref="BS61:BT61"/>
    <mergeCell ref="BU61:BV61"/>
    <mergeCell ref="D57:S57"/>
    <mergeCell ref="BK57:BL57"/>
    <mergeCell ref="BM57:BN57"/>
    <mergeCell ref="BO57:BR57"/>
    <mergeCell ref="BS57:BW57"/>
    <mergeCell ref="BM58:BN58"/>
    <mergeCell ref="BO58:BR58"/>
    <mergeCell ref="BS58:BT58"/>
    <mergeCell ref="BU58:BV58"/>
    <mergeCell ref="AL57:AS58"/>
    <mergeCell ref="BK60:BL60"/>
    <mergeCell ref="BX61:CG61"/>
    <mergeCell ref="CH61:CI61"/>
    <mergeCell ref="CJ61:CS61"/>
    <mergeCell ref="BM62:BN62"/>
    <mergeCell ref="BO62:BR62"/>
    <mergeCell ref="BS62:BT62"/>
    <mergeCell ref="BU62:BV62"/>
    <mergeCell ref="BM81:BW81"/>
    <mergeCell ref="BX81:CS81"/>
    <mergeCell ref="BO64:BR64"/>
    <mergeCell ref="BS64:BT64"/>
    <mergeCell ref="BU64:BV64"/>
    <mergeCell ref="BX64:CG64"/>
    <mergeCell ref="BM66:BN66"/>
    <mergeCell ref="BO66:BR66"/>
    <mergeCell ref="BS66:BW66"/>
    <mergeCell ref="BX66:CG66"/>
    <mergeCell ref="CH66:CI66"/>
    <mergeCell ref="CJ66:CS66"/>
    <mergeCell ref="BX70:CG70"/>
    <mergeCell ref="CH70:CI70"/>
    <mergeCell ref="CJ70:CS70"/>
    <mergeCell ref="BM69:BN69"/>
    <mergeCell ref="BO69:BR69"/>
    <mergeCell ref="CT81:CU81"/>
    <mergeCell ref="BX62:CS62"/>
    <mergeCell ref="CT62:CU62"/>
    <mergeCell ref="T63:AC65"/>
    <mergeCell ref="D63:S63"/>
    <mergeCell ref="BK63:BL63"/>
    <mergeCell ref="BM63:BN63"/>
    <mergeCell ref="BO63:BR63"/>
    <mergeCell ref="BS63:BW63"/>
    <mergeCell ref="BX63:CG63"/>
    <mergeCell ref="CH63:CI63"/>
    <mergeCell ref="CJ63:CS63"/>
    <mergeCell ref="CT63:CU63"/>
    <mergeCell ref="D64:S65"/>
    <mergeCell ref="CT64:CU64"/>
    <mergeCell ref="BM65:BN65"/>
    <mergeCell ref="BO65:BR65"/>
    <mergeCell ref="BS65:BT65"/>
    <mergeCell ref="BU65:BV65"/>
    <mergeCell ref="BX65:CS65"/>
    <mergeCell ref="CT65:CU65"/>
    <mergeCell ref="BM64:BN64"/>
    <mergeCell ref="AV65:BD65"/>
    <mergeCell ref="BE65:BJ65"/>
    <mergeCell ref="T14:AC20"/>
    <mergeCell ref="D14:S14"/>
    <mergeCell ref="D15:S20"/>
    <mergeCell ref="AD14:BL16"/>
    <mergeCell ref="BM14:BW16"/>
    <mergeCell ref="BX58:CG58"/>
    <mergeCell ref="CH58:CI58"/>
    <mergeCell ref="CJ58:CS58"/>
    <mergeCell ref="CT58:CU58"/>
    <mergeCell ref="BX57:CG57"/>
    <mergeCell ref="CT36:CU36"/>
    <mergeCell ref="D37:S38"/>
    <mergeCell ref="AV37:AZ37"/>
    <mergeCell ref="CT37:CU37"/>
    <mergeCell ref="BK53:BL53"/>
    <mergeCell ref="AD47:AM47"/>
    <mergeCell ref="AN47:AR47"/>
    <mergeCell ref="AV47:BD47"/>
    <mergeCell ref="BE47:BJ47"/>
    <mergeCell ref="BK47:BL47"/>
    <mergeCell ref="BE53:BJ53"/>
    <mergeCell ref="BE57:BJ57"/>
    <mergeCell ref="AF58:AK58"/>
    <mergeCell ref="BE21:BJ21"/>
    <mergeCell ref="BK65:BL65"/>
    <mergeCell ref="AD59:AM59"/>
    <mergeCell ref="AN59:AR59"/>
    <mergeCell ref="AV59:BD59"/>
    <mergeCell ref="BE59:BJ59"/>
    <mergeCell ref="BK59:BL59"/>
    <mergeCell ref="AF60:AK60"/>
    <mergeCell ref="AL60:AS61"/>
    <mergeCell ref="AT60:AU61"/>
    <mergeCell ref="AV60:BD60"/>
    <mergeCell ref="BE60:BJ60"/>
    <mergeCell ref="AF61:AK61"/>
    <mergeCell ref="BA61:BL61"/>
    <mergeCell ref="AV64:AZ64"/>
    <mergeCell ref="AN65:AR65"/>
    <mergeCell ref="B30:C32"/>
    <mergeCell ref="B36:C38"/>
    <mergeCell ref="B57:C59"/>
    <mergeCell ref="B63:C65"/>
    <mergeCell ref="D25:S26"/>
    <mergeCell ref="CT24:CU24"/>
    <mergeCell ref="CJ24:CS24"/>
    <mergeCell ref="CH24:CI24"/>
    <mergeCell ref="BX24:CG24"/>
    <mergeCell ref="BS24:BW24"/>
    <mergeCell ref="BO24:BR24"/>
    <mergeCell ref="BM24:BN24"/>
    <mergeCell ref="BK24:BL24"/>
    <mergeCell ref="D24:S24"/>
    <mergeCell ref="BK62:BL62"/>
    <mergeCell ref="AF63:AK63"/>
    <mergeCell ref="AL63:AS64"/>
    <mergeCell ref="AT63:AU64"/>
    <mergeCell ref="AV63:BD63"/>
    <mergeCell ref="BE63:BJ63"/>
    <mergeCell ref="AF64:AK64"/>
    <mergeCell ref="BA64:BL64"/>
    <mergeCell ref="AD65:AM65"/>
    <mergeCell ref="BE48:BJ48"/>
    <mergeCell ref="BK23:BL23"/>
    <mergeCell ref="AV21:BD21"/>
    <mergeCell ref="T24:AC26"/>
    <mergeCell ref="B24:C26"/>
    <mergeCell ref="AD23:AM23"/>
    <mergeCell ref="D22:S23"/>
    <mergeCell ref="AV22:AZ22"/>
    <mergeCell ref="B21:C23"/>
    <mergeCell ref="T21:AC23"/>
    <mergeCell ref="D21:S21"/>
    <mergeCell ref="AV23:BD23"/>
    <mergeCell ref="AF24:AK24"/>
    <mergeCell ref="AL24:AS25"/>
    <mergeCell ref="AT24:AU25"/>
    <mergeCell ref="AV24:BD24"/>
    <mergeCell ref="BE24:BJ24"/>
    <mergeCell ref="AF25:AK25"/>
    <mergeCell ref="BA25:BL25"/>
    <mergeCell ref="AD26:AM26"/>
    <mergeCell ref="AN26:AR26"/>
    <mergeCell ref="AV26:BD26"/>
    <mergeCell ref="BE26:BJ26"/>
    <mergeCell ref="AF21:AK21"/>
    <mergeCell ref="AF22:AK22"/>
  </mergeCells>
  <phoneticPr fontId="2"/>
  <printOptions horizontalCentered="1"/>
  <pageMargins left="0.70866141732283472" right="0.11811023622047245" top="0.55118110236220474" bottom="0.19685039370078741" header="0.31496062992125984" footer="0.31496062992125984"/>
  <pageSetup paperSize="9" scale="58" firstPageNumber="5"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29</xdr:col>
                    <xdr:colOff>0</xdr:colOff>
                    <xdr:row>19</xdr:row>
                    <xdr:rowOff>66675</xdr:rowOff>
                  </from>
                  <to>
                    <xdr:col>32</xdr:col>
                    <xdr:colOff>9525</xdr:colOff>
                    <xdr:row>21</xdr:row>
                    <xdr:rowOff>19050</xdr:rowOff>
                  </to>
                </anchor>
              </controlPr>
            </control>
          </mc:Choice>
        </mc:AlternateContent>
        <mc:AlternateContent xmlns:mc="http://schemas.openxmlformats.org/markup-compatibility/2006">
          <mc:Choice Requires="x14">
            <control shapeId="4119" r:id="rId5" name="Check Box 23">
              <controlPr defaultSize="0" autoFill="0" autoLine="0" autoPict="0">
                <anchor moveWithCells="1">
                  <from>
                    <xdr:col>63</xdr:col>
                    <xdr:colOff>95250</xdr:colOff>
                    <xdr:row>19</xdr:row>
                    <xdr:rowOff>47625</xdr:rowOff>
                  </from>
                  <to>
                    <xdr:col>67</xdr:col>
                    <xdr:colOff>0</xdr:colOff>
                    <xdr:row>21</xdr:row>
                    <xdr:rowOff>9525</xdr:rowOff>
                  </to>
                </anchor>
              </controlPr>
            </control>
          </mc:Choice>
        </mc:AlternateContent>
        <mc:AlternateContent xmlns:mc="http://schemas.openxmlformats.org/markup-compatibility/2006">
          <mc:Choice Requires="x14">
            <control shapeId="4120" r:id="rId6" name="Check Box 24">
              <controlPr defaultSize="0" autoFill="0" autoLine="0" autoPict="0">
                <anchor moveWithCells="1">
                  <from>
                    <xdr:col>63</xdr:col>
                    <xdr:colOff>95250</xdr:colOff>
                    <xdr:row>38</xdr:row>
                    <xdr:rowOff>171450</xdr:rowOff>
                  </from>
                  <to>
                    <xdr:col>67</xdr:col>
                    <xdr:colOff>0</xdr:colOff>
                    <xdr:row>40</xdr:row>
                    <xdr:rowOff>19050</xdr:rowOff>
                  </to>
                </anchor>
              </controlPr>
            </control>
          </mc:Choice>
        </mc:AlternateContent>
        <mc:AlternateContent xmlns:mc="http://schemas.openxmlformats.org/markup-compatibility/2006">
          <mc:Choice Requires="x14">
            <control shapeId="4121" r:id="rId7" name="Check Box 25">
              <controlPr defaultSize="0" autoFill="0" autoLine="0" autoPict="0">
                <anchor moveWithCells="1">
                  <from>
                    <xdr:col>63</xdr:col>
                    <xdr:colOff>95250</xdr:colOff>
                    <xdr:row>39</xdr:row>
                    <xdr:rowOff>180975</xdr:rowOff>
                  </from>
                  <to>
                    <xdr:col>67</xdr:col>
                    <xdr:colOff>0</xdr:colOff>
                    <xdr:row>41</xdr:row>
                    <xdr:rowOff>19050</xdr:rowOff>
                  </to>
                </anchor>
              </controlPr>
            </control>
          </mc:Choice>
        </mc:AlternateContent>
        <mc:AlternateContent xmlns:mc="http://schemas.openxmlformats.org/markup-compatibility/2006">
          <mc:Choice Requires="x14">
            <control shapeId="4125" r:id="rId8" name="Check Box 29">
              <controlPr defaultSize="0" autoFill="0" autoLine="0" autoPict="0">
                <anchor moveWithCells="1">
                  <from>
                    <xdr:col>63</xdr:col>
                    <xdr:colOff>95250</xdr:colOff>
                    <xdr:row>40</xdr:row>
                    <xdr:rowOff>171450</xdr:rowOff>
                  </from>
                  <to>
                    <xdr:col>67</xdr:col>
                    <xdr:colOff>0</xdr:colOff>
                    <xdr:row>42</xdr:row>
                    <xdr:rowOff>19050</xdr:rowOff>
                  </to>
                </anchor>
              </controlPr>
            </control>
          </mc:Choice>
        </mc:AlternateContent>
        <mc:AlternateContent xmlns:mc="http://schemas.openxmlformats.org/markup-compatibility/2006">
          <mc:Choice Requires="x14">
            <control shapeId="4126" r:id="rId9" name="Check Box 30">
              <controlPr defaultSize="0" autoFill="0" autoLine="0" autoPict="0">
                <anchor moveWithCells="1">
                  <from>
                    <xdr:col>63</xdr:col>
                    <xdr:colOff>95250</xdr:colOff>
                    <xdr:row>41</xdr:row>
                    <xdr:rowOff>171450</xdr:rowOff>
                  </from>
                  <to>
                    <xdr:col>67</xdr:col>
                    <xdr:colOff>0</xdr:colOff>
                    <xdr:row>43</xdr:row>
                    <xdr:rowOff>19050</xdr:rowOff>
                  </to>
                </anchor>
              </controlPr>
            </control>
          </mc:Choice>
        </mc:AlternateContent>
        <mc:AlternateContent xmlns:mc="http://schemas.openxmlformats.org/markup-compatibility/2006">
          <mc:Choice Requires="x14">
            <control shapeId="4127" r:id="rId10" name="Check Box 31">
              <controlPr defaultSize="0" autoFill="0" autoLine="0" autoPict="0">
                <anchor moveWithCells="1">
                  <from>
                    <xdr:col>63</xdr:col>
                    <xdr:colOff>95250</xdr:colOff>
                    <xdr:row>42</xdr:row>
                    <xdr:rowOff>180975</xdr:rowOff>
                  </from>
                  <to>
                    <xdr:col>67</xdr:col>
                    <xdr:colOff>0</xdr:colOff>
                    <xdr:row>44</xdr:row>
                    <xdr:rowOff>19050</xdr:rowOff>
                  </to>
                </anchor>
              </controlPr>
            </control>
          </mc:Choice>
        </mc:AlternateContent>
        <mc:AlternateContent xmlns:mc="http://schemas.openxmlformats.org/markup-compatibility/2006">
          <mc:Choice Requires="x14">
            <control shapeId="4128" r:id="rId11" name="Check Box 32">
              <controlPr defaultSize="0" autoFill="0" autoLine="0" autoPict="0">
                <anchor moveWithCells="1">
                  <from>
                    <xdr:col>63</xdr:col>
                    <xdr:colOff>95250</xdr:colOff>
                    <xdr:row>43</xdr:row>
                    <xdr:rowOff>171450</xdr:rowOff>
                  </from>
                  <to>
                    <xdr:col>67</xdr:col>
                    <xdr:colOff>0</xdr:colOff>
                    <xdr:row>45</xdr:row>
                    <xdr:rowOff>19050</xdr:rowOff>
                  </to>
                </anchor>
              </controlPr>
            </control>
          </mc:Choice>
        </mc:AlternateContent>
        <mc:AlternateContent xmlns:mc="http://schemas.openxmlformats.org/markup-compatibility/2006">
          <mc:Choice Requires="x14">
            <control shapeId="4129" r:id="rId12" name="Check Box 33">
              <controlPr defaultSize="0" autoFill="0" autoLine="0" autoPict="0">
                <anchor moveWithCells="1">
                  <from>
                    <xdr:col>63</xdr:col>
                    <xdr:colOff>95250</xdr:colOff>
                    <xdr:row>44</xdr:row>
                    <xdr:rowOff>171450</xdr:rowOff>
                  </from>
                  <to>
                    <xdr:col>67</xdr:col>
                    <xdr:colOff>0</xdr:colOff>
                    <xdr:row>46</xdr:row>
                    <xdr:rowOff>19050</xdr:rowOff>
                  </to>
                </anchor>
              </controlPr>
            </control>
          </mc:Choice>
        </mc:AlternateContent>
        <mc:AlternateContent xmlns:mc="http://schemas.openxmlformats.org/markup-compatibility/2006">
          <mc:Choice Requires="x14">
            <control shapeId="4130" r:id="rId13" name="Check Box 34">
              <controlPr defaultSize="0" autoFill="0" autoLine="0" autoPict="0">
                <anchor moveWithCells="1">
                  <from>
                    <xdr:col>63</xdr:col>
                    <xdr:colOff>95250</xdr:colOff>
                    <xdr:row>45</xdr:row>
                    <xdr:rowOff>180975</xdr:rowOff>
                  </from>
                  <to>
                    <xdr:col>67</xdr:col>
                    <xdr:colOff>0</xdr:colOff>
                    <xdr:row>47</xdr:row>
                    <xdr:rowOff>19050</xdr:rowOff>
                  </to>
                </anchor>
              </controlPr>
            </control>
          </mc:Choice>
        </mc:AlternateContent>
        <mc:AlternateContent xmlns:mc="http://schemas.openxmlformats.org/markup-compatibility/2006">
          <mc:Choice Requires="x14">
            <control shapeId="4131" r:id="rId14" name="Check Box 35">
              <controlPr defaultSize="0" autoFill="0" autoLine="0" autoPict="0">
                <anchor moveWithCells="1">
                  <from>
                    <xdr:col>63</xdr:col>
                    <xdr:colOff>95250</xdr:colOff>
                    <xdr:row>46</xdr:row>
                    <xdr:rowOff>171450</xdr:rowOff>
                  </from>
                  <to>
                    <xdr:col>67</xdr:col>
                    <xdr:colOff>0</xdr:colOff>
                    <xdr:row>48</xdr:row>
                    <xdr:rowOff>19050</xdr:rowOff>
                  </to>
                </anchor>
              </controlPr>
            </control>
          </mc:Choice>
        </mc:AlternateContent>
        <mc:AlternateContent xmlns:mc="http://schemas.openxmlformats.org/markup-compatibility/2006">
          <mc:Choice Requires="x14">
            <control shapeId="4132" r:id="rId15" name="Check Box 36">
              <controlPr defaultSize="0" autoFill="0" autoLine="0" autoPict="0">
                <anchor moveWithCells="1">
                  <from>
                    <xdr:col>63</xdr:col>
                    <xdr:colOff>95250</xdr:colOff>
                    <xdr:row>47</xdr:row>
                    <xdr:rowOff>171450</xdr:rowOff>
                  </from>
                  <to>
                    <xdr:col>67</xdr:col>
                    <xdr:colOff>0</xdr:colOff>
                    <xdr:row>49</xdr:row>
                    <xdr:rowOff>19050</xdr:rowOff>
                  </to>
                </anchor>
              </controlPr>
            </control>
          </mc:Choice>
        </mc:AlternateContent>
        <mc:AlternateContent xmlns:mc="http://schemas.openxmlformats.org/markup-compatibility/2006">
          <mc:Choice Requires="x14">
            <control shapeId="4133" r:id="rId16" name="Check Box 37">
              <controlPr defaultSize="0" autoFill="0" autoLine="0" autoPict="0">
                <anchor moveWithCells="1">
                  <from>
                    <xdr:col>63</xdr:col>
                    <xdr:colOff>95250</xdr:colOff>
                    <xdr:row>48</xdr:row>
                    <xdr:rowOff>180975</xdr:rowOff>
                  </from>
                  <to>
                    <xdr:col>67</xdr:col>
                    <xdr:colOff>0</xdr:colOff>
                    <xdr:row>50</xdr:row>
                    <xdr:rowOff>19050</xdr:rowOff>
                  </to>
                </anchor>
              </controlPr>
            </control>
          </mc:Choice>
        </mc:AlternateContent>
        <mc:AlternateContent xmlns:mc="http://schemas.openxmlformats.org/markup-compatibility/2006">
          <mc:Choice Requires="x14">
            <control shapeId="4134" r:id="rId17" name="Check Box 38">
              <controlPr defaultSize="0" autoFill="0" autoLine="0" autoPict="0">
                <anchor moveWithCells="1">
                  <from>
                    <xdr:col>63</xdr:col>
                    <xdr:colOff>95250</xdr:colOff>
                    <xdr:row>49</xdr:row>
                    <xdr:rowOff>171450</xdr:rowOff>
                  </from>
                  <to>
                    <xdr:col>67</xdr:col>
                    <xdr:colOff>0</xdr:colOff>
                    <xdr:row>51</xdr:row>
                    <xdr:rowOff>19050</xdr:rowOff>
                  </to>
                </anchor>
              </controlPr>
            </control>
          </mc:Choice>
        </mc:AlternateContent>
        <mc:AlternateContent xmlns:mc="http://schemas.openxmlformats.org/markup-compatibility/2006">
          <mc:Choice Requires="x14">
            <control shapeId="4135" r:id="rId18" name="Check Box 39">
              <controlPr defaultSize="0" autoFill="0" autoLine="0" autoPict="0">
                <anchor moveWithCells="1">
                  <from>
                    <xdr:col>63</xdr:col>
                    <xdr:colOff>95250</xdr:colOff>
                    <xdr:row>50</xdr:row>
                    <xdr:rowOff>171450</xdr:rowOff>
                  </from>
                  <to>
                    <xdr:col>67</xdr:col>
                    <xdr:colOff>0</xdr:colOff>
                    <xdr:row>52</xdr:row>
                    <xdr:rowOff>19050</xdr:rowOff>
                  </to>
                </anchor>
              </controlPr>
            </control>
          </mc:Choice>
        </mc:AlternateContent>
        <mc:AlternateContent xmlns:mc="http://schemas.openxmlformats.org/markup-compatibility/2006">
          <mc:Choice Requires="x14">
            <control shapeId="4136" r:id="rId19" name="Check Box 40">
              <controlPr defaultSize="0" autoFill="0" autoLine="0" autoPict="0">
                <anchor moveWithCells="1">
                  <from>
                    <xdr:col>63</xdr:col>
                    <xdr:colOff>95250</xdr:colOff>
                    <xdr:row>51</xdr:row>
                    <xdr:rowOff>180975</xdr:rowOff>
                  </from>
                  <to>
                    <xdr:col>67</xdr:col>
                    <xdr:colOff>0</xdr:colOff>
                    <xdr:row>53</xdr:row>
                    <xdr:rowOff>19050</xdr:rowOff>
                  </to>
                </anchor>
              </controlPr>
            </control>
          </mc:Choice>
        </mc:AlternateContent>
        <mc:AlternateContent xmlns:mc="http://schemas.openxmlformats.org/markup-compatibility/2006">
          <mc:Choice Requires="x14">
            <control shapeId="4137" r:id="rId20" name="Check Box 41">
              <controlPr defaultSize="0" autoFill="0" autoLine="0" autoPict="0">
                <anchor moveWithCells="1">
                  <from>
                    <xdr:col>63</xdr:col>
                    <xdr:colOff>95250</xdr:colOff>
                    <xdr:row>52</xdr:row>
                    <xdr:rowOff>171450</xdr:rowOff>
                  </from>
                  <to>
                    <xdr:col>67</xdr:col>
                    <xdr:colOff>0</xdr:colOff>
                    <xdr:row>54</xdr:row>
                    <xdr:rowOff>19050</xdr:rowOff>
                  </to>
                </anchor>
              </controlPr>
            </control>
          </mc:Choice>
        </mc:AlternateContent>
        <mc:AlternateContent xmlns:mc="http://schemas.openxmlformats.org/markup-compatibility/2006">
          <mc:Choice Requires="x14">
            <control shapeId="4138" r:id="rId21" name="Check Box 42">
              <controlPr defaultSize="0" autoFill="0" autoLine="0" autoPict="0">
                <anchor moveWithCells="1">
                  <from>
                    <xdr:col>63</xdr:col>
                    <xdr:colOff>95250</xdr:colOff>
                    <xdr:row>53</xdr:row>
                    <xdr:rowOff>171450</xdr:rowOff>
                  </from>
                  <to>
                    <xdr:col>67</xdr:col>
                    <xdr:colOff>0</xdr:colOff>
                    <xdr:row>55</xdr:row>
                    <xdr:rowOff>19050</xdr:rowOff>
                  </to>
                </anchor>
              </controlPr>
            </control>
          </mc:Choice>
        </mc:AlternateContent>
        <mc:AlternateContent xmlns:mc="http://schemas.openxmlformats.org/markup-compatibility/2006">
          <mc:Choice Requires="x14">
            <control shapeId="4139" r:id="rId22" name="Check Box 43">
              <controlPr defaultSize="0" autoFill="0" autoLine="0" autoPict="0">
                <anchor moveWithCells="1">
                  <from>
                    <xdr:col>63</xdr:col>
                    <xdr:colOff>95250</xdr:colOff>
                    <xdr:row>54</xdr:row>
                    <xdr:rowOff>180975</xdr:rowOff>
                  </from>
                  <to>
                    <xdr:col>67</xdr:col>
                    <xdr:colOff>0</xdr:colOff>
                    <xdr:row>56</xdr:row>
                    <xdr:rowOff>19050</xdr:rowOff>
                  </to>
                </anchor>
              </controlPr>
            </control>
          </mc:Choice>
        </mc:AlternateContent>
        <mc:AlternateContent xmlns:mc="http://schemas.openxmlformats.org/markup-compatibility/2006">
          <mc:Choice Requires="x14">
            <control shapeId="4153" r:id="rId23" name="Check Box 57">
              <controlPr defaultSize="0" autoFill="0" autoLine="0" autoPict="0">
                <anchor moveWithCells="1">
                  <from>
                    <xdr:col>29</xdr:col>
                    <xdr:colOff>0</xdr:colOff>
                    <xdr:row>20</xdr:row>
                    <xdr:rowOff>161925</xdr:rowOff>
                  </from>
                  <to>
                    <xdr:col>32</xdr:col>
                    <xdr:colOff>9525</xdr:colOff>
                    <xdr:row>22</xdr:row>
                    <xdr:rowOff>19050</xdr:rowOff>
                  </to>
                </anchor>
              </controlPr>
            </control>
          </mc:Choice>
        </mc:AlternateContent>
        <mc:AlternateContent xmlns:mc="http://schemas.openxmlformats.org/markup-compatibility/2006">
          <mc:Choice Requires="x14">
            <control shapeId="4170" r:id="rId24" name="Check Box 74">
              <controlPr defaultSize="0" autoFill="0" autoLine="0" autoPict="0">
                <anchor moveWithCells="1">
                  <from>
                    <xdr:col>63</xdr:col>
                    <xdr:colOff>95250</xdr:colOff>
                    <xdr:row>20</xdr:row>
                    <xdr:rowOff>171450</xdr:rowOff>
                  </from>
                  <to>
                    <xdr:col>67</xdr:col>
                    <xdr:colOff>0</xdr:colOff>
                    <xdr:row>22</xdr:row>
                    <xdr:rowOff>28575</xdr:rowOff>
                  </to>
                </anchor>
              </controlPr>
            </control>
          </mc:Choice>
        </mc:AlternateContent>
        <mc:AlternateContent xmlns:mc="http://schemas.openxmlformats.org/markup-compatibility/2006">
          <mc:Choice Requires="x14">
            <control shapeId="4171" r:id="rId25" name="Check Box 75">
              <controlPr defaultSize="0" autoFill="0" autoLine="0" autoPict="0">
                <anchor moveWithCells="1">
                  <from>
                    <xdr:col>63</xdr:col>
                    <xdr:colOff>95250</xdr:colOff>
                    <xdr:row>21</xdr:row>
                    <xdr:rowOff>180975</xdr:rowOff>
                  </from>
                  <to>
                    <xdr:col>67</xdr:col>
                    <xdr:colOff>0</xdr:colOff>
                    <xdr:row>23</xdr:row>
                    <xdr:rowOff>28575</xdr:rowOff>
                  </to>
                </anchor>
              </controlPr>
            </control>
          </mc:Choice>
        </mc:AlternateContent>
        <mc:AlternateContent xmlns:mc="http://schemas.openxmlformats.org/markup-compatibility/2006">
          <mc:Choice Requires="x14">
            <control shapeId="4172" r:id="rId26" name="Check Box 76">
              <controlPr defaultSize="0" autoFill="0" autoLine="0" autoPict="0">
                <anchor moveWithCells="1">
                  <from>
                    <xdr:col>63</xdr:col>
                    <xdr:colOff>95250</xdr:colOff>
                    <xdr:row>22</xdr:row>
                    <xdr:rowOff>171450</xdr:rowOff>
                  </from>
                  <to>
                    <xdr:col>67</xdr:col>
                    <xdr:colOff>0</xdr:colOff>
                    <xdr:row>24</xdr:row>
                    <xdr:rowOff>28575</xdr:rowOff>
                  </to>
                </anchor>
              </controlPr>
            </control>
          </mc:Choice>
        </mc:AlternateContent>
        <mc:AlternateContent xmlns:mc="http://schemas.openxmlformats.org/markup-compatibility/2006">
          <mc:Choice Requires="x14">
            <control shapeId="4173" r:id="rId27" name="Check Box 77">
              <controlPr defaultSize="0" autoFill="0" autoLine="0" autoPict="0">
                <anchor moveWithCells="1">
                  <from>
                    <xdr:col>63</xdr:col>
                    <xdr:colOff>95250</xdr:colOff>
                    <xdr:row>23</xdr:row>
                    <xdr:rowOff>171450</xdr:rowOff>
                  </from>
                  <to>
                    <xdr:col>67</xdr:col>
                    <xdr:colOff>0</xdr:colOff>
                    <xdr:row>25</xdr:row>
                    <xdr:rowOff>28575</xdr:rowOff>
                  </to>
                </anchor>
              </controlPr>
            </control>
          </mc:Choice>
        </mc:AlternateContent>
        <mc:AlternateContent xmlns:mc="http://schemas.openxmlformats.org/markup-compatibility/2006">
          <mc:Choice Requires="x14">
            <control shapeId="4174" r:id="rId28" name="Check Box 78">
              <controlPr defaultSize="0" autoFill="0" autoLine="0" autoPict="0">
                <anchor moveWithCells="1">
                  <from>
                    <xdr:col>63</xdr:col>
                    <xdr:colOff>95250</xdr:colOff>
                    <xdr:row>24</xdr:row>
                    <xdr:rowOff>180975</xdr:rowOff>
                  </from>
                  <to>
                    <xdr:col>67</xdr:col>
                    <xdr:colOff>0</xdr:colOff>
                    <xdr:row>26</xdr:row>
                    <xdr:rowOff>28575</xdr:rowOff>
                  </to>
                </anchor>
              </controlPr>
            </control>
          </mc:Choice>
        </mc:AlternateContent>
        <mc:AlternateContent xmlns:mc="http://schemas.openxmlformats.org/markup-compatibility/2006">
          <mc:Choice Requires="x14">
            <control shapeId="4175" r:id="rId29" name="Check Box 79">
              <controlPr defaultSize="0" autoFill="0" autoLine="0" autoPict="0">
                <anchor moveWithCells="1">
                  <from>
                    <xdr:col>63</xdr:col>
                    <xdr:colOff>95250</xdr:colOff>
                    <xdr:row>25</xdr:row>
                    <xdr:rowOff>171450</xdr:rowOff>
                  </from>
                  <to>
                    <xdr:col>67</xdr:col>
                    <xdr:colOff>0</xdr:colOff>
                    <xdr:row>27</xdr:row>
                    <xdr:rowOff>28575</xdr:rowOff>
                  </to>
                </anchor>
              </controlPr>
            </control>
          </mc:Choice>
        </mc:AlternateContent>
        <mc:AlternateContent xmlns:mc="http://schemas.openxmlformats.org/markup-compatibility/2006">
          <mc:Choice Requires="x14">
            <control shapeId="4176" r:id="rId30" name="Check Box 80">
              <controlPr defaultSize="0" autoFill="0" autoLine="0" autoPict="0">
                <anchor moveWithCells="1">
                  <from>
                    <xdr:col>63</xdr:col>
                    <xdr:colOff>95250</xdr:colOff>
                    <xdr:row>26</xdr:row>
                    <xdr:rowOff>171450</xdr:rowOff>
                  </from>
                  <to>
                    <xdr:col>67</xdr:col>
                    <xdr:colOff>0</xdr:colOff>
                    <xdr:row>28</xdr:row>
                    <xdr:rowOff>28575</xdr:rowOff>
                  </to>
                </anchor>
              </controlPr>
            </control>
          </mc:Choice>
        </mc:AlternateContent>
        <mc:AlternateContent xmlns:mc="http://schemas.openxmlformats.org/markup-compatibility/2006">
          <mc:Choice Requires="x14">
            <control shapeId="4177" r:id="rId31" name="Check Box 81">
              <controlPr defaultSize="0" autoFill="0" autoLine="0" autoPict="0">
                <anchor moveWithCells="1">
                  <from>
                    <xdr:col>63</xdr:col>
                    <xdr:colOff>95250</xdr:colOff>
                    <xdr:row>27</xdr:row>
                    <xdr:rowOff>180975</xdr:rowOff>
                  </from>
                  <to>
                    <xdr:col>67</xdr:col>
                    <xdr:colOff>0</xdr:colOff>
                    <xdr:row>29</xdr:row>
                    <xdr:rowOff>28575</xdr:rowOff>
                  </to>
                </anchor>
              </controlPr>
            </control>
          </mc:Choice>
        </mc:AlternateContent>
        <mc:AlternateContent xmlns:mc="http://schemas.openxmlformats.org/markup-compatibility/2006">
          <mc:Choice Requires="x14">
            <control shapeId="4178" r:id="rId32" name="Check Box 82">
              <controlPr defaultSize="0" autoFill="0" autoLine="0" autoPict="0">
                <anchor moveWithCells="1">
                  <from>
                    <xdr:col>63</xdr:col>
                    <xdr:colOff>95250</xdr:colOff>
                    <xdr:row>28</xdr:row>
                    <xdr:rowOff>171450</xdr:rowOff>
                  </from>
                  <to>
                    <xdr:col>67</xdr:col>
                    <xdr:colOff>0</xdr:colOff>
                    <xdr:row>30</xdr:row>
                    <xdr:rowOff>28575</xdr:rowOff>
                  </to>
                </anchor>
              </controlPr>
            </control>
          </mc:Choice>
        </mc:AlternateContent>
        <mc:AlternateContent xmlns:mc="http://schemas.openxmlformats.org/markup-compatibility/2006">
          <mc:Choice Requires="x14">
            <control shapeId="4179" r:id="rId33" name="Check Box 83">
              <controlPr defaultSize="0" autoFill="0" autoLine="0" autoPict="0">
                <anchor moveWithCells="1">
                  <from>
                    <xdr:col>63</xdr:col>
                    <xdr:colOff>95250</xdr:colOff>
                    <xdr:row>29</xdr:row>
                    <xdr:rowOff>171450</xdr:rowOff>
                  </from>
                  <to>
                    <xdr:col>67</xdr:col>
                    <xdr:colOff>0</xdr:colOff>
                    <xdr:row>31</xdr:row>
                    <xdr:rowOff>28575</xdr:rowOff>
                  </to>
                </anchor>
              </controlPr>
            </control>
          </mc:Choice>
        </mc:AlternateContent>
        <mc:AlternateContent xmlns:mc="http://schemas.openxmlformats.org/markup-compatibility/2006">
          <mc:Choice Requires="x14">
            <control shapeId="4180" r:id="rId34" name="Check Box 84">
              <controlPr defaultSize="0" autoFill="0" autoLine="0" autoPict="0">
                <anchor moveWithCells="1">
                  <from>
                    <xdr:col>63</xdr:col>
                    <xdr:colOff>95250</xdr:colOff>
                    <xdr:row>30</xdr:row>
                    <xdr:rowOff>180975</xdr:rowOff>
                  </from>
                  <to>
                    <xdr:col>67</xdr:col>
                    <xdr:colOff>0</xdr:colOff>
                    <xdr:row>32</xdr:row>
                    <xdr:rowOff>28575</xdr:rowOff>
                  </to>
                </anchor>
              </controlPr>
            </control>
          </mc:Choice>
        </mc:AlternateContent>
        <mc:AlternateContent xmlns:mc="http://schemas.openxmlformats.org/markup-compatibility/2006">
          <mc:Choice Requires="x14">
            <control shapeId="4181" r:id="rId35" name="Check Box 85">
              <controlPr defaultSize="0" autoFill="0" autoLine="0" autoPict="0">
                <anchor moveWithCells="1">
                  <from>
                    <xdr:col>63</xdr:col>
                    <xdr:colOff>95250</xdr:colOff>
                    <xdr:row>31</xdr:row>
                    <xdr:rowOff>171450</xdr:rowOff>
                  </from>
                  <to>
                    <xdr:col>67</xdr:col>
                    <xdr:colOff>0</xdr:colOff>
                    <xdr:row>33</xdr:row>
                    <xdr:rowOff>28575</xdr:rowOff>
                  </to>
                </anchor>
              </controlPr>
            </control>
          </mc:Choice>
        </mc:AlternateContent>
        <mc:AlternateContent xmlns:mc="http://schemas.openxmlformats.org/markup-compatibility/2006">
          <mc:Choice Requires="x14">
            <control shapeId="4182" r:id="rId36" name="Check Box 86">
              <controlPr defaultSize="0" autoFill="0" autoLine="0" autoPict="0">
                <anchor moveWithCells="1">
                  <from>
                    <xdr:col>63</xdr:col>
                    <xdr:colOff>95250</xdr:colOff>
                    <xdr:row>32</xdr:row>
                    <xdr:rowOff>171450</xdr:rowOff>
                  </from>
                  <to>
                    <xdr:col>67</xdr:col>
                    <xdr:colOff>0</xdr:colOff>
                    <xdr:row>34</xdr:row>
                    <xdr:rowOff>28575</xdr:rowOff>
                  </to>
                </anchor>
              </controlPr>
            </control>
          </mc:Choice>
        </mc:AlternateContent>
        <mc:AlternateContent xmlns:mc="http://schemas.openxmlformats.org/markup-compatibility/2006">
          <mc:Choice Requires="x14">
            <control shapeId="4183" r:id="rId37" name="Check Box 87">
              <controlPr defaultSize="0" autoFill="0" autoLine="0" autoPict="0">
                <anchor moveWithCells="1">
                  <from>
                    <xdr:col>63</xdr:col>
                    <xdr:colOff>95250</xdr:colOff>
                    <xdr:row>33</xdr:row>
                    <xdr:rowOff>180975</xdr:rowOff>
                  </from>
                  <to>
                    <xdr:col>67</xdr:col>
                    <xdr:colOff>0</xdr:colOff>
                    <xdr:row>35</xdr:row>
                    <xdr:rowOff>28575</xdr:rowOff>
                  </to>
                </anchor>
              </controlPr>
            </control>
          </mc:Choice>
        </mc:AlternateContent>
        <mc:AlternateContent xmlns:mc="http://schemas.openxmlformats.org/markup-compatibility/2006">
          <mc:Choice Requires="x14">
            <control shapeId="4184" r:id="rId38" name="Check Box 88">
              <controlPr defaultSize="0" autoFill="0" autoLine="0" autoPict="0">
                <anchor moveWithCells="1">
                  <from>
                    <xdr:col>63</xdr:col>
                    <xdr:colOff>95250</xdr:colOff>
                    <xdr:row>34</xdr:row>
                    <xdr:rowOff>171450</xdr:rowOff>
                  </from>
                  <to>
                    <xdr:col>67</xdr:col>
                    <xdr:colOff>0</xdr:colOff>
                    <xdr:row>36</xdr:row>
                    <xdr:rowOff>28575</xdr:rowOff>
                  </to>
                </anchor>
              </controlPr>
            </control>
          </mc:Choice>
        </mc:AlternateContent>
        <mc:AlternateContent xmlns:mc="http://schemas.openxmlformats.org/markup-compatibility/2006">
          <mc:Choice Requires="x14">
            <control shapeId="4185" r:id="rId39" name="Check Box 89">
              <controlPr defaultSize="0" autoFill="0" autoLine="0" autoPict="0">
                <anchor moveWithCells="1">
                  <from>
                    <xdr:col>63</xdr:col>
                    <xdr:colOff>95250</xdr:colOff>
                    <xdr:row>35</xdr:row>
                    <xdr:rowOff>171450</xdr:rowOff>
                  </from>
                  <to>
                    <xdr:col>67</xdr:col>
                    <xdr:colOff>0</xdr:colOff>
                    <xdr:row>37</xdr:row>
                    <xdr:rowOff>28575</xdr:rowOff>
                  </to>
                </anchor>
              </controlPr>
            </control>
          </mc:Choice>
        </mc:AlternateContent>
        <mc:AlternateContent xmlns:mc="http://schemas.openxmlformats.org/markup-compatibility/2006">
          <mc:Choice Requires="x14">
            <control shapeId="4186" r:id="rId40" name="Check Box 90">
              <controlPr defaultSize="0" autoFill="0" autoLine="0" autoPict="0">
                <anchor moveWithCells="1">
                  <from>
                    <xdr:col>63</xdr:col>
                    <xdr:colOff>95250</xdr:colOff>
                    <xdr:row>36</xdr:row>
                    <xdr:rowOff>180975</xdr:rowOff>
                  </from>
                  <to>
                    <xdr:col>67</xdr:col>
                    <xdr:colOff>0</xdr:colOff>
                    <xdr:row>38</xdr:row>
                    <xdr:rowOff>28575</xdr:rowOff>
                  </to>
                </anchor>
              </controlPr>
            </control>
          </mc:Choice>
        </mc:AlternateContent>
        <mc:AlternateContent xmlns:mc="http://schemas.openxmlformats.org/markup-compatibility/2006">
          <mc:Choice Requires="x14">
            <control shapeId="4208" r:id="rId41" name="Check Box 112">
              <controlPr defaultSize="0" autoFill="0" autoLine="0" autoPict="0">
                <anchor moveWithCells="1">
                  <from>
                    <xdr:col>63</xdr:col>
                    <xdr:colOff>95250</xdr:colOff>
                    <xdr:row>55</xdr:row>
                    <xdr:rowOff>171450</xdr:rowOff>
                  </from>
                  <to>
                    <xdr:col>67</xdr:col>
                    <xdr:colOff>0</xdr:colOff>
                    <xdr:row>57</xdr:row>
                    <xdr:rowOff>19050</xdr:rowOff>
                  </to>
                </anchor>
              </controlPr>
            </control>
          </mc:Choice>
        </mc:AlternateContent>
        <mc:AlternateContent xmlns:mc="http://schemas.openxmlformats.org/markup-compatibility/2006">
          <mc:Choice Requires="x14">
            <control shapeId="4209" r:id="rId42" name="Check Box 113">
              <controlPr defaultSize="0" autoFill="0" autoLine="0" autoPict="0">
                <anchor moveWithCells="1">
                  <from>
                    <xdr:col>63</xdr:col>
                    <xdr:colOff>95250</xdr:colOff>
                    <xdr:row>56</xdr:row>
                    <xdr:rowOff>171450</xdr:rowOff>
                  </from>
                  <to>
                    <xdr:col>67</xdr:col>
                    <xdr:colOff>0</xdr:colOff>
                    <xdr:row>58</xdr:row>
                    <xdr:rowOff>19050</xdr:rowOff>
                  </to>
                </anchor>
              </controlPr>
            </control>
          </mc:Choice>
        </mc:AlternateContent>
        <mc:AlternateContent xmlns:mc="http://schemas.openxmlformats.org/markup-compatibility/2006">
          <mc:Choice Requires="x14">
            <control shapeId="4210" r:id="rId43" name="Check Box 114">
              <controlPr defaultSize="0" autoFill="0" autoLine="0" autoPict="0">
                <anchor moveWithCells="1">
                  <from>
                    <xdr:col>63</xdr:col>
                    <xdr:colOff>95250</xdr:colOff>
                    <xdr:row>57</xdr:row>
                    <xdr:rowOff>180975</xdr:rowOff>
                  </from>
                  <to>
                    <xdr:col>67</xdr:col>
                    <xdr:colOff>0</xdr:colOff>
                    <xdr:row>59</xdr:row>
                    <xdr:rowOff>19050</xdr:rowOff>
                  </to>
                </anchor>
              </controlPr>
            </control>
          </mc:Choice>
        </mc:AlternateContent>
        <mc:AlternateContent xmlns:mc="http://schemas.openxmlformats.org/markup-compatibility/2006">
          <mc:Choice Requires="x14">
            <control shapeId="4211" r:id="rId44" name="Check Box 115">
              <controlPr defaultSize="0" autoFill="0" autoLine="0" autoPict="0">
                <anchor moveWithCells="1">
                  <from>
                    <xdr:col>63</xdr:col>
                    <xdr:colOff>95250</xdr:colOff>
                    <xdr:row>58</xdr:row>
                    <xdr:rowOff>171450</xdr:rowOff>
                  </from>
                  <to>
                    <xdr:col>67</xdr:col>
                    <xdr:colOff>0</xdr:colOff>
                    <xdr:row>60</xdr:row>
                    <xdr:rowOff>19050</xdr:rowOff>
                  </to>
                </anchor>
              </controlPr>
            </control>
          </mc:Choice>
        </mc:AlternateContent>
        <mc:AlternateContent xmlns:mc="http://schemas.openxmlformats.org/markup-compatibility/2006">
          <mc:Choice Requires="x14">
            <control shapeId="4212" r:id="rId45" name="Check Box 116">
              <controlPr defaultSize="0" autoFill="0" autoLine="0" autoPict="0">
                <anchor moveWithCells="1">
                  <from>
                    <xdr:col>63</xdr:col>
                    <xdr:colOff>95250</xdr:colOff>
                    <xdr:row>59</xdr:row>
                    <xdr:rowOff>171450</xdr:rowOff>
                  </from>
                  <to>
                    <xdr:col>67</xdr:col>
                    <xdr:colOff>0</xdr:colOff>
                    <xdr:row>61</xdr:row>
                    <xdr:rowOff>19050</xdr:rowOff>
                  </to>
                </anchor>
              </controlPr>
            </control>
          </mc:Choice>
        </mc:AlternateContent>
        <mc:AlternateContent xmlns:mc="http://schemas.openxmlformats.org/markup-compatibility/2006">
          <mc:Choice Requires="x14">
            <control shapeId="4213" r:id="rId46" name="Check Box 117">
              <controlPr defaultSize="0" autoFill="0" autoLine="0" autoPict="0">
                <anchor moveWithCells="1">
                  <from>
                    <xdr:col>63</xdr:col>
                    <xdr:colOff>95250</xdr:colOff>
                    <xdr:row>60</xdr:row>
                    <xdr:rowOff>180975</xdr:rowOff>
                  </from>
                  <to>
                    <xdr:col>67</xdr:col>
                    <xdr:colOff>0</xdr:colOff>
                    <xdr:row>62</xdr:row>
                    <xdr:rowOff>19050</xdr:rowOff>
                  </to>
                </anchor>
              </controlPr>
            </control>
          </mc:Choice>
        </mc:AlternateContent>
        <mc:AlternateContent xmlns:mc="http://schemas.openxmlformats.org/markup-compatibility/2006">
          <mc:Choice Requires="x14">
            <control shapeId="4214" r:id="rId47" name="Check Box 118">
              <controlPr defaultSize="0" autoFill="0" autoLine="0" autoPict="0">
                <anchor moveWithCells="1">
                  <from>
                    <xdr:col>63</xdr:col>
                    <xdr:colOff>95250</xdr:colOff>
                    <xdr:row>61</xdr:row>
                    <xdr:rowOff>171450</xdr:rowOff>
                  </from>
                  <to>
                    <xdr:col>67</xdr:col>
                    <xdr:colOff>0</xdr:colOff>
                    <xdr:row>63</xdr:row>
                    <xdr:rowOff>19050</xdr:rowOff>
                  </to>
                </anchor>
              </controlPr>
            </control>
          </mc:Choice>
        </mc:AlternateContent>
        <mc:AlternateContent xmlns:mc="http://schemas.openxmlformats.org/markup-compatibility/2006">
          <mc:Choice Requires="x14">
            <control shapeId="4215" r:id="rId48" name="Check Box 119">
              <controlPr defaultSize="0" autoFill="0" autoLine="0" autoPict="0">
                <anchor moveWithCells="1">
                  <from>
                    <xdr:col>63</xdr:col>
                    <xdr:colOff>95250</xdr:colOff>
                    <xdr:row>62</xdr:row>
                    <xdr:rowOff>171450</xdr:rowOff>
                  </from>
                  <to>
                    <xdr:col>67</xdr:col>
                    <xdr:colOff>0</xdr:colOff>
                    <xdr:row>64</xdr:row>
                    <xdr:rowOff>19050</xdr:rowOff>
                  </to>
                </anchor>
              </controlPr>
            </control>
          </mc:Choice>
        </mc:AlternateContent>
        <mc:AlternateContent xmlns:mc="http://schemas.openxmlformats.org/markup-compatibility/2006">
          <mc:Choice Requires="x14">
            <control shapeId="4216" r:id="rId49" name="Check Box 120">
              <controlPr defaultSize="0" autoFill="0" autoLine="0" autoPict="0">
                <anchor moveWithCells="1">
                  <from>
                    <xdr:col>63</xdr:col>
                    <xdr:colOff>95250</xdr:colOff>
                    <xdr:row>63</xdr:row>
                    <xdr:rowOff>180975</xdr:rowOff>
                  </from>
                  <to>
                    <xdr:col>67</xdr:col>
                    <xdr:colOff>0</xdr:colOff>
                    <xdr:row>65</xdr:row>
                    <xdr:rowOff>19050</xdr:rowOff>
                  </to>
                </anchor>
              </controlPr>
            </control>
          </mc:Choice>
        </mc:AlternateContent>
        <mc:AlternateContent xmlns:mc="http://schemas.openxmlformats.org/markup-compatibility/2006">
          <mc:Choice Requires="x14">
            <control shapeId="4228" r:id="rId50" name="Check Box 132">
              <controlPr defaultSize="0" autoFill="0" autoLine="0" autoPict="0">
                <anchor moveWithCells="1">
                  <from>
                    <xdr:col>29</xdr:col>
                    <xdr:colOff>0</xdr:colOff>
                    <xdr:row>22</xdr:row>
                    <xdr:rowOff>180975</xdr:rowOff>
                  </from>
                  <to>
                    <xdr:col>32</xdr:col>
                    <xdr:colOff>9525</xdr:colOff>
                    <xdr:row>24</xdr:row>
                    <xdr:rowOff>19050</xdr:rowOff>
                  </to>
                </anchor>
              </controlPr>
            </control>
          </mc:Choice>
        </mc:AlternateContent>
        <mc:AlternateContent xmlns:mc="http://schemas.openxmlformats.org/markup-compatibility/2006">
          <mc:Choice Requires="x14">
            <control shapeId="4229" r:id="rId51" name="Check Box 133">
              <controlPr defaultSize="0" autoFill="0" autoLine="0" autoPict="0">
                <anchor moveWithCells="1">
                  <from>
                    <xdr:col>29</xdr:col>
                    <xdr:colOff>0</xdr:colOff>
                    <xdr:row>23</xdr:row>
                    <xdr:rowOff>161925</xdr:rowOff>
                  </from>
                  <to>
                    <xdr:col>32</xdr:col>
                    <xdr:colOff>9525</xdr:colOff>
                    <xdr:row>25</xdr:row>
                    <xdr:rowOff>9525</xdr:rowOff>
                  </to>
                </anchor>
              </controlPr>
            </control>
          </mc:Choice>
        </mc:AlternateContent>
        <mc:AlternateContent xmlns:mc="http://schemas.openxmlformats.org/markup-compatibility/2006">
          <mc:Choice Requires="x14">
            <control shapeId="4230" r:id="rId52" name="Check Box 134">
              <controlPr defaultSize="0" autoFill="0" autoLine="0" autoPict="0">
                <anchor moveWithCells="1">
                  <from>
                    <xdr:col>29</xdr:col>
                    <xdr:colOff>0</xdr:colOff>
                    <xdr:row>25</xdr:row>
                    <xdr:rowOff>180975</xdr:rowOff>
                  </from>
                  <to>
                    <xdr:col>32</xdr:col>
                    <xdr:colOff>9525</xdr:colOff>
                    <xdr:row>27</xdr:row>
                    <xdr:rowOff>19050</xdr:rowOff>
                  </to>
                </anchor>
              </controlPr>
            </control>
          </mc:Choice>
        </mc:AlternateContent>
        <mc:AlternateContent xmlns:mc="http://schemas.openxmlformats.org/markup-compatibility/2006">
          <mc:Choice Requires="x14">
            <control shapeId="4231" r:id="rId53" name="Check Box 135">
              <controlPr defaultSize="0" autoFill="0" autoLine="0" autoPict="0">
                <anchor moveWithCells="1">
                  <from>
                    <xdr:col>29</xdr:col>
                    <xdr:colOff>0</xdr:colOff>
                    <xdr:row>26</xdr:row>
                    <xdr:rowOff>161925</xdr:rowOff>
                  </from>
                  <to>
                    <xdr:col>32</xdr:col>
                    <xdr:colOff>9525</xdr:colOff>
                    <xdr:row>28</xdr:row>
                    <xdr:rowOff>9525</xdr:rowOff>
                  </to>
                </anchor>
              </controlPr>
            </control>
          </mc:Choice>
        </mc:AlternateContent>
        <mc:AlternateContent xmlns:mc="http://schemas.openxmlformats.org/markup-compatibility/2006">
          <mc:Choice Requires="x14">
            <control shapeId="4232" r:id="rId54" name="Check Box 136">
              <controlPr defaultSize="0" autoFill="0" autoLine="0" autoPict="0">
                <anchor moveWithCells="1">
                  <from>
                    <xdr:col>29</xdr:col>
                    <xdr:colOff>0</xdr:colOff>
                    <xdr:row>28</xdr:row>
                    <xdr:rowOff>180975</xdr:rowOff>
                  </from>
                  <to>
                    <xdr:col>32</xdr:col>
                    <xdr:colOff>9525</xdr:colOff>
                    <xdr:row>30</xdr:row>
                    <xdr:rowOff>19050</xdr:rowOff>
                  </to>
                </anchor>
              </controlPr>
            </control>
          </mc:Choice>
        </mc:AlternateContent>
        <mc:AlternateContent xmlns:mc="http://schemas.openxmlformats.org/markup-compatibility/2006">
          <mc:Choice Requires="x14">
            <control shapeId="4233" r:id="rId55" name="Check Box 137">
              <controlPr defaultSize="0" autoFill="0" autoLine="0" autoPict="0">
                <anchor moveWithCells="1">
                  <from>
                    <xdr:col>29</xdr:col>
                    <xdr:colOff>0</xdr:colOff>
                    <xdr:row>29</xdr:row>
                    <xdr:rowOff>161925</xdr:rowOff>
                  </from>
                  <to>
                    <xdr:col>32</xdr:col>
                    <xdr:colOff>9525</xdr:colOff>
                    <xdr:row>31</xdr:row>
                    <xdr:rowOff>9525</xdr:rowOff>
                  </to>
                </anchor>
              </controlPr>
            </control>
          </mc:Choice>
        </mc:AlternateContent>
        <mc:AlternateContent xmlns:mc="http://schemas.openxmlformats.org/markup-compatibility/2006">
          <mc:Choice Requires="x14">
            <control shapeId="4234" r:id="rId56" name="Check Box 138">
              <controlPr defaultSize="0" autoFill="0" autoLine="0" autoPict="0">
                <anchor moveWithCells="1">
                  <from>
                    <xdr:col>29</xdr:col>
                    <xdr:colOff>0</xdr:colOff>
                    <xdr:row>31</xdr:row>
                    <xdr:rowOff>180975</xdr:rowOff>
                  </from>
                  <to>
                    <xdr:col>32</xdr:col>
                    <xdr:colOff>9525</xdr:colOff>
                    <xdr:row>33</xdr:row>
                    <xdr:rowOff>19050</xdr:rowOff>
                  </to>
                </anchor>
              </controlPr>
            </control>
          </mc:Choice>
        </mc:AlternateContent>
        <mc:AlternateContent xmlns:mc="http://schemas.openxmlformats.org/markup-compatibility/2006">
          <mc:Choice Requires="x14">
            <control shapeId="4235" r:id="rId57" name="Check Box 139">
              <controlPr defaultSize="0" autoFill="0" autoLine="0" autoPict="0">
                <anchor moveWithCells="1">
                  <from>
                    <xdr:col>29</xdr:col>
                    <xdr:colOff>0</xdr:colOff>
                    <xdr:row>32</xdr:row>
                    <xdr:rowOff>161925</xdr:rowOff>
                  </from>
                  <to>
                    <xdr:col>32</xdr:col>
                    <xdr:colOff>9525</xdr:colOff>
                    <xdr:row>34</xdr:row>
                    <xdr:rowOff>9525</xdr:rowOff>
                  </to>
                </anchor>
              </controlPr>
            </control>
          </mc:Choice>
        </mc:AlternateContent>
        <mc:AlternateContent xmlns:mc="http://schemas.openxmlformats.org/markup-compatibility/2006">
          <mc:Choice Requires="x14">
            <control shapeId="4236" r:id="rId58" name="Check Box 140">
              <controlPr defaultSize="0" autoFill="0" autoLine="0" autoPict="0">
                <anchor moveWithCells="1">
                  <from>
                    <xdr:col>29</xdr:col>
                    <xdr:colOff>0</xdr:colOff>
                    <xdr:row>34</xdr:row>
                    <xdr:rowOff>180975</xdr:rowOff>
                  </from>
                  <to>
                    <xdr:col>32</xdr:col>
                    <xdr:colOff>9525</xdr:colOff>
                    <xdr:row>36</xdr:row>
                    <xdr:rowOff>19050</xdr:rowOff>
                  </to>
                </anchor>
              </controlPr>
            </control>
          </mc:Choice>
        </mc:AlternateContent>
        <mc:AlternateContent xmlns:mc="http://schemas.openxmlformats.org/markup-compatibility/2006">
          <mc:Choice Requires="x14">
            <control shapeId="4237" r:id="rId59" name="Check Box 141">
              <controlPr defaultSize="0" autoFill="0" autoLine="0" autoPict="0">
                <anchor moveWithCells="1">
                  <from>
                    <xdr:col>29</xdr:col>
                    <xdr:colOff>0</xdr:colOff>
                    <xdr:row>35</xdr:row>
                    <xdr:rowOff>161925</xdr:rowOff>
                  </from>
                  <to>
                    <xdr:col>32</xdr:col>
                    <xdr:colOff>9525</xdr:colOff>
                    <xdr:row>37</xdr:row>
                    <xdr:rowOff>9525</xdr:rowOff>
                  </to>
                </anchor>
              </controlPr>
            </control>
          </mc:Choice>
        </mc:AlternateContent>
        <mc:AlternateContent xmlns:mc="http://schemas.openxmlformats.org/markup-compatibility/2006">
          <mc:Choice Requires="x14">
            <control shapeId="4238" r:id="rId60" name="Check Box 142">
              <controlPr defaultSize="0" autoFill="0" autoLine="0" autoPict="0">
                <anchor moveWithCells="1">
                  <from>
                    <xdr:col>29</xdr:col>
                    <xdr:colOff>0</xdr:colOff>
                    <xdr:row>37</xdr:row>
                    <xdr:rowOff>180975</xdr:rowOff>
                  </from>
                  <to>
                    <xdr:col>32</xdr:col>
                    <xdr:colOff>9525</xdr:colOff>
                    <xdr:row>39</xdr:row>
                    <xdr:rowOff>19050</xdr:rowOff>
                  </to>
                </anchor>
              </controlPr>
            </control>
          </mc:Choice>
        </mc:AlternateContent>
        <mc:AlternateContent xmlns:mc="http://schemas.openxmlformats.org/markup-compatibility/2006">
          <mc:Choice Requires="x14">
            <control shapeId="4239" r:id="rId61" name="Check Box 143">
              <controlPr defaultSize="0" autoFill="0" autoLine="0" autoPict="0">
                <anchor moveWithCells="1">
                  <from>
                    <xdr:col>29</xdr:col>
                    <xdr:colOff>0</xdr:colOff>
                    <xdr:row>38</xdr:row>
                    <xdr:rowOff>161925</xdr:rowOff>
                  </from>
                  <to>
                    <xdr:col>32</xdr:col>
                    <xdr:colOff>9525</xdr:colOff>
                    <xdr:row>40</xdr:row>
                    <xdr:rowOff>9525</xdr:rowOff>
                  </to>
                </anchor>
              </controlPr>
            </control>
          </mc:Choice>
        </mc:AlternateContent>
        <mc:AlternateContent xmlns:mc="http://schemas.openxmlformats.org/markup-compatibility/2006">
          <mc:Choice Requires="x14">
            <control shapeId="4240" r:id="rId62" name="Check Box 144">
              <controlPr defaultSize="0" autoFill="0" autoLine="0" autoPict="0">
                <anchor moveWithCells="1">
                  <from>
                    <xdr:col>29</xdr:col>
                    <xdr:colOff>0</xdr:colOff>
                    <xdr:row>40</xdr:row>
                    <xdr:rowOff>180975</xdr:rowOff>
                  </from>
                  <to>
                    <xdr:col>32</xdr:col>
                    <xdr:colOff>9525</xdr:colOff>
                    <xdr:row>42</xdr:row>
                    <xdr:rowOff>19050</xdr:rowOff>
                  </to>
                </anchor>
              </controlPr>
            </control>
          </mc:Choice>
        </mc:AlternateContent>
        <mc:AlternateContent xmlns:mc="http://schemas.openxmlformats.org/markup-compatibility/2006">
          <mc:Choice Requires="x14">
            <control shapeId="4241" r:id="rId63" name="Check Box 145">
              <controlPr defaultSize="0" autoFill="0" autoLine="0" autoPict="0">
                <anchor moveWithCells="1">
                  <from>
                    <xdr:col>29</xdr:col>
                    <xdr:colOff>0</xdr:colOff>
                    <xdr:row>41</xdr:row>
                    <xdr:rowOff>161925</xdr:rowOff>
                  </from>
                  <to>
                    <xdr:col>32</xdr:col>
                    <xdr:colOff>9525</xdr:colOff>
                    <xdr:row>43</xdr:row>
                    <xdr:rowOff>9525</xdr:rowOff>
                  </to>
                </anchor>
              </controlPr>
            </control>
          </mc:Choice>
        </mc:AlternateContent>
        <mc:AlternateContent xmlns:mc="http://schemas.openxmlformats.org/markup-compatibility/2006">
          <mc:Choice Requires="x14">
            <control shapeId="4242" r:id="rId64" name="Check Box 146">
              <controlPr defaultSize="0" autoFill="0" autoLine="0" autoPict="0">
                <anchor moveWithCells="1">
                  <from>
                    <xdr:col>29</xdr:col>
                    <xdr:colOff>0</xdr:colOff>
                    <xdr:row>43</xdr:row>
                    <xdr:rowOff>180975</xdr:rowOff>
                  </from>
                  <to>
                    <xdr:col>32</xdr:col>
                    <xdr:colOff>9525</xdr:colOff>
                    <xdr:row>45</xdr:row>
                    <xdr:rowOff>19050</xdr:rowOff>
                  </to>
                </anchor>
              </controlPr>
            </control>
          </mc:Choice>
        </mc:AlternateContent>
        <mc:AlternateContent xmlns:mc="http://schemas.openxmlformats.org/markup-compatibility/2006">
          <mc:Choice Requires="x14">
            <control shapeId="4243" r:id="rId65" name="Check Box 147">
              <controlPr defaultSize="0" autoFill="0" autoLine="0" autoPict="0">
                <anchor moveWithCells="1">
                  <from>
                    <xdr:col>29</xdr:col>
                    <xdr:colOff>0</xdr:colOff>
                    <xdr:row>44</xdr:row>
                    <xdr:rowOff>161925</xdr:rowOff>
                  </from>
                  <to>
                    <xdr:col>32</xdr:col>
                    <xdr:colOff>9525</xdr:colOff>
                    <xdr:row>46</xdr:row>
                    <xdr:rowOff>9525</xdr:rowOff>
                  </to>
                </anchor>
              </controlPr>
            </control>
          </mc:Choice>
        </mc:AlternateContent>
        <mc:AlternateContent xmlns:mc="http://schemas.openxmlformats.org/markup-compatibility/2006">
          <mc:Choice Requires="x14">
            <control shapeId="4244" r:id="rId66" name="Check Box 148">
              <controlPr defaultSize="0" autoFill="0" autoLine="0" autoPict="0">
                <anchor moveWithCells="1">
                  <from>
                    <xdr:col>29</xdr:col>
                    <xdr:colOff>0</xdr:colOff>
                    <xdr:row>46</xdr:row>
                    <xdr:rowOff>180975</xdr:rowOff>
                  </from>
                  <to>
                    <xdr:col>32</xdr:col>
                    <xdr:colOff>9525</xdr:colOff>
                    <xdr:row>48</xdr:row>
                    <xdr:rowOff>19050</xdr:rowOff>
                  </to>
                </anchor>
              </controlPr>
            </control>
          </mc:Choice>
        </mc:AlternateContent>
        <mc:AlternateContent xmlns:mc="http://schemas.openxmlformats.org/markup-compatibility/2006">
          <mc:Choice Requires="x14">
            <control shapeId="4245" r:id="rId67" name="Check Box 149">
              <controlPr defaultSize="0" autoFill="0" autoLine="0" autoPict="0">
                <anchor moveWithCells="1">
                  <from>
                    <xdr:col>29</xdr:col>
                    <xdr:colOff>0</xdr:colOff>
                    <xdr:row>47</xdr:row>
                    <xdr:rowOff>161925</xdr:rowOff>
                  </from>
                  <to>
                    <xdr:col>32</xdr:col>
                    <xdr:colOff>9525</xdr:colOff>
                    <xdr:row>49</xdr:row>
                    <xdr:rowOff>9525</xdr:rowOff>
                  </to>
                </anchor>
              </controlPr>
            </control>
          </mc:Choice>
        </mc:AlternateContent>
        <mc:AlternateContent xmlns:mc="http://schemas.openxmlformats.org/markup-compatibility/2006">
          <mc:Choice Requires="x14">
            <control shapeId="4246" r:id="rId68" name="Check Box 150">
              <controlPr defaultSize="0" autoFill="0" autoLine="0" autoPict="0">
                <anchor moveWithCells="1">
                  <from>
                    <xdr:col>29</xdr:col>
                    <xdr:colOff>0</xdr:colOff>
                    <xdr:row>49</xdr:row>
                    <xdr:rowOff>180975</xdr:rowOff>
                  </from>
                  <to>
                    <xdr:col>32</xdr:col>
                    <xdr:colOff>9525</xdr:colOff>
                    <xdr:row>51</xdr:row>
                    <xdr:rowOff>19050</xdr:rowOff>
                  </to>
                </anchor>
              </controlPr>
            </control>
          </mc:Choice>
        </mc:AlternateContent>
        <mc:AlternateContent xmlns:mc="http://schemas.openxmlformats.org/markup-compatibility/2006">
          <mc:Choice Requires="x14">
            <control shapeId="4247" r:id="rId69" name="Check Box 151">
              <controlPr defaultSize="0" autoFill="0" autoLine="0" autoPict="0">
                <anchor moveWithCells="1">
                  <from>
                    <xdr:col>29</xdr:col>
                    <xdr:colOff>0</xdr:colOff>
                    <xdr:row>50</xdr:row>
                    <xdr:rowOff>161925</xdr:rowOff>
                  </from>
                  <to>
                    <xdr:col>32</xdr:col>
                    <xdr:colOff>9525</xdr:colOff>
                    <xdr:row>52</xdr:row>
                    <xdr:rowOff>9525</xdr:rowOff>
                  </to>
                </anchor>
              </controlPr>
            </control>
          </mc:Choice>
        </mc:AlternateContent>
        <mc:AlternateContent xmlns:mc="http://schemas.openxmlformats.org/markup-compatibility/2006">
          <mc:Choice Requires="x14">
            <control shapeId="4248" r:id="rId70" name="Check Box 152">
              <controlPr defaultSize="0" autoFill="0" autoLine="0" autoPict="0">
                <anchor moveWithCells="1">
                  <from>
                    <xdr:col>29</xdr:col>
                    <xdr:colOff>0</xdr:colOff>
                    <xdr:row>52</xdr:row>
                    <xdr:rowOff>180975</xdr:rowOff>
                  </from>
                  <to>
                    <xdr:col>32</xdr:col>
                    <xdr:colOff>9525</xdr:colOff>
                    <xdr:row>54</xdr:row>
                    <xdr:rowOff>19050</xdr:rowOff>
                  </to>
                </anchor>
              </controlPr>
            </control>
          </mc:Choice>
        </mc:AlternateContent>
        <mc:AlternateContent xmlns:mc="http://schemas.openxmlformats.org/markup-compatibility/2006">
          <mc:Choice Requires="x14">
            <control shapeId="4249" r:id="rId71" name="Check Box 153">
              <controlPr defaultSize="0" autoFill="0" autoLine="0" autoPict="0">
                <anchor moveWithCells="1">
                  <from>
                    <xdr:col>29</xdr:col>
                    <xdr:colOff>0</xdr:colOff>
                    <xdr:row>53</xdr:row>
                    <xdr:rowOff>161925</xdr:rowOff>
                  </from>
                  <to>
                    <xdr:col>32</xdr:col>
                    <xdr:colOff>9525</xdr:colOff>
                    <xdr:row>55</xdr:row>
                    <xdr:rowOff>9525</xdr:rowOff>
                  </to>
                </anchor>
              </controlPr>
            </control>
          </mc:Choice>
        </mc:AlternateContent>
        <mc:AlternateContent xmlns:mc="http://schemas.openxmlformats.org/markup-compatibility/2006">
          <mc:Choice Requires="x14">
            <control shapeId="4250" r:id="rId72" name="Check Box 154">
              <controlPr defaultSize="0" autoFill="0" autoLine="0" autoPict="0">
                <anchor moveWithCells="1">
                  <from>
                    <xdr:col>29</xdr:col>
                    <xdr:colOff>0</xdr:colOff>
                    <xdr:row>55</xdr:row>
                    <xdr:rowOff>180975</xdr:rowOff>
                  </from>
                  <to>
                    <xdr:col>32</xdr:col>
                    <xdr:colOff>9525</xdr:colOff>
                    <xdr:row>57</xdr:row>
                    <xdr:rowOff>19050</xdr:rowOff>
                  </to>
                </anchor>
              </controlPr>
            </control>
          </mc:Choice>
        </mc:AlternateContent>
        <mc:AlternateContent xmlns:mc="http://schemas.openxmlformats.org/markup-compatibility/2006">
          <mc:Choice Requires="x14">
            <control shapeId="4251" r:id="rId73" name="Check Box 155">
              <controlPr defaultSize="0" autoFill="0" autoLine="0" autoPict="0">
                <anchor moveWithCells="1">
                  <from>
                    <xdr:col>29</xdr:col>
                    <xdr:colOff>0</xdr:colOff>
                    <xdr:row>56</xdr:row>
                    <xdr:rowOff>161925</xdr:rowOff>
                  </from>
                  <to>
                    <xdr:col>32</xdr:col>
                    <xdr:colOff>9525</xdr:colOff>
                    <xdr:row>58</xdr:row>
                    <xdr:rowOff>9525</xdr:rowOff>
                  </to>
                </anchor>
              </controlPr>
            </control>
          </mc:Choice>
        </mc:AlternateContent>
        <mc:AlternateContent xmlns:mc="http://schemas.openxmlformats.org/markup-compatibility/2006">
          <mc:Choice Requires="x14">
            <control shapeId="4252" r:id="rId74" name="Check Box 156">
              <controlPr defaultSize="0" autoFill="0" autoLine="0" autoPict="0">
                <anchor moveWithCells="1">
                  <from>
                    <xdr:col>29</xdr:col>
                    <xdr:colOff>0</xdr:colOff>
                    <xdr:row>58</xdr:row>
                    <xdr:rowOff>180975</xdr:rowOff>
                  </from>
                  <to>
                    <xdr:col>32</xdr:col>
                    <xdr:colOff>9525</xdr:colOff>
                    <xdr:row>60</xdr:row>
                    <xdr:rowOff>19050</xdr:rowOff>
                  </to>
                </anchor>
              </controlPr>
            </control>
          </mc:Choice>
        </mc:AlternateContent>
        <mc:AlternateContent xmlns:mc="http://schemas.openxmlformats.org/markup-compatibility/2006">
          <mc:Choice Requires="x14">
            <control shapeId="4253" r:id="rId75" name="Check Box 157">
              <controlPr defaultSize="0" autoFill="0" autoLine="0" autoPict="0">
                <anchor moveWithCells="1">
                  <from>
                    <xdr:col>29</xdr:col>
                    <xdr:colOff>0</xdr:colOff>
                    <xdr:row>59</xdr:row>
                    <xdr:rowOff>161925</xdr:rowOff>
                  </from>
                  <to>
                    <xdr:col>32</xdr:col>
                    <xdr:colOff>9525</xdr:colOff>
                    <xdr:row>61</xdr:row>
                    <xdr:rowOff>9525</xdr:rowOff>
                  </to>
                </anchor>
              </controlPr>
            </control>
          </mc:Choice>
        </mc:AlternateContent>
        <mc:AlternateContent xmlns:mc="http://schemas.openxmlformats.org/markup-compatibility/2006">
          <mc:Choice Requires="x14">
            <control shapeId="4254" r:id="rId76" name="Check Box 158">
              <controlPr defaultSize="0" autoFill="0" autoLine="0" autoPict="0">
                <anchor moveWithCells="1">
                  <from>
                    <xdr:col>29</xdr:col>
                    <xdr:colOff>0</xdr:colOff>
                    <xdr:row>61</xdr:row>
                    <xdr:rowOff>180975</xdr:rowOff>
                  </from>
                  <to>
                    <xdr:col>32</xdr:col>
                    <xdr:colOff>9525</xdr:colOff>
                    <xdr:row>63</xdr:row>
                    <xdr:rowOff>19050</xdr:rowOff>
                  </to>
                </anchor>
              </controlPr>
            </control>
          </mc:Choice>
        </mc:AlternateContent>
        <mc:AlternateContent xmlns:mc="http://schemas.openxmlformats.org/markup-compatibility/2006">
          <mc:Choice Requires="x14">
            <control shapeId="4255" r:id="rId77" name="Check Box 159">
              <controlPr defaultSize="0" autoFill="0" autoLine="0" autoPict="0">
                <anchor moveWithCells="1">
                  <from>
                    <xdr:col>29</xdr:col>
                    <xdr:colOff>0</xdr:colOff>
                    <xdr:row>62</xdr:row>
                    <xdr:rowOff>161925</xdr:rowOff>
                  </from>
                  <to>
                    <xdr:col>32</xdr:col>
                    <xdr:colOff>9525</xdr:colOff>
                    <xdr:row>64</xdr:row>
                    <xdr:rowOff>9525</xdr:rowOff>
                  </to>
                </anchor>
              </controlPr>
            </control>
          </mc:Choice>
        </mc:AlternateContent>
        <mc:AlternateContent xmlns:mc="http://schemas.openxmlformats.org/markup-compatibility/2006">
          <mc:Choice Requires="x14">
            <control shapeId="4256" r:id="rId78" name="Check Box 160">
              <controlPr defaultSize="0" autoFill="0" autoLine="0" autoPict="0">
                <anchor moveWithCells="1">
                  <from>
                    <xdr:col>63</xdr:col>
                    <xdr:colOff>95250</xdr:colOff>
                    <xdr:row>64</xdr:row>
                    <xdr:rowOff>171450</xdr:rowOff>
                  </from>
                  <to>
                    <xdr:col>67</xdr:col>
                    <xdr:colOff>0</xdr:colOff>
                    <xdr:row>66</xdr:row>
                    <xdr:rowOff>19050</xdr:rowOff>
                  </to>
                </anchor>
              </controlPr>
            </control>
          </mc:Choice>
        </mc:AlternateContent>
        <mc:AlternateContent xmlns:mc="http://schemas.openxmlformats.org/markup-compatibility/2006">
          <mc:Choice Requires="x14">
            <control shapeId="4257" r:id="rId79" name="Check Box 161">
              <controlPr defaultSize="0" autoFill="0" autoLine="0" autoPict="0">
                <anchor moveWithCells="1">
                  <from>
                    <xdr:col>63</xdr:col>
                    <xdr:colOff>95250</xdr:colOff>
                    <xdr:row>65</xdr:row>
                    <xdr:rowOff>171450</xdr:rowOff>
                  </from>
                  <to>
                    <xdr:col>67</xdr:col>
                    <xdr:colOff>0</xdr:colOff>
                    <xdr:row>67</xdr:row>
                    <xdr:rowOff>19050</xdr:rowOff>
                  </to>
                </anchor>
              </controlPr>
            </control>
          </mc:Choice>
        </mc:AlternateContent>
        <mc:AlternateContent xmlns:mc="http://schemas.openxmlformats.org/markup-compatibility/2006">
          <mc:Choice Requires="x14">
            <control shapeId="4258" r:id="rId80" name="Check Box 162">
              <controlPr defaultSize="0" autoFill="0" autoLine="0" autoPict="0">
                <anchor moveWithCells="1">
                  <from>
                    <xdr:col>63</xdr:col>
                    <xdr:colOff>95250</xdr:colOff>
                    <xdr:row>66</xdr:row>
                    <xdr:rowOff>180975</xdr:rowOff>
                  </from>
                  <to>
                    <xdr:col>67</xdr:col>
                    <xdr:colOff>0</xdr:colOff>
                    <xdr:row>68</xdr:row>
                    <xdr:rowOff>19050</xdr:rowOff>
                  </to>
                </anchor>
              </controlPr>
            </control>
          </mc:Choice>
        </mc:AlternateContent>
        <mc:AlternateContent xmlns:mc="http://schemas.openxmlformats.org/markup-compatibility/2006">
          <mc:Choice Requires="x14">
            <control shapeId="4259" r:id="rId81" name="Check Box 163">
              <controlPr defaultSize="0" autoFill="0" autoLine="0" autoPict="0">
                <anchor moveWithCells="1">
                  <from>
                    <xdr:col>63</xdr:col>
                    <xdr:colOff>95250</xdr:colOff>
                    <xdr:row>67</xdr:row>
                    <xdr:rowOff>171450</xdr:rowOff>
                  </from>
                  <to>
                    <xdr:col>67</xdr:col>
                    <xdr:colOff>0</xdr:colOff>
                    <xdr:row>69</xdr:row>
                    <xdr:rowOff>19050</xdr:rowOff>
                  </to>
                </anchor>
              </controlPr>
            </control>
          </mc:Choice>
        </mc:AlternateContent>
        <mc:AlternateContent xmlns:mc="http://schemas.openxmlformats.org/markup-compatibility/2006">
          <mc:Choice Requires="x14">
            <control shapeId="4260" r:id="rId82" name="Check Box 164">
              <controlPr defaultSize="0" autoFill="0" autoLine="0" autoPict="0">
                <anchor moveWithCells="1">
                  <from>
                    <xdr:col>63</xdr:col>
                    <xdr:colOff>95250</xdr:colOff>
                    <xdr:row>68</xdr:row>
                    <xdr:rowOff>171450</xdr:rowOff>
                  </from>
                  <to>
                    <xdr:col>67</xdr:col>
                    <xdr:colOff>0</xdr:colOff>
                    <xdr:row>70</xdr:row>
                    <xdr:rowOff>19050</xdr:rowOff>
                  </to>
                </anchor>
              </controlPr>
            </control>
          </mc:Choice>
        </mc:AlternateContent>
        <mc:AlternateContent xmlns:mc="http://schemas.openxmlformats.org/markup-compatibility/2006">
          <mc:Choice Requires="x14">
            <control shapeId="4261" r:id="rId83" name="Check Box 165">
              <controlPr defaultSize="0" autoFill="0" autoLine="0" autoPict="0">
                <anchor moveWithCells="1">
                  <from>
                    <xdr:col>63</xdr:col>
                    <xdr:colOff>95250</xdr:colOff>
                    <xdr:row>69</xdr:row>
                    <xdr:rowOff>180975</xdr:rowOff>
                  </from>
                  <to>
                    <xdr:col>67</xdr:col>
                    <xdr:colOff>0</xdr:colOff>
                    <xdr:row>71</xdr:row>
                    <xdr:rowOff>19050</xdr:rowOff>
                  </to>
                </anchor>
              </controlPr>
            </control>
          </mc:Choice>
        </mc:AlternateContent>
        <mc:AlternateContent xmlns:mc="http://schemas.openxmlformats.org/markup-compatibility/2006">
          <mc:Choice Requires="x14">
            <control shapeId="4262" r:id="rId84" name="Check Box 166">
              <controlPr defaultSize="0" autoFill="0" autoLine="0" autoPict="0">
                <anchor moveWithCells="1">
                  <from>
                    <xdr:col>63</xdr:col>
                    <xdr:colOff>95250</xdr:colOff>
                    <xdr:row>70</xdr:row>
                    <xdr:rowOff>171450</xdr:rowOff>
                  </from>
                  <to>
                    <xdr:col>67</xdr:col>
                    <xdr:colOff>0</xdr:colOff>
                    <xdr:row>72</xdr:row>
                    <xdr:rowOff>19050</xdr:rowOff>
                  </to>
                </anchor>
              </controlPr>
            </control>
          </mc:Choice>
        </mc:AlternateContent>
        <mc:AlternateContent xmlns:mc="http://schemas.openxmlformats.org/markup-compatibility/2006">
          <mc:Choice Requires="x14">
            <control shapeId="4263" r:id="rId85" name="Check Box 167">
              <controlPr defaultSize="0" autoFill="0" autoLine="0" autoPict="0">
                <anchor moveWithCells="1">
                  <from>
                    <xdr:col>63</xdr:col>
                    <xdr:colOff>95250</xdr:colOff>
                    <xdr:row>71</xdr:row>
                    <xdr:rowOff>171450</xdr:rowOff>
                  </from>
                  <to>
                    <xdr:col>67</xdr:col>
                    <xdr:colOff>0</xdr:colOff>
                    <xdr:row>73</xdr:row>
                    <xdr:rowOff>19050</xdr:rowOff>
                  </to>
                </anchor>
              </controlPr>
            </control>
          </mc:Choice>
        </mc:AlternateContent>
        <mc:AlternateContent xmlns:mc="http://schemas.openxmlformats.org/markup-compatibility/2006">
          <mc:Choice Requires="x14">
            <control shapeId="4264" r:id="rId86" name="Check Box 168">
              <controlPr defaultSize="0" autoFill="0" autoLine="0" autoPict="0">
                <anchor moveWithCells="1">
                  <from>
                    <xdr:col>63</xdr:col>
                    <xdr:colOff>95250</xdr:colOff>
                    <xdr:row>72</xdr:row>
                    <xdr:rowOff>180975</xdr:rowOff>
                  </from>
                  <to>
                    <xdr:col>67</xdr:col>
                    <xdr:colOff>0</xdr:colOff>
                    <xdr:row>74</xdr:row>
                    <xdr:rowOff>19050</xdr:rowOff>
                  </to>
                </anchor>
              </controlPr>
            </control>
          </mc:Choice>
        </mc:AlternateContent>
        <mc:AlternateContent xmlns:mc="http://schemas.openxmlformats.org/markup-compatibility/2006">
          <mc:Choice Requires="x14">
            <control shapeId="4265" r:id="rId87" name="Check Box 169">
              <controlPr defaultSize="0" autoFill="0" autoLine="0" autoPict="0">
                <anchor moveWithCells="1">
                  <from>
                    <xdr:col>63</xdr:col>
                    <xdr:colOff>95250</xdr:colOff>
                    <xdr:row>73</xdr:row>
                    <xdr:rowOff>171450</xdr:rowOff>
                  </from>
                  <to>
                    <xdr:col>67</xdr:col>
                    <xdr:colOff>0</xdr:colOff>
                    <xdr:row>75</xdr:row>
                    <xdr:rowOff>19050</xdr:rowOff>
                  </to>
                </anchor>
              </controlPr>
            </control>
          </mc:Choice>
        </mc:AlternateContent>
        <mc:AlternateContent xmlns:mc="http://schemas.openxmlformats.org/markup-compatibility/2006">
          <mc:Choice Requires="x14">
            <control shapeId="4266" r:id="rId88" name="Check Box 170">
              <controlPr defaultSize="0" autoFill="0" autoLine="0" autoPict="0">
                <anchor moveWithCells="1">
                  <from>
                    <xdr:col>63</xdr:col>
                    <xdr:colOff>95250</xdr:colOff>
                    <xdr:row>74</xdr:row>
                    <xdr:rowOff>171450</xdr:rowOff>
                  </from>
                  <to>
                    <xdr:col>67</xdr:col>
                    <xdr:colOff>0</xdr:colOff>
                    <xdr:row>76</xdr:row>
                    <xdr:rowOff>19050</xdr:rowOff>
                  </to>
                </anchor>
              </controlPr>
            </control>
          </mc:Choice>
        </mc:AlternateContent>
        <mc:AlternateContent xmlns:mc="http://schemas.openxmlformats.org/markup-compatibility/2006">
          <mc:Choice Requires="x14">
            <control shapeId="4267" r:id="rId89" name="Check Box 171">
              <controlPr defaultSize="0" autoFill="0" autoLine="0" autoPict="0">
                <anchor moveWithCells="1">
                  <from>
                    <xdr:col>63</xdr:col>
                    <xdr:colOff>95250</xdr:colOff>
                    <xdr:row>75</xdr:row>
                    <xdr:rowOff>180975</xdr:rowOff>
                  </from>
                  <to>
                    <xdr:col>67</xdr:col>
                    <xdr:colOff>0</xdr:colOff>
                    <xdr:row>77</xdr:row>
                    <xdr:rowOff>19050</xdr:rowOff>
                  </to>
                </anchor>
              </controlPr>
            </control>
          </mc:Choice>
        </mc:AlternateContent>
        <mc:AlternateContent xmlns:mc="http://schemas.openxmlformats.org/markup-compatibility/2006">
          <mc:Choice Requires="x14">
            <control shapeId="4268" r:id="rId90" name="Check Box 172">
              <controlPr defaultSize="0" autoFill="0" autoLine="0" autoPict="0">
                <anchor moveWithCells="1">
                  <from>
                    <xdr:col>63</xdr:col>
                    <xdr:colOff>95250</xdr:colOff>
                    <xdr:row>76</xdr:row>
                    <xdr:rowOff>171450</xdr:rowOff>
                  </from>
                  <to>
                    <xdr:col>67</xdr:col>
                    <xdr:colOff>0</xdr:colOff>
                    <xdr:row>78</xdr:row>
                    <xdr:rowOff>19050</xdr:rowOff>
                  </to>
                </anchor>
              </controlPr>
            </control>
          </mc:Choice>
        </mc:AlternateContent>
        <mc:AlternateContent xmlns:mc="http://schemas.openxmlformats.org/markup-compatibility/2006">
          <mc:Choice Requires="x14">
            <control shapeId="4269" r:id="rId91" name="Check Box 173">
              <controlPr defaultSize="0" autoFill="0" autoLine="0" autoPict="0">
                <anchor moveWithCells="1">
                  <from>
                    <xdr:col>63</xdr:col>
                    <xdr:colOff>95250</xdr:colOff>
                    <xdr:row>77</xdr:row>
                    <xdr:rowOff>171450</xdr:rowOff>
                  </from>
                  <to>
                    <xdr:col>67</xdr:col>
                    <xdr:colOff>0</xdr:colOff>
                    <xdr:row>79</xdr:row>
                    <xdr:rowOff>19050</xdr:rowOff>
                  </to>
                </anchor>
              </controlPr>
            </control>
          </mc:Choice>
        </mc:AlternateContent>
        <mc:AlternateContent xmlns:mc="http://schemas.openxmlformats.org/markup-compatibility/2006">
          <mc:Choice Requires="x14">
            <control shapeId="4270" r:id="rId92" name="Check Box 174">
              <controlPr defaultSize="0" autoFill="0" autoLine="0" autoPict="0">
                <anchor moveWithCells="1">
                  <from>
                    <xdr:col>63</xdr:col>
                    <xdr:colOff>95250</xdr:colOff>
                    <xdr:row>78</xdr:row>
                    <xdr:rowOff>180975</xdr:rowOff>
                  </from>
                  <to>
                    <xdr:col>67</xdr:col>
                    <xdr:colOff>0</xdr:colOff>
                    <xdr:row>80</xdr:row>
                    <xdr:rowOff>19050</xdr:rowOff>
                  </to>
                </anchor>
              </controlPr>
            </control>
          </mc:Choice>
        </mc:AlternateContent>
        <mc:AlternateContent xmlns:mc="http://schemas.openxmlformats.org/markup-compatibility/2006">
          <mc:Choice Requires="x14">
            <control shapeId="4271" r:id="rId93" name="Check Box 175">
              <controlPr defaultSize="0" autoFill="0" autoLine="0" autoPict="0">
                <anchor moveWithCells="1">
                  <from>
                    <xdr:col>29</xdr:col>
                    <xdr:colOff>0</xdr:colOff>
                    <xdr:row>64</xdr:row>
                    <xdr:rowOff>180975</xdr:rowOff>
                  </from>
                  <to>
                    <xdr:col>32</xdr:col>
                    <xdr:colOff>9525</xdr:colOff>
                    <xdr:row>66</xdr:row>
                    <xdr:rowOff>19050</xdr:rowOff>
                  </to>
                </anchor>
              </controlPr>
            </control>
          </mc:Choice>
        </mc:AlternateContent>
        <mc:AlternateContent xmlns:mc="http://schemas.openxmlformats.org/markup-compatibility/2006">
          <mc:Choice Requires="x14">
            <control shapeId="4272" r:id="rId94" name="Check Box 176">
              <controlPr defaultSize="0" autoFill="0" autoLine="0" autoPict="0">
                <anchor moveWithCells="1">
                  <from>
                    <xdr:col>29</xdr:col>
                    <xdr:colOff>0</xdr:colOff>
                    <xdr:row>65</xdr:row>
                    <xdr:rowOff>161925</xdr:rowOff>
                  </from>
                  <to>
                    <xdr:col>32</xdr:col>
                    <xdr:colOff>9525</xdr:colOff>
                    <xdr:row>67</xdr:row>
                    <xdr:rowOff>9525</xdr:rowOff>
                  </to>
                </anchor>
              </controlPr>
            </control>
          </mc:Choice>
        </mc:AlternateContent>
        <mc:AlternateContent xmlns:mc="http://schemas.openxmlformats.org/markup-compatibility/2006">
          <mc:Choice Requires="x14">
            <control shapeId="4273" r:id="rId95" name="Check Box 177">
              <controlPr defaultSize="0" autoFill="0" autoLine="0" autoPict="0">
                <anchor moveWithCells="1">
                  <from>
                    <xdr:col>29</xdr:col>
                    <xdr:colOff>0</xdr:colOff>
                    <xdr:row>67</xdr:row>
                    <xdr:rowOff>180975</xdr:rowOff>
                  </from>
                  <to>
                    <xdr:col>32</xdr:col>
                    <xdr:colOff>9525</xdr:colOff>
                    <xdr:row>69</xdr:row>
                    <xdr:rowOff>19050</xdr:rowOff>
                  </to>
                </anchor>
              </controlPr>
            </control>
          </mc:Choice>
        </mc:AlternateContent>
        <mc:AlternateContent xmlns:mc="http://schemas.openxmlformats.org/markup-compatibility/2006">
          <mc:Choice Requires="x14">
            <control shapeId="4274" r:id="rId96" name="Check Box 178">
              <controlPr defaultSize="0" autoFill="0" autoLine="0" autoPict="0">
                <anchor moveWithCells="1">
                  <from>
                    <xdr:col>29</xdr:col>
                    <xdr:colOff>0</xdr:colOff>
                    <xdr:row>68</xdr:row>
                    <xdr:rowOff>161925</xdr:rowOff>
                  </from>
                  <to>
                    <xdr:col>32</xdr:col>
                    <xdr:colOff>9525</xdr:colOff>
                    <xdr:row>70</xdr:row>
                    <xdr:rowOff>9525</xdr:rowOff>
                  </to>
                </anchor>
              </controlPr>
            </control>
          </mc:Choice>
        </mc:AlternateContent>
        <mc:AlternateContent xmlns:mc="http://schemas.openxmlformats.org/markup-compatibility/2006">
          <mc:Choice Requires="x14">
            <control shapeId="4275" r:id="rId97" name="Check Box 179">
              <controlPr defaultSize="0" autoFill="0" autoLine="0" autoPict="0">
                <anchor moveWithCells="1">
                  <from>
                    <xdr:col>29</xdr:col>
                    <xdr:colOff>0</xdr:colOff>
                    <xdr:row>70</xdr:row>
                    <xdr:rowOff>180975</xdr:rowOff>
                  </from>
                  <to>
                    <xdr:col>32</xdr:col>
                    <xdr:colOff>9525</xdr:colOff>
                    <xdr:row>72</xdr:row>
                    <xdr:rowOff>19050</xdr:rowOff>
                  </to>
                </anchor>
              </controlPr>
            </control>
          </mc:Choice>
        </mc:AlternateContent>
        <mc:AlternateContent xmlns:mc="http://schemas.openxmlformats.org/markup-compatibility/2006">
          <mc:Choice Requires="x14">
            <control shapeId="4276" r:id="rId98" name="Check Box 180">
              <controlPr defaultSize="0" autoFill="0" autoLine="0" autoPict="0">
                <anchor moveWithCells="1">
                  <from>
                    <xdr:col>29</xdr:col>
                    <xdr:colOff>0</xdr:colOff>
                    <xdr:row>71</xdr:row>
                    <xdr:rowOff>161925</xdr:rowOff>
                  </from>
                  <to>
                    <xdr:col>32</xdr:col>
                    <xdr:colOff>9525</xdr:colOff>
                    <xdr:row>73</xdr:row>
                    <xdr:rowOff>9525</xdr:rowOff>
                  </to>
                </anchor>
              </controlPr>
            </control>
          </mc:Choice>
        </mc:AlternateContent>
        <mc:AlternateContent xmlns:mc="http://schemas.openxmlformats.org/markup-compatibility/2006">
          <mc:Choice Requires="x14">
            <control shapeId="4277" r:id="rId99" name="Check Box 181">
              <controlPr defaultSize="0" autoFill="0" autoLine="0" autoPict="0">
                <anchor moveWithCells="1">
                  <from>
                    <xdr:col>29</xdr:col>
                    <xdr:colOff>0</xdr:colOff>
                    <xdr:row>73</xdr:row>
                    <xdr:rowOff>180975</xdr:rowOff>
                  </from>
                  <to>
                    <xdr:col>32</xdr:col>
                    <xdr:colOff>9525</xdr:colOff>
                    <xdr:row>75</xdr:row>
                    <xdr:rowOff>19050</xdr:rowOff>
                  </to>
                </anchor>
              </controlPr>
            </control>
          </mc:Choice>
        </mc:AlternateContent>
        <mc:AlternateContent xmlns:mc="http://schemas.openxmlformats.org/markup-compatibility/2006">
          <mc:Choice Requires="x14">
            <control shapeId="4278" r:id="rId100" name="Check Box 182">
              <controlPr defaultSize="0" autoFill="0" autoLine="0" autoPict="0">
                <anchor moveWithCells="1">
                  <from>
                    <xdr:col>29</xdr:col>
                    <xdr:colOff>0</xdr:colOff>
                    <xdr:row>74</xdr:row>
                    <xdr:rowOff>161925</xdr:rowOff>
                  </from>
                  <to>
                    <xdr:col>32</xdr:col>
                    <xdr:colOff>9525</xdr:colOff>
                    <xdr:row>76</xdr:row>
                    <xdr:rowOff>9525</xdr:rowOff>
                  </to>
                </anchor>
              </controlPr>
            </control>
          </mc:Choice>
        </mc:AlternateContent>
        <mc:AlternateContent xmlns:mc="http://schemas.openxmlformats.org/markup-compatibility/2006">
          <mc:Choice Requires="x14">
            <control shapeId="4279" r:id="rId101" name="Check Box 183">
              <controlPr defaultSize="0" autoFill="0" autoLine="0" autoPict="0">
                <anchor moveWithCells="1">
                  <from>
                    <xdr:col>29</xdr:col>
                    <xdr:colOff>0</xdr:colOff>
                    <xdr:row>76</xdr:row>
                    <xdr:rowOff>180975</xdr:rowOff>
                  </from>
                  <to>
                    <xdr:col>32</xdr:col>
                    <xdr:colOff>9525</xdr:colOff>
                    <xdr:row>78</xdr:row>
                    <xdr:rowOff>19050</xdr:rowOff>
                  </to>
                </anchor>
              </controlPr>
            </control>
          </mc:Choice>
        </mc:AlternateContent>
        <mc:AlternateContent xmlns:mc="http://schemas.openxmlformats.org/markup-compatibility/2006">
          <mc:Choice Requires="x14">
            <control shapeId="4280" r:id="rId102" name="Check Box 184">
              <controlPr defaultSize="0" autoFill="0" autoLine="0" autoPict="0">
                <anchor moveWithCells="1">
                  <from>
                    <xdr:col>29</xdr:col>
                    <xdr:colOff>0</xdr:colOff>
                    <xdr:row>77</xdr:row>
                    <xdr:rowOff>161925</xdr:rowOff>
                  </from>
                  <to>
                    <xdr:col>32</xdr:col>
                    <xdr:colOff>9525</xdr:colOff>
                    <xdr:row>79</xdr:row>
                    <xdr:rowOff>9525</xdr:rowOff>
                  </to>
                </anchor>
              </controlPr>
            </control>
          </mc:Choice>
        </mc:AlternateContent>
        <mc:AlternateContent xmlns:mc="http://schemas.openxmlformats.org/markup-compatibility/2006">
          <mc:Choice Requires="x14">
            <control shapeId="4282" r:id="rId103" name="Check Box 186">
              <controlPr defaultSize="0" autoFill="0" autoLine="0" autoPict="0">
                <anchor moveWithCells="1">
                  <from>
                    <xdr:col>64</xdr:col>
                    <xdr:colOff>0</xdr:colOff>
                    <xdr:row>37</xdr:row>
                    <xdr:rowOff>180975</xdr:rowOff>
                  </from>
                  <to>
                    <xdr:col>67</xdr:col>
                    <xdr:colOff>0</xdr:colOff>
                    <xdr:row>39</xdr:row>
                    <xdr:rowOff>28575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DW87"/>
  <sheetViews>
    <sheetView showZeros="0" view="pageBreakPreview" zoomScaleNormal="100" zoomScaleSheetLayoutView="100" workbookViewId="0">
      <selection activeCell="CI3" sqref="CI3:CK3"/>
    </sheetView>
  </sheetViews>
  <sheetFormatPr defaultColWidth="9" defaultRowHeight="14.25"/>
  <cols>
    <col min="1" max="102" width="1.25" style="41" customWidth="1"/>
    <col min="103" max="104" width="1.25" style="41" hidden="1" customWidth="1"/>
    <col min="105" max="106" width="2.5" style="41" hidden="1" customWidth="1"/>
    <col min="107" max="108" width="2.5" style="41" customWidth="1"/>
    <col min="109" max="163" width="1.125" style="41" customWidth="1"/>
    <col min="164" max="16384" width="9" style="41"/>
  </cols>
  <sheetData>
    <row r="1" spans="1:127" ht="20.100000000000001" customHeight="1">
      <c r="A1" s="40" t="s">
        <v>82</v>
      </c>
      <c r="CB1" s="355" t="s">
        <v>95</v>
      </c>
      <c r="CC1" s="356"/>
      <c r="CD1" s="356"/>
      <c r="CE1" s="356"/>
      <c r="CF1" s="356"/>
      <c r="CG1" s="356"/>
      <c r="CH1" s="356"/>
      <c r="CI1" s="356"/>
      <c r="CJ1" s="356"/>
      <c r="CK1" s="356"/>
      <c r="CL1" s="356"/>
      <c r="CM1" s="356"/>
      <c r="CN1" s="356"/>
      <c r="CO1" s="356"/>
      <c r="CP1" s="356"/>
      <c r="CQ1" s="356"/>
      <c r="CR1" s="356"/>
      <c r="CS1" s="356"/>
      <c r="CT1" s="356"/>
      <c r="CU1" s="357"/>
      <c r="CV1" s="42"/>
      <c r="CW1" s="42"/>
      <c r="CX1" s="42"/>
      <c r="CY1" s="42"/>
      <c r="CZ1" s="42"/>
    </row>
    <row r="2" spans="1:127" ht="12" customHeight="1">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DA2" s="42"/>
      <c r="DB2" s="42"/>
      <c r="DC2" s="42"/>
      <c r="DD2" s="42"/>
      <c r="DE2" s="42"/>
      <c r="DF2" s="42"/>
      <c r="DG2" s="44"/>
      <c r="DH2" s="44"/>
      <c r="DI2" s="44"/>
      <c r="DJ2" s="44"/>
      <c r="DK2" s="44"/>
      <c r="DL2" s="44"/>
      <c r="DM2" s="44"/>
      <c r="DN2" s="44"/>
      <c r="DO2" s="44"/>
      <c r="DP2" s="44"/>
      <c r="DQ2" s="44"/>
      <c r="DR2" s="42"/>
      <c r="DS2" s="42"/>
      <c r="DT2" s="42"/>
      <c r="DU2" s="42"/>
      <c r="DV2" s="42"/>
      <c r="DW2" s="42"/>
    </row>
    <row r="3" spans="1:127" ht="15" customHeight="1">
      <c r="CI3" s="345"/>
      <c r="CJ3" s="346"/>
      <c r="CK3" s="347"/>
      <c r="CL3" s="348" t="s">
        <v>7</v>
      </c>
      <c r="CM3" s="349"/>
      <c r="CN3" s="349"/>
      <c r="CO3" s="349"/>
      <c r="CP3" s="349"/>
      <c r="CQ3" s="345">
        <v>2</v>
      </c>
      <c r="CR3" s="346"/>
      <c r="CS3" s="347"/>
      <c r="CT3" s="41" t="s">
        <v>8</v>
      </c>
      <c r="CZ3" s="42"/>
      <c r="DA3" s="42"/>
      <c r="DB3" s="42"/>
      <c r="DC3" s="42"/>
      <c r="DD3" s="42"/>
      <c r="DE3" s="42"/>
      <c r="DF3" s="42"/>
      <c r="DG3" s="42"/>
      <c r="DH3" s="42"/>
      <c r="DI3" s="42"/>
      <c r="DJ3" s="42"/>
      <c r="DK3" s="42"/>
      <c r="DL3" s="42"/>
      <c r="DM3" s="42"/>
      <c r="DN3" s="42"/>
      <c r="DO3" s="42"/>
      <c r="DP3" s="42"/>
      <c r="DQ3" s="42"/>
      <c r="DR3" s="42"/>
      <c r="DS3" s="42"/>
      <c r="DT3" s="42"/>
      <c r="DU3" s="42"/>
      <c r="DV3" s="42"/>
    </row>
    <row r="4" spans="1:127" s="90" customFormat="1" ht="21.95" customHeight="1">
      <c r="A4" s="358" t="str">
        <f>'内訳書（1枚目）'!A4:CV4</f>
        <v>施設等利用費請求金額内訳書</v>
      </c>
      <c r="B4" s="358"/>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8"/>
      <c r="AK4" s="358"/>
      <c r="AL4" s="358"/>
      <c r="AM4" s="358"/>
      <c r="AN4" s="358"/>
      <c r="AO4" s="358"/>
      <c r="AP4" s="358"/>
      <c r="AQ4" s="358"/>
      <c r="AR4" s="358"/>
      <c r="AS4" s="358"/>
      <c r="AT4" s="358"/>
      <c r="AU4" s="358"/>
      <c r="AV4" s="358"/>
      <c r="AW4" s="358"/>
      <c r="AX4" s="358"/>
      <c r="AY4" s="358"/>
      <c r="AZ4" s="358"/>
      <c r="BA4" s="358"/>
      <c r="BB4" s="358"/>
      <c r="BC4" s="358"/>
      <c r="BD4" s="358"/>
      <c r="BE4" s="358"/>
      <c r="BF4" s="358"/>
      <c r="BG4" s="358"/>
      <c r="BH4" s="358"/>
      <c r="BI4" s="358"/>
      <c r="BJ4" s="358"/>
      <c r="BK4" s="358"/>
      <c r="BL4" s="358"/>
      <c r="BM4" s="358"/>
      <c r="BN4" s="358"/>
      <c r="BO4" s="358"/>
      <c r="BP4" s="358"/>
      <c r="BQ4" s="358"/>
      <c r="BR4" s="358"/>
      <c r="BS4" s="358"/>
      <c r="BT4" s="358"/>
      <c r="BU4" s="358"/>
      <c r="BV4" s="358"/>
      <c r="BW4" s="358"/>
      <c r="BX4" s="358"/>
      <c r="BY4" s="358"/>
      <c r="BZ4" s="358"/>
      <c r="CA4" s="358"/>
      <c r="CB4" s="358"/>
      <c r="CC4" s="358"/>
      <c r="CD4" s="358"/>
      <c r="CE4" s="358"/>
      <c r="CF4" s="358"/>
      <c r="CG4" s="358"/>
      <c r="CH4" s="358"/>
      <c r="CI4" s="358"/>
      <c r="CJ4" s="358"/>
      <c r="CK4" s="358"/>
      <c r="CL4" s="358"/>
      <c r="CM4" s="358"/>
      <c r="CN4" s="358"/>
      <c r="CO4" s="358"/>
      <c r="CP4" s="358"/>
      <c r="CQ4" s="358"/>
      <c r="CR4" s="358"/>
      <c r="CS4" s="358"/>
      <c r="CT4" s="358"/>
      <c r="CU4" s="358"/>
      <c r="CV4" s="358"/>
      <c r="CW4" s="89"/>
      <c r="CX4" s="89"/>
      <c r="CY4" s="89"/>
      <c r="CZ4" s="89"/>
    </row>
    <row r="5" spans="1:127" ht="20.100000000000001" customHeight="1">
      <c r="A5" s="91"/>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f>請求書!A9:BJ9</f>
        <v>0</v>
      </c>
      <c r="AJ5" s="90"/>
      <c r="AK5" s="90"/>
      <c r="AL5" s="90"/>
      <c r="AM5" s="350" t="s">
        <v>37</v>
      </c>
      <c r="AN5" s="350"/>
      <c r="AO5" s="352" t="str">
        <f>IF(請求書!U9="","",請求書!U9)</f>
        <v>令和</v>
      </c>
      <c r="AP5" s="352"/>
      <c r="AQ5" s="352"/>
      <c r="AR5" s="352"/>
      <c r="AS5" s="351">
        <f>請求書!Y9</f>
        <v>0</v>
      </c>
      <c r="AT5" s="351"/>
      <c r="AU5" s="351"/>
      <c r="AV5" s="350" t="s">
        <v>36</v>
      </c>
      <c r="AW5" s="350"/>
      <c r="AX5" s="350"/>
      <c r="AY5" s="351">
        <f>請求書!AE9</f>
        <v>0</v>
      </c>
      <c r="AZ5" s="351"/>
      <c r="BA5" s="351"/>
      <c r="BB5" s="350" t="s">
        <v>35</v>
      </c>
      <c r="BC5" s="350"/>
      <c r="BD5" s="350"/>
      <c r="BE5" s="350" t="s">
        <v>38</v>
      </c>
      <c r="BF5" s="350"/>
      <c r="BG5" s="350"/>
      <c r="BH5" s="89" t="s">
        <v>39</v>
      </c>
      <c r="BI5" s="89"/>
      <c r="BJ5" s="90"/>
      <c r="BK5" s="90"/>
      <c r="BL5" s="90"/>
      <c r="BM5" s="90"/>
      <c r="BN5" s="90"/>
      <c r="BO5" s="90"/>
      <c r="BP5" s="92"/>
      <c r="BQ5" s="92"/>
      <c r="BR5" s="92"/>
      <c r="BS5" s="92"/>
      <c r="BT5" s="93"/>
      <c r="BU5" s="93"/>
      <c r="BV5" s="93"/>
      <c r="BW5" s="93"/>
      <c r="BX5" s="93"/>
      <c r="BY5" s="93"/>
      <c r="BZ5" s="93"/>
      <c r="CA5" s="93"/>
      <c r="CB5" s="93"/>
      <c r="CC5" s="93"/>
      <c r="CD5" s="93"/>
      <c r="CE5" s="93"/>
      <c r="CF5" s="93"/>
      <c r="CG5" s="93"/>
      <c r="CH5" s="93"/>
      <c r="CI5" s="93"/>
      <c r="CJ5" s="93"/>
      <c r="CK5" s="94"/>
      <c r="CL5" s="94"/>
      <c r="CM5" s="94"/>
      <c r="CN5" s="94"/>
      <c r="CO5" s="94"/>
      <c r="CP5" s="94"/>
      <c r="CQ5" s="94"/>
      <c r="CR5" s="94"/>
      <c r="CS5" s="94"/>
      <c r="CT5" s="93"/>
      <c r="CU5" s="93"/>
      <c r="CV5" s="95"/>
      <c r="CW5" s="42"/>
      <c r="CX5" s="42"/>
      <c r="CY5" s="42"/>
      <c r="CZ5" s="42"/>
      <c r="DA5" s="42"/>
      <c r="DB5" s="42"/>
      <c r="DC5" s="42"/>
      <c r="DD5" s="42"/>
    </row>
    <row r="6" spans="1:127" ht="8.1" customHeight="1">
      <c r="A6" s="91"/>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106"/>
      <c r="AN6" s="106"/>
      <c r="AO6" s="107"/>
      <c r="AP6" s="107"/>
      <c r="AQ6" s="107"/>
      <c r="AR6" s="107"/>
      <c r="AS6" s="106"/>
      <c r="AT6" s="106"/>
      <c r="AU6" s="106"/>
      <c r="AV6" s="106"/>
      <c r="AW6" s="106"/>
      <c r="AX6" s="106"/>
      <c r="AY6" s="106"/>
      <c r="AZ6" s="106"/>
      <c r="BA6" s="106"/>
      <c r="BB6" s="106"/>
      <c r="BC6" s="106"/>
      <c r="BD6" s="106"/>
      <c r="BE6" s="106"/>
      <c r="BF6" s="106"/>
      <c r="BG6" s="106"/>
      <c r="BH6" s="89"/>
      <c r="BI6" s="89"/>
      <c r="BJ6" s="90"/>
      <c r="BK6" s="90"/>
      <c r="BL6" s="90"/>
      <c r="BM6" s="90"/>
      <c r="BN6" s="90"/>
      <c r="BO6" s="90"/>
      <c r="BP6" s="92"/>
      <c r="BQ6" s="92"/>
      <c r="BR6" s="92"/>
      <c r="BS6" s="92"/>
      <c r="BT6" s="93"/>
      <c r="BU6" s="93"/>
      <c r="BV6" s="93"/>
      <c r="BW6" s="93"/>
      <c r="BX6" s="93"/>
      <c r="BY6" s="93"/>
      <c r="BZ6" s="93"/>
      <c r="CA6" s="93"/>
      <c r="CB6" s="93"/>
      <c r="CC6" s="93"/>
      <c r="CD6" s="93"/>
      <c r="CE6" s="93"/>
      <c r="CF6" s="93"/>
      <c r="CG6" s="93"/>
      <c r="CH6" s="93"/>
      <c r="CI6" s="93"/>
      <c r="CJ6" s="93"/>
      <c r="CK6" s="94"/>
      <c r="CL6" s="94"/>
      <c r="CM6" s="94"/>
      <c r="CN6" s="94"/>
      <c r="CO6" s="94"/>
      <c r="CP6" s="94"/>
      <c r="CQ6" s="94"/>
      <c r="CR6" s="94"/>
      <c r="CS6" s="94"/>
      <c r="CT6" s="94"/>
      <c r="CU6" s="94"/>
      <c r="CV6" s="95"/>
      <c r="CW6" s="42"/>
      <c r="CX6" s="42"/>
      <c r="CY6" s="42"/>
      <c r="CZ6" s="42"/>
      <c r="DA6" s="42"/>
      <c r="DB6" s="42"/>
      <c r="DC6" s="42"/>
      <c r="DD6" s="42"/>
    </row>
    <row r="7" spans="1:127" ht="20.100000000000001" hidden="1" customHeight="1">
      <c r="A7" s="98"/>
      <c r="B7" s="90" t="s">
        <v>99</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9"/>
      <c r="AP7" s="99"/>
      <c r="AQ7" s="99"/>
      <c r="AR7" s="99"/>
      <c r="AS7" s="100"/>
      <c r="AT7" s="100"/>
      <c r="AU7" s="100"/>
      <c r="AV7" s="100"/>
      <c r="AW7" s="100"/>
      <c r="AX7" s="100"/>
      <c r="AY7" s="100"/>
      <c r="AZ7" s="100"/>
      <c r="BA7" s="100"/>
      <c r="BB7" s="100"/>
      <c r="BC7" s="100"/>
      <c r="BD7" s="100"/>
      <c r="BE7" s="100"/>
      <c r="BF7" s="100"/>
      <c r="BG7" s="100"/>
      <c r="BH7" s="90"/>
      <c r="BI7" s="90"/>
      <c r="BJ7" s="90"/>
      <c r="BK7" s="90"/>
      <c r="BL7" s="90"/>
      <c r="BM7" s="90"/>
      <c r="BN7" s="90"/>
      <c r="BO7" s="90"/>
      <c r="BP7" s="92"/>
      <c r="BQ7" s="92"/>
      <c r="BR7" s="92"/>
      <c r="BS7" s="92"/>
      <c r="BT7" s="93"/>
      <c r="BU7" s="93"/>
      <c r="BV7" s="93"/>
      <c r="BW7" s="93"/>
      <c r="BX7" s="93"/>
      <c r="BY7" s="93"/>
      <c r="BZ7" s="93"/>
      <c r="CA7" s="93"/>
      <c r="CB7" s="93"/>
      <c r="CC7" s="93"/>
      <c r="CD7" s="93"/>
      <c r="CE7" s="93"/>
      <c r="CF7" s="93"/>
      <c r="CG7" s="93"/>
      <c r="CH7" s="93"/>
      <c r="CI7" s="93"/>
      <c r="CJ7" s="93"/>
      <c r="CK7" s="101"/>
      <c r="CL7" s="101"/>
      <c r="CM7" s="101"/>
      <c r="CN7" s="101"/>
      <c r="CO7" s="101"/>
      <c r="CP7" s="101"/>
      <c r="CQ7" s="101"/>
      <c r="CR7" s="101"/>
      <c r="CS7" s="101"/>
      <c r="CT7" s="93"/>
      <c r="CU7" s="93"/>
      <c r="CV7" s="95"/>
      <c r="CW7" s="42"/>
      <c r="CX7" s="42"/>
      <c r="CY7" s="389">
        <v>25700</v>
      </c>
      <c r="CZ7" s="389"/>
      <c r="DA7" s="389"/>
      <c r="DB7" s="389"/>
      <c r="DC7" s="42"/>
      <c r="DD7" s="42"/>
    </row>
    <row r="8" spans="1:127" ht="8.1" hidden="1" customHeight="1">
      <c r="A8" s="98"/>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9"/>
      <c r="AP8" s="99"/>
      <c r="AQ8" s="99"/>
      <c r="AR8" s="99"/>
      <c r="AS8" s="100"/>
      <c r="AT8" s="100"/>
      <c r="AU8" s="100"/>
      <c r="AV8" s="100"/>
      <c r="AW8" s="100"/>
      <c r="AX8" s="100"/>
      <c r="AY8" s="100"/>
      <c r="AZ8" s="100"/>
      <c r="BA8" s="100"/>
      <c r="BB8" s="100"/>
      <c r="BC8" s="100"/>
      <c r="BD8" s="100"/>
      <c r="BE8" s="100"/>
      <c r="BF8" s="100"/>
      <c r="BG8" s="100"/>
      <c r="BH8" s="90"/>
      <c r="BI8" s="90"/>
      <c r="BJ8" s="90"/>
      <c r="BK8" s="90"/>
      <c r="BL8" s="90"/>
      <c r="BM8" s="90"/>
      <c r="BN8" s="90"/>
      <c r="BO8" s="90"/>
      <c r="BP8" s="102"/>
      <c r="BQ8" s="102"/>
      <c r="BR8" s="102"/>
      <c r="BS8" s="102"/>
      <c r="BT8" s="102"/>
      <c r="BU8" s="102"/>
      <c r="BV8" s="102"/>
      <c r="BW8" s="102"/>
      <c r="BX8" s="102"/>
      <c r="BY8" s="103"/>
      <c r="BZ8" s="103"/>
      <c r="CA8" s="103"/>
      <c r="CB8" s="103"/>
      <c r="CC8" s="103"/>
      <c r="CD8" s="103"/>
      <c r="CE8" s="103"/>
      <c r="CF8" s="103"/>
      <c r="CG8" s="103"/>
      <c r="CH8" s="103"/>
      <c r="CI8" s="103"/>
      <c r="CJ8" s="103"/>
      <c r="CK8" s="104"/>
      <c r="CL8" s="104"/>
      <c r="CM8" s="104"/>
      <c r="CN8" s="104"/>
      <c r="CO8" s="104"/>
      <c r="CP8" s="104"/>
      <c r="CQ8" s="104"/>
      <c r="CR8" s="104"/>
      <c r="CS8" s="104"/>
      <c r="CT8" s="103"/>
      <c r="CU8" s="103"/>
      <c r="CV8" s="95"/>
      <c r="CW8" s="42"/>
      <c r="CX8" s="42"/>
      <c r="CY8" s="87"/>
      <c r="CZ8" s="87"/>
      <c r="DA8" s="87"/>
      <c r="DB8" s="87"/>
      <c r="DC8" s="42"/>
      <c r="DD8" s="42"/>
    </row>
    <row r="9" spans="1:127" ht="18" hidden="1" customHeight="1">
      <c r="A9" s="98"/>
      <c r="B9" s="90"/>
      <c r="C9" s="387" t="str">
        <f>請求書!BB3</f>
        <v>令和</v>
      </c>
      <c r="D9" s="387"/>
      <c r="E9" s="387"/>
      <c r="F9" s="387"/>
      <c r="G9" s="387"/>
      <c r="H9" s="388">
        <f>請求書!BE3</f>
        <v>0</v>
      </c>
      <c r="I9" s="388"/>
      <c r="J9" s="388"/>
      <c r="K9" s="388" t="s">
        <v>36</v>
      </c>
      <c r="L9" s="388"/>
      <c r="M9" s="388">
        <f>請求書!BI3</f>
        <v>0</v>
      </c>
      <c r="N9" s="388"/>
      <c r="O9" s="388"/>
      <c r="P9" s="388" t="s">
        <v>35</v>
      </c>
      <c r="Q9" s="388"/>
      <c r="R9" s="388">
        <f>請求書!BM3</f>
        <v>0</v>
      </c>
      <c r="S9" s="388"/>
      <c r="T9" s="388"/>
      <c r="U9" s="387" t="s">
        <v>2</v>
      </c>
      <c r="V9" s="387"/>
      <c r="W9" s="90"/>
      <c r="X9" s="90"/>
      <c r="Y9" s="90"/>
      <c r="Z9" s="90"/>
      <c r="AA9" s="90"/>
      <c r="AB9" s="90"/>
      <c r="AC9" s="90"/>
      <c r="AD9" s="90"/>
      <c r="AE9" s="90"/>
      <c r="AF9" s="90"/>
      <c r="AG9" s="90"/>
      <c r="AH9" s="90"/>
      <c r="AI9" s="90"/>
      <c r="AJ9" s="90"/>
      <c r="AK9" s="90"/>
      <c r="AL9" s="90"/>
      <c r="AM9" s="90"/>
      <c r="AN9" s="90"/>
      <c r="AO9" s="99"/>
      <c r="AP9" s="99"/>
      <c r="AQ9" s="99"/>
      <c r="AR9" s="99"/>
      <c r="AS9" s="100"/>
      <c r="AT9" s="100"/>
      <c r="AU9" s="100"/>
      <c r="AV9" s="100"/>
      <c r="AW9" s="100"/>
      <c r="AX9" s="100"/>
      <c r="AY9" s="100"/>
      <c r="AZ9" s="100"/>
      <c r="BA9" s="100"/>
      <c r="BB9" s="100"/>
      <c r="BC9" s="100"/>
      <c r="BD9" s="100"/>
      <c r="BE9" s="100"/>
      <c r="BF9" s="100"/>
      <c r="BG9" s="100"/>
      <c r="BH9" s="90"/>
      <c r="BI9" s="90"/>
      <c r="BJ9" s="90"/>
      <c r="BK9" s="90"/>
      <c r="BL9" s="354" t="s">
        <v>96</v>
      </c>
      <c r="BM9" s="354"/>
      <c r="BN9" s="354"/>
      <c r="BO9" s="354"/>
      <c r="BP9" s="354"/>
      <c r="BQ9" s="354"/>
      <c r="BR9" s="354"/>
      <c r="BS9" s="354"/>
      <c r="BT9" s="354"/>
      <c r="BU9" s="354"/>
      <c r="BV9" s="354"/>
      <c r="BW9" s="354"/>
      <c r="BX9" s="354"/>
      <c r="BY9" s="396">
        <f>'内訳書（1枚目）'!BY9:CR9</f>
        <v>0</v>
      </c>
      <c r="BZ9" s="396"/>
      <c r="CA9" s="396"/>
      <c r="CB9" s="396"/>
      <c r="CC9" s="396"/>
      <c r="CD9" s="396"/>
      <c r="CE9" s="396"/>
      <c r="CF9" s="396"/>
      <c r="CG9" s="396"/>
      <c r="CH9" s="396"/>
      <c r="CI9" s="396"/>
      <c r="CJ9" s="396"/>
      <c r="CK9" s="396"/>
      <c r="CL9" s="396"/>
      <c r="CM9" s="396"/>
      <c r="CN9" s="396"/>
      <c r="CO9" s="396"/>
      <c r="CP9" s="396"/>
      <c r="CQ9" s="396"/>
      <c r="CR9" s="396"/>
      <c r="CS9" s="104"/>
      <c r="CT9" s="103"/>
      <c r="CU9" s="103"/>
      <c r="CV9" s="95"/>
      <c r="CW9" s="42"/>
      <c r="CX9" s="42"/>
      <c r="CY9" s="87"/>
      <c r="CZ9" s="87"/>
      <c r="DA9" s="87"/>
      <c r="DB9" s="87"/>
      <c r="DC9" s="42"/>
      <c r="DD9" s="42"/>
    </row>
    <row r="10" spans="1:127" ht="18" hidden="1" customHeight="1">
      <c r="A10" s="98"/>
      <c r="B10" s="368" t="s">
        <v>49</v>
      </c>
      <c r="C10" s="369"/>
      <c r="D10" s="369"/>
      <c r="E10" s="369"/>
      <c r="F10" s="369"/>
      <c r="G10" s="369"/>
      <c r="H10" s="369"/>
      <c r="I10" s="369"/>
      <c r="J10" s="369"/>
      <c r="K10" s="369"/>
      <c r="L10" s="369"/>
      <c r="M10" s="369"/>
      <c r="N10" s="369"/>
      <c r="O10" s="369"/>
      <c r="P10" s="369"/>
      <c r="Q10" s="369"/>
      <c r="R10" s="369"/>
      <c r="S10" s="397">
        <f>'内訳書（1枚目）'!S10:AE10</f>
        <v>0</v>
      </c>
      <c r="T10" s="394"/>
      <c r="U10" s="394"/>
      <c r="V10" s="394"/>
      <c r="W10" s="394"/>
      <c r="X10" s="394"/>
      <c r="Y10" s="394"/>
      <c r="Z10" s="394"/>
      <c r="AA10" s="394"/>
      <c r="AB10" s="394"/>
      <c r="AC10" s="394"/>
      <c r="AD10" s="394"/>
      <c r="AE10" s="394"/>
      <c r="AF10" s="394" t="s">
        <v>2</v>
      </c>
      <c r="AG10" s="395"/>
      <c r="AH10" s="90"/>
      <c r="AI10" s="90"/>
      <c r="AJ10" s="90"/>
      <c r="AK10" s="90"/>
      <c r="AL10" s="90"/>
      <c r="AM10" s="90"/>
      <c r="AN10" s="90"/>
      <c r="AO10" s="99"/>
      <c r="AP10" s="99"/>
      <c r="AQ10" s="99"/>
      <c r="AR10" s="99"/>
      <c r="AS10" s="100"/>
      <c r="AT10" s="100"/>
      <c r="AU10" s="100"/>
      <c r="AV10" s="100"/>
      <c r="AW10" s="100"/>
      <c r="AX10" s="100"/>
      <c r="AY10" s="100"/>
      <c r="AZ10" s="100"/>
      <c r="BA10" s="100"/>
      <c r="BB10" s="100"/>
      <c r="BC10" s="100"/>
      <c r="BD10" s="100"/>
      <c r="BE10" s="100"/>
      <c r="BF10" s="100"/>
      <c r="BG10" s="100"/>
      <c r="BH10" s="90"/>
      <c r="BI10" s="90"/>
      <c r="BJ10" s="90"/>
      <c r="BK10" s="90"/>
      <c r="BL10" s="354" t="s">
        <v>98</v>
      </c>
      <c r="BM10" s="354"/>
      <c r="BN10" s="354"/>
      <c r="BO10" s="354"/>
      <c r="BP10" s="354"/>
      <c r="BQ10" s="354"/>
      <c r="BR10" s="354"/>
      <c r="BS10" s="354"/>
      <c r="BT10" s="354"/>
      <c r="BU10" s="354"/>
      <c r="BV10" s="354"/>
      <c r="BW10" s="354"/>
      <c r="BX10" s="354"/>
      <c r="BY10" s="391">
        <f>'内訳書（1枚目）'!BY10:CR10</f>
        <v>0</v>
      </c>
      <c r="BZ10" s="391"/>
      <c r="CA10" s="391"/>
      <c r="CB10" s="391"/>
      <c r="CC10" s="391"/>
      <c r="CD10" s="391"/>
      <c r="CE10" s="391"/>
      <c r="CF10" s="391"/>
      <c r="CG10" s="391"/>
      <c r="CH10" s="391"/>
      <c r="CI10" s="391"/>
      <c r="CJ10" s="391"/>
      <c r="CK10" s="391"/>
      <c r="CL10" s="391"/>
      <c r="CM10" s="391"/>
      <c r="CN10" s="391"/>
      <c r="CO10" s="391"/>
      <c r="CP10" s="391"/>
      <c r="CQ10" s="391"/>
      <c r="CR10" s="391"/>
      <c r="CS10" s="104"/>
      <c r="CT10" s="103"/>
      <c r="CU10" s="103"/>
      <c r="CV10" s="95"/>
      <c r="CW10" s="42"/>
      <c r="CX10" s="42"/>
      <c r="CY10" s="87"/>
      <c r="CZ10" s="87"/>
      <c r="DA10" s="87"/>
      <c r="DB10" s="87"/>
      <c r="DC10" s="42"/>
      <c r="DD10" s="42"/>
    </row>
    <row r="11" spans="1:127" ht="18" hidden="1" customHeight="1">
      <c r="A11" s="98"/>
      <c r="B11" s="370" t="s">
        <v>101</v>
      </c>
      <c r="C11" s="371"/>
      <c r="D11" s="371"/>
      <c r="E11" s="371"/>
      <c r="F11" s="371"/>
      <c r="G11" s="371"/>
      <c r="H11" s="371"/>
      <c r="I11" s="371"/>
      <c r="J11" s="371"/>
      <c r="K11" s="371"/>
      <c r="L11" s="371"/>
      <c r="M11" s="371"/>
      <c r="N11" s="371"/>
      <c r="O11" s="371"/>
      <c r="P11" s="371"/>
      <c r="Q11" s="371"/>
      <c r="R11" s="372"/>
      <c r="S11" s="390">
        <f>'内訳書（1枚目）'!S11:AG11</f>
        <v>0</v>
      </c>
      <c r="T11" s="390"/>
      <c r="U11" s="390"/>
      <c r="V11" s="390"/>
      <c r="W11" s="390"/>
      <c r="X11" s="390"/>
      <c r="Y11" s="390"/>
      <c r="Z11" s="390"/>
      <c r="AA11" s="390"/>
      <c r="AB11" s="390"/>
      <c r="AC11" s="390"/>
      <c r="AD11" s="390"/>
      <c r="AE11" s="390"/>
      <c r="AF11" s="390"/>
      <c r="AG11" s="390"/>
      <c r="AH11" s="90"/>
      <c r="AI11" s="90"/>
      <c r="AJ11" s="90"/>
      <c r="AK11" s="90"/>
      <c r="AL11" s="90"/>
      <c r="AM11" s="90"/>
      <c r="AN11" s="90"/>
      <c r="AO11" s="99"/>
      <c r="AP11" s="99"/>
      <c r="AQ11" s="99"/>
      <c r="AR11" s="99"/>
      <c r="AS11" s="100"/>
      <c r="AT11" s="100"/>
      <c r="AU11" s="100"/>
      <c r="AV11" s="100"/>
      <c r="AW11" s="100"/>
      <c r="AX11" s="100"/>
      <c r="AY11" s="100"/>
      <c r="AZ11" s="100"/>
      <c r="BA11" s="100"/>
      <c r="BB11" s="100"/>
      <c r="BC11" s="100"/>
      <c r="BD11" s="100"/>
      <c r="BE11" s="100"/>
      <c r="BF11" s="100"/>
      <c r="BG11" s="100"/>
      <c r="BH11" s="90"/>
      <c r="BI11" s="90"/>
      <c r="BJ11" s="90"/>
      <c r="BK11" s="90"/>
      <c r="BL11" s="354" t="s">
        <v>31</v>
      </c>
      <c r="BM11" s="354"/>
      <c r="BN11" s="354"/>
      <c r="BO11" s="354"/>
      <c r="BP11" s="354"/>
      <c r="BQ11" s="354"/>
      <c r="BR11" s="354"/>
      <c r="BS11" s="354"/>
      <c r="BT11" s="354"/>
      <c r="BU11" s="354"/>
      <c r="BV11" s="354"/>
      <c r="BW11" s="354"/>
      <c r="BX11" s="354"/>
      <c r="BY11" s="391">
        <f>'内訳書（1枚目）'!BY11:CR11</f>
        <v>0</v>
      </c>
      <c r="BZ11" s="391"/>
      <c r="CA11" s="391"/>
      <c r="CB11" s="391"/>
      <c r="CC11" s="391"/>
      <c r="CD11" s="391"/>
      <c r="CE11" s="391"/>
      <c r="CF11" s="391"/>
      <c r="CG11" s="391"/>
      <c r="CH11" s="391"/>
      <c r="CI11" s="391"/>
      <c r="CJ11" s="391"/>
      <c r="CK11" s="391"/>
      <c r="CL11" s="391"/>
      <c r="CM11" s="391"/>
      <c r="CN11" s="391"/>
      <c r="CO11" s="391"/>
      <c r="CP11" s="391"/>
      <c r="CQ11" s="391"/>
      <c r="CR11" s="391"/>
      <c r="CS11" s="104"/>
      <c r="CT11" s="103"/>
      <c r="CU11" s="103"/>
      <c r="CV11" s="95"/>
      <c r="CW11" s="42"/>
      <c r="CX11" s="42"/>
      <c r="CY11" s="87"/>
      <c r="CZ11" s="87"/>
      <c r="DA11" s="87"/>
      <c r="DB11" s="87"/>
      <c r="DC11" s="42"/>
      <c r="DD11" s="42"/>
    </row>
    <row r="12" spans="1:127" ht="18" hidden="1" customHeight="1">
      <c r="A12" s="98"/>
      <c r="B12" s="373" t="s">
        <v>50</v>
      </c>
      <c r="C12" s="374"/>
      <c r="D12" s="374"/>
      <c r="E12" s="374"/>
      <c r="F12" s="374"/>
      <c r="G12" s="374"/>
      <c r="H12" s="374"/>
      <c r="I12" s="374"/>
      <c r="J12" s="374"/>
      <c r="K12" s="374"/>
      <c r="L12" s="374"/>
      <c r="M12" s="374"/>
      <c r="N12" s="374"/>
      <c r="O12" s="374"/>
      <c r="P12" s="374"/>
      <c r="Q12" s="374"/>
      <c r="R12" s="374"/>
      <c r="S12" s="392">
        <f>'内訳書（1枚目）'!S12:AE12</f>
        <v>0</v>
      </c>
      <c r="T12" s="393"/>
      <c r="U12" s="393"/>
      <c r="V12" s="393"/>
      <c r="W12" s="393"/>
      <c r="X12" s="393"/>
      <c r="Y12" s="393"/>
      <c r="Z12" s="393"/>
      <c r="AA12" s="393"/>
      <c r="AB12" s="393"/>
      <c r="AC12" s="393"/>
      <c r="AD12" s="393"/>
      <c r="AE12" s="393"/>
      <c r="AF12" s="394" t="s">
        <v>1</v>
      </c>
      <c r="AG12" s="395"/>
      <c r="AH12" s="90"/>
      <c r="AI12" s="90"/>
      <c r="AJ12" s="90"/>
      <c r="AK12" s="90"/>
      <c r="AL12" s="90"/>
      <c r="AM12" s="90"/>
      <c r="AN12" s="90"/>
      <c r="AO12" s="99"/>
      <c r="AP12" s="99"/>
      <c r="AQ12" s="99"/>
      <c r="AR12" s="99"/>
      <c r="AS12" s="100"/>
      <c r="AT12" s="100"/>
      <c r="AU12" s="100"/>
      <c r="AV12" s="100"/>
      <c r="AW12" s="100"/>
      <c r="AX12" s="100"/>
      <c r="AY12" s="100"/>
      <c r="AZ12" s="100"/>
      <c r="BA12" s="100"/>
      <c r="BB12" s="100"/>
      <c r="BC12" s="100"/>
      <c r="BD12" s="100"/>
      <c r="BE12" s="100"/>
      <c r="BF12" s="100"/>
      <c r="BG12" s="100"/>
      <c r="BH12" s="90"/>
      <c r="BI12" s="90"/>
      <c r="BJ12" s="90"/>
      <c r="BK12" s="90"/>
      <c r="BL12" s="354" t="s">
        <v>97</v>
      </c>
      <c r="BM12" s="354"/>
      <c r="BN12" s="354"/>
      <c r="BO12" s="354"/>
      <c r="BP12" s="354"/>
      <c r="BQ12" s="354"/>
      <c r="BR12" s="354"/>
      <c r="BS12" s="354"/>
      <c r="BT12" s="354"/>
      <c r="BU12" s="354"/>
      <c r="BV12" s="354"/>
      <c r="BW12" s="354"/>
      <c r="BX12" s="354"/>
      <c r="BY12" s="391">
        <f>'内訳書（1枚目）'!BY12:CR12</f>
        <v>0</v>
      </c>
      <c r="BZ12" s="391"/>
      <c r="CA12" s="391"/>
      <c r="CB12" s="391"/>
      <c r="CC12" s="391"/>
      <c r="CD12" s="391"/>
      <c r="CE12" s="391"/>
      <c r="CF12" s="391"/>
      <c r="CG12" s="391"/>
      <c r="CH12" s="391"/>
      <c r="CI12" s="391"/>
      <c r="CJ12" s="391"/>
      <c r="CK12" s="391"/>
      <c r="CL12" s="391"/>
      <c r="CM12" s="391"/>
      <c r="CN12" s="391"/>
      <c r="CO12" s="391"/>
      <c r="CP12" s="391"/>
      <c r="CQ12" s="391"/>
      <c r="CR12" s="391"/>
      <c r="CS12" s="104"/>
      <c r="CT12" s="103"/>
      <c r="CU12" s="103"/>
      <c r="CV12" s="95"/>
      <c r="CW12" s="42"/>
      <c r="CX12" s="42"/>
      <c r="CY12" s="87"/>
      <c r="CZ12" s="87"/>
      <c r="DA12" s="87"/>
      <c r="DB12" s="87"/>
      <c r="DC12" s="42"/>
      <c r="DD12" s="42"/>
    </row>
    <row r="13" spans="1:127" ht="24.95" customHeight="1">
      <c r="A13" s="40"/>
      <c r="B13" s="45" t="s">
        <v>74</v>
      </c>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2"/>
      <c r="CW13" s="42"/>
      <c r="CX13" s="42"/>
      <c r="CY13" s="42"/>
      <c r="CZ13" s="42"/>
      <c r="DA13" s="42"/>
      <c r="DB13" s="42"/>
      <c r="DC13" s="42"/>
      <c r="DD13" s="42"/>
    </row>
    <row r="14" spans="1:127" ht="15" customHeight="1">
      <c r="A14" s="40"/>
      <c r="B14" s="362" t="s">
        <v>21</v>
      </c>
      <c r="C14" s="363"/>
      <c r="D14" s="290" t="s">
        <v>22</v>
      </c>
      <c r="E14" s="290"/>
      <c r="F14" s="290"/>
      <c r="G14" s="290"/>
      <c r="H14" s="290"/>
      <c r="I14" s="290"/>
      <c r="J14" s="290"/>
      <c r="K14" s="290"/>
      <c r="L14" s="290"/>
      <c r="M14" s="290"/>
      <c r="N14" s="290"/>
      <c r="O14" s="290"/>
      <c r="P14" s="290"/>
      <c r="Q14" s="290"/>
      <c r="R14" s="290"/>
      <c r="S14" s="290"/>
      <c r="T14" s="281" t="s">
        <v>6</v>
      </c>
      <c r="U14" s="282"/>
      <c r="V14" s="282"/>
      <c r="W14" s="282"/>
      <c r="X14" s="282"/>
      <c r="Y14" s="282"/>
      <c r="Z14" s="282"/>
      <c r="AA14" s="282"/>
      <c r="AB14" s="282"/>
      <c r="AC14" s="283"/>
      <c r="AD14" s="293" t="s">
        <v>63</v>
      </c>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4" t="s">
        <v>48</v>
      </c>
      <c r="BN14" s="295"/>
      <c r="BO14" s="295"/>
      <c r="BP14" s="295"/>
      <c r="BQ14" s="295"/>
      <c r="BR14" s="295"/>
      <c r="BS14" s="295"/>
      <c r="BT14" s="295"/>
      <c r="BU14" s="295"/>
      <c r="BV14" s="295"/>
      <c r="BW14" s="296"/>
      <c r="BX14" s="359" t="s">
        <v>65</v>
      </c>
      <c r="BY14" s="360"/>
      <c r="BZ14" s="360"/>
      <c r="CA14" s="360"/>
      <c r="CB14" s="360"/>
      <c r="CC14" s="360"/>
      <c r="CD14" s="360"/>
      <c r="CE14" s="360"/>
      <c r="CF14" s="360"/>
      <c r="CG14" s="360"/>
      <c r="CH14" s="360"/>
      <c r="CI14" s="360"/>
      <c r="CJ14" s="360"/>
      <c r="CK14" s="360"/>
      <c r="CL14" s="360"/>
      <c r="CM14" s="360"/>
      <c r="CN14" s="360"/>
      <c r="CO14" s="360"/>
      <c r="CP14" s="360"/>
      <c r="CQ14" s="360"/>
      <c r="CR14" s="360"/>
      <c r="CS14" s="360"/>
      <c r="CT14" s="360"/>
      <c r="CU14" s="361"/>
      <c r="CV14" s="42"/>
      <c r="CW14" s="42"/>
      <c r="CX14" s="42"/>
      <c r="CY14" s="42"/>
      <c r="CZ14" s="42"/>
      <c r="DA14" s="42"/>
      <c r="DB14" s="42"/>
      <c r="DC14" s="42"/>
      <c r="DD14" s="42"/>
    </row>
    <row r="15" spans="1:127" s="49" customFormat="1" ht="11.25" customHeight="1">
      <c r="A15" s="40"/>
      <c r="B15" s="364"/>
      <c r="C15" s="365"/>
      <c r="D15" s="291" t="s">
        <v>73</v>
      </c>
      <c r="E15" s="291"/>
      <c r="F15" s="291"/>
      <c r="G15" s="291"/>
      <c r="H15" s="291"/>
      <c r="I15" s="291"/>
      <c r="J15" s="291"/>
      <c r="K15" s="291"/>
      <c r="L15" s="291"/>
      <c r="M15" s="291"/>
      <c r="N15" s="291"/>
      <c r="O15" s="291"/>
      <c r="P15" s="291"/>
      <c r="Q15" s="291"/>
      <c r="R15" s="291"/>
      <c r="S15" s="291"/>
      <c r="T15" s="284"/>
      <c r="U15" s="285"/>
      <c r="V15" s="285"/>
      <c r="W15" s="285"/>
      <c r="X15" s="285"/>
      <c r="Y15" s="285"/>
      <c r="Z15" s="285"/>
      <c r="AA15" s="285"/>
      <c r="AB15" s="285"/>
      <c r="AC15" s="286"/>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7"/>
      <c r="BN15" s="298"/>
      <c r="BO15" s="298"/>
      <c r="BP15" s="298"/>
      <c r="BQ15" s="298"/>
      <c r="BR15" s="298"/>
      <c r="BS15" s="298"/>
      <c r="BT15" s="298"/>
      <c r="BU15" s="298"/>
      <c r="BV15" s="298"/>
      <c r="BW15" s="299"/>
      <c r="BX15" s="339" t="s">
        <v>59</v>
      </c>
      <c r="BY15" s="340"/>
      <c r="BZ15" s="340"/>
      <c r="CA15" s="340"/>
      <c r="CB15" s="340"/>
      <c r="CC15" s="340"/>
      <c r="CD15" s="340"/>
      <c r="CE15" s="340"/>
      <c r="CF15" s="340"/>
      <c r="CG15" s="340"/>
      <c r="CH15" s="340"/>
      <c r="CI15" s="341"/>
      <c r="CJ15" s="340" t="s">
        <v>60</v>
      </c>
      <c r="CK15" s="340"/>
      <c r="CL15" s="340"/>
      <c r="CM15" s="340"/>
      <c r="CN15" s="340"/>
      <c r="CO15" s="340"/>
      <c r="CP15" s="340"/>
      <c r="CQ15" s="340"/>
      <c r="CR15" s="340"/>
      <c r="CS15" s="340"/>
      <c r="CT15" s="340"/>
      <c r="CU15" s="343"/>
      <c r="CV15" s="47"/>
      <c r="CW15" s="48"/>
      <c r="CX15" s="48"/>
      <c r="CY15" s="48"/>
      <c r="CZ15" s="48"/>
      <c r="DA15" s="48"/>
      <c r="DB15" s="48"/>
      <c r="DC15" s="48"/>
      <c r="DD15" s="48"/>
    </row>
    <row r="16" spans="1:127" s="49" customFormat="1" ht="11.25" customHeight="1">
      <c r="A16" s="40"/>
      <c r="B16" s="364"/>
      <c r="C16" s="365"/>
      <c r="D16" s="292"/>
      <c r="E16" s="292"/>
      <c r="F16" s="292"/>
      <c r="G16" s="292"/>
      <c r="H16" s="292"/>
      <c r="I16" s="292"/>
      <c r="J16" s="292"/>
      <c r="K16" s="292"/>
      <c r="L16" s="292"/>
      <c r="M16" s="292"/>
      <c r="N16" s="292"/>
      <c r="O16" s="292"/>
      <c r="P16" s="292"/>
      <c r="Q16" s="292"/>
      <c r="R16" s="292"/>
      <c r="S16" s="292"/>
      <c r="T16" s="284"/>
      <c r="U16" s="285"/>
      <c r="V16" s="285"/>
      <c r="W16" s="285"/>
      <c r="X16" s="285"/>
      <c r="Y16" s="285"/>
      <c r="Z16" s="285"/>
      <c r="AA16" s="285"/>
      <c r="AB16" s="285"/>
      <c r="AC16" s="286"/>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7"/>
      <c r="BN16" s="298"/>
      <c r="BO16" s="298"/>
      <c r="BP16" s="298"/>
      <c r="BQ16" s="298"/>
      <c r="BR16" s="298"/>
      <c r="BS16" s="298"/>
      <c r="BT16" s="298"/>
      <c r="BU16" s="298"/>
      <c r="BV16" s="298"/>
      <c r="BW16" s="299"/>
      <c r="BX16" s="327"/>
      <c r="BY16" s="328"/>
      <c r="BZ16" s="328"/>
      <c r="CA16" s="328"/>
      <c r="CB16" s="328"/>
      <c r="CC16" s="328"/>
      <c r="CD16" s="328"/>
      <c r="CE16" s="328"/>
      <c r="CF16" s="328"/>
      <c r="CG16" s="328"/>
      <c r="CH16" s="328"/>
      <c r="CI16" s="342"/>
      <c r="CJ16" s="328"/>
      <c r="CK16" s="328"/>
      <c r="CL16" s="328"/>
      <c r="CM16" s="328"/>
      <c r="CN16" s="328"/>
      <c r="CO16" s="328"/>
      <c r="CP16" s="328"/>
      <c r="CQ16" s="328"/>
      <c r="CR16" s="328"/>
      <c r="CS16" s="328"/>
      <c r="CT16" s="328"/>
      <c r="CU16" s="344"/>
      <c r="CV16" s="47"/>
      <c r="CW16" s="48"/>
      <c r="CX16" s="48"/>
      <c r="CY16" s="48"/>
      <c r="CZ16" s="48"/>
      <c r="DA16" s="48"/>
      <c r="DB16" s="48"/>
      <c r="DC16" s="48"/>
      <c r="DD16" s="48"/>
    </row>
    <row r="17" spans="1:121" s="49" customFormat="1" ht="11.25" customHeight="1">
      <c r="A17" s="40"/>
      <c r="B17" s="364"/>
      <c r="C17" s="365"/>
      <c r="D17" s="292"/>
      <c r="E17" s="292"/>
      <c r="F17" s="292"/>
      <c r="G17" s="292"/>
      <c r="H17" s="292"/>
      <c r="I17" s="292"/>
      <c r="J17" s="292"/>
      <c r="K17" s="292"/>
      <c r="L17" s="292"/>
      <c r="M17" s="292"/>
      <c r="N17" s="292"/>
      <c r="O17" s="292"/>
      <c r="P17" s="292"/>
      <c r="Q17" s="292"/>
      <c r="R17" s="292"/>
      <c r="S17" s="292"/>
      <c r="T17" s="284"/>
      <c r="U17" s="285"/>
      <c r="V17" s="285"/>
      <c r="W17" s="285"/>
      <c r="X17" s="285"/>
      <c r="Y17" s="285"/>
      <c r="Z17" s="285"/>
      <c r="AA17" s="285"/>
      <c r="AB17" s="285"/>
      <c r="AC17" s="286"/>
      <c r="AD17" s="295" t="s">
        <v>75</v>
      </c>
      <c r="AE17" s="295"/>
      <c r="AF17" s="295"/>
      <c r="AG17" s="295"/>
      <c r="AH17" s="295"/>
      <c r="AI17" s="295"/>
      <c r="AJ17" s="295"/>
      <c r="AK17" s="295"/>
      <c r="AL17" s="295"/>
      <c r="AM17" s="295"/>
      <c r="AN17" s="295"/>
      <c r="AO17" s="295"/>
      <c r="AP17" s="295"/>
      <c r="AQ17" s="295"/>
      <c r="AR17" s="295"/>
      <c r="AS17" s="295"/>
      <c r="AT17" s="295"/>
      <c r="AU17" s="296"/>
      <c r="AV17" s="294" t="s">
        <v>51</v>
      </c>
      <c r="AW17" s="295"/>
      <c r="AX17" s="295"/>
      <c r="AY17" s="295"/>
      <c r="AZ17" s="295"/>
      <c r="BA17" s="295"/>
      <c r="BB17" s="295"/>
      <c r="BC17" s="295"/>
      <c r="BD17" s="295"/>
      <c r="BE17" s="295"/>
      <c r="BF17" s="295"/>
      <c r="BG17" s="295"/>
      <c r="BH17" s="295"/>
      <c r="BI17" s="295"/>
      <c r="BJ17" s="295"/>
      <c r="BK17" s="295"/>
      <c r="BL17" s="296"/>
      <c r="BM17" s="326" t="s">
        <v>68</v>
      </c>
      <c r="BN17" s="298"/>
      <c r="BO17" s="298"/>
      <c r="BP17" s="298"/>
      <c r="BQ17" s="298"/>
      <c r="BR17" s="298"/>
      <c r="BS17" s="298"/>
      <c r="BT17" s="298"/>
      <c r="BU17" s="298"/>
      <c r="BV17" s="298"/>
      <c r="BW17" s="299"/>
      <c r="BX17" s="327" t="s">
        <v>61</v>
      </c>
      <c r="BY17" s="328"/>
      <c r="BZ17" s="328"/>
      <c r="CA17" s="328"/>
      <c r="CB17" s="328"/>
      <c r="CC17" s="328"/>
      <c r="CD17" s="328"/>
      <c r="CE17" s="328"/>
      <c r="CF17" s="328"/>
      <c r="CG17" s="328"/>
      <c r="CH17" s="328"/>
      <c r="CI17" s="328"/>
      <c r="CJ17" s="331" t="s">
        <v>70</v>
      </c>
      <c r="CK17" s="331"/>
      <c r="CL17" s="331"/>
      <c r="CM17" s="331"/>
      <c r="CN17" s="331"/>
      <c r="CO17" s="331"/>
      <c r="CP17" s="331"/>
      <c r="CQ17" s="331"/>
      <c r="CR17" s="331"/>
      <c r="CS17" s="331"/>
      <c r="CT17" s="331"/>
      <c r="CU17" s="332"/>
      <c r="CV17" s="47"/>
      <c r="CW17" s="48"/>
      <c r="CX17" s="48"/>
      <c r="CY17" s="48"/>
      <c r="CZ17" s="48"/>
      <c r="DA17" s="48"/>
      <c r="DB17" s="48"/>
      <c r="DC17" s="48"/>
      <c r="DD17" s="48"/>
    </row>
    <row r="18" spans="1:121" s="49" customFormat="1" ht="11.25" customHeight="1">
      <c r="A18" s="40"/>
      <c r="B18" s="364"/>
      <c r="C18" s="365"/>
      <c r="D18" s="292"/>
      <c r="E18" s="292"/>
      <c r="F18" s="292"/>
      <c r="G18" s="292"/>
      <c r="H18" s="292"/>
      <c r="I18" s="292"/>
      <c r="J18" s="292"/>
      <c r="K18" s="292"/>
      <c r="L18" s="292"/>
      <c r="M18" s="292"/>
      <c r="N18" s="292"/>
      <c r="O18" s="292"/>
      <c r="P18" s="292"/>
      <c r="Q18" s="292"/>
      <c r="R18" s="292"/>
      <c r="S18" s="292"/>
      <c r="T18" s="284"/>
      <c r="U18" s="285"/>
      <c r="V18" s="285"/>
      <c r="W18" s="285"/>
      <c r="X18" s="285"/>
      <c r="Y18" s="285"/>
      <c r="Z18" s="285"/>
      <c r="AA18" s="285"/>
      <c r="AB18" s="285"/>
      <c r="AC18" s="286"/>
      <c r="AD18" s="298"/>
      <c r="AE18" s="298"/>
      <c r="AF18" s="298"/>
      <c r="AG18" s="298"/>
      <c r="AH18" s="298"/>
      <c r="AI18" s="298"/>
      <c r="AJ18" s="298"/>
      <c r="AK18" s="298"/>
      <c r="AL18" s="298"/>
      <c r="AM18" s="298"/>
      <c r="AN18" s="298"/>
      <c r="AO18" s="298"/>
      <c r="AP18" s="298"/>
      <c r="AQ18" s="298"/>
      <c r="AR18" s="298"/>
      <c r="AS18" s="298"/>
      <c r="AT18" s="298"/>
      <c r="AU18" s="299"/>
      <c r="AV18" s="297"/>
      <c r="AW18" s="298"/>
      <c r="AX18" s="298"/>
      <c r="AY18" s="298"/>
      <c r="AZ18" s="298"/>
      <c r="BA18" s="298"/>
      <c r="BB18" s="298"/>
      <c r="BC18" s="298"/>
      <c r="BD18" s="298"/>
      <c r="BE18" s="298"/>
      <c r="BF18" s="298"/>
      <c r="BG18" s="298"/>
      <c r="BH18" s="298"/>
      <c r="BI18" s="298"/>
      <c r="BJ18" s="298"/>
      <c r="BK18" s="298"/>
      <c r="BL18" s="299"/>
      <c r="BM18" s="297"/>
      <c r="BN18" s="298"/>
      <c r="BO18" s="298"/>
      <c r="BP18" s="298"/>
      <c r="BQ18" s="298"/>
      <c r="BR18" s="298"/>
      <c r="BS18" s="298"/>
      <c r="BT18" s="298"/>
      <c r="BU18" s="298"/>
      <c r="BV18" s="298"/>
      <c r="BW18" s="299"/>
      <c r="BX18" s="329"/>
      <c r="BY18" s="330"/>
      <c r="BZ18" s="330"/>
      <c r="CA18" s="330"/>
      <c r="CB18" s="330"/>
      <c r="CC18" s="330"/>
      <c r="CD18" s="330"/>
      <c r="CE18" s="330"/>
      <c r="CF18" s="330"/>
      <c r="CG18" s="330"/>
      <c r="CH18" s="330"/>
      <c r="CI18" s="330"/>
      <c r="CJ18" s="333"/>
      <c r="CK18" s="333"/>
      <c r="CL18" s="333"/>
      <c r="CM18" s="333"/>
      <c r="CN18" s="333"/>
      <c r="CO18" s="333"/>
      <c r="CP18" s="333"/>
      <c r="CQ18" s="333"/>
      <c r="CR18" s="333"/>
      <c r="CS18" s="333"/>
      <c r="CT18" s="333"/>
      <c r="CU18" s="334"/>
      <c r="CV18" s="47"/>
      <c r="CW18" s="48"/>
      <c r="CX18" s="48"/>
      <c r="CY18" s="48"/>
      <c r="CZ18" s="48"/>
      <c r="DA18" s="48"/>
      <c r="DB18" s="48"/>
      <c r="DC18" s="48"/>
      <c r="DD18" s="48"/>
    </row>
    <row r="19" spans="1:121" s="49" customFormat="1" ht="7.5" customHeight="1">
      <c r="A19" s="40"/>
      <c r="B19" s="364"/>
      <c r="C19" s="365"/>
      <c r="D19" s="292"/>
      <c r="E19" s="292"/>
      <c r="F19" s="292"/>
      <c r="G19" s="292"/>
      <c r="H19" s="292"/>
      <c r="I19" s="292"/>
      <c r="J19" s="292"/>
      <c r="K19" s="292"/>
      <c r="L19" s="292"/>
      <c r="M19" s="292"/>
      <c r="N19" s="292"/>
      <c r="O19" s="292"/>
      <c r="P19" s="292"/>
      <c r="Q19" s="292"/>
      <c r="R19" s="292"/>
      <c r="S19" s="292"/>
      <c r="T19" s="284"/>
      <c r="U19" s="285"/>
      <c r="V19" s="285"/>
      <c r="W19" s="285"/>
      <c r="X19" s="285"/>
      <c r="Y19" s="285"/>
      <c r="Z19" s="285"/>
      <c r="AA19" s="285"/>
      <c r="AB19" s="285"/>
      <c r="AC19" s="286"/>
      <c r="AD19" s="298"/>
      <c r="AE19" s="298"/>
      <c r="AF19" s="298"/>
      <c r="AG19" s="298"/>
      <c r="AH19" s="298"/>
      <c r="AI19" s="298"/>
      <c r="AJ19" s="298"/>
      <c r="AK19" s="298"/>
      <c r="AL19" s="298"/>
      <c r="AM19" s="298"/>
      <c r="AN19" s="298"/>
      <c r="AO19" s="298"/>
      <c r="AP19" s="298"/>
      <c r="AQ19" s="298"/>
      <c r="AR19" s="298"/>
      <c r="AS19" s="298"/>
      <c r="AT19" s="298"/>
      <c r="AU19" s="299"/>
      <c r="AV19" s="297"/>
      <c r="AW19" s="298"/>
      <c r="AX19" s="298"/>
      <c r="AY19" s="298"/>
      <c r="AZ19" s="298"/>
      <c r="BA19" s="298"/>
      <c r="BB19" s="298"/>
      <c r="BC19" s="298"/>
      <c r="BD19" s="298"/>
      <c r="BE19" s="298"/>
      <c r="BF19" s="298"/>
      <c r="BG19" s="298"/>
      <c r="BH19" s="298"/>
      <c r="BI19" s="298"/>
      <c r="BJ19" s="298"/>
      <c r="BK19" s="298"/>
      <c r="BL19" s="299"/>
      <c r="BM19" s="297"/>
      <c r="BN19" s="298"/>
      <c r="BO19" s="298"/>
      <c r="BP19" s="298"/>
      <c r="BQ19" s="298"/>
      <c r="BR19" s="298"/>
      <c r="BS19" s="298"/>
      <c r="BT19" s="298"/>
      <c r="BU19" s="298"/>
      <c r="BV19" s="298"/>
      <c r="BW19" s="299"/>
      <c r="BX19" s="335" t="s">
        <v>69</v>
      </c>
      <c r="BY19" s="336"/>
      <c r="BZ19" s="336"/>
      <c r="CA19" s="336"/>
      <c r="CB19" s="336"/>
      <c r="CC19" s="336"/>
      <c r="CD19" s="336"/>
      <c r="CE19" s="336"/>
      <c r="CF19" s="336"/>
      <c r="CG19" s="336"/>
      <c r="CH19" s="336"/>
      <c r="CI19" s="336"/>
      <c r="CJ19" s="336"/>
      <c r="CK19" s="336"/>
      <c r="CL19" s="336"/>
      <c r="CM19" s="336"/>
      <c r="CN19" s="336"/>
      <c r="CO19" s="336"/>
      <c r="CP19" s="336"/>
      <c r="CQ19" s="336"/>
      <c r="CR19" s="336"/>
      <c r="CS19" s="336"/>
      <c r="CT19" s="336"/>
      <c r="CU19" s="337"/>
      <c r="CV19" s="50"/>
      <c r="CW19" s="48"/>
      <c r="CX19" s="48"/>
      <c r="CY19" s="48"/>
      <c r="CZ19" s="48"/>
      <c r="DA19" s="48"/>
      <c r="DB19" s="48"/>
      <c r="DC19" s="48"/>
      <c r="DD19" s="48"/>
    </row>
    <row r="20" spans="1:121" s="49" customFormat="1" ht="7.5" customHeight="1">
      <c r="A20" s="40"/>
      <c r="B20" s="366"/>
      <c r="C20" s="367"/>
      <c r="D20" s="292"/>
      <c r="E20" s="292"/>
      <c r="F20" s="292"/>
      <c r="G20" s="292"/>
      <c r="H20" s="292"/>
      <c r="I20" s="292"/>
      <c r="J20" s="292"/>
      <c r="K20" s="292"/>
      <c r="L20" s="292"/>
      <c r="M20" s="292"/>
      <c r="N20" s="292"/>
      <c r="O20" s="292"/>
      <c r="P20" s="292"/>
      <c r="Q20" s="292"/>
      <c r="R20" s="292"/>
      <c r="S20" s="292"/>
      <c r="T20" s="287"/>
      <c r="U20" s="288"/>
      <c r="V20" s="288"/>
      <c r="W20" s="288"/>
      <c r="X20" s="288"/>
      <c r="Y20" s="288"/>
      <c r="Z20" s="288"/>
      <c r="AA20" s="288"/>
      <c r="AB20" s="288"/>
      <c r="AC20" s="289"/>
      <c r="AD20" s="323"/>
      <c r="AE20" s="323"/>
      <c r="AF20" s="323"/>
      <c r="AG20" s="323"/>
      <c r="AH20" s="323"/>
      <c r="AI20" s="323"/>
      <c r="AJ20" s="323"/>
      <c r="AK20" s="323"/>
      <c r="AL20" s="323"/>
      <c r="AM20" s="323"/>
      <c r="AN20" s="323"/>
      <c r="AO20" s="323"/>
      <c r="AP20" s="323"/>
      <c r="AQ20" s="323"/>
      <c r="AR20" s="323"/>
      <c r="AS20" s="323"/>
      <c r="AT20" s="323"/>
      <c r="AU20" s="324"/>
      <c r="AV20" s="325"/>
      <c r="AW20" s="323"/>
      <c r="AX20" s="323"/>
      <c r="AY20" s="323"/>
      <c r="AZ20" s="323"/>
      <c r="BA20" s="323"/>
      <c r="BB20" s="323"/>
      <c r="BC20" s="323"/>
      <c r="BD20" s="323"/>
      <c r="BE20" s="323"/>
      <c r="BF20" s="323"/>
      <c r="BG20" s="323"/>
      <c r="BH20" s="323"/>
      <c r="BI20" s="323"/>
      <c r="BJ20" s="323"/>
      <c r="BK20" s="323"/>
      <c r="BL20" s="324"/>
      <c r="BM20" s="325"/>
      <c r="BN20" s="323"/>
      <c r="BO20" s="323"/>
      <c r="BP20" s="323"/>
      <c r="BQ20" s="323"/>
      <c r="BR20" s="323"/>
      <c r="BS20" s="323"/>
      <c r="BT20" s="323"/>
      <c r="BU20" s="323"/>
      <c r="BV20" s="323"/>
      <c r="BW20" s="324"/>
      <c r="BX20" s="329"/>
      <c r="BY20" s="330"/>
      <c r="BZ20" s="330"/>
      <c r="CA20" s="330"/>
      <c r="CB20" s="330"/>
      <c r="CC20" s="330"/>
      <c r="CD20" s="330"/>
      <c r="CE20" s="330"/>
      <c r="CF20" s="330"/>
      <c r="CG20" s="330"/>
      <c r="CH20" s="330"/>
      <c r="CI20" s="330"/>
      <c r="CJ20" s="330"/>
      <c r="CK20" s="330"/>
      <c r="CL20" s="330"/>
      <c r="CM20" s="330"/>
      <c r="CN20" s="330"/>
      <c r="CO20" s="330"/>
      <c r="CP20" s="330"/>
      <c r="CQ20" s="330"/>
      <c r="CR20" s="330"/>
      <c r="CS20" s="330"/>
      <c r="CT20" s="330"/>
      <c r="CU20" s="338"/>
      <c r="CV20" s="48"/>
      <c r="CW20" s="48"/>
      <c r="CX20" s="48"/>
      <c r="CY20" s="48"/>
      <c r="CZ20" s="48"/>
      <c r="DA20" s="48"/>
      <c r="DB20" s="48"/>
      <c r="DC20" s="48"/>
      <c r="DD20" s="48"/>
    </row>
    <row r="21" spans="1:121" s="49" customFormat="1" ht="16.5" customHeight="1">
      <c r="A21" s="40"/>
      <c r="B21" s="244">
        <v>21</v>
      </c>
      <c r="C21" s="245"/>
      <c r="D21" s="259"/>
      <c r="E21" s="260"/>
      <c r="F21" s="260"/>
      <c r="G21" s="260"/>
      <c r="H21" s="260"/>
      <c r="I21" s="260"/>
      <c r="J21" s="260"/>
      <c r="K21" s="260"/>
      <c r="L21" s="260"/>
      <c r="M21" s="260"/>
      <c r="N21" s="260"/>
      <c r="O21" s="260"/>
      <c r="P21" s="260"/>
      <c r="Q21" s="260"/>
      <c r="R21" s="260"/>
      <c r="S21" s="261"/>
      <c r="T21" s="235" t="s">
        <v>9</v>
      </c>
      <c r="U21" s="236"/>
      <c r="V21" s="236"/>
      <c r="W21" s="236"/>
      <c r="X21" s="236"/>
      <c r="Y21" s="236"/>
      <c r="Z21" s="236"/>
      <c r="AA21" s="236"/>
      <c r="AB21" s="236"/>
      <c r="AC21" s="237"/>
      <c r="AD21" s="51"/>
      <c r="AE21" s="52"/>
      <c r="AF21" s="234" t="s">
        <v>4</v>
      </c>
      <c r="AG21" s="234"/>
      <c r="AH21" s="234"/>
      <c r="AI21" s="234"/>
      <c r="AJ21" s="234"/>
      <c r="AK21" s="234"/>
      <c r="AL21" s="264"/>
      <c r="AM21" s="264"/>
      <c r="AN21" s="264"/>
      <c r="AO21" s="264"/>
      <c r="AP21" s="264"/>
      <c r="AQ21" s="264"/>
      <c r="AR21" s="264"/>
      <c r="AS21" s="264"/>
      <c r="AT21" s="266" t="s">
        <v>1</v>
      </c>
      <c r="AU21" s="245"/>
      <c r="AV21" s="233" t="s">
        <v>57</v>
      </c>
      <c r="AW21" s="234"/>
      <c r="AX21" s="234"/>
      <c r="AY21" s="234"/>
      <c r="AZ21" s="234"/>
      <c r="BA21" s="234"/>
      <c r="BB21" s="234"/>
      <c r="BC21" s="234"/>
      <c r="BD21" s="234"/>
      <c r="BE21" s="268"/>
      <c r="BF21" s="268"/>
      <c r="BG21" s="268"/>
      <c r="BH21" s="268"/>
      <c r="BI21" s="268"/>
      <c r="BJ21" s="268"/>
      <c r="BK21" s="266" t="s">
        <v>1</v>
      </c>
      <c r="BL21" s="245"/>
      <c r="BM21" s="244"/>
      <c r="BN21" s="266"/>
      <c r="BO21" s="280" t="s">
        <v>19</v>
      </c>
      <c r="BP21" s="280"/>
      <c r="BQ21" s="280"/>
      <c r="BR21" s="280"/>
      <c r="BS21" s="266"/>
      <c r="BT21" s="266"/>
      <c r="BU21" s="266"/>
      <c r="BV21" s="266"/>
      <c r="BW21" s="245"/>
      <c r="BX21" s="279">
        <f>AL21</f>
        <v>0</v>
      </c>
      <c r="BY21" s="275"/>
      <c r="BZ21" s="275"/>
      <c r="CA21" s="275"/>
      <c r="CB21" s="275"/>
      <c r="CC21" s="275"/>
      <c r="CD21" s="275"/>
      <c r="CE21" s="275"/>
      <c r="CF21" s="275"/>
      <c r="CG21" s="276"/>
      <c r="CH21" s="277" t="s">
        <v>1</v>
      </c>
      <c r="CI21" s="278"/>
      <c r="CJ21" s="275" t="str">
        <f>IF(BE21="","0",ROUNDDOWN(BE21/BE23,-1))</f>
        <v>0</v>
      </c>
      <c r="CK21" s="275"/>
      <c r="CL21" s="275"/>
      <c r="CM21" s="275"/>
      <c r="CN21" s="275"/>
      <c r="CO21" s="275"/>
      <c r="CP21" s="275"/>
      <c r="CQ21" s="275"/>
      <c r="CR21" s="275"/>
      <c r="CS21" s="276"/>
      <c r="CT21" s="273" t="s">
        <v>1</v>
      </c>
      <c r="CU21" s="274"/>
      <c r="CV21" s="48"/>
      <c r="CW21" s="48"/>
      <c r="CX21" s="48"/>
      <c r="CY21" s="48"/>
      <c r="CZ21" s="48"/>
      <c r="DA21" s="48"/>
      <c r="DB21" s="48"/>
      <c r="DC21" s="48"/>
      <c r="DD21" s="48"/>
    </row>
    <row r="22" spans="1:121" s="49" customFormat="1" ht="16.5" customHeight="1">
      <c r="A22" s="40"/>
      <c r="B22" s="246"/>
      <c r="C22" s="247"/>
      <c r="D22" s="251"/>
      <c r="E22" s="252"/>
      <c r="F22" s="252"/>
      <c r="G22" s="252"/>
      <c r="H22" s="252"/>
      <c r="I22" s="252"/>
      <c r="J22" s="252"/>
      <c r="K22" s="252"/>
      <c r="L22" s="252"/>
      <c r="M22" s="252"/>
      <c r="N22" s="252"/>
      <c r="O22" s="252"/>
      <c r="P22" s="252"/>
      <c r="Q22" s="252"/>
      <c r="R22" s="252"/>
      <c r="S22" s="253"/>
      <c r="T22" s="238"/>
      <c r="U22" s="239"/>
      <c r="V22" s="239"/>
      <c r="W22" s="239"/>
      <c r="X22" s="239"/>
      <c r="Y22" s="239"/>
      <c r="Z22" s="239"/>
      <c r="AA22" s="239"/>
      <c r="AB22" s="239"/>
      <c r="AC22" s="240"/>
      <c r="AD22" s="53"/>
      <c r="AE22" s="54"/>
      <c r="AF22" s="258" t="s">
        <v>55</v>
      </c>
      <c r="AG22" s="258"/>
      <c r="AH22" s="258"/>
      <c r="AI22" s="258"/>
      <c r="AJ22" s="258"/>
      <c r="AK22" s="258"/>
      <c r="AL22" s="265"/>
      <c r="AM22" s="265"/>
      <c r="AN22" s="265"/>
      <c r="AO22" s="265"/>
      <c r="AP22" s="265"/>
      <c r="AQ22" s="265"/>
      <c r="AR22" s="265"/>
      <c r="AS22" s="265"/>
      <c r="AT22" s="267"/>
      <c r="AU22" s="247"/>
      <c r="AV22" s="257" t="s">
        <v>52</v>
      </c>
      <c r="AW22" s="258"/>
      <c r="AX22" s="258"/>
      <c r="AY22" s="258"/>
      <c r="AZ22" s="258"/>
      <c r="BA22" s="269" t="s">
        <v>53</v>
      </c>
      <c r="BB22" s="269"/>
      <c r="BC22" s="269"/>
      <c r="BD22" s="269"/>
      <c r="BE22" s="269"/>
      <c r="BF22" s="269"/>
      <c r="BG22" s="269"/>
      <c r="BH22" s="269"/>
      <c r="BI22" s="269"/>
      <c r="BJ22" s="269"/>
      <c r="BK22" s="269"/>
      <c r="BL22" s="270"/>
      <c r="BM22" s="246"/>
      <c r="BN22" s="267"/>
      <c r="BO22" s="314" t="s">
        <v>10</v>
      </c>
      <c r="BP22" s="314"/>
      <c r="BQ22" s="314"/>
      <c r="BR22" s="314"/>
      <c r="BS22" s="315"/>
      <c r="BT22" s="315"/>
      <c r="BU22" s="267" t="s">
        <v>2</v>
      </c>
      <c r="BV22" s="267"/>
      <c r="BW22" s="84" t="s">
        <v>18</v>
      </c>
      <c r="BX22" s="300">
        <f>BX21+CJ21</f>
        <v>0</v>
      </c>
      <c r="BY22" s="301"/>
      <c r="BZ22" s="301"/>
      <c r="CA22" s="301"/>
      <c r="CB22" s="301"/>
      <c r="CC22" s="301"/>
      <c r="CD22" s="301"/>
      <c r="CE22" s="301"/>
      <c r="CF22" s="301"/>
      <c r="CG22" s="302"/>
      <c r="CH22" s="303" t="s">
        <v>1</v>
      </c>
      <c r="CI22" s="304"/>
      <c r="CJ22" s="320">
        <f>IF(AN23="",$CY$7,ROUNDDOWN(25700*AN23/$S$10,-1))</f>
        <v>25700</v>
      </c>
      <c r="CK22" s="320"/>
      <c r="CL22" s="320"/>
      <c r="CM22" s="320"/>
      <c r="CN22" s="320"/>
      <c r="CO22" s="320"/>
      <c r="CP22" s="320"/>
      <c r="CQ22" s="320"/>
      <c r="CR22" s="320"/>
      <c r="CS22" s="321"/>
      <c r="CT22" s="305" t="s">
        <v>1</v>
      </c>
      <c r="CU22" s="306"/>
      <c r="CV22" s="48"/>
      <c r="CW22" s="48"/>
      <c r="CX22" s="48"/>
      <c r="CY22" s="48"/>
      <c r="CZ22" s="48"/>
      <c r="DA22" s="48"/>
      <c r="DB22" s="48"/>
      <c r="DC22" s="48"/>
      <c r="DD22" s="48"/>
    </row>
    <row r="23" spans="1:121" s="49" customFormat="1" ht="16.5" customHeight="1">
      <c r="A23" s="40"/>
      <c r="B23" s="248"/>
      <c r="C23" s="249"/>
      <c r="D23" s="254"/>
      <c r="E23" s="255"/>
      <c r="F23" s="255"/>
      <c r="G23" s="255"/>
      <c r="H23" s="255"/>
      <c r="I23" s="255"/>
      <c r="J23" s="255"/>
      <c r="K23" s="255"/>
      <c r="L23" s="255"/>
      <c r="M23" s="255"/>
      <c r="N23" s="255"/>
      <c r="O23" s="255"/>
      <c r="P23" s="255"/>
      <c r="Q23" s="255"/>
      <c r="R23" s="255"/>
      <c r="S23" s="256"/>
      <c r="T23" s="241"/>
      <c r="U23" s="242"/>
      <c r="V23" s="242"/>
      <c r="W23" s="242"/>
      <c r="X23" s="242"/>
      <c r="Y23" s="242"/>
      <c r="Z23" s="242"/>
      <c r="AA23" s="242"/>
      <c r="AB23" s="242"/>
      <c r="AC23" s="243"/>
      <c r="AD23" s="248" t="s">
        <v>62</v>
      </c>
      <c r="AE23" s="250"/>
      <c r="AF23" s="250"/>
      <c r="AG23" s="250"/>
      <c r="AH23" s="250"/>
      <c r="AI23" s="250"/>
      <c r="AJ23" s="250"/>
      <c r="AK23" s="250"/>
      <c r="AL23" s="250"/>
      <c r="AM23" s="250"/>
      <c r="AN23" s="271"/>
      <c r="AO23" s="271"/>
      <c r="AP23" s="271"/>
      <c r="AQ23" s="271"/>
      <c r="AR23" s="271"/>
      <c r="AS23" s="56" t="s">
        <v>56</v>
      </c>
      <c r="AT23" s="56"/>
      <c r="AU23" s="57"/>
      <c r="AV23" s="262" t="s">
        <v>58</v>
      </c>
      <c r="AW23" s="263"/>
      <c r="AX23" s="263"/>
      <c r="AY23" s="263"/>
      <c r="AZ23" s="263"/>
      <c r="BA23" s="263"/>
      <c r="BB23" s="263"/>
      <c r="BC23" s="263"/>
      <c r="BD23" s="263"/>
      <c r="BE23" s="272"/>
      <c r="BF23" s="272"/>
      <c r="BG23" s="272"/>
      <c r="BH23" s="272"/>
      <c r="BI23" s="272"/>
      <c r="BJ23" s="272"/>
      <c r="BK23" s="231" t="s">
        <v>54</v>
      </c>
      <c r="BL23" s="232"/>
      <c r="BM23" s="248"/>
      <c r="BN23" s="250"/>
      <c r="BO23" s="316" t="s">
        <v>11</v>
      </c>
      <c r="BP23" s="316"/>
      <c r="BQ23" s="316"/>
      <c r="BR23" s="316"/>
      <c r="BS23" s="130"/>
      <c r="BT23" s="130"/>
      <c r="BU23" s="322" t="s">
        <v>2</v>
      </c>
      <c r="BV23" s="322"/>
      <c r="BW23" s="85" t="s">
        <v>18</v>
      </c>
      <c r="BX23" s="309">
        <f>MIN(BX22,CJ22)</f>
        <v>0</v>
      </c>
      <c r="BY23" s="310"/>
      <c r="BZ23" s="310"/>
      <c r="CA23" s="310"/>
      <c r="CB23" s="310"/>
      <c r="CC23" s="310"/>
      <c r="CD23" s="310"/>
      <c r="CE23" s="310"/>
      <c r="CF23" s="310"/>
      <c r="CG23" s="310"/>
      <c r="CH23" s="310"/>
      <c r="CI23" s="310"/>
      <c r="CJ23" s="310"/>
      <c r="CK23" s="310"/>
      <c r="CL23" s="310"/>
      <c r="CM23" s="310"/>
      <c r="CN23" s="310"/>
      <c r="CO23" s="310"/>
      <c r="CP23" s="310"/>
      <c r="CQ23" s="310"/>
      <c r="CR23" s="310"/>
      <c r="CS23" s="311"/>
      <c r="CT23" s="312" t="s">
        <v>1</v>
      </c>
      <c r="CU23" s="313"/>
      <c r="CV23" s="48"/>
      <c r="DA23" s="59"/>
    </row>
    <row r="24" spans="1:121" s="49" customFormat="1" ht="16.5" customHeight="1">
      <c r="A24" s="40"/>
      <c r="B24" s="244">
        <v>22</v>
      </c>
      <c r="C24" s="245"/>
      <c r="D24" s="259"/>
      <c r="E24" s="260"/>
      <c r="F24" s="260"/>
      <c r="G24" s="260"/>
      <c r="H24" s="260"/>
      <c r="I24" s="260"/>
      <c r="J24" s="260"/>
      <c r="K24" s="260"/>
      <c r="L24" s="260"/>
      <c r="M24" s="260"/>
      <c r="N24" s="260"/>
      <c r="O24" s="260"/>
      <c r="P24" s="260"/>
      <c r="Q24" s="260"/>
      <c r="R24" s="260"/>
      <c r="S24" s="261"/>
      <c r="T24" s="235" t="s">
        <v>9</v>
      </c>
      <c r="U24" s="236"/>
      <c r="V24" s="236"/>
      <c r="W24" s="236"/>
      <c r="X24" s="236"/>
      <c r="Y24" s="236"/>
      <c r="Z24" s="236"/>
      <c r="AA24" s="236"/>
      <c r="AB24" s="236"/>
      <c r="AC24" s="237"/>
      <c r="AD24" s="51"/>
      <c r="AE24" s="52"/>
      <c r="AF24" s="234" t="s">
        <v>4</v>
      </c>
      <c r="AG24" s="234"/>
      <c r="AH24" s="234"/>
      <c r="AI24" s="234"/>
      <c r="AJ24" s="234"/>
      <c r="AK24" s="234"/>
      <c r="AL24" s="264"/>
      <c r="AM24" s="264"/>
      <c r="AN24" s="264"/>
      <c r="AO24" s="264"/>
      <c r="AP24" s="264"/>
      <c r="AQ24" s="264"/>
      <c r="AR24" s="264"/>
      <c r="AS24" s="264"/>
      <c r="AT24" s="266" t="s">
        <v>1</v>
      </c>
      <c r="AU24" s="245"/>
      <c r="AV24" s="233" t="s">
        <v>57</v>
      </c>
      <c r="AW24" s="234"/>
      <c r="AX24" s="234"/>
      <c r="AY24" s="234"/>
      <c r="AZ24" s="234"/>
      <c r="BA24" s="234"/>
      <c r="BB24" s="234"/>
      <c r="BC24" s="234"/>
      <c r="BD24" s="234"/>
      <c r="BE24" s="268"/>
      <c r="BF24" s="268"/>
      <c r="BG24" s="268"/>
      <c r="BH24" s="268"/>
      <c r="BI24" s="268"/>
      <c r="BJ24" s="268"/>
      <c r="BK24" s="266" t="s">
        <v>1</v>
      </c>
      <c r="BL24" s="245"/>
      <c r="BM24" s="244"/>
      <c r="BN24" s="266"/>
      <c r="BO24" s="280" t="s">
        <v>19</v>
      </c>
      <c r="BP24" s="280"/>
      <c r="BQ24" s="280"/>
      <c r="BR24" s="280"/>
      <c r="BS24" s="266"/>
      <c r="BT24" s="266"/>
      <c r="BU24" s="266"/>
      <c r="BV24" s="266"/>
      <c r="BW24" s="245"/>
      <c r="BX24" s="279">
        <f t="shared" ref="BX24" si="0">AL24</f>
        <v>0</v>
      </c>
      <c r="BY24" s="275"/>
      <c r="BZ24" s="275"/>
      <c r="CA24" s="275"/>
      <c r="CB24" s="275"/>
      <c r="CC24" s="275"/>
      <c r="CD24" s="275"/>
      <c r="CE24" s="275"/>
      <c r="CF24" s="275"/>
      <c r="CG24" s="276"/>
      <c r="CH24" s="277" t="s">
        <v>1</v>
      </c>
      <c r="CI24" s="278"/>
      <c r="CJ24" s="275" t="str">
        <f t="shared" ref="CJ24" si="1">IF(BE24="","0",ROUNDDOWN(BE24/BE26,-1))</f>
        <v>0</v>
      </c>
      <c r="CK24" s="275"/>
      <c r="CL24" s="275"/>
      <c r="CM24" s="275"/>
      <c r="CN24" s="275"/>
      <c r="CO24" s="275"/>
      <c r="CP24" s="275"/>
      <c r="CQ24" s="275"/>
      <c r="CR24" s="275"/>
      <c r="CS24" s="276"/>
      <c r="CT24" s="273" t="s">
        <v>1</v>
      </c>
      <c r="CU24" s="274"/>
      <c r="CV24" s="48"/>
      <c r="CW24" s="48"/>
      <c r="CX24" s="48"/>
      <c r="CY24" s="48"/>
      <c r="CZ24" s="48"/>
      <c r="DA24" s="48"/>
      <c r="DB24" s="48"/>
      <c r="DC24" s="48"/>
      <c r="DD24" s="48"/>
    </row>
    <row r="25" spans="1:121" s="49" customFormat="1" ht="16.5" customHeight="1">
      <c r="A25" s="40"/>
      <c r="B25" s="246"/>
      <c r="C25" s="247"/>
      <c r="D25" s="251"/>
      <c r="E25" s="252"/>
      <c r="F25" s="252"/>
      <c r="G25" s="252"/>
      <c r="H25" s="252"/>
      <c r="I25" s="252"/>
      <c r="J25" s="252"/>
      <c r="K25" s="252"/>
      <c r="L25" s="252"/>
      <c r="M25" s="252"/>
      <c r="N25" s="252"/>
      <c r="O25" s="252"/>
      <c r="P25" s="252"/>
      <c r="Q25" s="252"/>
      <c r="R25" s="252"/>
      <c r="S25" s="253"/>
      <c r="T25" s="238"/>
      <c r="U25" s="239"/>
      <c r="V25" s="239"/>
      <c r="W25" s="239"/>
      <c r="X25" s="239"/>
      <c r="Y25" s="239"/>
      <c r="Z25" s="239"/>
      <c r="AA25" s="239"/>
      <c r="AB25" s="239"/>
      <c r="AC25" s="240"/>
      <c r="AD25" s="53"/>
      <c r="AE25" s="54"/>
      <c r="AF25" s="258" t="s">
        <v>55</v>
      </c>
      <c r="AG25" s="258"/>
      <c r="AH25" s="258"/>
      <c r="AI25" s="258"/>
      <c r="AJ25" s="258"/>
      <c r="AK25" s="258"/>
      <c r="AL25" s="265"/>
      <c r="AM25" s="265"/>
      <c r="AN25" s="265"/>
      <c r="AO25" s="265"/>
      <c r="AP25" s="265"/>
      <c r="AQ25" s="265"/>
      <c r="AR25" s="265"/>
      <c r="AS25" s="265"/>
      <c r="AT25" s="267"/>
      <c r="AU25" s="247"/>
      <c r="AV25" s="257" t="s">
        <v>52</v>
      </c>
      <c r="AW25" s="258"/>
      <c r="AX25" s="258"/>
      <c r="AY25" s="258"/>
      <c r="AZ25" s="258"/>
      <c r="BA25" s="269" t="s">
        <v>53</v>
      </c>
      <c r="BB25" s="269"/>
      <c r="BC25" s="269"/>
      <c r="BD25" s="269"/>
      <c r="BE25" s="269"/>
      <c r="BF25" s="269"/>
      <c r="BG25" s="269"/>
      <c r="BH25" s="269"/>
      <c r="BI25" s="269"/>
      <c r="BJ25" s="269"/>
      <c r="BK25" s="269"/>
      <c r="BL25" s="270"/>
      <c r="BM25" s="246"/>
      <c r="BN25" s="267"/>
      <c r="BO25" s="314" t="s">
        <v>10</v>
      </c>
      <c r="BP25" s="314"/>
      <c r="BQ25" s="314"/>
      <c r="BR25" s="314"/>
      <c r="BS25" s="315"/>
      <c r="BT25" s="315"/>
      <c r="BU25" s="267" t="s">
        <v>2</v>
      </c>
      <c r="BV25" s="267"/>
      <c r="BW25" s="84" t="s">
        <v>18</v>
      </c>
      <c r="BX25" s="300">
        <f t="shared" ref="BX25" si="2">BX24+CJ24</f>
        <v>0</v>
      </c>
      <c r="BY25" s="301"/>
      <c r="BZ25" s="301"/>
      <c r="CA25" s="301"/>
      <c r="CB25" s="301"/>
      <c r="CC25" s="301"/>
      <c r="CD25" s="301"/>
      <c r="CE25" s="301"/>
      <c r="CF25" s="301"/>
      <c r="CG25" s="302"/>
      <c r="CH25" s="303" t="s">
        <v>1</v>
      </c>
      <c r="CI25" s="304"/>
      <c r="CJ25" s="301">
        <f>IF(AN26="",$CY$7,ROUNDDOWN(25700*AN26/$S$10,-1))</f>
        <v>25700</v>
      </c>
      <c r="CK25" s="301"/>
      <c r="CL25" s="301"/>
      <c r="CM25" s="301"/>
      <c r="CN25" s="301"/>
      <c r="CO25" s="301"/>
      <c r="CP25" s="301"/>
      <c r="CQ25" s="301"/>
      <c r="CR25" s="301"/>
      <c r="CS25" s="302"/>
      <c r="CT25" s="305" t="s">
        <v>1</v>
      </c>
      <c r="CU25" s="306"/>
      <c r="CV25" s="48"/>
      <c r="CW25" s="48"/>
      <c r="CX25" s="48"/>
      <c r="CY25" s="48"/>
      <c r="CZ25" s="48"/>
      <c r="DA25" s="48"/>
      <c r="DB25" s="48"/>
      <c r="DC25" s="48"/>
      <c r="DD25" s="48"/>
    </row>
    <row r="26" spans="1:121" s="49" customFormat="1" ht="16.5" customHeight="1">
      <c r="A26" s="40"/>
      <c r="B26" s="248"/>
      <c r="C26" s="249"/>
      <c r="D26" s="254"/>
      <c r="E26" s="255"/>
      <c r="F26" s="255"/>
      <c r="G26" s="255"/>
      <c r="H26" s="255"/>
      <c r="I26" s="255"/>
      <c r="J26" s="255"/>
      <c r="K26" s="255"/>
      <c r="L26" s="255"/>
      <c r="M26" s="255"/>
      <c r="N26" s="255"/>
      <c r="O26" s="255"/>
      <c r="P26" s="255"/>
      <c r="Q26" s="255"/>
      <c r="R26" s="255"/>
      <c r="S26" s="256"/>
      <c r="T26" s="241"/>
      <c r="U26" s="242"/>
      <c r="V26" s="242"/>
      <c r="W26" s="242"/>
      <c r="X26" s="242"/>
      <c r="Y26" s="242"/>
      <c r="Z26" s="242"/>
      <c r="AA26" s="242"/>
      <c r="AB26" s="242"/>
      <c r="AC26" s="243"/>
      <c r="AD26" s="248" t="s">
        <v>62</v>
      </c>
      <c r="AE26" s="250"/>
      <c r="AF26" s="250"/>
      <c r="AG26" s="250"/>
      <c r="AH26" s="250"/>
      <c r="AI26" s="250"/>
      <c r="AJ26" s="250"/>
      <c r="AK26" s="250"/>
      <c r="AL26" s="250"/>
      <c r="AM26" s="250"/>
      <c r="AN26" s="271"/>
      <c r="AO26" s="271"/>
      <c r="AP26" s="271"/>
      <c r="AQ26" s="271"/>
      <c r="AR26" s="271"/>
      <c r="AS26" s="56" t="s">
        <v>56</v>
      </c>
      <c r="AT26" s="56"/>
      <c r="AU26" s="57"/>
      <c r="AV26" s="262" t="s">
        <v>58</v>
      </c>
      <c r="AW26" s="263"/>
      <c r="AX26" s="263"/>
      <c r="AY26" s="263"/>
      <c r="AZ26" s="263"/>
      <c r="BA26" s="263"/>
      <c r="BB26" s="263"/>
      <c r="BC26" s="263"/>
      <c r="BD26" s="263"/>
      <c r="BE26" s="272"/>
      <c r="BF26" s="272"/>
      <c r="BG26" s="272"/>
      <c r="BH26" s="272"/>
      <c r="BI26" s="272"/>
      <c r="BJ26" s="272"/>
      <c r="BK26" s="231" t="s">
        <v>54</v>
      </c>
      <c r="BL26" s="232"/>
      <c r="BM26" s="248"/>
      <c r="BN26" s="250"/>
      <c r="BO26" s="316" t="s">
        <v>11</v>
      </c>
      <c r="BP26" s="316"/>
      <c r="BQ26" s="316"/>
      <c r="BR26" s="316"/>
      <c r="BS26" s="130"/>
      <c r="BT26" s="130"/>
      <c r="BU26" s="250" t="s">
        <v>2</v>
      </c>
      <c r="BV26" s="250"/>
      <c r="BW26" s="85" t="s">
        <v>18</v>
      </c>
      <c r="BX26" s="309">
        <f t="shared" ref="BX26" si="3">MIN(BX25,CJ25)</f>
        <v>0</v>
      </c>
      <c r="BY26" s="310"/>
      <c r="BZ26" s="310"/>
      <c r="CA26" s="310"/>
      <c r="CB26" s="310"/>
      <c r="CC26" s="310"/>
      <c r="CD26" s="310"/>
      <c r="CE26" s="310"/>
      <c r="CF26" s="310"/>
      <c r="CG26" s="310"/>
      <c r="CH26" s="310"/>
      <c r="CI26" s="310"/>
      <c r="CJ26" s="310"/>
      <c r="CK26" s="310"/>
      <c r="CL26" s="310"/>
      <c r="CM26" s="310"/>
      <c r="CN26" s="310"/>
      <c r="CO26" s="310"/>
      <c r="CP26" s="310"/>
      <c r="CQ26" s="310"/>
      <c r="CR26" s="310"/>
      <c r="CS26" s="311"/>
      <c r="CT26" s="312" t="s">
        <v>1</v>
      </c>
      <c r="CU26" s="313"/>
      <c r="CV26" s="48"/>
    </row>
    <row r="27" spans="1:121" s="49" customFormat="1" ht="16.5" customHeight="1">
      <c r="A27" s="40"/>
      <c r="B27" s="244">
        <v>23</v>
      </c>
      <c r="C27" s="245"/>
      <c r="D27" s="259"/>
      <c r="E27" s="260"/>
      <c r="F27" s="260"/>
      <c r="G27" s="260"/>
      <c r="H27" s="260"/>
      <c r="I27" s="260"/>
      <c r="J27" s="260"/>
      <c r="K27" s="260"/>
      <c r="L27" s="260"/>
      <c r="M27" s="260"/>
      <c r="N27" s="260"/>
      <c r="O27" s="260"/>
      <c r="P27" s="260"/>
      <c r="Q27" s="260"/>
      <c r="R27" s="260"/>
      <c r="S27" s="261"/>
      <c r="T27" s="235" t="s">
        <v>9</v>
      </c>
      <c r="U27" s="236"/>
      <c r="V27" s="236"/>
      <c r="W27" s="236"/>
      <c r="X27" s="236"/>
      <c r="Y27" s="236"/>
      <c r="Z27" s="236"/>
      <c r="AA27" s="236"/>
      <c r="AB27" s="236"/>
      <c r="AC27" s="237"/>
      <c r="AD27" s="51"/>
      <c r="AE27" s="52"/>
      <c r="AF27" s="234" t="s">
        <v>4</v>
      </c>
      <c r="AG27" s="234"/>
      <c r="AH27" s="234"/>
      <c r="AI27" s="234"/>
      <c r="AJ27" s="234"/>
      <c r="AK27" s="234"/>
      <c r="AL27" s="264"/>
      <c r="AM27" s="264"/>
      <c r="AN27" s="264"/>
      <c r="AO27" s="264"/>
      <c r="AP27" s="264"/>
      <c r="AQ27" s="264"/>
      <c r="AR27" s="264"/>
      <c r="AS27" s="264"/>
      <c r="AT27" s="266" t="s">
        <v>1</v>
      </c>
      <c r="AU27" s="245"/>
      <c r="AV27" s="233" t="s">
        <v>57</v>
      </c>
      <c r="AW27" s="234"/>
      <c r="AX27" s="234"/>
      <c r="AY27" s="234"/>
      <c r="AZ27" s="234"/>
      <c r="BA27" s="234"/>
      <c r="BB27" s="234"/>
      <c r="BC27" s="234"/>
      <c r="BD27" s="234"/>
      <c r="BE27" s="268"/>
      <c r="BF27" s="268"/>
      <c r="BG27" s="268"/>
      <c r="BH27" s="268"/>
      <c r="BI27" s="268"/>
      <c r="BJ27" s="268"/>
      <c r="BK27" s="266" t="s">
        <v>1</v>
      </c>
      <c r="BL27" s="245"/>
      <c r="BM27" s="244"/>
      <c r="BN27" s="266"/>
      <c r="BO27" s="280" t="s">
        <v>19</v>
      </c>
      <c r="BP27" s="280"/>
      <c r="BQ27" s="280"/>
      <c r="BR27" s="280"/>
      <c r="BS27" s="266"/>
      <c r="BT27" s="266"/>
      <c r="BU27" s="266"/>
      <c r="BV27" s="266"/>
      <c r="BW27" s="245"/>
      <c r="BX27" s="279">
        <f t="shared" ref="BX27" si="4">AL27</f>
        <v>0</v>
      </c>
      <c r="BY27" s="275"/>
      <c r="BZ27" s="275"/>
      <c r="CA27" s="275"/>
      <c r="CB27" s="275"/>
      <c r="CC27" s="275"/>
      <c r="CD27" s="275"/>
      <c r="CE27" s="275"/>
      <c r="CF27" s="275"/>
      <c r="CG27" s="276"/>
      <c r="CH27" s="277" t="s">
        <v>1</v>
      </c>
      <c r="CI27" s="278"/>
      <c r="CJ27" s="275" t="str">
        <f t="shared" ref="CJ27" si="5">IF(BE27="","0",ROUNDDOWN(BE27/BE29,-1))</f>
        <v>0</v>
      </c>
      <c r="CK27" s="275"/>
      <c r="CL27" s="275"/>
      <c r="CM27" s="275"/>
      <c r="CN27" s="275"/>
      <c r="CO27" s="275"/>
      <c r="CP27" s="275"/>
      <c r="CQ27" s="275"/>
      <c r="CR27" s="275"/>
      <c r="CS27" s="276"/>
      <c r="CT27" s="273" t="s">
        <v>1</v>
      </c>
      <c r="CU27" s="274"/>
      <c r="CV27" s="48"/>
      <c r="CW27" s="48"/>
      <c r="CX27" s="48"/>
      <c r="CY27" s="48"/>
      <c r="CZ27" s="48"/>
      <c r="DA27" s="48"/>
      <c r="DB27" s="48"/>
      <c r="DC27" s="48"/>
      <c r="DD27" s="48"/>
    </row>
    <row r="28" spans="1:121" s="49" customFormat="1" ht="16.5" customHeight="1">
      <c r="A28" s="40"/>
      <c r="B28" s="246"/>
      <c r="C28" s="247"/>
      <c r="D28" s="251"/>
      <c r="E28" s="252"/>
      <c r="F28" s="252"/>
      <c r="G28" s="252"/>
      <c r="H28" s="252"/>
      <c r="I28" s="252"/>
      <c r="J28" s="252"/>
      <c r="K28" s="252"/>
      <c r="L28" s="252"/>
      <c r="M28" s="252"/>
      <c r="N28" s="252"/>
      <c r="O28" s="252"/>
      <c r="P28" s="252"/>
      <c r="Q28" s="252"/>
      <c r="R28" s="252"/>
      <c r="S28" s="253"/>
      <c r="T28" s="238"/>
      <c r="U28" s="239"/>
      <c r="V28" s="239"/>
      <c r="W28" s="239"/>
      <c r="X28" s="239"/>
      <c r="Y28" s="239"/>
      <c r="Z28" s="239"/>
      <c r="AA28" s="239"/>
      <c r="AB28" s="239"/>
      <c r="AC28" s="240"/>
      <c r="AD28" s="53"/>
      <c r="AE28" s="54"/>
      <c r="AF28" s="258" t="s">
        <v>55</v>
      </c>
      <c r="AG28" s="258"/>
      <c r="AH28" s="258"/>
      <c r="AI28" s="258"/>
      <c r="AJ28" s="258"/>
      <c r="AK28" s="258"/>
      <c r="AL28" s="265"/>
      <c r="AM28" s="265"/>
      <c r="AN28" s="265"/>
      <c r="AO28" s="265"/>
      <c r="AP28" s="265"/>
      <c r="AQ28" s="265"/>
      <c r="AR28" s="265"/>
      <c r="AS28" s="265"/>
      <c r="AT28" s="267"/>
      <c r="AU28" s="247"/>
      <c r="AV28" s="257" t="s">
        <v>52</v>
      </c>
      <c r="AW28" s="258"/>
      <c r="AX28" s="258"/>
      <c r="AY28" s="258"/>
      <c r="AZ28" s="258"/>
      <c r="BA28" s="269" t="s">
        <v>53</v>
      </c>
      <c r="BB28" s="269"/>
      <c r="BC28" s="269"/>
      <c r="BD28" s="269"/>
      <c r="BE28" s="269"/>
      <c r="BF28" s="269"/>
      <c r="BG28" s="269"/>
      <c r="BH28" s="269"/>
      <c r="BI28" s="269"/>
      <c r="BJ28" s="269"/>
      <c r="BK28" s="269"/>
      <c r="BL28" s="270"/>
      <c r="BM28" s="246"/>
      <c r="BN28" s="267"/>
      <c r="BO28" s="314" t="s">
        <v>10</v>
      </c>
      <c r="BP28" s="314"/>
      <c r="BQ28" s="314"/>
      <c r="BR28" s="314"/>
      <c r="BS28" s="315"/>
      <c r="BT28" s="315"/>
      <c r="BU28" s="267" t="s">
        <v>2</v>
      </c>
      <c r="BV28" s="267"/>
      <c r="BW28" s="84" t="s">
        <v>18</v>
      </c>
      <c r="BX28" s="300">
        <f t="shared" ref="BX28" si="6">BX27+CJ27</f>
        <v>0</v>
      </c>
      <c r="BY28" s="301"/>
      <c r="BZ28" s="301"/>
      <c r="CA28" s="301"/>
      <c r="CB28" s="301"/>
      <c r="CC28" s="301"/>
      <c r="CD28" s="301"/>
      <c r="CE28" s="301"/>
      <c r="CF28" s="301"/>
      <c r="CG28" s="302"/>
      <c r="CH28" s="303" t="s">
        <v>1</v>
      </c>
      <c r="CI28" s="304"/>
      <c r="CJ28" s="301">
        <f>IF(AN29="",$CY$7,ROUNDDOWN(25700*AN29/$S$10,-1))</f>
        <v>25700</v>
      </c>
      <c r="CK28" s="301"/>
      <c r="CL28" s="301"/>
      <c r="CM28" s="301"/>
      <c r="CN28" s="301"/>
      <c r="CO28" s="301"/>
      <c r="CP28" s="301"/>
      <c r="CQ28" s="301"/>
      <c r="CR28" s="301"/>
      <c r="CS28" s="302"/>
      <c r="CT28" s="305" t="s">
        <v>1</v>
      </c>
      <c r="CU28" s="306"/>
      <c r="CV28" s="48"/>
      <c r="CW28" s="48"/>
      <c r="CX28" s="48"/>
      <c r="CY28" s="48"/>
      <c r="CZ28" s="48"/>
      <c r="DA28" s="48"/>
      <c r="DB28" s="48"/>
      <c r="DC28" s="48"/>
      <c r="DD28" s="48"/>
    </row>
    <row r="29" spans="1:121" s="49" customFormat="1" ht="16.5" customHeight="1">
      <c r="A29" s="40"/>
      <c r="B29" s="248"/>
      <c r="C29" s="249"/>
      <c r="D29" s="254"/>
      <c r="E29" s="255"/>
      <c r="F29" s="255"/>
      <c r="G29" s="255"/>
      <c r="H29" s="255"/>
      <c r="I29" s="255"/>
      <c r="J29" s="255"/>
      <c r="K29" s="255"/>
      <c r="L29" s="255"/>
      <c r="M29" s="255"/>
      <c r="N29" s="255"/>
      <c r="O29" s="255"/>
      <c r="P29" s="255"/>
      <c r="Q29" s="255"/>
      <c r="R29" s="255"/>
      <c r="S29" s="256"/>
      <c r="T29" s="241"/>
      <c r="U29" s="242"/>
      <c r="V29" s="242"/>
      <c r="W29" s="242"/>
      <c r="X29" s="242"/>
      <c r="Y29" s="242"/>
      <c r="Z29" s="242"/>
      <c r="AA29" s="242"/>
      <c r="AB29" s="242"/>
      <c r="AC29" s="243"/>
      <c r="AD29" s="248" t="s">
        <v>62</v>
      </c>
      <c r="AE29" s="250"/>
      <c r="AF29" s="250"/>
      <c r="AG29" s="250"/>
      <c r="AH29" s="250"/>
      <c r="AI29" s="250"/>
      <c r="AJ29" s="250"/>
      <c r="AK29" s="250"/>
      <c r="AL29" s="250"/>
      <c r="AM29" s="250"/>
      <c r="AN29" s="271"/>
      <c r="AO29" s="271"/>
      <c r="AP29" s="271"/>
      <c r="AQ29" s="271"/>
      <c r="AR29" s="271"/>
      <c r="AS29" s="56" t="s">
        <v>56</v>
      </c>
      <c r="AT29" s="56"/>
      <c r="AU29" s="57"/>
      <c r="AV29" s="262" t="s">
        <v>58</v>
      </c>
      <c r="AW29" s="263"/>
      <c r="AX29" s="263"/>
      <c r="AY29" s="263"/>
      <c r="AZ29" s="263"/>
      <c r="BA29" s="263"/>
      <c r="BB29" s="263"/>
      <c r="BC29" s="263"/>
      <c r="BD29" s="263"/>
      <c r="BE29" s="272"/>
      <c r="BF29" s="272"/>
      <c r="BG29" s="272"/>
      <c r="BH29" s="272"/>
      <c r="BI29" s="272"/>
      <c r="BJ29" s="272"/>
      <c r="BK29" s="231" t="s">
        <v>54</v>
      </c>
      <c r="BL29" s="232"/>
      <c r="BM29" s="248"/>
      <c r="BN29" s="250"/>
      <c r="BO29" s="316" t="s">
        <v>11</v>
      </c>
      <c r="BP29" s="316"/>
      <c r="BQ29" s="316"/>
      <c r="BR29" s="316"/>
      <c r="BS29" s="130"/>
      <c r="BT29" s="130"/>
      <c r="BU29" s="250" t="s">
        <v>2</v>
      </c>
      <c r="BV29" s="250"/>
      <c r="BW29" s="85" t="s">
        <v>18</v>
      </c>
      <c r="BX29" s="309">
        <f t="shared" ref="BX29" si="7">MIN(BX28,CJ28)</f>
        <v>0</v>
      </c>
      <c r="BY29" s="310"/>
      <c r="BZ29" s="310"/>
      <c r="CA29" s="310"/>
      <c r="CB29" s="310"/>
      <c r="CC29" s="310"/>
      <c r="CD29" s="310"/>
      <c r="CE29" s="310"/>
      <c r="CF29" s="310"/>
      <c r="CG29" s="310"/>
      <c r="CH29" s="310"/>
      <c r="CI29" s="310"/>
      <c r="CJ29" s="310"/>
      <c r="CK29" s="310"/>
      <c r="CL29" s="310"/>
      <c r="CM29" s="310"/>
      <c r="CN29" s="310"/>
      <c r="CO29" s="310"/>
      <c r="CP29" s="310"/>
      <c r="CQ29" s="310"/>
      <c r="CR29" s="310"/>
      <c r="CS29" s="311"/>
      <c r="CT29" s="312" t="s">
        <v>1</v>
      </c>
      <c r="CU29" s="313"/>
      <c r="CV29" s="48"/>
    </row>
    <row r="30" spans="1:121" s="49" customFormat="1" ht="16.5" customHeight="1">
      <c r="A30" s="40"/>
      <c r="B30" s="244">
        <v>24</v>
      </c>
      <c r="C30" s="245"/>
      <c r="D30" s="259"/>
      <c r="E30" s="260"/>
      <c r="F30" s="260"/>
      <c r="G30" s="260"/>
      <c r="H30" s="260"/>
      <c r="I30" s="260"/>
      <c r="J30" s="260"/>
      <c r="K30" s="260"/>
      <c r="L30" s="260"/>
      <c r="M30" s="260"/>
      <c r="N30" s="260"/>
      <c r="O30" s="260"/>
      <c r="P30" s="260"/>
      <c r="Q30" s="260"/>
      <c r="R30" s="260"/>
      <c r="S30" s="261"/>
      <c r="T30" s="235" t="s">
        <v>9</v>
      </c>
      <c r="U30" s="236"/>
      <c r="V30" s="236"/>
      <c r="W30" s="236"/>
      <c r="X30" s="236"/>
      <c r="Y30" s="236"/>
      <c r="Z30" s="236"/>
      <c r="AA30" s="236"/>
      <c r="AB30" s="236"/>
      <c r="AC30" s="237"/>
      <c r="AD30" s="51"/>
      <c r="AE30" s="52"/>
      <c r="AF30" s="234" t="s">
        <v>4</v>
      </c>
      <c r="AG30" s="234"/>
      <c r="AH30" s="234"/>
      <c r="AI30" s="234"/>
      <c r="AJ30" s="234"/>
      <c r="AK30" s="234"/>
      <c r="AL30" s="264"/>
      <c r="AM30" s="264"/>
      <c r="AN30" s="264"/>
      <c r="AO30" s="264"/>
      <c r="AP30" s="264"/>
      <c r="AQ30" s="264"/>
      <c r="AR30" s="264"/>
      <c r="AS30" s="264"/>
      <c r="AT30" s="266" t="s">
        <v>1</v>
      </c>
      <c r="AU30" s="245"/>
      <c r="AV30" s="233" t="s">
        <v>57</v>
      </c>
      <c r="AW30" s="234"/>
      <c r="AX30" s="234"/>
      <c r="AY30" s="234"/>
      <c r="AZ30" s="234"/>
      <c r="BA30" s="234"/>
      <c r="BB30" s="234"/>
      <c r="BC30" s="234"/>
      <c r="BD30" s="234"/>
      <c r="BE30" s="268"/>
      <c r="BF30" s="268"/>
      <c r="BG30" s="268"/>
      <c r="BH30" s="268"/>
      <c r="BI30" s="268"/>
      <c r="BJ30" s="268"/>
      <c r="BK30" s="266" t="s">
        <v>1</v>
      </c>
      <c r="BL30" s="245"/>
      <c r="BM30" s="244"/>
      <c r="BN30" s="266"/>
      <c r="BO30" s="280" t="s">
        <v>19</v>
      </c>
      <c r="BP30" s="280"/>
      <c r="BQ30" s="280"/>
      <c r="BR30" s="280"/>
      <c r="BS30" s="266"/>
      <c r="BT30" s="266"/>
      <c r="BU30" s="266"/>
      <c r="BV30" s="266"/>
      <c r="BW30" s="245"/>
      <c r="BX30" s="279">
        <f t="shared" ref="BX30" si="8">AL30</f>
        <v>0</v>
      </c>
      <c r="BY30" s="275"/>
      <c r="BZ30" s="275"/>
      <c r="CA30" s="275"/>
      <c r="CB30" s="275"/>
      <c r="CC30" s="275"/>
      <c r="CD30" s="275"/>
      <c r="CE30" s="275"/>
      <c r="CF30" s="275"/>
      <c r="CG30" s="276"/>
      <c r="CH30" s="277" t="s">
        <v>1</v>
      </c>
      <c r="CI30" s="278"/>
      <c r="CJ30" s="275" t="str">
        <f t="shared" ref="CJ30" si="9">IF(BE30="","0",ROUNDDOWN(BE30/BE32,-1))</f>
        <v>0</v>
      </c>
      <c r="CK30" s="275"/>
      <c r="CL30" s="275"/>
      <c r="CM30" s="275"/>
      <c r="CN30" s="275"/>
      <c r="CO30" s="275"/>
      <c r="CP30" s="275"/>
      <c r="CQ30" s="275"/>
      <c r="CR30" s="275"/>
      <c r="CS30" s="276"/>
      <c r="CT30" s="273" t="s">
        <v>1</v>
      </c>
      <c r="CU30" s="274"/>
      <c r="CV30" s="48"/>
      <c r="CW30" s="48"/>
      <c r="CX30" s="48"/>
      <c r="CY30" s="48"/>
      <c r="CZ30" s="48"/>
      <c r="DA30" s="48"/>
      <c r="DB30" s="48"/>
      <c r="DC30" s="48"/>
      <c r="DD30" s="48"/>
      <c r="DQ30" s="60"/>
    </row>
    <row r="31" spans="1:121" s="49" customFormat="1" ht="16.5" customHeight="1">
      <c r="A31" s="40"/>
      <c r="B31" s="246"/>
      <c r="C31" s="247"/>
      <c r="D31" s="251"/>
      <c r="E31" s="252"/>
      <c r="F31" s="252"/>
      <c r="G31" s="252"/>
      <c r="H31" s="252"/>
      <c r="I31" s="252"/>
      <c r="J31" s="252"/>
      <c r="K31" s="252"/>
      <c r="L31" s="252"/>
      <c r="M31" s="252"/>
      <c r="N31" s="252"/>
      <c r="O31" s="252"/>
      <c r="P31" s="252"/>
      <c r="Q31" s="252"/>
      <c r="R31" s="252"/>
      <c r="S31" s="253"/>
      <c r="T31" s="238"/>
      <c r="U31" s="239"/>
      <c r="V31" s="239"/>
      <c r="W31" s="239"/>
      <c r="X31" s="239"/>
      <c r="Y31" s="239"/>
      <c r="Z31" s="239"/>
      <c r="AA31" s="239"/>
      <c r="AB31" s="239"/>
      <c r="AC31" s="240"/>
      <c r="AD31" s="53"/>
      <c r="AE31" s="54"/>
      <c r="AF31" s="258" t="s">
        <v>55</v>
      </c>
      <c r="AG31" s="258"/>
      <c r="AH31" s="258"/>
      <c r="AI31" s="258"/>
      <c r="AJ31" s="258"/>
      <c r="AK31" s="258"/>
      <c r="AL31" s="265"/>
      <c r="AM31" s="265"/>
      <c r="AN31" s="265"/>
      <c r="AO31" s="265"/>
      <c r="AP31" s="265"/>
      <c r="AQ31" s="265"/>
      <c r="AR31" s="265"/>
      <c r="AS31" s="265"/>
      <c r="AT31" s="267"/>
      <c r="AU31" s="247"/>
      <c r="AV31" s="257" t="s">
        <v>52</v>
      </c>
      <c r="AW31" s="258"/>
      <c r="AX31" s="258"/>
      <c r="AY31" s="258"/>
      <c r="AZ31" s="258"/>
      <c r="BA31" s="269" t="s">
        <v>53</v>
      </c>
      <c r="BB31" s="269"/>
      <c r="BC31" s="269"/>
      <c r="BD31" s="269"/>
      <c r="BE31" s="269"/>
      <c r="BF31" s="269"/>
      <c r="BG31" s="269"/>
      <c r="BH31" s="269"/>
      <c r="BI31" s="269"/>
      <c r="BJ31" s="269"/>
      <c r="BK31" s="269"/>
      <c r="BL31" s="270"/>
      <c r="BM31" s="246"/>
      <c r="BN31" s="267"/>
      <c r="BO31" s="314" t="s">
        <v>10</v>
      </c>
      <c r="BP31" s="314"/>
      <c r="BQ31" s="314"/>
      <c r="BR31" s="314"/>
      <c r="BS31" s="315"/>
      <c r="BT31" s="315"/>
      <c r="BU31" s="267" t="s">
        <v>2</v>
      </c>
      <c r="BV31" s="267"/>
      <c r="BW31" s="84" t="s">
        <v>18</v>
      </c>
      <c r="BX31" s="300">
        <f t="shared" ref="BX31" si="10">BX30+CJ30</f>
        <v>0</v>
      </c>
      <c r="BY31" s="301"/>
      <c r="BZ31" s="301"/>
      <c r="CA31" s="301"/>
      <c r="CB31" s="301"/>
      <c r="CC31" s="301"/>
      <c r="CD31" s="301"/>
      <c r="CE31" s="301"/>
      <c r="CF31" s="301"/>
      <c r="CG31" s="302"/>
      <c r="CH31" s="303" t="s">
        <v>1</v>
      </c>
      <c r="CI31" s="304"/>
      <c r="CJ31" s="301">
        <f>IF(AN32="",$CY$7,ROUNDDOWN(25700*AN32/$S$10,-1))</f>
        <v>25700</v>
      </c>
      <c r="CK31" s="301"/>
      <c r="CL31" s="301"/>
      <c r="CM31" s="301"/>
      <c r="CN31" s="301"/>
      <c r="CO31" s="301"/>
      <c r="CP31" s="301"/>
      <c r="CQ31" s="301"/>
      <c r="CR31" s="301"/>
      <c r="CS31" s="302"/>
      <c r="CT31" s="305" t="s">
        <v>1</v>
      </c>
      <c r="CU31" s="306"/>
      <c r="CV31" s="48"/>
      <c r="CW31" s="48"/>
      <c r="CX31" s="48"/>
      <c r="CY31" s="48"/>
      <c r="CZ31" s="48"/>
      <c r="DA31" s="48"/>
      <c r="DB31" s="48"/>
      <c r="DC31" s="48"/>
      <c r="DD31" s="48"/>
    </row>
    <row r="32" spans="1:121" s="49" customFormat="1" ht="16.5" customHeight="1">
      <c r="A32" s="40"/>
      <c r="B32" s="248"/>
      <c r="C32" s="249"/>
      <c r="D32" s="254"/>
      <c r="E32" s="255"/>
      <c r="F32" s="255"/>
      <c r="G32" s="255"/>
      <c r="H32" s="255"/>
      <c r="I32" s="255"/>
      <c r="J32" s="255"/>
      <c r="K32" s="255"/>
      <c r="L32" s="255"/>
      <c r="M32" s="255"/>
      <c r="N32" s="255"/>
      <c r="O32" s="255"/>
      <c r="P32" s="255"/>
      <c r="Q32" s="255"/>
      <c r="R32" s="255"/>
      <c r="S32" s="256"/>
      <c r="T32" s="241"/>
      <c r="U32" s="242"/>
      <c r="V32" s="242"/>
      <c r="W32" s="242"/>
      <c r="X32" s="242"/>
      <c r="Y32" s="242"/>
      <c r="Z32" s="242"/>
      <c r="AA32" s="242"/>
      <c r="AB32" s="242"/>
      <c r="AC32" s="243"/>
      <c r="AD32" s="248" t="s">
        <v>62</v>
      </c>
      <c r="AE32" s="250"/>
      <c r="AF32" s="250"/>
      <c r="AG32" s="250"/>
      <c r="AH32" s="250"/>
      <c r="AI32" s="250"/>
      <c r="AJ32" s="250"/>
      <c r="AK32" s="250"/>
      <c r="AL32" s="250"/>
      <c r="AM32" s="250"/>
      <c r="AN32" s="271"/>
      <c r="AO32" s="271"/>
      <c r="AP32" s="271"/>
      <c r="AQ32" s="271"/>
      <c r="AR32" s="271"/>
      <c r="AS32" s="56" t="s">
        <v>56</v>
      </c>
      <c r="AT32" s="56"/>
      <c r="AU32" s="57"/>
      <c r="AV32" s="262" t="s">
        <v>58</v>
      </c>
      <c r="AW32" s="263"/>
      <c r="AX32" s="263"/>
      <c r="AY32" s="263"/>
      <c r="AZ32" s="263"/>
      <c r="BA32" s="263"/>
      <c r="BB32" s="263"/>
      <c r="BC32" s="263"/>
      <c r="BD32" s="263"/>
      <c r="BE32" s="272"/>
      <c r="BF32" s="272"/>
      <c r="BG32" s="272"/>
      <c r="BH32" s="272"/>
      <c r="BI32" s="272"/>
      <c r="BJ32" s="272"/>
      <c r="BK32" s="231" t="s">
        <v>54</v>
      </c>
      <c r="BL32" s="232"/>
      <c r="BM32" s="248"/>
      <c r="BN32" s="250"/>
      <c r="BO32" s="316" t="s">
        <v>11</v>
      </c>
      <c r="BP32" s="316"/>
      <c r="BQ32" s="316"/>
      <c r="BR32" s="316"/>
      <c r="BS32" s="130"/>
      <c r="BT32" s="130"/>
      <c r="BU32" s="250" t="s">
        <v>2</v>
      </c>
      <c r="BV32" s="250"/>
      <c r="BW32" s="85" t="s">
        <v>18</v>
      </c>
      <c r="BX32" s="309">
        <f t="shared" ref="BX32" si="11">MIN(BX31,CJ31)</f>
        <v>0</v>
      </c>
      <c r="BY32" s="310"/>
      <c r="BZ32" s="310"/>
      <c r="CA32" s="310"/>
      <c r="CB32" s="310"/>
      <c r="CC32" s="310"/>
      <c r="CD32" s="310"/>
      <c r="CE32" s="310"/>
      <c r="CF32" s="310"/>
      <c r="CG32" s="310"/>
      <c r="CH32" s="310"/>
      <c r="CI32" s="310"/>
      <c r="CJ32" s="310"/>
      <c r="CK32" s="310"/>
      <c r="CL32" s="310"/>
      <c r="CM32" s="310"/>
      <c r="CN32" s="310"/>
      <c r="CO32" s="310"/>
      <c r="CP32" s="310"/>
      <c r="CQ32" s="310"/>
      <c r="CR32" s="310"/>
      <c r="CS32" s="311"/>
      <c r="CT32" s="312" t="s">
        <v>1</v>
      </c>
      <c r="CU32" s="313"/>
      <c r="CV32" s="48"/>
    </row>
    <row r="33" spans="1:108" s="49" customFormat="1" ht="16.5" customHeight="1">
      <c r="A33" s="40"/>
      <c r="B33" s="244">
        <v>25</v>
      </c>
      <c r="C33" s="245"/>
      <c r="D33" s="259"/>
      <c r="E33" s="260"/>
      <c r="F33" s="260"/>
      <c r="G33" s="260"/>
      <c r="H33" s="260"/>
      <c r="I33" s="260"/>
      <c r="J33" s="260"/>
      <c r="K33" s="260"/>
      <c r="L33" s="260"/>
      <c r="M33" s="260"/>
      <c r="N33" s="260"/>
      <c r="O33" s="260"/>
      <c r="P33" s="260"/>
      <c r="Q33" s="260"/>
      <c r="R33" s="260"/>
      <c r="S33" s="261"/>
      <c r="T33" s="235" t="s">
        <v>9</v>
      </c>
      <c r="U33" s="236"/>
      <c r="V33" s="236"/>
      <c r="W33" s="236"/>
      <c r="X33" s="236"/>
      <c r="Y33" s="236"/>
      <c r="Z33" s="236"/>
      <c r="AA33" s="236"/>
      <c r="AB33" s="236"/>
      <c r="AC33" s="237"/>
      <c r="AD33" s="51"/>
      <c r="AE33" s="52"/>
      <c r="AF33" s="234" t="s">
        <v>4</v>
      </c>
      <c r="AG33" s="234"/>
      <c r="AH33" s="234"/>
      <c r="AI33" s="234"/>
      <c r="AJ33" s="234"/>
      <c r="AK33" s="234"/>
      <c r="AL33" s="264"/>
      <c r="AM33" s="264"/>
      <c r="AN33" s="264"/>
      <c r="AO33" s="264"/>
      <c r="AP33" s="264"/>
      <c r="AQ33" s="264"/>
      <c r="AR33" s="264"/>
      <c r="AS33" s="264"/>
      <c r="AT33" s="266" t="s">
        <v>1</v>
      </c>
      <c r="AU33" s="245"/>
      <c r="AV33" s="233" t="s">
        <v>57</v>
      </c>
      <c r="AW33" s="234"/>
      <c r="AX33" s="234"/>
      <c r="AY33" s="234"/>
      <c r="AZ33" s="234"/>
      <c r="BA33" s="234"/>
      <c r="BB33" s="234"/>
      <c r="BC33" s="234"/>
      <c r="BD33" s="234"/>
      <c r="BE33" s="268"/>
      <c r="BF33" s="268"/>
      <c r="BG33" s="268"/>
      <c r="BH33" s="268"/>
      <c r="BI33" s="268"/>
      <c r="BJ33" s="268"/>
      <c r="BK33" s="266" t="s">
        <v>1</v>
      </c>
      <c r="BL33" s="245"/>
      <c r="BM33" s="244"/>
      <c r="BN33" s="266"/>
      <c r="BO33" s="280" t="s">
        <v>19</v>
      </c>
      <c r="BP33" s="280"/>
      <c r="BQ33" s="280"/>
      <c r="BR33" s="280"/>
      <c r="BS33" s="266"/>
      <c r="BT33" s="266"/>
      <c r="BU33" s="266"/>
      <c r="BV33" s="266"/>
      <c r="BW33" s="245"/>
      <c r="BX33" s="279">
        <f t="shared" ref="BX33" si="12">AL33</f>
        <v>0</v>
      </c>
      <c r="BY33" s="275"/>
      <c r="BZ33" s="275"/>
      <c r="CA33" s="275"/>
      <c r="CB33" s="275"/>
      <c r="CC33" s="275"/>
      <c r="CD33" s="275"/>
      <c r="CE33" s="275"/>
      <c r="CF33" s="275"/>
      <c r="CG33" s="276"/>
      <c r="CH33" s="277" t="s">
        <v>1</v>
      </c>
      <c r="CI33" s="278"/>
      <c r="CJ33" s="275" t="str">
        <f t="shared" ref="CJ33" si="13">IF(BE33="","0",ROUNDDOWN(BE33/BE35,-1))</f>
        <v>0</v>
      </c>
      <c r="CK33" s="275"/>
      <c r="CL33" s="275"/>
      <c r="CM33" s="275"/>
      <c r="CN33" s="275"/>
      <c r="CO33" s="275"/>
      <c r="CP33" s="275"/>
      <c r="CQ33" s="275"/>
      <c r="CR33" s="275"/>
      <c r="CS33" s="276"/>
      <c r="CT33" s="273" t="s">
        <v>1</v>
      </c>
      <c r="CU33" s="274"/>
      <c r="CV33" s="48"/>
      <c r="CW33" s="48"/>
      <c r="CX33" s="48"/>
      <c r="CY33" s="48"/>
      <c r="CZ33" s="48"/>
      <c r="DA33" s="48"/>
      <c r="DB33" s="48"/>
      <c r="DC33" s="48"/>
      <c r="DD33" s="48"/>
    </row>
    <row r="34" spans="1:108" s="49" customFormat="1" ht="16.5" customHeight="1">
      <c r="A34" s="40"/>
      <c r="B34" s="246"/>
      <c r="C34" s="247"/>
      <c r="D34" s="251"/>
      <c r="E34" s="252"/>
      <c r="F34" s="252"/>
      <c r="G34" s="252"/>
      <c r="H34" s="252"/>
      <c r="I34" s="252"/>
      <c r="J34" s="252"/>
      <c r="K34" s="252"/>
      <c r="L34" s="252"/>
      <c r="M34" s="252"/>
      <c r="N34" s="252"/>
      <c r="O34" s="252"/>
      <c r="P34" s="252"/>
      <c r="Q34" s="252"/>
      <c r="R34" s="252"/>
      <c r="S34" s="253"/>
      <c r="T34" s="238"/>
      <c r="U34" s="239"/>
      <c r="V34" s="239"/>
      <c r="W34" s="239"/>
      <c r="X34" s="239"/>
      <c r="Y34" s="239"/>
      <c r="Z34" s="239"/>
      <c r="AA34" s="239"/>
      <c r="AB34" s="239"/>
      <c r="AC34" s="240"/>
      <c r="AD34" s="53"/>
      <c r="AE34" s="54"/>
      <c r="AF34" s="258" t="s">
        <v>55</v>
      </c>
      <c r="AG34" s="258"/>
      <c r="AH34" s="258"/>
      <c r="AI34" s="258"/>
      <c r="AJ34" s="258"/>
      <c r="AK34" s="258"/>
      <c r="AL34" s="265"/>
      <c r="AM34" s="265"/>
      <c r="AN34" s="265"/>
      <c r="AO34" s="265"/>
      <c r="AP34" s="265"/>
      <c r="AQ34" s="265"/>
      <c r="AR34" s="265"/>
      <c r="AS34" s="265"/>
      <c r="AT34" s="267"/>
      <c r="AU34" s="247"/>
      <c r="AV34" s="257" t="s">
        <v>52</v>
      </c>
      <c r="AW34" s="258"/>
      <c r="AX34" s="258"/>
      <c r="AY34" s="258"/>
      <c r="AZ34" s="258"/>
      <c r="BA34" s="269" t="s">
        <v>53</v>
      </c>
      <c r="BB34" s="269"/>
      <c r="BC34" s="269"/>
      <c r="BD34" s="269"/>
      <c r="BE34" s="269"/>
      <c r="BF34" s="269"/>
      <c r="BG34" s="269"/>
      <c r="BH34" s="269"/>
      <c r="BI34" s="269"/>
      <c r="BJ34" s="269"/>
      <c r="BK34" s="269"/>
      <c r="BL34" s="270"/>
      <c r="BM34" s="246"/>
      <c r="BN34" s="267"/>
      <c r="BO34" s="314" t="s">
        <v>10</v>
      </c>
      <c r="BP34" s="314"/>
      <c r="BQ34" s="314"/>
      <c r="BR34" s="314"/>
      <c r="BS34" s="315"/>
      <c r="BT34" s="315"/>
      <c r="BU34" s="267" t="s">
        <v>2</v>
      </c>
      <c r="BV34" s="267"/>
      <c r="BW34" s="84" t="s">
        <v>18</v>
      </c>
      <c r="BX34" s="300">
        <f t="shared" ref="BX34" si="14">BX33+CJ33</f>
        <v>0</v>
      </c>
      <c r="BY34" s="301"/>
      <c r="BZ34" s="301"/>
      <c r="CA34" s="301"/>
      <c r="CB34" s="301"/>
      <c r="CC34" s="301"/>
      <c r="CD34" s="301"/>
      <c r="CE34" s="301"/>
      <c r="CF34" s="301"/>
      <c r="CG34" s="302"/>
      <c r="CH34" s="303" t="s">
        <v>1</v>
      </c>
      <c r="CI34" s="304"/>
      <c r="CJ34" s="301">
        <f>IF(AN35="",$CY$7,ROUNDDOWN(25700*AN35/$S$10,-1))</f>
        <v>25700</v>
      </c>
      <c r="CK34" s="301"/>
      <c r="CL34" s="301"/>
      <c r="CM34" s="301"/>
      <c r="CN34" s="301"/>
      <c r="CO34" s="301"/>
      <c r="CP34" s="301"/>
      <c r="CQ34" s="301"/>
      <c r="CR34" s="301"/>
      <c r="CS34" s="302"/>
      <c r="CT34" s="305" t="s">
        <v>1</v>
      </c>
      <c r="CU34" s="306"/>
      <c r="CV34" s="48"/>
      <c r="CW34" s="48"/>
      <c r="CX34" s="48"/>
      <c r="CY34" s="48"/>
      <c r="CZ34" s="48"/>
      <c r="DA34" s="48"/>
      <c r="DB34" s="48"/>
      <c r="DC34" s="48"/>
      <c r="DD34" s="48"/>
    </row>
    <row r="35" spans="1:108" s="49" customFormat="1" ht="16.5" customHeight="1">
      <c r="A35" s="40"/>
      <c r="B35" s="248"/>
      <c r="C35" s="249"/>
      <c r="D35" s="254"/>
      <c r="E35" s="255"/>
      <c r="F35" s="255"/>
      <c r="G35" s="255"/>
      <c r="H35" s="255"/>
      <c r="I35" s="255"/>
      <c r="J35" s="255"/>
      <c r="K35" s="255"/>
      <c r="L35" s="255"/>
      <c r="M35" s="255"/>
      <c r="N35" s="255"/>
      <c r="O35" s="255"/>
      <c r="P35" s="255"/>
      <c r="Q35" s="255"/>
      <c r="R35" s="255"/>
      <c r="S35" s="256"/>
      <c r="T35" s="241"/>
      <c r="U35" s="242"/>
      <c r="V35" s="242"/>
      <c r="W35" s="242"/>
      <c r="X35" s="242"/>
      <c r="Y35" s="242"/>
      <c r="Z35" s="242"/>
      <c r="AA35" s="242"/>
      <c r="AB35" s="242"/>
      <c r="AC35" s="243"/>
      <c r="AD35" s="248" t="s">
        <v>62</v>
      </c>
      <c r="AE35" s="250"/>
      <c r="AF35" s="250"/>
      <c r="AG35" s="250"/>
      <c r="AH35" s="250"/>
      <c r="AI35" s="250"/>
      <c r="AJ35" s="250"/>
      <c r="AK35" s="250"/>
      <c r="AL35" s="250"/>
      <c r="AM35" s="250"/>
      <c r="AN35" s="271"/>
      <c r="AO35" s="271"/>
      <c r="AP35" s="271"/>
      <c r="AQ35" s="271"/>
      <c r="AR35" s="271"/>
      <c r="AS35" s="56" t="s">
        <v>56</v>
      </c>
      <c r="AT35" s="56"/>
      <c r="AU35" s="57"/>
      <c r="AV35" s="262" t="s">
        <v>58</v>
      </c>
      <c r="AW35" s="263"/>
      <c r="AX35" s="263"/>
      <c r="AY35" s="263"/>
      <c r="AZ35" s="263"/>
      <c r="BA35" s="263"/>
      <c r="BB35" s="263"/>
      <c r="BC35" s="263"/>
      <c r="BD35" s="263"/>
      <c r="BE35" s="272"/>
      <c r="BF35" s="272"/>
      <c r="BG35" s="272"/>
      <c r="BH35" s="272"/>
      <c r="BI35" s="272"/>
      <c r="BJ35" s="272"/>
      <c r="BK35" s="231" t="s">
        <v>54</v>
      </c>
      <c r="BL35" s="232"/>
      <c r="BM35" s="248"/>
      <c r="BN35" s="250"/>
      <c r="BO35" s="316" t="s">
        <v>11</v>
      </c>
      <c r="BP35" s="316"/>
      <c r="BQ35" s="316"/>
      <c r="BR35" s="316"/>
      <c r="BS35" s="130"/>
      <c r="BT35" s="130"/>
      <c r="BU35" s="250" t="s">
        <v>2</v>
      </c>
      <c r="BV35" s="250"/>
      <c r="BW35" s="85" t="s">
        <v>18</v>
      </c>
      <c r="BX35" s="309">
        <f t="shared" ref="BX35" si="15">MIN(BX34,CJ34)</f>
        <v>0</v>
      </c>
      <c r="BY35" s="310"/>
      <c r="BZ35" s="310"/>
      <c r="CA35" s="310"/>
      <c r="CB35" s="310"/>
      <c r="CC35" s="310"/>
      <c r="CD35" s="310"/>
      <c r="CE35" s="310"/>
      <c r="CF35" s="310"/>
      <c r="CG35" s="310"/>
      <c r="CH35" s="310"/>
      <c r="CI35" s="310"/>
      <c r="CJ35" s="310"/>
      <c r="CK35" s="310"/>
      <c r="CL35" s="310"/>
      <c r="CM35" s="310"/>
      <c r="CN35" s="310"/>
      <c r="CO35" s="310"/>
      <c r="CP35" s="310"/>
      <c r="CQ35" s="310"/>
      <c r="CR35" s="310"/>
      <c r="CS35" s="311"/>
      <c r="CT35" s="312" t="s">
        <v>1</v>
      </c>
      <c r="CU35" s="313"/>
      <c r="CV35" s="48"/>
    </row>
    <row r="36" spans="1:108" s="49" customFormat="1" ht="16.5" customHeight="1">
      <c r="A36" s="40"/>
      <c r="B36" s="244">
        <v>26</v>
      </c>
      <c r="C36" s="245"/>
      <c r="D36" s="259"/>
      <c r="E36" s="260"/>
      <c r="F36" s="260"/>
      <c r="G36" s="260"/>
      <c r="H36" s="260"/>
      <c r="I36" s="260"/>
      <c r="J36" s="260"/>
      <c r="K36" s="260"/>
      <c r="L36" s="260"/>
      <c r="M36" s="260"/>
      <c r="N36" s="260"/>
      <c r="O36" s="260"/>
      <c r="P36" s="260"/>
      <c r="Q36" s="260"/>
      <c r="R36" s="260"/>
      <c r="S36" s="261"/>
      <c r="T36" s="235" t="s">
        <v>9</v>
      </c>
      <c r="U36" s="236"/>
      <c r="V36" s="236"/>
      <c r="W36" s="236"/>
      <c r="X36" s="236"/>
      <c r="Y36" s="236"/>
      <c r="Z36" s="236"/>
      <c r="AA36" s="236"/>
      <c r="AB36" s="236"/>
      <c r="AC36" s="237"/>
      <c r="AD36" s="51"/>
      <c r="AE36" s="52"/>
      <c r="AF36" s="234" t="s">
        <v>4</v>
      </c>
      <c r="AG36" s="234"/>
      <c r="AH36" s="234"/>
      <c r="AI36" s="234"/>
      <c r="AJ36" s="234"/>
      <c r="AK36" s="234"/>
      <c r="AL36" s="264"/>
      <c r="AM36" s="264"/>
      <c r="AN36" s="264"/>
      <c r="AO36" s="264"/>
      <c r="AP36" s="264"/>
      <c r="AQ36" s="264"/>
      <c r="AR36" s="264"/>
      <c r="AS36" s="264"/>
      <c r="AT36" s="266" t="s">
        <v>1</v>
      </c>
      <c r="AU36" s="245"/>
      <c r="AV36" s="233" t="s">
        <v>57</v>
      </c>
      <c r="AW36" s="234"/>
      <c r="AX36" s="234"/>
      <c r="AY36" s="234"/>
      <c r="AZ36" s="234"/>
      <c r="BA36" s="234"/>
      <c r="BB36" s="234"/>
      <c r="BC36" s="234"/>
      <c r="BD36" s="234"/>
      <c r="BE36" s="268"/>
      <c r="BF36" s="268"/>
      <c r="BG36" s="268"/>
      <c r="BH36" s="268"/>
      <c r="BI36" s="268"/>
      <c r="BJ36" s="268"/>
      <c r="BK36" s="266" t="s">
        <v>1</v>
      </c>
      <c r="BL36" s="245"/>
      <c r="BM36" s="244"/>
      <c r="BN36" s="266"/>
      <c r="BO36" s="280" t="s">
        <v>19</v>
      </c>
      <c r="BP36" s="280"/>
      <c r="BQ36" s="280"/>
      <c r="BR36" s="280"/>
      <c r="BS36" s="266"/>
      <c r="BT36" s="266"/>
      <c r="BU36" s="266"/>
      <c r="BV36" s="266"/>
      <c r="BW36" s="245"/>
      <c r="BX36" s="279">
        <f t="shared" ref="BX36" si="16">AL36</f>
        <v>0</v>
      </c>
      <c r="BY36" s="275"/>
      <c r="BZ36" s="275"/>
      <c r="CA36" s="275"/>
      <c r="CB36" s="275"/>
      <c r="CC36" s="275"/>
      <c r="CD36" s="275"/>
      <c r="CE36" s="275"/>
      <c r="CF36" s="275"/>
      <c r="CG36" s="276"/>
      <c r="CH36" s="277" t="s">
        <v>1</v>
      </c>
      <c r="CI36" s="278"/>
      <c r="CJ36" s="275" t="str">
        <f t="shared" ref="CJ36" si="17">IF(BE36="","0",ROUNDDOWN(BE36/BE38,-1))</f>
        <v>0</v>
      </c>
      <c r="CK36" s="275"/>
      <c r="CL36" s="275"/>
      <c r="CM36" s="275"/>
      <c r="CN36" s="275"/>
      <c r="CO36" s="275"/>
      <c r="CP36" s="275"/>
      <c r="CQ36" s="275"/>
      <c r="CR36" s="275"/>
      <c r="CS36" s="276"/>
      <c r="CT36" s="273" t="s">
        <v>1</v>
      </c>
      <c r="CU36" s="274"/>
      <c r="CV36" s="48"/>
      <c r="CW36" s="48"/>
      <c r="CX36" s="48"/>
      <c r="CY36" s="48"/>
      <c r="CZ36" s="48"/>
      <c r="DA36" s="48"/>
      <c r="DB36" s="48"/>
      <c r="DC36" s="48"/>
      <c r="DD36" s="48"/>
    </row>
    <row r="37" spans="1:108" s="49" customFormat="1" ht="16.5" customHeight="1">
      <c r="A37" s="40"/>
      <c r="B37" s="246"/>
      <c r="C37" s="247"/>
      <c r="D37" s="251"/>
      <c r="E37" s="252"/>
      <c r="F37" s="252"/>
      <c r="G37" s="252"/>
      <c r="H37" s="252"/>
      <c r="I37" s="252"/>
      <c r="J37" s="252"/>
      <c r="K37" s="252"/>
      <c r="L37" s="252"/>
      <c r="M37" s="252"/>
      <c r="N37" s="252"/>
      <c r="O37" s="252"/>
      <c r="P37" s="252"/>
      <c r="Q37" s="252"/>
      <c r="R37" s="252"/>
      <c r="S37" s="253"/>
      <c r="T37" s="238"/>
      <c r="U37" s="239"/>
      <c r="V37" s="239"/>
      <c r="W37" s="239"/>
      <c r="X37" s="239"/>
      <c r="Y37" s="239"/>
      <c r="Z37" s="239"/>
      <c r="AA37" s="239"/>
      <c r="AB37" s="239"/>
      <c r="AC37" s="240"/>
      <c r="AD37" s="53"/>
      <c r="AE37" s="54"/>
      <c r="AF37" s="258" t="s">
        <v>55</v>
      </c>
      <c r="AG37" s="258"/>
      <c r="AH37" s="258"/>
      <c r="AI37" s="258"/>
      <c r="AJ37" s="258"/>
      <c r="AK37" s="258"/>
      <c r="AL37" s="265"/>
      <c r="AM37" s="265"/>
      <c r="AN37" s="265"/>
      <c r="AO37" s="265"/>
      <c r="AP37" s="265"/>
      <c r="AQ37" s="265"/>
      <c r="AR37" s="265"/>
      <c r="AS37" s="265"/>
      <c r="AT37" s="267"/>
      <c r="AU37" s="247"/>
      <c r="AV37" s="257" t="s">
        <v>52</v>
      </c>
      <c r="AW37" s="258"/>
      <c r="AX37" s="258"/>
      <c r="AY37" s="258"/>
      <c r="AZ37" s="258"/>
      <c r="BA37" s="269" t="s">
        <v>53</v>
      </c>
      <c r="BB37" s="269"/>
      <c r="BC37" s="269"/>
      <c r="BD37" s="269"/>
      <c r="BE37" s="269"/>
      <c r="BF37" s="269"/>
      <c r="BG37" s="269"/>
      <c r="BH37" s="269"/>
      <c r="BI37" s="269"/>
      <c r="BJ37" s="269"/>
      <c r="BK37" s="269"/>
      <c r="BL37" s="270"/>
      <c r="BM37" s="246"/>
      <c r="BN37" s="267"/>
      <c r="BO37" s="314" t="s">
        <v>10</v>
      </c>
      <c r="BP37" s="314"/>
      <c r="BQ37" s="314"/>
      <c r="BR37" s="314"/>
      <c r="BS37" s="315"/>
      <c r="BT37" s="315"/>
      <c r="BU37" s="267" t="s">
        <v>2</v>
      </c>
      <c r="BV37" s="267"/>
      <c r="BW37" s="84" t="s">
        <v>18</v>
      </c>
      <c r="BX37" s="300">
        <f t="shared" ref="BX37" si="18">BX36+CJ36</f>
        <v>0</v>
      </c>
      <c r="BY37" s="301"/>
      <c r="BZ37" s="301"/>
      <c r="CA37" s="301"/>
      <c r="CB37" s="301"/>
      <c r="CC37" s="301"/>
      <c r="CD37" s="301"/>
      <c r="CE37" s="301"/>
      <c r="CF37" s="301"/>
      <c r="CG37" s="302"/>
      <c r="CH37" s="303" t="s">
        <v>1</v>
      </c>
      <c r="CI37" s="304"/>
      <c r="CJ37" s="301">
        <f>IF(AN38="",$CY$7,ROUNDDOWN(25700*AN38/$S$10,-1))</f>
        <v>25700</v>
      </c>
      <c r="CK37" s="301"/>
      <c r="CL37" s="301"/>
      <c r="CM37" s="301"/>
      <c r="CN37" s="301"/>
      <c r="CO37" s="301"/>
      <c r="CP37" s="301"/>
      <c r="CQ37" s="301"/>
      <c r="CR37" s="301"/>
      <c r="CS37" s="302"/>
      <c r="CT37" s="305" t="s">
        <v>1</v>
      </c>
      <c r="CU37" s="306"/>
      <c r="CV37" s="48"/>
      <c r="CW37" s="48"/>
      <c r="CX37" s="48"/>
      <c r="CY37" s="48"/>
      <c r="CZ37" s="48"/>
      <c r="DA37" s="48"/>
      <c r="DB37" s="48"/>
      <c r="DC37" s="48"/>
      <c r="DD37" s="48"/>
    </row>
    <row r="38" spans="1:108" s="49" customFormat="1" ht="16.5" customHeight="1">
      <c r="A38" s="40"/>
      <c r="B38" s="248"/>
      <c r="C38" s="249"/>
      <c r="D38" s="254"/>
      <c r="E38" s="255"/>
      <c r="F38" s="255"/>
      <c r="G38" s="255"/>
      <c r="H38" s="255"/>
      <c r="I38" s="255"/>
      <c r="J38" s="255"/>
      <c r="K38" s="255"/>
      <c r="L38" s="255"/>
      <c r="M38" s="255"/>
      <c r="N38" s="255"/>
      <c r="O38" s="255"/>
      <c r="P38" s="255"/>
      <c r="Q38" s="255"/>
      <c r="R38" s="255"/>
      <c r="S38" s="256"/>
      <c r="T38" s="241"/>
      <c r="U38" s="242"/>
      <c r="V38" s="242"/>
      <c r="W38" s="242"/>
      <c r="X38" s="242"/>
      <c r="Y38" s="242"/>
      <c r="Z38" s="242"/>
      <c r="AA38" s="242"/>
      <c r="AB38" s="242"/>
      <c r="AC38" s="243"/>
      <c r="AD38" s="248" t="s">
        <v>62</v>
      </c>
      <c r="AE38" s="250"/>
      <c r="AF38" s="250"/>
      <c r="AG38" s="250"/>
      <c r="AH38" s="250"/>
      <c r="AI38" s="250"/>
      <c r="AJ38" s="250"/>
      <c r="AK38" s="250"/>
      <c r="AL38" s="250"/>
      <c r="AM38" s="250"/>
      <c r="AN38" s="271"/>
      <c r="AO38" s="271"/>
      <c r="AP38" s="271"/>
      <c r="AQ38" s="271"/>
      <c r="AR38" s="271"/>
      <c r="AS38" s="56" t="s">
        <v>56</v>
      </c>
      <c r="AT38" s="56"/>
      <c r="AU38" s="57"/>
      <c r="AV38" s="262" t="s">
        <v>58</v>
      </c>
      <c r="AW38" s="263"/>
      <c r="AX38" s="263"/>
      <c r="AY38" s="263"/>
      <c r="AZ38" s="263"/>
      <c r="BA38" s="263"/>
      <c r="BB38" s="263"/>
      <c r="BC38" s="263"/>
      <c r="BD38" s="263"/>
      <c r="BE38" s="272"/>
      <c r="BF38" s="272"/>
      <c r="BG38" s="272"/>
      <c r="BH38" s="272"/>
      <c r="BI38" s="272"/>
      <c r="BJ38" s="272"/>
      <c r="BK38" s="231" t="s">
        <v>54</v>
      </c>
      <c r="BL38" s="232"/>
      <c r="BM38" s="248"/>
      <c r="BN38" s="250"/>
      <c r="BO38" s="316" t="s">
        <v>11</v>
      </c>
      <c r="BP38" s="316"/>
      <c r="BQ38" s="316"/>
      <c r="BR38" s="316"/>
      <c r="BS38" s="130"/>
      <c r="BT38" s="130"/>
      <c r="BU38" s="250" t="s">
        <v>2</v>
      </c>
      <c r="BV38" s="250"/>
      <c r="BW38" s="85" t="s">
        <v>18</v>
      </c>
      <c r="BX38" s="309">
        <f t="shared" ref="BX38" si="19">MIN(BX37,CJ37)</f>
        <v>0</v>
      </c>
      <c r="BY38" s="310"/>
      <c r="BZ38" s="310"/>
      <c r="CA38" s="310"/>
      <c r="CB38" s="310"/>
      <c r="CC38" s="310"/>
      <c r="CD38" s="310"/>
      <c r="CE38" s="310"/>
      <c r="CF38" s="310"/>
      <c r="CG38" s="310"/>
      <c r="CH38" s="310"/>
      <c r="CI38" s="310"/>
      <c r="CJ38" s="310"/>
      <c r="CK38" s="310"/>
      <c r="CL38" s="310"/>
      <c r="CM38" s="310"/>
      <c r="CN38" s="310"/>
      <c r="CO38" s="310"/>
      <c r="CP38" s="310"/>
      <c r="CQ38" s="310"/>
      <c r="CR38" s="310"/>
      <c r="CS38" s="311"/>
      <c r="CT38" s="312" t="s">
        <v>1</v>
      </c>
      <c r="CU38" s="313"/>
      <c r="CV38" s="48"/>
    </row>
    <row r="39" spans="1:108" s="49" customFormat="1" ht="16.5" customHeight="1">
      <c r="A39" s="40"/>
      <c r="B39" s="244">
        <v>27</v>
      </c>
      <c r="C39" s="245"/>
      <c r="D39" s="259"/>
      <c r="E39" s="260"/>
      <c r="F39" s="260"/>
      <c r="G39" s="260"/>
      <c r="H39" s="260"/>
      <c r="I39" s="260"/>
      <c r="J39" s="260"/>
      <c r="K39" s="260"/>
      <c r="L39" s="260"/>
      <c r="M39" s="260"/>
      <c r="N39" s="260"/>
      <c r="O39" s="260"/>
      <c r="P39" s="260"/>
      <c r="Q39" s="260"/>
      <c r="R39" s="260"/>
      <c r="S39" s="261"/>
      <c r="T39" s="235" t="s">
        <v>9</v>
      </c>
      <c r="U39" s="236"/>
      <c r="V39" s="236"/>
      <c r="W39" s="236"/>
      <c r="X39" s="236"/>
      <c r="Y39" s="236"/>
      <c r="Z39" s="236"/>
      <c r="AA39" s="236"/>
      <c r="AB39" s="236"/>
      <c r="AC39" s="237"/>
      <c r="AD39" s="51"/>
      <c r="AE39" s="52"/>
      <c r="AF39" s="234" t="s">
        <v>4</v>
      </c>
      <c r="AG39" s="234"/>
      <c r="AH39" s="234"/>
      <c r="AI39" s="234"/>
      <c r="AJ39" s="234"/>
      <c r="AK39" s="234"/>
      <c r="AL39" s="264"/>
      <c r="AM39" s="264"/>
      <c r="AN39" s="264"/>
      <c r="AO39" s="264"/>
      <c r="AP39" s="264"/>
      <c r="AQ39" s="264"/>
      <c r="AR39" s="264"/>
      <c r="AS39" s="264"/>
      <c r="AT39" s="266" t="s">
        <v>1</v>
      </c>
      <c r="AU39" s="245"/>
      <c r="AV39" s="233" t="s">
        <v>57</v>
      </c>
      <c r="AW39" s="234"/>
      <c r="AX39" s="234"/>
      <c r="AY39" s="234"/>
      <c r="AZ39" s="234"/>
      <c r="BA39" s="234"/>
      <c r="BB39" s="234"/>
      <c r="BC39" s="234"/>
      <c r="BD39" s="234"/>
      <c r="BE39" s="268"/>
      <c r="BF39" s="268"/>
      <c r="BG39" s="268"/>
      <c r="BH39" s="268"/>
      <c r="BI39" s="268"/>
      <c r="BJ39" s="268"/>
      <c r="BK39" s="266" t="s">
        <v>1</v>
      </c>
      <c r="BL39" s="245"/>
      <c r="BM39" s="244"/>
      <c r="BN39" s="266"/>
      <c r="BO39" s="280" t="s">
        <v>19</v>
      </c>
      <c r="BP39" s="280"/>
      <c r="BQ39" s="280"/>
      <c r="BR39" s="280"/>
      <c r="BS39" s="266"/>
      <c r="BT39" s="266"/>
      <c r="BU39" s="266"/>
      <c r="BV39" s="266"/>
      <c r="BW39" s="245"/>
      <c r="BX39" s="279">
        <f t="shared" ref="BX39" si="20">AL39</f>
        <v>0</v>
      </c>
      <c r="BY39" s="275"/>
      <c r="BZ39" s="275"/>
      <c r="CA39" s="275"/>
      <c r="CB39" s="275"/>
      <c r="CC39" s="275"/>
      <c r="CD39" s="275"/>
      <c r="CE39" s="275"/>
      <c r="CF39" s="275"/>
      <c r="CG39" s="276"/>
      <c r="CH39" s="277" t="s">
        <v>1</v>
      </c>
      <c r="CI39" s="278"/>
      <c r="CJ39" s="275" t="str">
        <f t="shared" ref="CJ39" si="21">IF(BE39="","0",ROUNDDOWN(BE39/BE41,-1))</f>
        <v>0</v>
      </c>
      <c r="CK39" s="275"/>
      <c r="CL39" s="275"/>
      <c r="CM39" s="275"/>
      <c r="CN39" s="275"/>
      <c r="CO39" s="275"/>
      <c r="CP39" s="275"/>
      <c r="CQ39" s="275"/>
      <c r="CR39" s="275"/>
      <c r="CS39" s="276"/>
      <c r="CT39" s="273" t="s">
        <v>1</v>
      </c>
      <c r="CU39" s="274"/>
      <c r="CV39" s="48"/>
      <c r="CW39" s="48"/>
      <c r="CX39" s="48"/>
      <c r="CY39" s="48"/>
      <c r="CZ39" s="48"/>
      <c r="DA39" s="48"/>
      <c r="DB39" s="48"/>
      <c r="DC39" s="48"/>
      <c r="DD39" s="48"/>
    </row>
    <row r="40" spans="1:108" s="49" customFormat="1" ht="16.5" customHeight="1">
      <c r="A40" s="40"/>
      <c r="B40" s="246"/>
      <c r="C40" s="247"/>
      <c r="D40" s="251"/>
      <c r="E40" s="252"/>
      <c r="F40" s="252"/>
      <c r="G40" s="252"/>
      <c r="H40" s="252"/>
      <c r="I40" s="252"/>
      <c r="J40" s="252"/>
      <c r="K40" s="252"/>
      <c r="L40" s="252"/>
      <c r="M40" s="252"/>
      <c r="N40" s="252"/>
      <c r="O40" s="252"/>
      <c r="P40" s="252"/>
      <c r="Q40" s="252"/>
      <c r="R40" s="252"/>
      <c r="S40" s="253"/>
      <c r="T40" s="238"/>
      <c r="U40" s="239"/>
      <c r="V40" s="239"/>
      <c r="W40" s="239"/>
      <c r="X40" s="239"/>
      <c r="Y40" s="239"/>
      <c r="Z40" s="239"/>
      <c r="AA40" s="239"/>
      <c r="AB40" s="239"/>
      <c r="AC40" s="240"/>
      <c r="AD40" s="53"/>
      <c r="AE40" s="54"/>
      <c r="AF40" s="258" t="s">
        <v>55</v>
      </c>
      <c r="AG40" s="258"/>
      <c r="AH40" s="258"/>
      <c r="AI40" s="258"/>
      <c r="AJ40" s="258"/>
      <c r="AK40" s="258"/>
      <c r="AL40" s="265"/>
      <c r="AM40" s="265"/>
      <c r="AN40" s="265"/>
      <c r="AO40" s="265"/>
      <c r="AP40" s="265"/>
      <c r="AQ40" s="265"/>
      <c r="AR40" s="265"/>
      <c r="AS40" s="265"/>
      <c r="AT40" s="267"/>
      <c r="AU40" s="247"/>
      <c r="AV40" s="257" t="s">
        <v>52</v>
      </c>
      <c r="AW40" s="258"/>
      <c r="AX40" s="258"/>
      <c r="AY40" s="258"/>
      <c r="AZ40" s="258"/>
      <c r="BA40" s="269" t="s">
        <v>53</v>
      </c>
      <c r="BB40" s="269"/>
      <c r="BC40" s="269"/>
      <c r="BD40" s="269"/>
      <c r="BE40" s="269"/>
      <c r="BF40" s="269"/>
      <c r="BG40" s="269"/>
      <c r="BH40" s="269"/>
      <c r="BI40" s="269"/>
      <c r="BJ40" s="269"/>
      <c r="BK40" s="269"/>
      <c r="BL40" s="270"/>
      <c r="BM40" s="246"/>
      <c r="BN40" s="267"/>
      <c r="BO40" s="314" t="s">
        <v>10</v>
      </c>
      <c r="BP40" s="314"/>
      <c r="BQ40" s="314"/>
      <c r="BR40" s="314"/>
      <c r="BS40" s="315"/>
      <c r="BT40" s="315"/>
      <c r="BU40" s="267" t="s">
        <v>2</v>
      </c>
      <c r="BV40" s="267"/>
      <c r="BW40" s="84" t="s">
        <v>18</v>
      </c>
      <c r="BX40" s="300">
        <f t="shared" ref="BX40" si="22">BX39+CJ39</f>
        <v>0</v>
      </c>
      <c r="BY40" s="301"/>
      <c r="BZ40" s="301"/>
      <c r="CA40" s="301"/>
      <c r="CB40" s="301"/>
      <c r="CC40" s="301"/>
      <c r="CD40" s="301"/>
      <c r="CE40" s="301"/>
      <c r="CF40" s="301"/>
      <c r="CG40" s="302"/>
      <c r="CH40" s="303" t="s">
        <v>1</v>
      </c>
      <c r="CI40" s="304"/>
      <c r="CJ40" s="301">
        <f>IF(AN41="",$CY$7,ROUNDDOWN(25700*AN41/$S$10,-1))</f>
        <v>25700</v>
      </c>
      <c r="CK40" s="301"/>
      <c r="CL40" s="301"/>
      <c r="CM40" s="301"/>
      <c r="CN40" s="301"/>
      <c r="CO40" s="301"/>
      <c r="CP40" s="301"/>
      <c r="CQ40" s="301"/>
      <c r="CR40" s="301"/>
      <c r="CS40" s="302"/>
      <c r="CT40" s="305" t="s">
        <v>1</v>
      </c>
      <c r="CU40" s="306"/>
      <c r="CV40" s="48"/>
      <c r="CW40" s="48"/>
      <c r="CX40" s="48"/>
      <c r="CY40" s="48"/>
      <c r="CZ40" s="48"/>
      <c r="DA40" s="48"/>
      <c r="DB40" s="48"/>
      <c r="DC40" s="48"/>
      <c r="DD40" s="48"/>
    </row>
    <row r="41" spans="1:108" s="49" customFormat="1" ht="16.5" customHeight="1">
      <c r="A41" s="40"/>
      <c r="B41" s="248"/>
      <c r="C41" s="249"/>
      <c r="D41" s="254"/>
      <c r="E41" s="255"/>
      <c r="F41" s="255"/>
      <c r="G41" s="255"/>
      <c r="H41" s="255"/>
      <c r="I41" s="255"/>
      <c r="J41" s="255"/>
      <c r="K41" s="255"/>
      <c r="L41" s="255"/>
      <c r="M41" s="255"/>
      <c r="N41" s="255"/>
      <c r="O41" s="255"/>
      <c r="P41" s="255"/>
      <c r="Q41" s="255"/>
      <c r="R41" s="255"/>
      <c r="S41" s="256"/>
      <c r="T41" s="241"/>
      <c r="U41" s="242"/>
      <c r="V41" s="242"/>
      <c r="W41" s="242"/>
      <c r="X41" s="242"/>
      <c r="Y41" s="242"/>
      <c r="Z41" s="242"/>
      <c r="AA41" s="242"/>
      <c r="AB41" s="242"/>
      <c r="AC41" s="243"/>
      <c r="AD41" s="248" t="s">
        <v>62</v>
      </c>
      <c r="AE41" s="250"/>
      <c r="AF41" s="250"/>
      <c r="AG41" s="250"/>
      <c r="AH41" s="250"/>
      <c r="AI41" s="250"/>
      <c r="AJ41" s="250"/>
      <c r="AK41" s="250"/>
      <c r="AL41" s="250"/>
      <c r="AM41" s="250"/>
      <c r="AN41" s="271"/>
      <c r="AO41" s="271"/>
      <c r="AP41" s="271"/>
      <c r="AQ41" s="271"/>
      <c r="AR41" s="271"/>
      <c r="AS41" s="56" t="s">
        <v>56</v>
      </c>
      <c r="AT41" s="56"/>
      <c r="AU41" s="57"/>
      <c r="AV41" s="262" t="s">
        <v>58</v>
      </c>
      <c r="AW41" s="263"/>
      <c r="AX41" s="263"/>
      <c r="AY41" s="263"/>
      <c r="AZ41" s="263"/>
      <c r="BA41" s="263"/>
      <c r="BB41" s="263"/>
      <c r="BC41" s="263"/>
      <c r="BD41" s="263"/>
      <c r="BE41" s="272"/>
      <c r="BF41" s="272"/>
      <c r="BG41" s="272"/>
      <c r="BH41" s="272"/>
      <c r="BI41" s="272"/>
      <c r="BJ41" s="272"/>
      <c r="BK41" s="231" t="s">
        <v>54</v>
      </c>
      <c r="BL41" s="232"/>
      <c r="BM41" s="248"/>
      <c r="BN41" s="250"/>
      <c r="BO41" s="316" t="s">
        <v>11</v>
      </c>
      <c r="BP41" s="316"/>
      <c r="BQ41" s="316"/>
      <c r="BR41" s="316"/>
      <c r="BS41" s="130"/>
      <c r="BT41" s="130"/>
      <c r="BU41" s="250" t="s">
        <v>2</v>
      </c>
      <c r="BV41" s="250"/>
      <c r="BW41" s="85" t="s">
        <v>18</v>
      </c>
      <c r="BX41" s="309">
        <f t="shared" ref="BX41" si="23">MIN(BX40,CJ40)</f>
        <v>0</v>
      </c>
      <c r="BY41" s="310"/>
      <c r="BZ41" s="310"/>
      <c r="CA41" s="310"/>
      <c r="CB41" s="310"/>
      <c r="CC41" s="310"/>
      <c r="CD41" s="310"/>
      <c r="CE41" s="310"/>
      <c r="CF41" s="310"/>
      <c r="CG41" s="310"/>
      <c r="CH41" s="310"/>
      <c r="CI41" s="310"/>
      <c r="CJ41" s="310"/>
      <c r="CK41" s="310"/>
      <c r="CL41" s="310"/>
      <c r="CM41" s="310"/>
      <c r="CN41" s="310"/>
      <c r="CO41" s="310"/>
      <c r="CP41" s="310"/>
      <c r="CQ41" s="310"/>
      <c r="CR41" s="310"/>
      <c r="CS41" s="311"/>
      <c r="CT41" s="312" t="s">
        <v>1</v>
      </c>
      <c r="CU41" s="313"/>
      <c r="CV41" s="48"/>
    </row>
    <row r="42" spans="1:108" s="49" customFormat="1" ht="16.5" customHeight="1">
      <c r="A42" s="40"/>
      <c r="B42" s="244">
        <v>28</v>
      </c>
      <c r="C42" s="245"/>
      <c r="D42" s="259"/>
      <c r="E42" s="260"/>
      <c r="F42" s="260"/>
      <c r="G42" s="260"/>
      <c r="H42" s="260"/>
      <c r="I42" s="260"/>
      <c r="J42" s="260"/>
      <c r="K42" s="260"/>
      <c r="L42" s="260"/>
      <c r="M42" s="260"/>
      <c r="N42" s="260"/>
      <c r="O42" s="260"/>
      <c r="P42" s="260"/>
      <c r="Q42" s="260"/>
      <c r="R42" s="260"/>
      <c r="S42" s="261"/>
      <c r="T42" s="235" t="s">
        <v>9</v>
      </c>
      <c r="U42" s="236"/>
      <c r="V42" s="236"/>
      <c r="W42" s="236"/>
      <c r="X42" s="236"/>
      <c r="Y42" s="236"/>
      <c r="Z42" s="236"/>
      <c r="AA42" s="236"/>
      <c r="AB42" s="236"/>
      <c r="AC42" s="237"/>
      <c r="AD42" s="51"/>
      <c r="AE42" s="52"/>
      <c r="AF42" s="234" t="s">
        <v>4</v>
      </c>
      <c r="AG42" s="234"/>
      <c r="AH42" s="234"/>
      <c r="AI42" s="234"/>
      <c r="AJ42" s="234"/>
      <c r="AK42" s="234"/>
      <c r="AL42" s="264"/>
      <c r="AM42" s="264"/>
      <c r="AN42" s="264"/>
      <c r="AO42" s="264"/>
      <c r="AP42" s="264"/>
      <c r="AQ42" s="264"/>
      <c r="AR42" s="264"/>
      <c r="AS42" s="264"/>
      <c r="AT42" s="266" t="s">
        <v>1</v>
      </c>
      <c r="AU42" s="245"/>
      <c r="AV42" s="233" t="s">
        <v>57</v>
      </c>
      <c r="AW42" s="234"/>
      <c r="AX42" s="234"/>
      <c r="AY42" s="234"/>
      <c r="AZ42" s="234"/>
      <c r="BA42" s="234"/>
      <c r="BB42" s="234"/>
      <c r="BC42" s="234"/>
      <c r="BD42" s="234"/>
      <c r="BE42" s="268"/>
      <c r="BF42" s="268"/>
      <c r="BG42" s="268"/>
      <c r="BH42" s="268"/>
      <c r="BI42" s="268"/>
      <c r="BJ42" s="268"/>
      <c r="BK42" s="266" t="s">
        <v>1</v>
      </c>
      <c r="BL42" s="245"/>
      <c r="BM42" s="244"/>
      <c r="BN42" s="266"/>
      <c r="BO42" s="280" t="s">
        <v>19</v>
      </c>
      <c r="BP42" s="280"/>
      <c r="BQ42" s="280"/>
      <c r="BR42" s="280"/>
      <c r="BS42" s="266"/>
      <c r="BT42" s="266"/>
      <c r="BU42" s="266"/>
      <c r="BV42" s="266"/>
      <c r="BW42" s="245"/>
      <c r="BX42" s="279">
        <f t="shared" ref="BX42" si="24">AL42</f>
        <v>0</v>
      </c>
      <c r="BY42" s="275"/>
      <c r="BZ42" s="275"/>
      <c r="CA42" s="275"/>
      <c r="CB42" s="275"/>
      <c r="CC42" s="275"/>
      <c r="CD42" s="275"/>
      <c r="CE42" s="275"/>
      <c r="CF42" s="275"/>
      <c r="CG42" s="276"/>
      <c r="CH42" s="277" t="s">
        <v>1</v>
      </c>
      <c r="CI42" s="278"/>
      <c r="CJ42" s="275" t="str">
        <f t="shared" ref="CJ42" si="25">IF(BE42="","0",ROUNDDOWN(BE42/BE44,-1))</f>
        <v>0</v>
      </c>
      <c r="CK42" s="275"/>
      <c r="CL42" s="275"/>
      <c r="CM42" s="275"/>
      <c r="CN42" s="275"/>
      <c r="CO42" s="275"/>
      <c r="CP42" s="275"/>
      <c r="CQ42" s="275"/>
      <c r="CR42" s="275"/>
      <c r="CS42" s="276"/>
      <c r="CT42" s="273" t="s">
        <v>1</v>
      </c>
      <c r="CU42" s="274"/>
      <c r="CV42" s="48"/>
      <c r="CW42" s="48"/>
      <c r="CX42" s="48"/>
      <c r="CY42" s="48"/>
      <c r="CZ42" s="48"/>
      <c r="DA42" s="48"/>
      <c r="DB42" s="48"/>
      <c r="DC42" s="48"/>
      <c r="DD42" s="48"/>
    </row>
    <row r="43" spans="1:108" s="49" customFormat="1" ht="16.5" customHeight="1">
      <c r="A43" s="40"/>
      <c r="B43" s="246"/>
      <c r="C43" s="247"/>
      <c r="D43" s="251"/>
      <c r="E43" s="252"/>
      <c r="F43" s="252"/>
      <c r="G43" s="252"/>
      <c r="H43" s="252"/>
      <c r="I43" s="252"/>
      <c r="J43" s="252"/>
      <c r="K43" s="252"/>
      <c r="L43" s="252"/>
      <c r="M43" s="252"/>
      <c r="N43" s="252"/>
      <c r="O43" s="252"/>
      <c r="P43" s="252"/>
      <c r="Q43" s="252"/>
      <c r="R43" s="252"/>
      <c r="S43" s="253"/>
      <c r="T43" s="238"/>
      <c r="U43" s="239"/>
      <c r="V43" s="239"/>
      <c r="W43" s="239"/>
      <c r="X43" s="239"/>
      <c r="Y43" s="239"/>
      <c r="Z43" s="239"/>
      <c r="AA43" s="239"/>
      <c r="AB43" s="239"/>
      <c r="AC43" s="240"/>
      <c r="AD43" s="53"/>
      <c r="AE43" s="54"/>
      <c r="AF43" s="258" t="s">
        <v>55</v>
      </c>
      <c r="AG43" s="258"/>
      <c r="AH43" s="258"/>
      <c r="AI43" s="258"/>
      <c r="AJ43" s="258"/>
      <c r="AK43" s="258"/>
      <c r="AL43" s="265"/>
      <c r="AM43" s="265"/>
      <c r="AN43" s="265"/>
      <c r="AO43" s="265"/>
      <c r="AP43" s="265"/>
      <c r="AQ43" s="265"/>
      <c r="AR43" s="265"/>
      <c r="AS43" s="265"/>
      <c r="AT43" s="267"/>
      <c r="AU43" s="247"/>
      <c r="AV43" s="257" t="s">
        <v>52</v>
      </c>
      <c r="AW43" s="258"/>
      <c r="AX43" s="258"/>
      <c r="AY43" s="258"/>
      <c r="AZ43" s="258"/>
      <c r="BA43" s="269" t="s">
        <v>53</v>
      </c>
      <c r="BB43" s="269"/>
      <c r="BC43" s="269"/>
      <c r="BD43" s="269"/>
      <c r="BE43" s="269"/>
      <c r="BF43" s="269"/>
      <c r="BG43" s="269"/>
      <c r="BH43" s="269"/>
      <c r="BI43" s="269"/>
      <c r="BJ43" s="269"/>
      <c r="BK43" s="269"/>
      <c r="BL43" s="270"/>
      <c r="BM43" s="246"/>
      <c r="BN43" s="267"/>
      <c r="BO43" s="314" t="s">
        <v>10</v>
      </c>
      <c r="BP43" s="314"/>
      <c r="BQ43" s="314"/>
      <c r="BR43" s="314"/>
      <c r="BS43" s="315"/>
      <c r="BT43" s="315"/>
      <c r="BU43" s="267" t="s">
        <v>2</v>
      </c>
      <c r="BV43" s="267"/>
      <c r="BW43" s="84" t="s">
        <v>18</v>
      </c>
      <c r="BX43" s="300">
        <f t="shared" ref="BX43" si="26">BX42+CJ42</f>
        <v>0</v>
      </c>
      <c r="BY43" s="301"/>
      <c r="BZ43" s="301"/>
      <c r="CA43" s="301"/>
      <c r="CB43" s="301"/>
      <c r="CC43" s="301"/>
      <c r="CD43" s="301"/>
      <c r="CE43" s="301"/>
      <c r="CF43" s="301"/>
      <c r="CG43" s="302"/>
      <c r="CH43" s="303" t="s">
        <v>1</v>
      </c>
      <c r="CI43" s="304"/>
      <c r="CJ43" s="301">
        <f>IF(AN44="",$CY$7,ROUNDDOWN(25700*AN44/$S$10,-1))</f>
        <v>25700</v>
      </c>
      <c r="CK43" s="301"/>
      <c r="CL43" s="301"/>
      <c r="CM43" s="301"/>
      <c r="CN43" s="301"/>
      <c r="CO43" s="301"/>
      <c r="CP43" s="301"/>
      <c r="CQ43" s="301"/>
      <c r="CR43" s="301"/>
      <c r="CS43" s="302"/>
      <c r="CT43" s="305" t="s">
        <v>1</v>
      </c>
      <c r="CU43" s="306"/>
      <c r="CV43" s="48"/>
      <c r="CW43" s="48"/>
      <c r="CX43" s="48"/>
      <c r="CY43" s="48"/>
      <c r="CZ43" s="48"/>
      <c r="DA43" s="48"/>
      <c r="DB43" s="48"/>
      <c r="DC43" s="48"/>
      <c r="DD43" s="48"/>
    </row>
    <row r="44" spans="1:108" s="49" customFormat="1" ht="16.5" customHeight="1">
      <c r="A44" s="40"/>
      <c r="B44" s="248"/>
      <c r="C44" s="249"/>
      <c r="D44" s="254"/>
      <c r="E44" s="255"/>
      <c r="F44" s="255"/>
      <c r="G44" s="255"/>
      <c r="H44" s="255"/>
      <c r="I44" s="255"/>
      <c r="J44" s="255"/>
      <c r="K44" s="255"/>
      <c r="L44" s="255"/>
      <c r="M44" s="255"/>
      <c r="N44" s="255"/>
      <c r="O44" s="255"/>
      <c r="P44" s="255"/>
      <c r="Q44" s="255"/>
      <c r="R44" s="255"/>
      <c r="S44" s="256"/>
      <c r="T44" s="241"/>
      <c r="U44" s="242"/>
      <c r="V44" s="242"/>
      <c r="W44" s="242"/>
      <c r="X44" s="242"/>
      <c r="Y44" s="242"/>
      <c r="Z44" s="242"/>
      <c r="AA44" s="242"/>
      <c r="AB44" s="242"/>
      <c r="AC44" s="243"/>
      <c r="AD44" s="248" t="s">
        <v>62</v>
      </c>
      <c r="AE44" s="250"/>
      <c r="AF44" s="250"/>
      <c r="AG44" s="250"/>
      <c r="AH44" s="250"/>
      <c r="AI44" s="250"/>
      <c r="AJ44" s="250"/>
      <c r="AK44" s="250"/>
      <c r="AL44" s="250"/>
      <c r="AM44" s="250"/>
      <c r="AN44" s="271"/>
      <c r="AO44" s="271"/>
      <c r="AP44" s="271"/>
      <c r="AQ44" s="271"/>
      <c r="AR44" s="271"/>
      <c r="AS44" s="56" t="s">
        <v>56</v>
      </c>
      <c r="AT44" s="56"/>
      <c r="AU44" s="57"/>
      <c r="AV44" s="262" t="s">
        <v>58</v>
      </c>
      <c r="AW44" s="263"/>
      <c r="AX44" s="263"/>
      <c r="AY44" s="263"/>
      <c r="AZ44" s="263"/>
      <c r="BA44" s="263"/>
      <c r="BB44" s="263"/>
      <c r="BC44" s="263"/>
      <c r="BD44" s="263"/>
      <c r="BE44" s="272"/>
      <c r="BF44" s="272"/>
      <c r="BG44" s="272"/>
      <c r="BH44" s="272"/>
      <c r="BI44" s="272"/>
      <c r="BJ44" s="272"/>
      <c r="BK44" s="231" t="s">
        <v>54</v>
      </c>
      <c r="BL44" s="232"/>
      <c r="BM44" s="248"/>
      <c r="BN44" s="250"/>
      <c r="BO44" s="316" t="s">
        <v>11</v>
      </c>
      <c r="BP44" s="316"/>
      <c r="BQ44" s="316"/>
      <c r="BR44" s="316"/>
      <c r="BS44" s="130"/>
      <c r="BT44" s="130"/>
      <c r="BU44" s="250" t="s">
        <v>2</v>
      </c>
      <c r="BV44" s="250"/>
      <c r="BW44" s="85" t="s">
        <v>18</v>
      </c>
      <c r="BX44" s="309">
        <f t="shared" ref="BX44" si="27">MIN(BX43,CJ43)</f>
        <v>0</v>
      </c>
      <c r="BY44" s="310"/>
      <c r="BZ44" s="310"/>
      <c r="CA44" s="310"/>
      <c r="CB44" s="310"/>
      <c r="CC44" s="310"/>
      <c r="CD44" s="310"/>
      <c r="CE44" s="310"/>
      <c r="CF44" s="310"/>
      <c r="CG44" s="310"/>
      <c r="CH44" s="310"/>
      <c r="CI44" s="310"/>
      <c r="CJ44" s="310"/>
      <c r="CK44" s="310"/>
      <c r="CL44" s="310"/>
      <c r="CM44" s="310"/>
      <c r="CN44" s="310"/>
      <c r="CO44" s="310"/>
      <c r="CP44" s="310"/>
      <c r="CQ44" s="310"/>
      <c r="CR44" s="310"/>
      <c r="CS44" s="311"/>
      <c r="CT44" s="312" t="s">
        <v>1</v>
      </c>
      <c r="CU44" s="313"/>
      <c r="CV44" s="48"/>
    </row>
    <row r="45" spans="1:108" s="49" customFormat="1" ht="16.5" customHeight="1">
      <c r="A45" s="40"/>
      <c r="B45" s="244">
        <v>29</v>
      </c>
      <c r="C45" s="245"/>
      <c r="D45" s="259"/>
      <c r="E45" s="260"/>
      <c r="F45" s="260"/>
      <c r="G45" s="260"/>
      <c r="H45" s="260"/>
      <c r="I45" s="260"/>
      <c r="J45" s="260"/>
      <c r="K45" s="260"/>
      <c r="L45" s="260"/>
      <c r="M45" s="260"/>
      <c r="N45" s="260"/>
      <c r="O45" s="260"/>
      <c r="P45" s="260"/>
      <c r="Q45" s="260"/>
      <c r="R45" s="260"/>
      <c r="S45" s="261"/>
      <c r="T45" s="235" t="s">
        <v>9</v>
      </c>
      <c r="U45" s="236"/>
      <c r="V45" s="236"/>
      <c r="W45" s="236"/>
      <c r="X45" s="236"/>
      <c r="Y45" s="236"/>
      <c r="Z45" s="236"/>
      <c r="AA45" s="236"/>
      <c r="AB45" s="236"/>
      <c r="AC45" s="237"/>
      <c r="AD45" s="51"/>
      <c r="AE45" s="52"/>
      <c r="AF45" s="234" t="s">
        <v>4</v>
      </c>
      <c r="AG45" s="234"/>
      <c r="AH45" s="234"/>
      <c r="AI45" s="234"/>
      <c r="AJ45" s="234"/>
      <c r="AK45" s="234"/>
      <c r="AL45" s="264"/>
      <c r="AM45" s="264"/>
      <c r="AN45" s="264"/>
      <c r="AO45" s="264"/>
      <c r="AP45" s="264"/>
      <c r="AQ45" s="264"/>
      <c r="AR45" s="264"/>
      <c r="AS45" s="264"/>
      <c r="AT45" s="266" t="s">
        <v>1</v>
      </c>
      <c r="AU45" s="245"/>
      <c r="AV45" s="233" t="s">
        <v>57</v>
      </c>
      <c r="AW45" s="234"/>
      <c r="AX45" s="234"/>
      <c r="AY45" s="234"/>
      <c r="AZ45" s="234"/>
      <c r="BA45" s="234"/>
      <c r="BB45" s="234"/>
      <c r="BC45" s="234"/>
      <c r="BD45" s="234"/>
      <c r="BE45" s="268"/>
      <c r="BF45" s="268"/>
      <c r="BG45" s="268"/>
      <c r="BH45" s="268"/>
      <c r="BI45" s="268"/>
      <c r="BJ45" s="268"/>
      <c r="BK45" s="266" t="s">
        <v>1</v>
      </c>
      <c r="BL45" s="245"/>
      <c r="BM45" s="244"/>
      <c r="BN45" s="266"/>
      <c r="BO45" s="280" t="s">
        <v>19</v>
      </c>
      <c r="BP45" s="280"/>
      <c r="BQ45" s="280"/>
      <c r="BR45" s="280"/>
      <c r="BS45" s="266"/>
      <c r="BT45" s="266"/>
      <c r="BU45" s="266"/>
      <c r="BV45" s="266"/>
      <c r="BW45" s="245"/>
      <c r="BX45" s="279">
        <f t="shared" ref="BX45" si="28">AL45</f>
        <v>0</v>
      </c>
      <c r="BY45" s="275"/>
      <c r="BZ45" s="275"/>
      <c r="CA45" s="275"/>
      <c r="CB45" s="275"/>
      <c r="CC45" s="275"/>
      <c r="CD45" s="275"/>
      <c r="CE45" s="275"/>
      <c r="CF45" s="275"/>
      <c r="CG45" s="276"/>
      <c r="CH45" s="277" t="s">
        <v>1</v>
      </c>
      <c r="CI45" s="278"/>
      <c r="CJ45" s="275" t="str">
        <f t="shared" ref="CJ45" si="29">IF(BE45="","0",ROUNDDOWN(BE45/BE47,-1))</f>
        <v>0</v>
      </c>
      <c r="CK45" s="275"/>
      <c r="CL45" s="275"/>
      <c r="CM45" s="275"/>
      <c r="CN45" s="275"/>
      <c r="CO45" s="275"/>
      <c r="CP45" s="275"/>
      <c r="CQ45" s="275"/>
      <c r="CR45" s="275"/>
      <c r="CS45" s="276"/>
      <c r="CT45" s="273" t="s">
        <v>1</v>
      </c>
      <c r="CU45" s="274"/>
      <c r="CV45" s="48"/>
      <c r="CW45" s="48"/>
      <c r="CX45" s="48"/>
      <c r="CY45" s="48"/>
      <c r="CZ45" s="48"/>
      <c r="DA45" s="48"/>
      <c r="DB45" s="48"/>
      <c r="DC45" s="48"/>
      <c r="DD45" s="48"/>
    </row>
    <row r="46" spans="1:108" s="49" customFormat="1" ht="16.5" customHeight="1">
      <c r="A46" s="40"/>
      <c r="B46" s="246"/>
      <c r="C46" s="247"/>
      <c r="D46" s="251"/>
      <c r="E46" s="252"/>
      <c r="F46" s="252"/>
      <c r="G46" s="252"/>
      <c r="H46" s="252"/>
      <c r="I46" s="252"/>
      <c r="J46" s="252"/>
      <c r="K46" s="252"/>
      <c r="L46" s="252"/>
      <c r="M46" s="252"/>
      <c r="N46" s="252"/>
      <c r="O46" s="252"/>
      <c r="P46" s="252"/>
      <c r="Q46" s="252"/>
      <c r="R46" s="252"/>
      <c r="S46" s="253"/>
      <c r="T46" s="238"/>
      <c r="U46" s="239"/>
      <c r="V46" s="239"/>
      <c r="W46" s="239"/>
      <c r="X46" s="239"/>
      <c r="Y46" s="239"/>
      <c r="Z46" s="239"/>
      <c r="AA46" s="239"/>
      <c r="AB46" s="239"/>
      <c r="AC46" s="240"/>
      <c r="AD46" s="53"/>
      <c r="AE46" s="54"/>
      <c r="AF46" s="258" t="s">
        <v>55</v>
      </c>
      <c r="AG46" s="258"/>
      <c r="AH46" s="258"/>
      <c r="AI46" s="258"/>
      <c r="AJ46" s="258"/>
      <c r="AK46" s="258"/>
      <c r="AL46" s="265"/>
      <c r="AM46" s="265"/>
      <c r="AN46" s="265"/>
      <c r="AO46" s="265"/>
      <c r="AP46" s="265"/>
      <c r="AQ46" s="265"/>
      <c r="AR46" s="265"/>
      <c r="AS46" s="265"/>
      <c r="AT46" s="267"/>
      <c r="AU46" s="247"/>
      <c r="AV46" s="257" t="s">
        <v>52</v>
      </c>
      <c r="AW46" s="258"/>
      <c r="AX46" s="258"/>
      <c r="AY46" s="258"/>
      <c r="AZ46" s="258"/>
      <c r="BA46" s="269" t="s">
        <v>53</v>
      </c>
      <c r="BB46" s="269"/>
      <c r="BC46" s="269"/>
      <c r="BD46" s="269"/>
      <c r="BE46" s="269"/>
      <c r="BF46" s="269"/>
      <c r="BG46" s="269"/>
      <c r="BH46" s="269"/>
      <c r="BI46" s="269"/>
      <c r="BJ46" s="269"/>
      <c r="BK46" s="269"/>
      <c r="BL46" s="270"/>
      <c r="BM46" s="246"/>
      <c r="BN46" s="267"/>
      <c r="BO46" s="314" t="s">
        <v>10</v>
      </c>
      <c r="BP46" s="314"/>
      <c r="BQ46" s="314"/>
      <c r="BR46" s="314"/>
      <c r="BS46" s="315"/>
      <c r="BT46" s="315"/>
      <c r="BU46" s="267" t="s">
        <v>2</v>
      </c>
      <c r="BV46" s="267"/>
      <c r="BW46" s="84" t="s">
        <v>18</v>
      </c>
      <c r="BX46" s="300">
        <f t="shared" ref="BX46" si="30">BX45+CJ45</f>
        <v>0</v>
      </c>
      <c r="BY46" s="301"/>
      <c r="BZ46" s="301"/>
      <c r="CA46" s="301"/>
      <c r="CB46" s="301"/>
      <c r="CC46" s="301"/>
      <c r="CD46" s="301"/>
      <c r="CE46" s="301"/>
      <c r="CF46" s="301"/>
      <c r="CG46" s="302"/>
      <c r="CH46" s="303" t="s">
        <v>1</v>
      </c>
      <c r="CI46" s="304"/>
      <c r="CJ46" s="301">
        <f>IF(AN47="",$CY$7,ROUNDDOWN(25700*AN47/$S$10,-1))</f>
        <v>25700</v>
      </c>
      <c r="CK46" s="301"/>
      <c r="CL46" s="301"/>
      <c r="CM46" s="301"/>
      <c r="CN46" s="301"/>
      <c r="CO46" s="301"/>
      <c r="CP46" s="301"/>
      <c r="CQ46" s="301"/>
      <c r="CR46" s="301"/>
      <c r="CS46" s="302"/>
      <c r="CT46" s="305" t="s">
        <v>1</v>
      </c>
      <c r="CU46" s="306"/>
      <c r="CV46" s="48"/>
      <c r="CW46" s="48"/>
      <c r="CX46" s="48"/>
      <c r="CY46" s="48"/>
      <c r="CZ46" s="48"/>
      <c r="DA46" s="48"/>
      <c r="DB46" s="48"/>
      <c r="DC46" s="48"/>
      <c r="DD46" s="48"/>
    </row>
    <row r="47" spans="1:108" s="49" customFormat="1" ht="16.5" customHeight="1">
      <c r="A47" s="40"/>
      <c r="B47" s="248"/>
      <c r="C47" s="249"/>
      <c r="D47" s="254"/>
      <c r="E47" s="255"/>
      <c r="F47" s="255"/>
      <c r="G47" s="255"/>
      <c r="H47" s="255"/>
      <c r="I47" s="255"/>
      <c r="J47" s="255"/>
      <c r="K47" s="255"/>
      <c r="L47" s="255"/>
      <c r="M47" s="255"/>
      <c r="N47" s="255"/>
      <c r="O47" s="255"/>
      <c r="P47" s="255"/>
      <c r="Q47" s="255"/>
      <c r="R47" s="255"/>
      <c r="S47" s="256"/>
      <c r="T47" s="241"/>
      <c r="U47" s="242"/>
      <c r="V47" s="242"/>
      <c r="W47" s="242"/>
      <c r="X47" s="242"/>
      <c r="Y47" s="242"/>
      <c r="Z47" s="242"/>
      <c r="AA47" s="242"/>
      <c r="AB47" s="242"/>
      <c r="AC47" s="243"/>
      <c r="AD47" s="248" t="s">
        <v>62</v>
      </c>
      <c r="AE47" s="250"/>
      <c r="AF47" s="250"/>
      <c r="AG47" s="250"/>
      <c r="AH47" s="250"/>
      <c r="AI47" s="250"/>
      <c r="AJ47" s="250"/>
      <c r="AK47" s="250"/>
      <c r="AL47" s="250"/>
      <c r="AM47" s="250"/>
      <c r="AN47" s="271"/>
      <c r="AO47" s="271"/>
      <c r="AP47" s="271"/>
      <c r="AQ47" s="271"/>
      <c r="AR47" s="271"/>
      <c r="AS47" s="56" t="s">
        <v>56</v>
      </c>
      <c r="AT47" s="56"/>
      <c r="AU47" s="57"/>
      <c r="AV47" s="262" t="s">
        <v>58</v>
      </c>
      <c r="AW47" s="263"/>
      <c r="AX47" s="263"/>
      <c r="AY47" s="263"/>
      <c r="AZ47" s="263"/>
      <c r="BA47" s="263"/>
      <c r="BB47" s="263"/>
      <c r="BC47" s="263"/>
      <c r="BD47" s="263"/>
      <c r="BE47" s="272"/>
      <c r="BF47" s="272"/>
      <c r="BG47" s="272"/>
      <c r="BH47" s="272"/>
      <c r="BI47" s="272"/>
      <c r="BJ47" s="272"/>
      <c r="BK47" s="231" t="s">
        <v>54</v>
      </c>
      <c r="BL47" s="232"/>
      <c r="BM47" s="248"/>
      <c r="BN47" s="250"/>
      <c r="BO47" s="316" t="s">
        <v>11</v>
      </c>
      <c r="BP47" s="316"/>
      <c r="BQ47" s="316"/>
      <c r="BR47" s="316"/>
      <c r="BS47" s="130"/>
      <c r="BT47" s="130"/>
      <c r="BU47" s="250" t="s">
        <v>2</v>
      </c>
      <c r="BV47" s="250"/>
      <c r="BW47" s="85" t="s">
        <v>18</v>
      </c>
      <c r="BX47" s="309">
        <f t="shared" ref="BX47" si="31">MIN(BX46,CJ46)</f>
        <v>0</v>
      </c>
      <c r="BY47" s="310"/>
      <c r="BZ47" s="310"/>
      <c r="CA47" s="310"/>
      <c r="CB47" s="310"/>
      <c r="CC47" s="310"/>
      <c r="CD47" s="310"/>
      <c r="CE47" s="310"/>
      <c r="CF47" s="310"/>
      <c r="CG47" s="310"/>
      <c r="CH47" s="310"/>
      <c r="CI47" s="310"/>
      <c r="CJ47" s="310"/>
      <c r="CK47" s="310"/>
      <c r="CL47" s="310"/>
      <c r="CM47" s="310"/>
      <c r="CN47" s="310"/>
      <c r="CO47" s="310"/>
      <c r="CP47" s="310"/>
      <c r="CQ47" s="310"/>
      <c r="CR47" s="310"/>
      <c r="CS47" s="311"/>
      <c r="CT47" s="312" t="s">
        <v>1</v>
      </c>
      <c r="CU47" s="313"/>
      <c r="CV47" s="48"/>
    </row>
    <row r="48" spans="1:108" s="49" customFormat="1" ht="16.5" customHeight="1">
      <c r="A48" s="40"/>
      <c r="B48" s="244">
        <v>30</v>
      </c>
      <c r="C48" s="245"/>
      <c r="D48" s="259"/>
      <c r="E48" s="260"/>
      <c r="F48" s="260"/>
      <c r="G48" s="260"/>
      <c r="H48" s="260"/>
      <c r="I48" s="260"/>
      <c r="J48" s="260"/>
      <c r="K48" s="260"/>
      <c r="L48" s="260"/>
      <c r="M48" s="260"/>
      <c r="N48" s="260"/>
      <c r="O48" s="260"/>
      <c r="P48" s="260"/>
      <c r="Q48" s="260"/>
      <c r="R48" s="260"/>
      <c r="S48" s="261"/>
      <c r="T48" s="235" t="s">
        <v>9</v>
      </c>
      <c r="U48" s="236"/>
      <c r="V48" s="236"/>
      <c r="W48" s="236"/>
      <c r="X48" s="236"/>
      <c r="Y48" s="236"/>
      <c r="Z48" s="236"/>
      <c r="AA48" s="236"/>
      <c r="AB48" s="236"/>
      <c r="AC48" s="237"/>
      <c r="AD48" s="51"/>
      <c r="AE48" s="52"/>
      <c r="AF48" s="234" t="s">
        <v>4</v>
      </c>
      <c r="AG48" s="234"/>
      <c r="AH48" s="234"/>
      <c r="AI48" s="234"/>
      <c r="AJ48" s="234"/>
      <c r="AK48" s="234"/>
      <c r="AL48" s="264"/>
      <c r="AM48" s="264"/>
      <c r="AN48" s="264"/>
      <c r="AO48" s="264"/>
      <c r="AP48" s="264"/>
      <c r="AQ48" s="264"/>
      <c r="AR48" s="264"/>
      <c r="AS48" s="264"/>
      <c r="AT48" s="266" t="s">
        <v>1</v>
      </c>
      <c r="AU48" s="245"/>
      <c r="AV48" s="233" t="s">
        <v>57</v>
      </c>
      <c r="AW48" s="234"/>
      <c r="AX48" s="234"/>
      <c r="AY48" s="234"/>
      <c r="AZ48" s="234"/>
      <c r="BA48" s="234"/>
      <c r="BB48" s="234"/>
      <c r="BC48" s="234"/>
      <c r="BD48" s="234"/>
      <c r="BE48" s="268"/>
      <c r="BF48" s="268"/>
      <c r="BG48" s="268"/>
      <c r="BH48" s="268"/>
      <c r="BI48" s="268"/>
      <c r="BJ48" s="268"/>
      <c r="BK48" s="266" t="s">
        <v>1</v>
      </c>
      <c r="BL48" s="245"/>
      <c r="BM48" s="244"/>
      <c r="BN48" s="266"/>
      <c r="BO48" s="280" t="s">
        <v>19</v>
      </c>
      <c r="BP48" s="280"/>
      <c r="BQ48" s="280"/>
      <c r="BR48" s="280"/>
      <c r="BS48" s="266"/>
      <c r="BT48" s="266"/>
      <c r="BU48" s="266"/>
      <c r="BV48" s="266"/>
      <c r="BW48" s="245"/>
      <c r="BX48" s="279">
        <f t="shared" ref="BX48" si="32">AL48</f>
        <v>0</v>
      </c>
      <c r="BY48" s="275"/>
      <c r="BZ48" s="275"/>
      <c r="CA48" s="275"/>
      <c r="CB48" s="275"/>
      <c r="CC48" s="275"/>
      <c r="CD48" s="275"/>
      <c r="CE48" s="275"/>
      <c r="CF48" s="275"/>
      <c r="CG48" s="276"/>
      <c r="CH48" s="277" t="s">
        <v>1</v>
      </c>
      <c r="CI48" s="278"/>
      <c r="CJ48" s="275" t="str">
        <f t="shared" ref="CJ48" si="33">IF(BE48="","0",ROUNDDOWN(BE48/BE50,-1))</f>
        <v>0</v>
      </c>
      <c r="CK48" s="275"/>
      <c r="CL48" s="275"/>
      <c r="CM48" s="275"/>
      <c r="CN48" s="275"/>
      <c r="CO48" s="275"/>
      <c r="CP48" s="275"/>
      <c r="CQ48" s="275"/>
      <c r="CR48" s="275"/>
      <c r="CS48" s="276"/>
      <c r="CT48" s="273" t="s">
        <v>1</v>
      </c>
      <c r="CU48" s="274"/>
      <c r="CV48" s="48"/>
      <c r="CW48" s="48"/>
      <c r="CX48" s="48"/>
      <c r="CY48" s="48"/>
      <c r="CZ48" s="48"/>
      <c r="DA48" s="48"/>
      <c r="DB48" s="48"/>
      <c r="DC48" s="48"/>
      <c r="DD48" s="48"/>
    </row>
    <row r="49" spans="1:108" s="49" customFormat="1" ht="16.5" customHeight="1">
      <c r="A49" s="40"/>
      <c r="B49" s="246"/>
      <c r="C49" s="247"/>
      <c r="D49" s="251"/>
      <c r="E49" s="252"/>
      <c r="F49" s="252"/>
      <c r="G49" s="252"/>
      <c r="H49" s="252"/>
      <c r="I49" s="252"/>
      <c r="J49" s="252"/>
      <c r="K49" s="252"/>
      <c r="L49" s="252"/>
      <c r="M49" s="252"/>
      <c r="N49" s="252"/>
      <c r="O49" s="252"/>
      <c r="P49" s="252"/>
      <c r="Q49" s="252"/>
      <c r="R49" s="252"/>
      <c r="S49" s="253"/>
      <c r="T49" s="238"/>
      <c r="U49" s="239"/>
      <c r="V49" s="239"/>
      <c r="W49" s="239"/>
      <c r="X49" s="239"/>
      <c r="Y49" s="239"/>
      <c r="Z49" s="239"/>
      <c r="AA49" s="239"/>
      <c r="AB49" s="239"/>
      <c r="AC49" s="240"/>
      <c r="AD49" s="53"/>
      <c r="AE49" s="54"/>
      <c r="AF49" s="258" t="s">
        <v>55</v>
      </c>
      <c r="AG49" s="258"/>
      <c r="AH49" s="258"/>
      <c r="AI49" s="258"/>
      <c r="AJ49" s="258"/>
      <c r="AK49" s="258"/>
      <c r="AL49" s="265"/>
      <c r="AM49" s="265"/>
      <c r="AN49" s="265"/>
      <c r="AO49" s="265"/>
      <c r="AP49" s="265"/>
      <c r="AQ49" s="265"/>
      <c r="AR49" s="265"/>
      <c r="AS49" s="265"/>
      <c r="AT49" s="267"/>
      <c r="AU49" s="247"/>
      <c r="AV49" s="257" t="s">
        <v>52</v>
      </c>
      <c r="AW49" s="258"/>
      <c r="AX49" s="258"/>
      <c r="AY49" s="258"/>
      <c r="AZ49" s="258"/>
      <c r="BA49" s="269" t="s">
        <v>53</v>
      </c>
      <c r="BB49" s="269"/>
      <c r="BC49" s="269"/>
      <c r="BD49" s="269"/>
      <c r="BE49" s="269"/>
      <c r="BF49" s="269"/>
      <c r="BG49" s="269"/>
      <c r="BH49" s="269"/>
      <c r="BI49" s="269"/>
      <c r="BJ49" s="269"/>
      <c r="BK49" s="269"/>
      <c r="BL49" s="270"/>
      <c r="BM49" s="246"/>
      <c r="BN49" s="267"/>
      <c r="BO49" s="314" t="s">
        <v>10</v>
      </c>
      <c r="BP49" s="314"/>
      <c r="BQ49" s="314"/>
      <c r="BR49" s="314"/>
      <c r="BS49" s="315"/>
      <c r="BT49" s="315"/>
      <c r="BU49" s="267" t="s">
        <v>2</v>
      </c>
      <c r="BV49" s="267"/>
      <c r="BW49" s="84" t="s">
        <v>18</v>
      </c>
      <c r="BX49" s="300">
        <f t="shared" ref="BX49" si="34">BX48+CJ48</f>
        <v>0</v>
      </c>
      <c r="BY49" s="301"/>
      <c r="BZ49" s="301"/>
      <c r="CA49" s="301"/>
      <c r="CB49" s="301"/>
      <c r="CC49" s="301"/>
      <c r="CD49" s="301"/>
      <c r="CE49" s="301"/>
      <c r="CF49" s="301"/>
      <c r="CG49" s="302"/>
      <c r="CH49" s="303" t="s">
        <v>1</v>
      </c>
      <c r="CI49" s="304"/>
      <c r="CJ49" s="301">
        <f>IF(AN50="",$CY$7,ROUNDDOWN(25700*AN50/$S$10,-1))</f>
        <v>25700</v>
      </c>
      <c r="CK49" s="301"/>
      <c r="CL49" s="301"/>
      <c r="CM49" s="301"/>
      <c r="CN49" s="301"/>
      <c r="CO49" s="301"/>
      <c r="CP49" s="301"/>
      <c r="CQ49" s="301"/>
      <c r="CR49" s="301"/>
      <c r="CS49" s="302"/>
      <c r="CT49" s="305" t="s">
        <v>1</v>
      </c>
      <c r="CU49" s="306"/>
      <c r="CV49" s="48"/>
      <c r="CW49" s="48"/>
      <c r="CX49" s="48"/>
      <c r="CY49" s="48"/>
      <c r="CZ49" s="48"/>
      <c r="DA49" s="48"/>
      <c r="DB49" s="48"/>
      <c r="DC49" s="48"/>
      <c r="DD49" s="48"/>
    </row>
    <row r="50" spans="1:108" s="49" customFormat="1" ht="16.5" customHeight="1">
      <c r="A50" s="40"/>
      <c r="B50" s="248"/>
      <c r="C50" s="249"/>
      <c r="D50" s="254"/>
      <c r="E50" s="255"/>
      <c r="F50" s="255"/>
      <c r="G50" s="255"/>
      <c r="H50" s="255"/>
      <c r="I50" s="255"/>
      <c r="J50" s="255"/>
      <c r="K50" s="255"/>
      <c r="L50" s="255"/>
      <c r="M50" s="255"/>
      <c r="N50" s="255"/>
      <c r="O50" s="255"/>
      <c r="P50" s="255"/>
      <c r="Q50" s="255"/>
      <c r="R50" s="255"/>
      <c r="S50" s="256"/>
      <c r="T50" s="241"/>
      <c r="U50" s="242"/>
      <c r="V50" s="242"/>
      <c r="W50" s="242"/>
      <c r="X50" s="242"/>
      <c r="Y50" s="242"/>
      <c r="Z50" s="242"/>
      <c r="AA50" s="242"/>
      <c r="AB50" s="242"/>
      <c r="AC50" s="243"/>
      <c r="AD50" s="248" t="s">
        <v>62</v>
      </c>
      <c r="AE50" s="250"/>
      <c r="AF50" s="250"/>
      <c r="AG50" s="250"/>
      <c r="AH50" s="250"/>
      <c r="AI50" s="250"/>
      <c r="AJ50" s="250"/>
      <c r="AK50" s="250"/>
      <c r="AL50" s="250"/>
      <c r="AM50" s="250"/>
      <c r="AN50" s="271"/>
      <c r="AO50" s="271"/>
      <c r="AP50" s="271"/>
      <c r="AQ50" s="271"/>
      <c r="AR50" s="271"/>
      <c r="AS50" s="56" t="s">
        <v>56</v>
      </c>
      <c r="AT50" s="56"/>
      <c r="AU50" s="57"/>
      <c r="AV50" s="262" t="s">
        <v>58</v>
      </c>
      <c r="AW50" s="263"/>
      <c r="AX50" s="263"/>
      <c r="AY50" s="263"/>
      <c r="AZ50" s="263"/>
      <c r="BA50" s="263"/>
      <c r="BB50" s="263"/>
      <c r="BC50" s="263"/>
      <c r="BD50" s="263"/>
      <c r="BE50" s="272"/>
      <c r="BF50" s="272"/>
      <c r="BG50" s="272"/>
      <c r="BH50" s="272"/>
      <c r="BI50" s="272"/>
      <c r="BJ50" s="272"/>
      <c r="BK50" s="231" t="s">
        <v>54</v>
      </c>
      <c r="BL50" s="232"/>
      <c r="BM50" s="248"/>
      <c r="BN50" s="250"/>
      <c r="BO50" s="316" t="s">
        <v>11</v>
      </c>
      <c r="BP50" s="316"/>
      <c r="BQ50" s="316"/>
      <c r="BR50" s="316"/>
      <c r="BS50" s="130"/>
      <c r="BT50" s="130"/>
      <c r="BU50" s="250" t="s">
        <v>2</v>
      </c>
      <c r="BV50" s="250"/>
      <c r="BW50" s="85" t="s">
        <v>18</v>
      </c>
      <c r="BX50" s="309">
        <f t="shared" ref="BX50" si="35">MIN(BX49,CJ49)</f>
        <v>0</v>
      </c>
      <c r="BY50" s="310"/>
      <c r="BZ50" s="310"/>
      <c r="CA50" s="310"/>
      <c r="CB50" s="310"/>
      <c r="CC50" s="310"/>
      <c r="CD50" s="310"/>
      <c r="CE50" s="310"/>
      <c r="CF50" s="310"/>
      <c r="CG50" s="310"/>
      <c r="CH50" s="310"/>
      <c r="CI50" s="310"/>
      <c r="CJ50" s="310"/>
      <c r="CK50" s="310"/>
      <c r="CL50" s="310"/>
      <c r="CM50" s="310"/>
      <c r="CN50" s="310"/>
      <c r="CO50" s="310"/>
      <c r="CP50" s="310"/>
      <c r="CQ50" s="310"/>
      <c r="CR50" s="310"/>
      <c r="CS50" s="311"/>
      <c r="CT50" s="312" t="s">
        <v>1</v>
      </c>
      <c r="CU50" s="313"/>
      <c r="CV50" s="48"/>
    </row>
    <row r="51" spans="1:108" s="49" customFormat="1" ht="16.5" customHeight="1">
      <c r="A51" s="40"/>
      <c r="B51" s="244">
        <v>31</v>
      </c>
      <c r="C51" s="245"/>
      <c r="D51" s="259"/>
      <c r="E51" s="260"/>
      <c r="F51" s="260"/>
      <c r="G51" s="260"/>
      <c r="H51" s="260"/>
      <c r="I51" s="260"/>
      <c r="J51" s="260"/>
      <c r="K51" s="260"/>
      <c r="L51" s="260"/>
      <c r="M51" s="260"/>
      <c r="N51" s="260"/>
      <c r="O51" s="260"/>
      <c r="P51" s="260"/>
      <c r="Q51" s="260"/>
      <c r="R51" s="260"/>
      <c r="S51" s="261"/>
      <c r="T51" s="235" t="s">
        <v>9</v>
      </c>
      <c r="U51" s="236"/>
      <c r="V51" s="236"/>
      <c r="W51" s="236"/>
      <c r="X51" s="236"/>
      <c r="Y51" s="236"/>
      <c r="Z51" s="236"/>
      <c r="AA51" s="236"/>
      <c r="AB51" s="236"/>
      <c r="AC51" s="237"/>
      <c r="AD51" s="51"/>
      <c r="AE51" s="52"/>
      <c r="AF51" s="234" t="s">
        <v>4</v>
      </c>
      <c r="AG51" s="234"/>
      <c r="AH51" s="234"/>
      <c r="AI51" s="234"/>
      <c r="AJ51" s="234"/>
      <c r="AK51" s="234"/>
      <c r="AL51" s="264"/>
      <c r="AM51" s="264"/>
      <c r="AN51" s="264"/>
      <c r="AO51" s="264"/>
      <c r="AP51" s="264"/>
      <c r="AQ51" s="264"/>
      <c r="AR51" s="264"/>
      <c r="AS51" s="264"/>
      <c r="AT51" s="266" t="s">
        <v>1</v>
      </c>
      <c r="AU51" s="245"/>
      <c r="AV51" s="233" t="s">
        <v>57</v>
      </c>
      <c r="AW51" s="234"/>
      <c r="AX51" s="234"/>
      <c r="AY51" s="234"/>
      <c r="AZ51" s="234"/>
      <c r="BA51" s="234"/>
      <c r="BB51" s="234"/>
      <c r="BC51" s="234"/>
      <c r="BD51" s="234"/>
      <c r="BE51" s="268"/>
      <c r="BF51" s="268"/>
      <c r="BG51" s="268"/>
      <c r="BH51" s="268"/>
      <c r="BI51" s="268"/>
      <c r="BJ51" s="268"/>
      <c r="BK51" s="266" t="s">
        <v>1</v>
      </c>
      <c r="BL51" s="245"/>
      <c r="BM51" s="244"/>
      <c r="BN51" s="266"/>
      <c r="BO51" s="280" t="s">
        <v>19</v>
      </c>
      <c r="BP51" s="280"/>
      <c r="BQ51" s="280"/>
      <c r="BR51" s="280"/>
      <c r="BS51" s="266"/>
      <c r="BT51" s="266"/>
      <c r="BU51" s="266"/>
      <c r="BV51" s="266"/>
      <c r="BW51" s="245"/>
      <c r="BX51" s="279">
        <f t="shared" ref="BX51" si="36">AL51</f>
        <v>0</v>
      </c>
      <c r="BY51" s="275"/>
      <c r="BZ51" s="275"/>
      <c r="CA51" s="275"/>
      <c r="CB51" s="275"/>
      <c r="CC51" s="275"/>
      <c r="CD51" s="275"/>
      <c r="CE51" s="275"/>
      <c r="CF51" s="275"/>
      <c r="CG51" s="276"/>
      <c r="CH51" s="277" t="s">
        <v>1</v>
      </c>
      <c r="CI51" s="278"/>
      <c r="CJ51" s="275" t="str">
        <f t="shared" ref="CJ51" si="37">IF(BE51="","0",ROUNDDOWN(BE51/BE53,-1))</f>
        <v>0</v>
      </c>
      <c r="CK51" s="275"/>
      <c r="CL51" s="275"/>
      <c r="CM51" s="275"/>
      <c r="CN51" s="275"/>
      <c r="CO51" s="275"/>
      <c r="CP51" s="275"/>
      <c r="CQ51" s="275"/>
      <c r="CR51" s="275"/>
      <c r="CS51" s="276"/>
      <c r="CT51" s="273" t="s">
        <v>1</v>
      </c>
      <c r="CU51" s="274"/>
      <c r="CV51" s="48"/>
      <c r="CW51" s="48"/>
      <c r="CX51" s="48"/>
      <c r="CY51" s="48"/>
      <c r="CZ51" s="48"/>
      <c r="DA51" s="48"/>
      <c r="DB51" s="48"/>
      <c r="DC51" s="48"/>
      <c r="DD51" s="48"/>
    </row>
    <row r="52" spans="1:108" s="49" customFormat="1" ht="16.5" customHeight="1">
      <c r="A52" s="40"/>
      <c r="B52" s="246"/>
      <c r="C52" s="247"/>
      <c r="D52" s="251"/>
      <c r="E52" s="252"/>
      <c r="F52" s="252"/>
      <c r="G52" s="252"/>
      <c r="H52" s="252"/>
      <c r="I52" s="252"/>
      <c r="J52" s="252"/>
      <c r="K52" s="252"/>
      <c r="L52" s="252"/>
      <c r="M52" s="252"/>
      <c r="N52" s="252"/>
      <c r="O52" s="252"/>
      <c r="P52" s="252"/>
      <c r="Q52" s="252"/>
      <c r="R52" s="252"/>
      <c r="S52" s="253"/>
      <c r="T52" s="238"/>
      <c r="U52" s="239"/>
      <c r="V52" s="239"/>
      <c r="W52" s="239"/>
      <c r="X52" s="239"/>
      <c r="Y52" s="239"/>
      <c r="Z52" s="239"/>
      <c r="AA52" s="239"/>
      <c r="AB52" s="239"/>
      <c r="AC52" s="240"/>
      <c r="AD52" s="53"/>
      <c r="AE52" s="54"/>
      <c r="AF52" s="258" t="s">
        <v>55</v>
      </c>
      <c r="AG52" s="258"/>
      <c r="AH52" s="258"/>
      <c r="AI52" s="258"/>
      <c r="AJ52" s="258"/>
      <c r="AK52" s="258"/>
      <c r="AL52" s="265"/>
      <c r="AM52" s="265"/>
      <c r="AN52" s="265"/>
      <c r="AO52" s="265"/>
      <c r="AP52" s="265"/>
      <c r="AQ52" s="265"/>
      <c r="AR52" s="265"/>
      <c r="AS52" s="265"/>
      <c r="AT52" s="267"/>
      <c r="AU52" s="247"/>
      <c r="AV52" s="257" t="s">
        <v>52</v>
      </c>
      <c r="AW52" s="258"/>
      <c r="AX52" s="258"/>
      <c r="AY52" s="258"/>
      <c r="AZ52" s="258"/>
      <c r="BA52" s="269" t="s">
        <v>53</v>
      </c>
      <c r="BB52" s="269"/>
      <c r="BC52" s="269"/>
      <c r="BD52" s="269"/>
      <c r="BE52" s="269"/>
      <c r="BF52" s="269"/>
      <c r="BG52" s="269"/>
      <c r="BH52" s="269"/>
      <c r="BI52" s="269"/>
      <c r="BJ52" s="269"/>
      <c r="BK52" s="269"/>
      <c r="BL52" s="270"/>
      <c r="BM52" s="246"/>
      <c r="BN52" s="267"/>
      <c r="BO52" s="314" t="s">
        <v>10</v>
      </c>
      <c r="BP52" s="314"/>
      <c r="BQ52" s="314"/>
      <c r="BR52" s="314"/>
      <c r="BS52" s="315"/>
      <c r="BT52" s="315"/>
      <c r="BU52" s="267" t="s">
        <v>2</v>
      </c>
      <c r="BV52" s="267"/>
      <c r="BW52" s="84" t="s">
        <v>18</v>
      </c>
      <c r="BX52" s="300">
        <f t="shared" ref="BX52" si="38">BX51+CJ51</f>
        <v>0</v>
      </c>
      <c r="BY52" s="301"/>
      <c r="BZ52" s="301"/>
      <c r="CA52" s="301"/>
      <c r="CB52" s="301"/>
      <c r="CC52" s="301"/>
      <c r="CD52" s="301"/>
      <c r="CE52" s="301"/>
      <c r="CF52" s="301"/>
      <c r="CG52" s="302"/>
      <c r="CH52" s="303" t="s">
        <v>1</v>
      </c>
      <c r="CI52" s="304"/>
      <c r="CJ52" s="301">
        <f>IF(AN53="",$CY$7,ROUNDDOWN(25700*AN53/$S$10,-1))</f>
        <v>25700</v>
      </c>
      <c r="CK52" s="301"/>
      <c r="CL52" s="301"/>
      <c r="CM52" s="301"/>
      <c r="CN52" s="301"/>
      <c r="CO52" s="301"/>
      <c r="CP52" s="301"/>
      <c r="CQ52" s="301"/>
      <c r="CR52" s="301"/>
      <c r="CS52" s="302"/>
      <c r="CT52" s="305" t="s">
        <v>1</v>
      </c>
      <c r="CU52" s="306"/>
      <c r="CV52" s="48"/>
      <c r="CW52" s="48"/>
      <c r="CX52" s="48"/>
      <c r="CY52" s="48"/>
      <c r="CZ52" s="48"/>
      <c r="DA52" s="48"/>
      <c r="DB52" s="48"/>
      <c r="DC52" s="48"/>
      <c r="DD52" s="48"/>
    </row>
    <row r="53" spans="1:108" s="49" customFormat="1" ht="16.5" customHeight="1">
      <c r="A53" s="40"/>
      <c r="B53" s="248"/>
      <c r="C53" s="249"/>
      <c r="D53" s="254"/>
      <c r="E53" s="255"/>
      <c r="F53" s="255"/>
      <c r="G53" s="255"/>
      <c r="H53" s="255"/>
      <c r="I53" s="255"/>
      <c r="J53" s="255"/>
      <c r="K53" s="255"/>
      <c r="L53" s="255"/>
      <c r="M53" s="255"/>
      <c r="N53" s="255"/>
      <c r="O53" s="255"/>
      <c r="P53" s="255"/>
      <c r="Q53" s="255"/>
      <c r="R53" s="255"/>
      <c r="S53" s="256"/>
      <c r="T53" s="241"/>
      <c r="U53" s="242"/>
      <c r="V53" s="242"/>
      <c r="W53" s="242"/>
      <c r="X53" s="242"/>
      <c r="Y53" s="242"/>
      <c r="Z53" s="242"/>
      <c r="AA53" s="242"/>
      <c r="AB53" s="242"/>
      <c r="AC53" s="243"/>
      <c r="AD53" s="248" t="s">
        <v>62</v>
      </c>
      <c r="AE53" s="250"/>
      <c r="AF53" s="250"/>
      <c r="AG53" s="250"/>
      <c r="AH53" s="250"/>
      <c r="AI53" s="250"/>
      <c r="AJ53" s="250"/>
      <c r="AK53" s="250"/>
      <c r="AL53" s="250"/>
      <c r="AM53" s="250"/>
      <c r="AN53" s="271"/>
      <c r="AO53" s="271"/>
      <c r="AP53" s="271"/>
      <c r="AQ53" s="271"/>
      <c r="AR53" s="271"/>
      <c r="AS53" s="56" t="s">
        <v>56</v>
      </c>
      <c r="AT53" s="56"/>
      <c r="AU53" s="57"/>
      <c r="AV53" s="262" t="s">
        <v>58</v>
      </c>
      <c r="AW53" s="263"/>
      <c r="AX53" s="263"/>
      <c r="AY53" s="263"/>
      <c r="AZ53" s="263"/>
      <c r="BA53" s="263"/>
      <c r="BB53" s="263"/>
      <c r="BC53" s="263"/>
      <c r="BD53" s="263"/>
      <c r="BE53" s="272"/>
      <c r="BF53" s="272"/>
      <c r="BG53" s="272"/>
      <c r="BH53" s="272"/>
      <c r="BI53" s="272"/>
      <c r="BJ53" s="272"/>
      <c r="BK53" s="231" t="s">
        <v>54</v>
      </c>
      <c r="BL53" s="232"/>
      <c r="BM53" s="248"/>
      <c r="BN53" s="250"/>
      <c r="BO53" s="316" t="s">
        <v>11</v>
      </c>
      <c r="BP53" s="316"/>
      <c r="BQ53" s="316"/>
      <c r="BR53" s="316"/>
      <c r="BS53" s="130"/>
      <c r="BT53" s="130"/>
      <c r="BU53" s="250" t="s">
        <v>2</v>
      </c>
      <c r="BV53" s="250"/>
      <c r="BW53" s="85" t="s">
        <v>18</v>
      </c>
      <c r="BX53" s="309">
        <f t="shared" ref="BX53" si="39">MIN(BX52,CJ52)</f>
        <v>0</v>
      </c>
      <c r="BY53" s="310"/>
      <c r="BZ53" s="310"/>
      <c r="CA53" s="310"/>
      <c r="CB53" s="310"/>
      <c r="CC53" s="310"/>
      <c r="CD53" s="310"/>
      <c r="CE53" s="310"/>
      <c r="CF53" s="310"/>
      <c r="CG53" s="310"/>
      <c r="CH53" s="310"/>
      <c r="CI53" s="310"/>
      <c r="CJ53" s="310"/>
      <c r="CK53" s="310"/>
      <c r="CL53" s="310"/>
      <c r="CM53" s="310"/>
      <c r="CN53" s="310"/>
      <c r="CO53" s="310"/>
      <c r="CP53" s="310"/>
      <c r="CQ53" s="310"/>
      <c r="CR53" s="310"/>
      <c r="CS53" s="311"/>
      <c r="CT53" s="312" t="s">
        <v>1</v>
      </c>
      <c r="CU53" s="313"/>
      <c r="CV53" s="48"/>
    </row>
    <row r="54" spans="1:108" s="49" customFormat="1" ht="16.5" customHeight="1">
      <c r="A54" s="40"/>
      <c r="B54" s="244">
        <v>32</v>
      </c>
      <c r="C54" s="245"/>
      <c r="D54" s="259"/>
      <c r="E54" s="260"/>
      <c r="F54" s="260"/>
      <c r="G54" s="260"/>
      <c r="H54" s="260"/>
      <c r="I54" s="260"/>
      <c r="J54" s="260"/>
      <c r="K54" s="260"/>
      <c r="L54" s="260"/>
      <c r="M54" s="260"/>
      <c r="N54" s="260"/>
      <c r="O54" s="260"/>
      <c r="P54" s="260"/>
      <c r="Q54" s="260"/>
      <c r="R54" s="260"/>
      <c r="S54" s="261"/>
      <c r="T54" s="235" t="s">
        <v>9</v>
      </c>
      <c r="U54" s="236"/>
      <c r="V54" s="236"/>
      <c r="W54" s="236"/>
      <c r="X54" s="236"/>
      <c r="Y54" s="236"/>
      <c r="Z54" s="236"/>
      <c r="AA54" s="236"/>
      <c r="AB54" s="236"/>
      <c r="AC54" s="237"/>
      <c r="AD54" s="51"/>
      <c r="AE54" s="52"/>
      <c r="AF54" s="234" t="s">
        <v>4</v>
      </c>
      <c r="AG54" s="234"/>
      <c r="AH54" s="234"/>
      <c r="AI54" s="234"/>
      <c r="AJ54" s="234"/>
      <c r="AK54" s="234"/>
      <c r="AL54" s="264"/>
      <c r="AM54" s="264"/>
      <c r="AN54" s="264"/>
      <c r="AO54" s="264"/>
      <c r="AP54" s="264"/>
      <c r="AQ54" s="264"/>
      <c r="AR54" s="264"/>
      <c r="AS54" s="264"/>
      <c r="AT54" s="266" t="s">
        <v>1</v>
      </c>
      <c r="AU54" s="245"/>
      <c r="AV54" s="233" t="s">
        <v>57</v>
      </c>
      <c r="AW54" s="234"/>
      <c r="AX54" s="234"/>
      <c r="AY54" s="234"/>
      <c r="AZ54" s="234"/>
      <c r="BA54" s="234"/>
      <c r="BB54" s="234"/>
      <c r="BC54" s="234"/>
      <c r="BD54" s="234"/>
      <c r="BE54" s="268"/>
      <c r="BF54" s="268"/>
      <c r="BG54" s="268"/>
      <c r="BH54" s="268"/>
      <c r="BI54" s="268"/>
      <c r="BJ54" s="268"/>
      <c r="BK54" s="266" t="s">
        <v>1</v>
      </c>
      <c r="BL54" s="245"/>
      <c r="BM54" s="244"/>
      <c r="BN54" s="266"/>
      <c r="BO54" s="280" t="s">
        <v>19</v>
      </c>
      <c r="BP54" s="280"/>
      <c r="BQ54" s="280"/>
      <c r="BR54" s="280"/>
      <c r="BS54" s="266"/>
      <c r="BT54" s="266"/>
      <c r="BU54" s="266"/>
      <c r="BV54" s="266"/>
      <c r="BW54" s="245"/>
      <c r="BX54" s="279">
        <f t="shared" ref="BX54" si="40">AL54</f>
        <v>0</v>
      </c>
      <c r="BY54" s="275"/>
      <c r="BZ54" s="275"/>
      <c r="CA54" s="275"/>
      <c r="CB54" s="275"/>
      <c r="CC54" s="275"/>
      <c r="CD54" s="275"/>
      <c r="CE54" s="275"/>
      <c r="CF54" s="275"/>
      <c r="CG54" s="276"/>
      <c r="CH54" s="277" t="s">
        <v>1</v>
      </c>
      <c r="CI54" s="278"/>
      <c r="CJ54" s="275" t="str">
        <f t="shared" ref="CJ54" si="41">IF(BE54="","0",ROUNDDOWN(BE54/BE56,-1))</f>
        <v>0</v>
      </c>
      <c r="CK54" s="275"/>
      <c r="CL54" s="275"/>
      <c r="CM54" s="275"/>
      <c r="CN54" s="275"/>
      <c r="CO54" s="275"/>
      <c r="CP54" s="275"/>
      <c r="CQ54" s="275"/>
      <c r="CR54" s="275"/>
      <c r="CS54" s="276"/>
      <c r="CT54" s="273" t="s">
        <v>1</v>
      </c>
      <c r="CU54" s="274"/>
      <c r="CV54" s="48"/>
      <c r="CW54" s="48"/>
      <c r="CX54" s="48"/>
      <c r="CY54" s="48"/>
      <c r="CZ54" s="48"/>
      <c r="DA54" s="48"/>
      <c r="DB54" s="48"/>
      <c r="DC54" s="48"/>
      <c r="DD54" s="48"/>
    </row>
    <row r="55" spans="1:108" s="49" customFormat="1" ht="16.5" customHeight="1">
      <c r="A55" s="40"/>
      <c r="B55" s="246"/>
      <c r="C55" s="247"/>
      <c r="D55" s="251"/>
      <c r="E55" s="252"/>
      <c r="F55" s="252"/>
      <c r="G55" s="252"/>
      <c r="H55" s="252"/>
      <c r="I55" s="252"/>
      <c r="J55" s="252"/>
      <c r="K55" s="252"/>
      <c r="L55" s="252"/>
      <c r="M55" s="252"/>
      <c r="N55" s="252"/>
      <c r="O55" s="252"/>
      <c r="P55" s="252"/>
      <c r="Q55" s="252"/>
      <c r="R55" s="252"/>
      <c r="S55" s="253"/>
      <c r="T55" s="238"/>
      <c r="U55" s="239"/>
      <c r="V55" s="239"/>
      <c r="W55" s="239"/>
      <c r="X55" s="239"/>
      <c r="Y55" s="239"/>
      <c r="Z55" s="239"/>
      <c r="AA55" s="239"/>
      <c r="AB55" s="239"/>
      <c r="AC55" s="240"/>
      <c r="AD55" s="53"/>
      <c r="AE55" s="54"/>
      <c r="AF55" s="258" t="s">
        <v>55</v>
      </c>
      <c r="AG55" s="258"/>
      <c r="AH55" s="258"/>
      <c r="AI55" s="258"/>
      <c r="AJ55" s="258"/>
      <c r="AK55" s="258"/>
      <c r="AL55" s="265"/>
      <c r="AM55" s="265"/>
      <c r="AN55" s="265"/>
      <c r="AO55" s="265"/>
      <c r="AP55" s="265"/>
      <c r="AQ55" s="265"/>
      <c r="AR55" s="265"/>
      <c r="AS55" s="265"/>
      <c r="AT55" s="267"/>
      <c r="AU55" s="247"/>
      <c r="AV55" s="257" t="s">
        <v>52</v>
      </c>
      <c r="AW55" s="258"/>
      <c r="AX55" s="258"/>
      <c r="AY55" s="258"/>
      <c r="AZ55" s="258"/>
      <c r="BA55" s="269" t="s">
        <v>53</v>
      </c>
      <c r="BB55" s="269"/>
      <c r="BC55" s="269"/>
      <c r="BD55" s="269"/>
      <c r="BE55" s="269"/>
      <c r="BF55" s="269"/>
      <c r="BG55" s="269"/>
      <c r="BH55" s="269"/>
      <c r="BI55" s="269"/>
      <c r="BJ55" s="269"/>
      <c r="BK55" s="269"/>
      <c r="BL55" s="270"/>
      <c r="BM55" s="246"/>
      <c r="BN55" s="267"/>
      <c r="BO55" s="314" t="s">
        <v>10</v>
      </c>
      <c r="BP55" s="314"/>
      <c r="BQ55" s="314"/>
      <c r="BR55" s="314"/>
      <c r="BS55" s="315"/>
      <c r="BT55" s="315"/>
      <c r="BU55" s="267" t="s">
        <v>2</v>
      </c>
      <c r="BV55" s="267"/>
      <c r="BW55" s="84" t="s">
        <v>18</v>
      </c>
      <c r="BX55" s="300">
        <f t="shared" ref="BX55" si="42">BX54+CJ54</f>
        <v>0</v>
      </c>
      <c r="BY55" s="301"/>
      <c r="BZ55" s="301"/>
      <c r="CA55" s="301"/>
      <c r="CB55" s="301"/>
      <c r="CC55" s="301"/>
      <c r="CD55" s="301"/>
      <c r="CE55" s="301"/>
      <c r="CF55" s="301"/>
      <c r="CG55" s="302"/>
      <c r="CH55" s="303" t="s">
        <v>1</v>
      </c>
      <c r="CI55" s="304"/>
      <c r="CJ55" s="301">
        <f>IF(AN56="",$CY$7,ROUNDDOWN(25700*AN56/$S$10,-1))</f>
        <v>25700</v>
      </c>
      <c r="CK55" s="301"/>
      <c r="CL55" s="301"/>
      <c r="CM55" s="301"/>
      <c r="CN55" s="301"/>
      <c r="CO55" s="301"/>
      <c r="CP55" s="301"/>
      <c r="CQ55" s="301"/>
      <c r="CR55" s="301"/>
      <c r="CS55" s="302"/>
      <c r="CT55" s="305" t="s">
        <v>1</v>
      </c>
      <c r="CU55" s="306"/>
      <c r="CV55" s="48"/>
      <c r="CW55" s="48"/>
      <c r="CX55" s="48"/>
      <c r="CY55" s="48"/>
      <c r="CZ55" s="48"/>
      <c r="DA55" s="48"/>
      <c r="DB55" s="48"/>
      <c r="DC55" s="48"/>
      <c r="DD55" s="48"/>
    </row>
    <row r="56" spans="1:108" s="49" customFormat="1" ht="16.5" customHeight="1">
      <c r="A56" s="40"/>
      <c r="B56" s="248"/>
      <c r="C56" s="249"/>
      <c r="D56" s="254"/>
      <c r="E56" s="255"/>
      <c r="F56" s="255"/>
      <c r="G56" s="255"/>
      <c r="H56" s="255"/>
      <c r="I56" s="255"/>
      <c r="J56" s="255"/>
      <c r="K56" s="255"/>
      <c r="L56" s="255"/>
      <c r="M56" s="255"/>
      <c r="N56" s="255"/>
      <c r="O56" s="255"/>
      <c r="P56" s="255"/>
      <c r="Q56" s="255"/>
      <c r="R56" s="255"/>
      <c r="S56" s="256"/>
      <c r="T56" s="241"/>
      <c r="U56" s="242"/>
      <c r="V56" s="242"/>
      <c r="W56" s="242"/>
      <c r="X56" s="242"/>
      <c r="Y56" s="242"/>
      <c r="Z56" s="242"/>
      <c r="AA56" s="242"/>
      <c r="AB56" s="242"/>
      <c r="AC56" s="243"/>
      <c r="AD56" s="248" t="s">
        <v>62</v>
      </c>
      <c r="AE56" s="250"/>
      <c r="AF56" s="250"/>
      <c r="AG56" s="250"/>
      <c r="AH56" s="250"/>
      <c r="AI56" s="250"/>
      <c r="AJ56" s="250"/>
      <c r="AK56" s="250"/>
      <c r="AL56" s="250"/>
      <c r="AM56" s="250"/>
      <c r="AN56" s="271"/>
      <c r="AO56" s="271"/>
      <c r="AP56" s="271"/>
      <c r="AQ56" s="271"/>
      <c r="AR56" s="271"/>
      <c r="AS56" s="56" t="s">
        <v>56</v>
      </c>
      <c r="AT56" s="56"/>
      <c r="AU56" s="57"/>
      <c r="AV56" s="262" t="s">
        <v>58</v>
      </c>
      <c r="AW56" s="263"/>
      <c r="AX56" s="263"/>
      <c r="AY56" s="263"/>
      <c r="AZ56" s="263"/>
      <c r="BA56" s="263"/>
      <c r="BB56" s="263"/>
      <c r="BC56" s="263"/>
      <c r="BD56" s="263"/>
      <c r="BE56" s="272"/>
      <c r="BF56" s="272"/>
      <c r="BG56" s="272"/>
      <c r="BH56" s="272"/>
      <c r="BI56" s="272"/>
      <c r="BJ56" s="272"/>
      <c r="BK56" s="231" t="s">
        <v>54</v>
      </c>
      <c r="BL56" s="232"/>
      <c r="BM56" s="248"/>
      <c r="BN56" s="250"/>
      <c r="BO56" s="316" t="s">
        <v>11</v>
      </c>
      <c r="BP56" s="316"/>
      <c r="BQ56" s="316"/>
      <c r="BR56" s="316"/>
      <c r="BS56" s="130"/>
      <c r="BT56" s="130"/>
      <c r="BU56" s="250" t="s">
        <v>2</v>
      </c>
      <c r="BV56" s="250"/>
      <c r="BW56" s="85" t="s">
        <v>18</v>
      </c>
      <c r="BX56" s="309">
        <f t="shared" ref="BX56" si="43">MIN(BX55,CJ55)</f>
        <v>0</v>
      </c>
      <c r="BY56" s="310"/>
      <c r="BZ56" s="310"/>
      <c r="CA56" s="310"/>
      <c r="CB56" s="310"/>
      <c r="CC56" s="310"/>
      <c r="CD56" s="310"/>
      <c r="CE56" s="310"/>
      <c r="CF56" s="310"/>
      <c r="CG56" s="310"/>
      <c r="CH56" s="310"/>
      <c r="CI56" s="310"/>
      <c r="CJ56" s="310"/>
      <c r="CK56" s="310"/>
      <c r="CL56" s="310"/>
      <c r="CM56" s="310"/>
      <c r="CN56" s="310"/>
      <c r="CO56" s="310"/>
      <c r="CP56" s="310"/>
      <c r="CQ56" s="310"/>
      <c r="CR56" s="310"/>
      <c r="CS56" s="311"/>
      <c r="CT56" s="312" t="s">
        <v>1</v>
      </c>
      <c r="CU56" s="313"/>
      <c r="CV56" s="48"/>
    </row>
    <row r="57" spans="1:108" s="49" customFormat="1" ht="16.5" customHeight="1">
      <c r="A57" s="40"/>
      <c r="B57" s="244">
        <v>33</v>
      </c>
      <c r="C57" s="245"/>
      <c r="D57" s="259"/>
      <c r="E57" s="260"/>
      <c r="F57" s="260"/>
      <c r="G57" s="260"/>
      <c r="H57" s="260"/>
      <c r="I57" s="260"/>
      <c r="J57" s="260"/>
      <c r="K57" s="260"/>
      <c r="L57" s="260"/>
      <c r="M57" s="260"/>
      <c r="N57" s="260"/>
      <c r="O57" s="260"/>
      <c r="P57" s="260"/>
      <c r="Q57" s="260"/>
      <c r="R57" s="260"/>
      <c r="S57" s="261"/>
      <c r="T57" s="235" t="s">
        <v>9</v>
      </c>
      <c r="U57" s="236"/>
      <c r="V57" s="236"/>
      <c r="W57" s="236"/>
      <c r="X57" s="236"/>
      <c r="Y57" s="236"/>
      <c r="Z57" s="236"/>
      <c r="AA57" s="236"/>
      <c r="AB57" s="236"/>
      <c r="AC57" s="237"/>
      <c r="AD57" s="51"/>
      <c r="AE57" s="52"/>
      <c r="AF57" s="234" t="s">
        <v>4</v>
      </c>
      <c r="AG57" s="234"/>
      <c r="AH57" s="234"/>
      <c r="AI57" s="234"/>
      <c r="AJ57" s="234"/>
      <c r="AK57" s="234"/>
      <c r="AL57" s="264"/>
      <c r="AM57" s="264"/>
      <c r="AN57" s="264"/>
      <c r="AO57" s="264"/>
      <c r="AP57" s="264"/>
      <c r="AQ57" s="264"/>
      <c r="AR57" s="264"/>
      <c r="AS57" s="264"/>
      <c r="AT57" s="266" t="s">
        <v>1</v>
      </c>
      <c r="AU57" s="245"/>
      <c r="AV57" s="233" t="s">
        <v>57</v>
      </c>
      <c r="AW57" s="234"/>
      <c r="AX57" s="234"/>
      <c r="AY57" s="234"/>
      <c r="AZ57" s="234"/>
      <c r="BA57" s="234"/>
      <c r="BB57" s="234"/>
      <c r="BC57" s="234"/>
      <c r="BD57" s="234"/>
      <c r="BE57" s="268"/>
      <c r="BF57" s="268"/>
      <c r="BG57" s="268"/>
      <c r="BH57" s="268"/>
      <c r="BI57" s="268"/>
      <c r="BJ57" s="268"/>
      <c r="BK57" s="266" t="s">
        <v>1</v>
      </c>
      <c r="BL57" s="245"/>
      <c r="BM57" s="244"/>
      <c r="BN57" s="266"/>
      <c r="BO57" s="280" t="s">
        <v>19</v>
      </c>
      <c r="BP57" s="280"/>
      <c r="BQ57" s="280"/>
      <c r="BR57" s="280"/>
      <c r="BS57" s="266"/>
      <c r="BT57" s="266"/>
      <c r="BU57" s="266"/>
      <c r="BV57" s="266"/>
      <c r="BW57" s="245"/>
      <c r="BX57" s="279">
        <f t="shared" ref="BX57" si="44">AL57</f>
        <v>0</v>
      </c>
      <c r="BY57" s="275"/>
      <c r="BZ57" s="275"/>
      <c r="CA57" s="275"/>
      <c r="CB57" s="275"/>
      <c r="CC57" s="275"/>
      <c r="CD57" s="275"/>
      <c r="CE57" s="275"/>
      <c r="CF57" s="275"/>
      <c r="CG57" s="276"/>
      <c r="CH57" s="277" t="s">
        <v>1</v>
      </c>
      <c r="CI57" s="278"/>
      <c r="CJ57" s="275" t="str">
        <f t="shared" ref="CJ57" si="45">IF(BE57="","0",ROUNDDOWN(BE57/BE59,-1))</f>
        <v>0</v>
      </c>
      <c r="CK57" s="275"/>
      <c r="CL57" s="275"/>
      <c r="CM57" s="275"/>
      <c r="CN57" s="275"/>
      <c r="CO57" s="275"/>
      <c r="CP57" s="275"/>
      <c r="CQ57" s="275"/>
      <c r="CR57" s="275"/>
      <c r="CS57" s="276"/>
      <c r="CT57" s="273" t="s">
        <v>1</v>
      </c>
      <c r="CU57" s="274"/>
      <c r="CV57" s="48"/>
      <c r="CW57" s="48"/>
      <c r="CX57" s="48"/>
      <c r="CY57" s="48"/>
      <c r="CZ57" s="48"/>
      <c r="DA57" s="48"/>
      <c r="DB57" s="48"/>
      <c r="DC57" s="48"/>
      <c r="DD57" s="48"/>
    </row>
    <row r="58" spans="1:108" s="49" customFormat="1" ht="16.5" customHeight="1">
      <c r="A58" s="40"/>
      <c r="B58" s="246"/>
      <c r="C58" s="247"/>
      <c r="D58" s="251"/>
      <c r="E58" s="252"/>
      <c r="F58" s="252"/>
      <c r="G58" s="252"/>
      <c r="H58" s="252"/>
      <c r="I58" s="252"/>
      <c r="J58" s="252"/>
      <c r="K58" s="252"/>
      <c r="L58" s="252"/>
      <c r="M58" s="252"/>
      <c r="N58" s="252"/>
      <c r="O58" s="252"/>
      <c r="P58" s="252"/>
      <c r="Q58" s="252"/>
      <c r="R58" s="252"/>
      <c r="S58" s="253"/>
      <c r="T58" s="238"/>
      <c r="U58" s="239"/>
      <c r="V58" s="239"/>
      <c r="W58" s="239"/>
      <c r="X58" s="239"/>
      <c r="Y58" s="239"/>
      <c r="Z58" s="239"/>
      <c r="AA58" s="239"/>
      <c r="AB58" s="239"/>
      <c r="AC58" s="240"/>
      <c r="AD58" s="53"/>
      <c r="AE58" s="54"/>
      <c r="AF58" s="258" t="s">
        <v>55</v>
      </c>
      <c r="AG58" s="258"/>
      <c r="AH58" s="258"/>
      <c r="AI58" s="258"/>
      <c r="AJ58" s="258"/>
      <c r="AK58" s="258"/>
      <c r="AL58" s="265"/>
      <c r="AM58" s="265"/>
      <c r="AN58" s="265"/>
      <c r="AO58" s="265"/>
      <c r="AP58" s="265"/>
      <c r="AQ58" s="265"/>
      <c r="AR58" s="265"/>
      <c r="AS58" s="265"/>
      <c r="AT58" s="267"/>
      <c r="AU58" s="247"/>
      <c r="AV58" s="257" t="s">
        <v>52</v>
      </c>
      <c r="AW58" s="258"/>
      <c r="AX58" s="258"/>
      <c r="AY58" s="258"/>
      <c r="AZ58" s="258"/>
      <c r="BA58" s="269" t="s">
        <v>53</v>
      </c>
      <c r="BB58" s="269"/>
      <c r="BC58" s="269"/>
      <c r="BD58" s="269"/>
      <c r="BE58" s="269"/>
      <c r="BF58" s="269"/>
      <c r="BG58" s="269"/>
      <c r="BH58" s="269"/>
      <c r="BI58" s="269"/>
      <c r="BJ58" s="269"/>
      <c r="BK58" s="269"/>
      <c r="BL58" s="270"/>
      <c r="BM58" s="246"/>
      <c r="BN58" s="267"/>
      <c r="BO58" s="314" t="s">
        <v>10</v>
      </c>
      <c r="BP58" s="314"/>
      <c r="BQ58" s="314"/>
      <c r="BR58" s="314"/>
      <c r="BS58" s="315"/>
      <c r="BT58" s="315"/>
      <c r="BU58" s="267" t="s">
        <v>2</v>
      </c>
      <c r="BV58" s="267"/>
      <c r="BW58" s="84" t="s">
        <v>18</v>
      </c>
      <c r="BX58" s="300">
        <f t="shared" ref="BX58" si="46">BX57+CJ57</f>
        <v>0</v>
      </c>
      <c r="BY58" s="301"/>
      <c r="BZ58" s="301"/>
      <c r="CA58" s="301"/>
      <c r="CB58" s="301"/>
      <c r="CC58" s="301"/>
      <c r="CD58" s="301"/>
      <c r="CE58" s="301"/>
      <c r="CF58" s="301"/>
      <c r="CG58" s="302"/>
      <c r="CH58" s="303" t="s">
        <v>1</v>
      </c>
      <c r="CI58" s="304"/>
      <c r="CJ58" s="301">
        <f>IF(AN59="",$CY$7,ROUNDDOWN(25700*AN59/$S$10,-1))</f>
        <v>25700</v>
      </c>
      <c r="CK58" s="301"/>
      <c r="CL58" s="301"/>
      <c r="CM58" s="301"/>
      <c r="CN58" s="301"/>
      <c r="CO58" s="301"/>
      <c r="CP58" s="301"/>
      <c r="CQ58" s="301"/>
      <c r="CR58" s="301"/>
      <c r="CS58" s="302"/>
      <c r="CT58" s="305" t="s">
        <v>1</v>
      </c>
      <c r="CU58" s="306"/>
      <c r="CV58" s="48"/>
      <c r="CW58" s="48"/>
      <c r="CX58" s="48"/>
      <c r="CY58" s="48"/>
      <c r="CZ58" s="48"/>
      <c r="DA58" s="48"/>
      <c r="DB58" s="48"/>
      <c r="DC58" s="48"/>
      <c r="DD58" s="48"/>
    </row>
    <row r="59" spans="1:108" s="49" customFormat="1" ht="16.5" customHeight="1">
      <c r="A59" s="40"/>
      <c r="B59" s="248"/>
      <c r="C59" s="249"/>
      <c r="D59" s="254"/>
      <c r="E59" s="255"/>
      <c r="F59" s="255"/>
      <c r="G59" s="255"/>
      <c r="H59" s="255"/>
      <c r="I59" s="255"/>
      <c r="J59" s="255"/>
      <c r="K59" s="255"/>
      <c r="L59" s="255"/>
      <c r="M59" s="255"/>
      <c r="N59" s="255"/>
      <c r="O59" s="255"/>
      <c r="P59" s="255"/>
      <c r="Q59" s="255"/>
      <c r="R59" s="255"/>
      <c r="S59" s="256"/>
      <c r="T59" s="241"/>
      <c r="U59" s="242"/>
      <c r="V59" s="242"/>
      <c r="W59" s="242"/>
      <c r="X59" s="242"/>
      <c r="Y59" s="242"/>
      <c r="Z59" s="242"/>
      <c r="AA59" s="242"/>
      <c r="AB59" s="242"/>
      <c r="AC59" s="243"/>
      <c r="AD59" s="248" t="s">
        <v>62</v>
      </c>
      <c r="AE59" s="250"/>
      <c r="AF59" s="250"/>
      <c r="AG59" s="250"/>
      <c r="AH59" s="250"/>
      <c r="AI59" s="250"/>
      <c r="AJ59" s="250"/>
      <c r="AK59" s="250"/>
      <c r="AL59" s="250"/>
      <c r="AM59" s="250"/>
      <c r="AN59" s="271"/>
      <c r="AO59" s="271"/>
      <c r="AP59" s="271"/>
      <c r="AQ59" s="271"/>
      <c r="AR59" s="271"/>
      <c r="AS59" s="56" t="s">
        <v>56</v>
      </c>
      <c r="AT59" s="56"/>
      <c r="AU59" s="57"/>
      <c r="AV59" s="262" t="s">
        <v>58</v>
      </c>
      <c r="AW59" s="263"/>
      <c r="AX59" s="263"/>
      <c r="AY59" s="263"/>
      <c r="AZ59" s="263"/>
      <c r="BA59" s="263"/>
      <c r="BB59" s="263"/>
      <c r="BC59" s="263"/>
      <c r="BD59" s="263"/>
      <c r="BE59" s="272"/>
      <c r="BF59" s="272"/>
      <c r="BG59" s="272"/>
      <c r="BH59" s="272"/>
      <c r="BI59" s="272"/>
      <c r="BJ59" s="272"/>
      <c r="BK59" s="231" t="s">
        <v>54</v>
      </c>
      <c r="BL59" s="232"/>
      <c r="BM59" s="248"/>
      <c r="BN59" s="250"/>
      <c r="BO59" s="316" t="s">
        <v>11</v>
      </c>
      <c r="BP59" s="316"/>
      <c r="BQ59" s="316"/>
      <c r="BR59" s="316"/>
      <c r="BS59" s="130"/>
      <c r="BT59" s="130"/>
      <c r="BU59" s="250" t="s">
        <v>2</v>
      </c>
      <c r="BV59" s="250"/>
      <c r="BW59" s="85" t="s">
        <v>18</v>
      </c>
      <c r="BX59" s="309">
        <f t="shared" ref="BX59" si="47">MIN(BX58,CJ58)</f>
        <v>0</v>
      </c>
      <c r="BY59" s="310"/>
      <c r="BZ59" s="310"/>
      <c r="CA59" s="310"/>
      <c r="CB59" s="310"/>
      <c r="CC59" s="310"/>
      <c r="CD59" s="310"/>
      <c r="CE59" s="310"/>
      <c r="CF59" s="310"/>
      <c r="CG59" s="310"/>
      <c r="CH59" s="310"/>
      <c r="CI59" s="310"/>
      <c r="CJ59" s="310"/>
      <c r="CK59" s="310"/>
      <c r="CL59" s="310"/>
      <c r="CM59" s="310"/>
      <c r="CN59" s="310"/>
      <c r="CO59" s="310"/>
      <c r="CP59" s="310"/>
      <c r="CQ59" s="310"/>
      <c r="CR59" s="310"/>
      <c r="CS59" s="311"/>
      <c r="CT59" s="312" t="s">
        <v>1</v>
      </c>
      <c r="CU59" s="313"/>
      <c r="CV59" s="48"/>
    </row>
    <row r="60" spans="1:108" s="49" customFormat="1" ht="16.5" customHeight="1">
      <c r="A60" s="40"/>
      <c r="B60" s="244">
        <v>34</v>
      </c>
      <c r="C60" s="245"/>
      <c r="D60" s="259"/>
      <c r="E60" s="260"/>
      <c r="F60" s="260"/>
      <c r="G60" s="260"/>
      <c r="H60" s="260"/>
      <c r="I60" s="260"/>
      <c r="J60" s="260"/>
      <c r="K60" s="260"/>
      <c r="L60" s="260"/>
      <c r="M60" s="260"/>
      <c r="N60" s="260"/>
      <c r="O60" s="260"/>
      <c r="P60" s="260"/>
      <c r="Q60" s="260"/>
      <c r="R60" s="260"/>
      <c r="S60" s="261"/>
      <c r="T60" s="235" t="s">
        <v>9</v>
      </c>
      <c r="U60" s="236"/>
      <c r="V60" s="236"/>
      <c r="W60" s="236"/>
      <c r="X60" s="236"/>
      <c r="Y60" s="236"/>
      <c r="Z60" s="236"/>
      <c r="AA60" s="236"/>
      <c r="AB60" s="236"/>
      <c r="AC60" s="237"/>
      <c r="AD60" s="51"/>
      <c r="AE60" s="52"/>
      <c r="AF60" s="234" t="s">
        <v>4</v>
      </c>
      <c r="AG60" s="234"/>
      <c r="AH60" s="234"/>
      <c r="AI60" s="234"/>
      <c r="AJ60" s="234"/>
      <c r="AK60" s="234"/>
      <c r="AL60" s="264"/>
      <c r="AM60" s="264"/>
      <c r="AN60" s="264"/>
      <c r="AO60" s="264"/>
      <c r="AP60" s="264"/>
      <c r="AQ60" s="264"/>
      <c r="AR60" s="264"/>
      <c r="AS60" s="264"/>
      <c r="AT60" s="266" t="s">
        <v>1</v>
      </c>
      <c r="AU60" s="245"/>
      <c r="AV60" s="233" t="s">
        <v>57</v>
      </c>
      <c r="AW60" s="234"/>
      <c r="AX60" s="234"/>
      <c r="AY60" s="234"/>
      <c r="AZ60" s="234"/>
      <c r="BA60" s="234"/>
      <c r="BB60" s="234"/>
      <c r="BC60" s="234"/>
      <c r="BD60" s="234"/>
      <c r="BE60" s="268"/>
      <c r="BF60" s="268"/>
      <c r="BG60" s="268"/>
      <c r="BH60" s="268"/>
      <c r="BI60" s="268"/>
      <c r="BJ60" s="268"/>
      <c r="BK60" s="266" t="s">
        <v>1</v>
      </c>
      <c r="BL60" s="245"/>
      <c r="BM60" s="244"/>
      <c r="BN60" s="266"/>
      <c r="BO60" s="280" t="s">
        <v>19</v>
      </c>
      <c r="BP60" s="280"/>
      <c r="BQ60" s="280"/>
      <c r="BR60" s="280"/>
      <c r="BS60" s="266"/>
      <c r="BT60" s="266"/>
      <c r="BU60" s="266"/>
      <c r="BV60" s="266"/>
      <c r="BW60" s="245"/>
      <c r="BX60" s="279">
        <f t="shared" ref="BX60" si="48">AL60</f>
        <v>0</v>
      </c>
      <c r="BY60" s="275"/>
      <c r="BZ60" s="275"/>
      <c r="CA60" s="275"/>
      <c r="CB60" s="275"/>
      <c r="CC60" s="275"/>
      <c r="CD60" s="275"/>
      <c r="CE60" s="275"/>
      <c r="CF60" s="275"/>
      <c r="CG60" s="276"/>
      <c r="CH60" s="277" t="s">
        <v>1</v>
      </c>
      <c r="CI60" s="278"/>
      <c r="CJ60" s="275" t="str">
        <f t="shared" ref="CJ60" si="49">IF(BE60="","0",ROUNDDOWN(BE60/BE62,-1))</f>
        <v>0</v>
      </c>
      <c r="CK60" s="275"/>
      <c r="CL60" s="275"/>
      <c r="CM60" s="275"/>
      <c r="CN60" s="275"/>
      <c r="CO60" s="275"/>
      <c r="CP60" s="275"/>
      <c r="CQ60" s="275"/>
      <c r="CR60" s="275"/>
      <c r="CS60" s="276"/>
      <c r="CT60" s="273" t="s">
        <v>1</v>
      </c>
      <c r="CU60" s="274"/>
      <c r="CV60" s="48"/>
      <c r="CW60" s="48"/>
      <c r="CX60" s="48"/>
      <c r="CY60" s="48"/>
      <c r="CZ60" s="48"/>
      <c r="DA60" s="48"/>
      <c r="DB60" s="48"/>
      <c r="DC60" s="48"/>
      <c r="DD60" s="48"/>
    </row>
    <row r="61" spans="1:108" s="49" customFormat="1" ht="16.5" customHeight="1">
      <c r="A61" s="40"/>
      <c r="B61" s="246"/>
      <c r="C61" s="247"/>
      <c r="D61" s="251"/>
      <c r="E61" s="252"/>
      <c r="F61" s="252"/>
      <c r="G61" s="252"/>
      <c r="H61" s="252"/>
      <c r="I61" s="252"/>
      <c r="J61" s="252"/>
      <c r="K61" s="252"/>
      <c r="L61" s="252"/>
      <c r="M61" s="252"/>
      <c r="N61" s="252"/>
      <c r="O61" s="252"/>
      <c r="P61" s="252"/>
      <c r="Q61" s="252"/>
      <c r="R61" s="252"/>
      <c r="S61" s="253"/>
      <c r="T61" s="238"/>
      <c r="U61" s="239"/>
      <c r="V61" s="239"/>
      <c r="W61" s="239"/>
      <c r="X61" s="239"/>
      <c r="Y61" s="239"/>
      <c r="Z61" s="239"/>
      <c r="AA61" s="239"/>
      <c r="AB61" s="239"/>
      <c r="AC61" s="240"/>
      <c r="AD61" s="53"/>
      <c r="AE61" s="54"/>
      <c r="AF61" s="258" t="s">
        <v>55</v>
      </c>
      <c r="AG61" s="258"/>
      <c r="AH61" s="258"/>
      <c r="AI61" s="258"/>
      <c r="AJ61" s="258"/>
      <c r="AK61" s="258"/>
      <c r="AL61" s="265"/>
      <c r="AM61" s="265"/>
      <c r="AN61" s="265"/>
      <c r="AO61" s="265"/>
      <c r="AP61" s="265"/>
      <c r="AQ61" s="265"/>
      <c r="AR61" s="265"/>
      <c r="AS61" s="265"/>
      <c r="AT61" s="267"/>
      <c r="AU61" s="247"/>
      <c r="AV61" s="257" t="s">
        <v>52</v>
      </c>
      <c r="AW61" s="258"/>
      <c r="AX61" s="258"/>
      <c r="AY61" s="258"/>
      <c r="AZ61" s="258"/>
      <c r="BA61" s="269" t="s">
        <v>53</v>
      </c>
      <c r="BB61" s="269"/>
      <c r="BC61" s="269"/>
      <c r="BD61" s="269"/>
      <c r="BE61" s="269"/>
      <c r="BF61" s="269"/>
      <c r="BG61" s="269"/>
      <c r="BH61" s="269"/>
      <c r="BI61" s="269"/>
      <c r="BJ61" s="269"/>
      <c r="BK61" s="269"/>
      <c r="BL61" s="270"/>
      <c r="BM61" s="246"/>
      <c r="BN61" s="267"/>
      <c r="BO61" s="314" t="s">
        <v>10</v>
      </c>
      <c r="BP61" s="314"/>
      <c r="BQ61" s="314"/>
      <c r="BR61" s="314"/>
      <c r="BS61" s="315"/>
      <c r="BT61" s="315"/>
      <c r="BU61" s="267" t="s">
        <v>2</v>
      </c>
      <c r="BV61" s="267"/>
      <c r="BW61" s="84" t="s">
        <v>18</v>
      </c>
      <c r="BX61" s="300">
        <f t="shared" ref="BX61" si="50">BX60+CJ60</f>
        <v>0</v>
      </c>
      <c r="BY61" s="301"/>
      <c r="BZ61" s="301"/>
      <c r="CA61" s="301"/>
      <c r="CB61" s="301"/>
      <c r="CC61" s="301"/>
      <c r="CD61" s="301"/>
      <c r="CE61" s="301"/>
      <c r="CF61" s="301"/>
      <c r="CG61" s="302"/>
      <c r="CH61" s="303" t="s">
        <v>1</v>
      </c>
      <c r="CI61" s="304"/>
      <c r="CJ61" s="301">
        <f>IF(AN62="",$CY$7,ROUNDDOWN(25700*AN62/$S$10,-1))</f>
        <v>25700</v>
      </c>
      <c r="CK61" s="301"/>
      <c r="CL61" s="301"/>
      <c r="CM61" s="301"/>
      <c r="CN61" s="301"/>
      <c r="CO61" s="301"/>
      <c r="CP61" s="301"/>
      <c r="CQ61" s="301"/>
      <c r="CR61" s="301"/>
      <c r="CS61" s="302"/>
      <c r="CT61" s="305" t="s">
        <v>1</v>
      </c>
      <c r="CU61" s="306"/>
      <c r="CV61" s="48"/>
      <c r="CW61" s="48"/>
      <c r="CX61" s="48"/>
      <c r="CY61" s="48"/>
      <c r="CZ61" s="48"/>
      <c r="DA61" s="48"/>
      <c r="DB61" s="48"/>
      <c r="DC61" s="48"/>
      <c r="DD61" s="48"/>
    </row>
    <row r="62" spans="1:108" s="49" customFormat="1" ht="16.5" customHeight="1">
      <c r="A62" s="40"/>
      <c r="B62" s="248"/>
      <c r="C62" s="249"/>
      <c r="D62" s="254"/>
      <c r="E62" s="255"/>
      <c r="F62" s="255"/>
      <c r="G62" s="255"/>
      <c r="H62" s="255"/>
      <c r="I62" s="255"/>
      <c r="J62" s="255"/>
      <c r="K62" s="255"/>
      <c r="L62" s="255"/>
      <c r="M62" s="255"/>
      <c r="N62" s="255"/>
      <c r="O62" s="255"/>
      <c r="P62" s="255"/>
      <c r="Q62" s="255"/>
      <c r="R62" s="255"/>
      <c r="S62" s="256"/>
      <c r="T62" s="241"/>
      <c r="U62" s="242"/>
      <c r="V62" s="242"/>
      <c r="W62" s="242"/>
      <c r="X62" s="242"/>
      <c r="Y62" s="242"/>
      <c r="Z62" s="242"/>
      <c r="AA62" s="242"/>
      <c r="AB62" s="242"/>
      <c r="AC62" s="243"/>
      <c r="AD62" s="248" t="s">
        <v>62</v>
      </c>
      <c r="AE62" s="250"/>
      <c r="AF62" s="250"/>
      <c r="AG62" s="250"/>
      <c r="AH62" s="250"/>
      <c r="AI62" s="250"/>
      <c r="AJ62" s="250"/>
      <c r="AK62" s="250"/>
      <c r="AL62" s="250"/>
      <c r="AM62" s="250"/>
      <c r="AN62" s="271"/>
      <c r="AO62" s="271"/>
      <c r="AP62" s="271"/>
      <c r="AQ62" s="271"/>
      <c r="AR62" s="271"/>
      <c r="AS62" s="56" t="s">
        <v>56</v>
      </c>
      <c r="AT62" s="56"/>
      <c r="AU62" s="57"/>
      <c r="AV62" s="262" t="s">
        <v>58</v>
      </c>
      <c r="AW62" s="263"/>
      <c r="AX62" s="263"/>
      <c r="AY62" s="263"/>
      <c r="AZ62" s="263"/>
      <c r="BA62" s="263"/>
      <c r="BB62" s="263"/>
      <c r="BC62" s="263"/>
      <c r="BD62" s="263"/>
      <c r="BE62" s="272"/>
      <c r="BF62" s="272"/>
      <c r="BG62" s="272"/>
      <c r="BH62" s="272"/>
      <c r="BI62" s="272"/>
      <c r="BJ62" s="272"/>
      <c r="BK62" s="231" t="s">
        <v>54</v>
      </c>
      <c r="BL62" s="232"/>
      <c r="BM62" s="248"/>
      <c r="BN62" s="250"/>
      <c r="BO62" s="316" t="s">
        <v>11</v>
      </c>
      <c r="BP62" s="316"/>
      <c r="BQ62" s="316"/>
      <c r="BR62" s="316"/>
      <c r="BS62" s="130"/>
      <c r="BT62" s="130"/>
      <c r="BU62" s="250" t="s">
        <v>2</v>
      </c>
      <c r="BV62" s="250"/>
      <c r="BW62" s="85" t="s">
        <v>18</v>
      </c>
      <c r="BX62" s="309">
        <f t="shared" ref="BX62" si="51">MIN(BX61,CJ61)</f>
        <v>0</v>
      </c>
      <c r="BY62" s="310"/>
      <c r="BZ62" s="310"/>
      <c r="CA62" s="310"/>
      <c r="CB62" s="310"/>
      <c r="CC62" s="310"/>
      <c r="CD62" s="310"/>
      <c r="CE62" s="310"/>
      <c r="CF62" s="310"/>
      <c r="CG62" s="310"/>
      <c r="CH62" s="310"/>
      <c r="CI62" s="310"/>
      <c r="CJ62" s="310"/>
      <c r="CK62" s="310"/>
      <c r="CL62" s="310"/>
      <c r="CM62" s="310"/>
      <c r="CN62" s="310"/>
      <c r="CO62" s="310"/>
      <c r="CP62" s="310"/>
      <c r="CQ62" s="310"/>
      <c r="CR62" s="310"/>
      <c r="CS62" s="311"/>
      <c r="CT62" s="312" t="s">
        <v>1</v>
      </c>
      <c r="CU62" s="313"/>
      <c r="CV62" s="48"/>
    </row>
    <row r="63" spans="1:108" s="49" customFormat="1" ht="16.5" customHeight="1">
      <c r="A63" s="40"/>
      <c r="B63" s="244">
        <v>35</v>
      </c>
      <c r="C63" s="245"/>
      <c r="D63" s="259"/>
      <c r="E63" s="260"/>
      <c r="F63" s="260"/>
      <c r="G63" s="260"/>
      <c r="H63" s="260"/>
      <c r="I63" s="260"/>
      <c r="J63" s="260"/>
      <c r="K63" s="260"/>
      <c r="L63" s="260"/>
      <c r="M63" s="260"/>
      <c r="N63" s="260"/>
      <c r="O63" s="260"/>
      <c r="P63" s="260"/>
      <c r="Q63" s="260"/>
      <c r="R63" s="260"/>
      <c r="S63" s="261"/>
      <c r="T63" s="235" t="s">
        <v>9</v>
      </c>
      <c r="U63" s="236"/>
      <c r="V63" s="236"/>
      <c r="W63" s="236"/>
      <c r="X63" s="236"/>
      <c r="Y63" s="236"/>
      <c r="Z63" s="236"/>
      <c r="AA63" s="236"/>
      <c r="AB63" s="236"/>
      <c r="AC63" s="237"/>
      <c r="AD63" s="51"/>
      <c r="AE63" s="52"/>
      <c r="AF63" s="234" t="s">
        <v>4</v>
      </c>
      <c r="AG63" s="234"/>
      <c r="AH63" s="234"/>
      <c r="AI63" s="234"/>
      <c r="AJ63" s="234"/>
      <c r="AK63" s="234"/>
      <c r="AL63" s="264"/>
      <c r="AM63" s="264"/>
      <c r="AN63" s="264"/>
      <c r="AO63" s="264"/>
      <c r="AP63" s="264"/>
      <c r="AQ63" s="264"/>
      <c r="AR63" s="264"/>
      <c r="AS63" s="264"/>
      <c r="AT63" s="266" t="s">
        <v>1</v>
      </c>
      <c r="AU63" s="245"/>
      <c r="AV63" s="233" t="s">
        <v>57</v>
      </c>
      <c r="AW63" s="234"/>
      <c r="AX63" s="234"/>
      <c r="AY63" s="234"/>
      <c r="AZ63" s="234"/>
      <c r="BA63" s="234"/>
      <c r="BB63" s="234"/>
      <c r="BC63" s="234"/>
      <c r="BD63" s="234"/>
      <c r="BE63" s="268"/>
      <c r="BF63" s="268"/>
      <c r="BG63" s="268"/>
      <c r="BH63" s="268"/>
      <c r="BI63" s="268"/>
      <c r="BJ63" s="268"/>
      <c r="BK63" s="266" t="s">
        <v>1</v>
      </c>
      <c r="BL63" s="245"/>
      <c r="BM63" s="244"/>
      <c r="BN63" s="266"/>
      <c r="BO63" s="280" t="s">
        <v>19</v>
      </c>
      <c r="BP63" s="280"/>
      <c r="BQ63" s="280"/>
      <c r="BR63" s="280"/>
      <c r="BS63" s="266"/>
      <c r="BT63" s="266"/>
      <c r="BU63" s="266"/>
      <c r="BV63" s="266"/>
      <c r="BW63" s="245"/>
      <c r="BX63" s="279">
        <f t="shared" ref="BX63" si="52">AL63</f>
        <v>0</v>
      </c>
      <c r="BY63" s="275"/>
      <c r="BZ63" s="275"/>
      <c r="CA63" s="275"/>
      <c r="CB63" s="275"/>
      <c r="CC63" s="275"/>
      <c r="CD63" s="275"/>
      <c r="CE63" s="275"/>
      <c r="CF63" s="275"/>
      <c r="CG63" s="276"/>
      <c r="CH63" s="277" t="s">
        <v>1</v>
      </c>
      <c r="CI63" s="278"/>
      <c r="CJ63" s="275" t="str">
        <f t="shared" ref="CJ63" si="53">IF(BE63="","0",ROUNDDOWN(BE63/BE65,-1))</f>
        <v>0</v>
      </c>
      <c r="CK63" s="275"/>
      <c r="CL63" s="275"/>
      <c r="CM63" s="275"/>
      <c r="CN63" s="275"/>
      <c r="CO63" s="275"/>
      <c r="CP63" s="275"/>
      <c r="CQ63" s="275"/>
      <c r="CR63" s="275"/>
      <c r="CS63" s="276"/>
      <c r="CT63" s="273" t="s">
        <v>1</v>
      </c>
      <c r="CU63" s="274"/>
      <c r="CV63" s="48"/>
      <c r="CW63" s="48"/>
      <c r="CX63" s="48"/>
      <c r="CY63" s="48"/>
      <c r="CZ63" s="48"/>
      <c r="DA63" s="48"/>
      <c r="DB63" s="48"/>
      <c r="DC63" s="48"/>
      <c r="DD63" s="48"/>
    </row>
    <row r="64" spans="1:108" s="49" customFormat="1" ht="16.5" customHeight="1">
      <c r="A64" s="40"/>
      <c r="B64" s="246"/>
      <c r="C64" s="247"/>
      <c r="D64" s="251"/>
      <c r="E64" s="252"/>
      <c r="F64" s="252"/>
      <c r="G64" s="252"/>
      <c r="H64" s="252"/>
      <c r="I64" s="252"/>
      <c r="J64" s="252"/>
      <c r="K64" s="252"/>
      <c r="L64" s="252"/>
      <c r="M64" s="252"/>
      <c r="N64" s="252"/>
      <c r="O64" s="252"/>
      <c r="P64" s="252"/>
      <c r="Q64" s="252"/>
      <c r="R64" s="252"/>
      <c r="S64" s="253"/>
      <c r="T64" s="238"/>
      <c r="U64" s="239"/>
      <c r="V64" s="239"/>
      <c r="W64" s="239"/>
      <c r="X64" s="239"/>
      <c r="Y64" s="239"/>
      <c r="Z64" s="239"/>
      <c r="AA64" s="239"/>
      <c r="AB64" s="239"/>
      <c r="AC64" s="240"/>
      <c r="AD64" s="53"/>
      <c r="AE64" s="54"/>
      <c r="AF64" s="258" t="s">
        <v>55</v>
      </c>
      <c r="AG64" s="258"/>
      <c r="AH64" s="258"/>
      <c r="AI64" s="258"/>
      <c r="AJ64" s="258"/>
      <c r="AK64" s="258"/>
      <c r="AL64" s="265"/>
      <c r="AM64" s="265"/>
      <c r="AN64" s="265"/>
      <c r="AO64" s="265"/>
      <c r="AP64" s="265"/>
      <c r="AQ64" s="265"/>
      <c r="AR64" s="265"/>
      <c r="AS64" s="265"/>
      <c r="AT64" s="267"/>
      <c r="AU64" s="247"/>
      <c r="AV64" s="257" t="s">
        <v>52</v>
      </c>
      <c r="AW64" s="258"/>
      <c r="AX64" s="258"/>
      <c r="AY64" s="258"/>
      <c r="AZ64" s="258"/>
      <c r="BA64" s="269" t="s">
        <v>53</v>
      </c>
      <c r="BB64" s="269"/>
      <c r="BC64" s="269"/>
      <c r="BD64" s="269"/>
      <c r="BE64" s="269"/>
      <c r="BF64" s="269"/>
      <c r="BG64" s="269"/>
      <c r="BH64" s="269"/>
      <c r="BI64" s="269"/>
      <c r="BJ64" s="269"/>
      <c r="BK64" s="269"/>
      <c r="BL64" s="270"/>
      <c r="BM64" s="246"/>
      <c r="BN64" s="267"/>
      <c r="BO64" s="314" t="s">
        <v>10</v>
      </c>
      <c r="BP64" s="314"/>
      <c r="BQ64" s="314"/>
      <c r="BR64" s="314"/>
      <c r="BS64" s="315"/>
      <c r="BT64" s="315"/>
      <c r="BU64" s="267" t="s">
        <v>2</v>
      </c>
      <c r="BV64" s="267"/>
      <c r="BW64" s="84" t="s">
        <v>18</v>
      </c>
      <c r="BX64" s="300">
        <f t="shared" ref="BX64" si="54">BX63+CJ63</f>
        <v>0</v>
      </c>
      <c r="BY64" s="301"/>
      <c r="BZ64" s="301"/>
      <c r="CA64" s="301"/>
      <c r="CB64" s="301"/>
      <c r="CC64" s="301"/>
      <c r="CD64" s="301"/>
      <c r="CE64" s="301"/>
      <c r="CF64" s="301"/>
      <c r="CG64" s="302"/>
      <c r="CH64" s="303" t="s">
        <v>1</v>
      </c>
      <c r="CI64" s="304"/>
      <c r="CJ64" s="301">
        <f>IF(AN65="",$CY$7,ROUNDDOWN(25700*AN65/$S$10,-1))</f>
        <v>25700</v>
      </c>
      <c r="CK64" s="301"/>
      <c r="CL64" s="301"/>
      <c r="CM64" s="301"/>
      <c r="CN64" s="301"/>
      <c r="CO64" s="301"/>
      <c r="CP64" s="301"/>
      <c r="CQ64" s="301"/>
      <c r="CR64" s="301"/>
      <c r="CS64" s="302"/>
      <c r="CT64" s="305" t="s">
        <v>1</v>
      </c>
      <c r="CU64" s="306"/>
      <c r="CV64" s="48"/>
      <c r="CW64" s="48"/>
      <c r="CX64" s="48"/>
      <c r="CY64" s="48"/>
      <c r="CZ64" s="48"/>
      <c r="DA64" s="48"/>
      <c r="DB64" s="48"/>
      <c r="DC64" s="48"/>
      <c r="DD64" s="48"/>
    </row>
    <row r="65" spans="1:108" s="49" customFormat="1" ht="16.5" customHeight="1">
      <c r="A65" s="40"/>
      <c r="B65" s="248"/>
      <c r="C65" s="249"/>
      <c r="D65" s="254"/>
      <c r="E65" s="255"/>
      <c r="F65" s="255"/>
      <c r="G65" s="255"/>
      <c r="H65" s="255"/>
      <c r="I65" s="255"/>
      <c r="J65" s="255"/>
      <c r="K65" s="255"/>
      <c r="L65" s="255"/>
      <c r="M65" s="255"/>
      <c r="N65" s="255"/>
      <c r="O65" s="255"/>
      <c r="P65" s="255"/>
      <c r="Q65" s="255"/>
      <c r="R65" s="255"/>
      <c r="S65" s="256"/>
      <c r="T65" s="241"/>
      <c r="U65" s="242"/>
      <c r="V65" s="242"/>
      <c r="W65" s="242"/>
      <c r="X65" s="242"/>
      <c r="Y65" s="242"/>
      <c r="Z65" s="242"/>
      <c r="AA65" s="242"/>
      <c r="AB65" s="242"/>
      <c r="AC65" s="243"/>
      <c r="AD65" s="248" t="s">
        <v>62</v>
      </c>
      <c r="AE65" s="250"/>
      <c r="AF65" s="250"/>
      <c r="AG65" s="250"/>
      <c r="AH65" s="250"/>
      <c r="AI65" s="250"/>
      <c r="AJ65" s="250"/>
      <c r="AK65" s="250"/>
      <c r="AL65" s="250"/>
      <c r="AM65" s="250"/>
      <c r="AN65" s="271"/>
      <c r="AO65" s="271"/>
      <c r="AP65" s="271"/>
      <c r="AQ65" s="271"/>
      <c r="AR65" s="271"/>
      <c r="AS65" s="56" t="s">
        <v>56</v>
      </c>
      <c r="AT65" s="56"/>
      <c r="AU65" s="57"/>
      <c r="AV65" s="262" t="s">
        <v>58</v>
      </c>
      <c r="AW65" s="263"/>
      <c r="AX65" s="263"/>
      <c r="AY65" s="263"/>
      <c r="AZ65" s="263"/>
      <c r="BA65" s="263"/>
      <c r="BB65" s="263"/>
      <c r="BC65" s="263"/>
      <c r="BD65" s="263"/>
      <c r="BE65" s="272"/>
      <c r="BF65" s="272"/>
      <c r="BG65" s="272"/>
      <c r="BH65" s="272"/>
      <c r="BI65" s="272"/>
      <c r="BJ65" s="272"/>
      <c r="BK65" s="231" t="s">
        <v>54</v>
      </c>
      <c r="BL65" s="232"/>
      <c r="BM65" s="246"/>
      <c r="BN65" s="267"/>
      <c r="BO65" s="314" t="s">
        <v>11</v>
      </c>
      <c r="BP65" s="314"/>
      <c r="BQ65" s="314"/>
      <c r="BR65" s="314"/>
      <c r="BS65" s="315"/>
      <c r="BT65" s="315"/>
      <c r="BU65" s="267" t="s">
        <v>2</v>
      </c>
      <c r="BV65" s="267"/>
      <c r="BW65" s="84" t="s">
        <v>18</v>
      </c>
      <c r="BX65" s="309">
        <f t="shared" ref="BX65" si="55">MIN(BX64,CJ64)</f>
        <v>0</v>
      </c>
      <c r="BY65" s="310"/>
      <c r="BZ65" s="310"/>
      <c r="CA65" s="310"/>
      <c r="CB65" s="310"/>
      <c r="CC65" s="310"/>
      <c r="CD65" s="310"/>
      <c r="CE65" s="310"/>
      <c r="CF65" s="310"/>
      <c r="CG65" s="310"/>
      <c r="CH65" s="310"/>
      <c r="CI65" s="310"/>
      <c r="CJ65" s="310"/>
      <c r="CK65" s="310"/>
      <c r="CL65" s="310"/>
      <c r="CM65" s="310"/>
      <c r="CN65" s="310"/>
      <c r="CO65" s="310"/>
      <c r="CP65" s="310"/>
      <c r="CQ65" s="310"/>
      <c r="CR65" s="310"/>
      <c r="CS65" s="311"/>
      <c r="CT65" s="312" t="s">
        <v>1</v>
      </c>
      <c r="CU65" s="313"/>
      <c r="CV65" s="48"/>
    </row>
    <row r="66" spans="1:108" s="49" customFormat="1" ht="16.5" customHeight="1">
      <c r="A66" s="40"/>
      <c r="B66" s="244">
        <v>36</v>
      </c>
      <c r="C66" s="245"/>
      <c r="D66" s="259"/>
      <c r="E66" s="260"/>
      <c r="F66" s="260"/>
      <c r="G66" s="260"/>
      <c r="H66" s="260"/>
      <c r="I66" s="260"/>
      <c r="J66" s="260"/>
      <c r="K66" s="260"/>
      <c r="L66" s="260"/>
      <c r="M66" s="260"/>
      <c r="N66" s="260"/>
      <c r="O66" s="260"/>
      <c r="P66" s="260"/>
      <c r="Q66" s="260"/>
      <c r="R66" s="260"/>
      <c r="S66" s="261"/>
      <c r="T66" s="235" t="s">
        <v>9</v>
      </c>
      <c r="U66" s="236"/>
      <c r="V66" s="236"/>
      <c r="W66" s="236"/>
      <c r="X66" s="236"/>
      <c r="Y66" s="236"/>
      <c r="Z66" s="236"/>
      <c r="AA66" s="236"/>
      <c r="AB66" s="236"/>
      <c r="AC66" s="237"/>
      <c r="AD66" s="51"/>
      <c r="AE66" s="52"/>
      <c r="AF66" s="234" t="s">
        <v>4</v>
      </c>
      <c r="AG66" s="234"/>
      <c r="AH66" s="234"/>
      <c r="AI66" s="234"/>
      <c r="AJ66" s="234"/>
      <c r="AK66" s="234"/>
      <c r="AL66" s="264"/>
      <c r="AM66" s="264"/>
      <c r="AN66" s="264"/>
      <c r="AO66" s="264"/>
      <c r="AP66" s="264"/>
      <c r="AQ66" s="264"/>
      <c r="AR66" s="264"/>
      <c r="AS66" s="264"/>
      <c r="AT66" s="266" t="s">
        <v>1</v>
      </c>
      <c r="AU66" s="245"/>
      <c r="AV66" s="233" t="s">
        <v>57</v>
      </c>
      <c r="AW66" s="234"/>
      <c r="AX66" s="234"/>
      <c r="AY66" s="234"/>
      <c r="AZ66" s="234"/>
      <c r="BA66" s="234"/>
      <c r="BB66" s="234"/>
      <c r="BC66" s="234"/>
      <c r="BD66" s="234"/>
      <c r="BE66" s="268"/>
      <c r="BF66" s="268"/>
      <c r="BG66" s="268"/>
      <c r="BH66" s="268"/>
      <c r="BI66" s="268"/>
      <c r="BJ66" s="268"/>
      <c r="BK66" s="266" t="s">
        <v>1</v>
      </c>
      <c r="BL66" s="245"/>
      <c r="BM66" s="244"/>
      <c r="BN66" s="266"/>
      <c r="BO66" s="280" t="s">
        <v>19</v>
      </c>
      <c r="BP66" s="280"/>
      <c r="BQ66" s="280"/>
      <c r="BR66" s="280"/>
      <c r="BS66" s="266"/>
      <c r="BT66" s="266"/>
      <c r="BU66" s="266"/>
      <c r="BV66" s="266"/>
      <c r="BW66" s="245"/>
      <c r="BX66" s="279">
        <f t="shared" ref="BX66" si="56">AL66</f>
        <v>0</v>
      </c>
      <c r="BY66" s="275"/>
      <c r="BZ66" s="275"/>
      <c r="CA66" s="275"/>
      <c r="CB66" s="275"/>
      <c r="CC66" s="275"/>
      <c r="CD66" s="275"/>
      <c r="CE66" s="275"/>
      <c r="CF66" s="275"/>
      <c r="CG66" s="276"/>
      <c r="CH66" s="277" t="s">
        <v>1</v>
      </c>
      <c r="CI66" s="278"/>
      <c r="CJ66" s="275" t="str">
        <f t="shared" ref="CJ66" si="57">IF(BE66="","0",ROUNDDOWN(BE66/BE68,-1))</f>
        <v>0</v>
      </c>
      <c r="CK66" s="275"/>
      <c r="CL66" s="275"/>
      <c r="CM66" s="275"/>
      <c r="CN66" s="275"/>
      <c r="CO66" s="275"/>
      <c r="CP66" s="275"/>
      <c r="CQ66" s="275"/>
      <c r="CR66" s="275"/>
      <c r="CS66" s="276"/>
      <c r="CT66" s="273" t="s">
        <v>1</v>
      </c>
      <c r="CU66" s="274"/>
      <c r="CV66" s="48"/>
      <c r="CW66" s="48"/>
      <c r="CX66" s="48"/>
      <c r="CY66" s="48"/>
      <c r="CZ66" s="48"/>
      <c r="DA66" s="48"/>
      <c r="DB66" s="48"/>
      <c r="DC66" s="48"/>
      <c r="DD66" s="48"/>
    </row>
    <row r="67" spans="1:108" s="49" customFormat="1" ht="16.5" customHeight="1">
      <c r="A67" s="40"/>
      <c r="B67" s="246"/>
      <c r="C67" s="247"/>
      <c r="D67" s="251"/>
      <c r="E67" s="252"/>
      <c r="F67" s="252"/>
      <c r="G67" s="252"/>
      <c r="H67" s="252"/>
      <c r="I67" s="252"/>
      <c r="J67" s="252"/>
      <c r="K67" s="252"/>
      <c r="L67" s="252"/>
      <c r="M67" s="252"/>
      <c r="N67" s="252"/>
      <c r="O67" s="252"/>
      <c r="P67" s="252"/>
      <c r="Q67" s="252"/>
      <c r="R67" s="252"/>
      <c r="S67" s="253"/>
      <c r="T67" s="238"/>
      <c r="U67" s="239"/>
      <c r="V67" s="239"/>
      <c r="W67" s="239"/>
      <c r="X67" s="239"/>
      <c r="Y67" s="239"/>
      <c r="Z67" s="239"/>
      <c r="AA67" s="239"/>
      <c r="AB67" s="239"/>
      <c r="AC67" s="240"/>
      <c r="AD67" s="53"/>
      <c r="AE67" s="54"/>
      <c r="AF67" s="258" t="s">
        <v>55</v>
      </c>
      <c r="AG67" s="258"/>
      <c r="AH67" s="258"/>
      <c r="AI67" s="258"/>
      <c r="AJ67" s="258"/>
      <c r="AK67" s="258"/>
      <c r="AL67" s="265"/>
      <c r="AM67" s="265"/>
      <c r="AN67" s="265"/>
      <c r="AO67" s="265"/>
      <c r="AP67" s="265"/>
      <c r="AQ67" s="265"/>
      <c r="AR67" s="265"/>
      <c r="AS67" s="265"/>
      <c r="AT67" s="267"/>
      <c r="AU67" s="247"/>
      <c r="AV67" s="257" t="s">
        <v>52</v>
      </c>
      <c r="AW67" s="258"/>
      <c r="AX67" s="258"/>
      <c r="AY67" s="258"/>
      <c r="AZ67" s="258"/>
      <c r="BA67" s="269" t="s">
        <v>53</v>
      </c>
      <c r="BB67" s="269"/>
      <c r="BC67" s="269"/>
      <c r="BD67" s="269"/>
      <c r="BE67" s="269"/>
      <c r="BF67" s="269"/>
      <c r="BG67" s="269"/>
      <c r="BH67" s="269"/>
      <c r="BI67" s="269"/>
      <c r="BJ67" s="269"/>
      <c r="BK67" s="269"/>
      <c r="BL67" s="270"/>
      <c r="BM67" s="246"/>
      <c r="BN67" s="267"/>
      <c r="BO67" s="314" t="s">
        <v>10</v>
      </c>
      <c r="BP67" s="314"/>
      <c r="BQ67" s="314"/>
      <c r="BR67" s="314"/>
      <c r="BS67" s="315"/>
      <c r="BT67" s="315"/>
      <c r="BU67" s="267" t="s">
        <v>2</v>
      </c>
      <c r="BV67" s="267"/>
      <c r="BW67" s="84" t="s">
        <v>18</v>
      </c>
      <c r="BX67" s="300">
        <f t="shared" ref="BX67" si="58">BX66+CJ66</f>
        <v>0</v>
      </c>
      <c r="BY67" s="301"/>
      <c r="BZ67" s="301"/>
      <c r="CA67" s="301"/>
      <c r="CB67" s="301"/>
      <c r="CC67" s="301"/>
      <c r="CD67" s="301"/>
      <c r="CE67" s="301"/>
      <c r="CF67" s="301"/>
      <c r="CG67" s="302"/>
      <c r="CH67" s="303" t="s">
        <v>1</v>
      </c>
      <c r="CI67" s="304"/>
      <c r="CJ67" s="301">
        <f>IF(AN68="",$CY$7,ROUNDDOWN(25700*AN68/$S$10,-1))</f>
        <v>25700</v>
      </c>
      <c r="CK67" s="301"/>
      <c r="CL67" s="301"/>
      <c r="CM67" s="301"/>
      <c r="CN67" s="301"/>
      <c r="CO67" s="301"/>
      <c r="CP67" s="301"/>
      <c r="CQ67" s="301"/>
      <c r="CR67" s="301"/>
      <c r="CS67" s="302"/>
      <c r="CT67" s="305" t="s">
        <v>1</v>
      </c>
      <c r="CU67" s="306"/>
      <c r="CV67" s="48"/>
      <c r="CW67" s="48"/>
      <c r="CX67" s="48"/>
      <c r="CY67" s="48"/>
      <c r="CZ67" s="48"/>
      <c r="DA67" s="48"/>
      <c r="DB67" s="48"/>
      <c r="DC67" s="48"/>
      <c r="DD67" s="48"/>
    </row>
    <row r="68" spans="1:108" s="49" customFormat="1" ht="16.5" customHeight="1">
      <c r="A68" s="40"/>
      <c r="B68" s="248"/>
      <c r="C68" s="249"/>
      <c r="D68" s="254"/>
      <c r="E68" s="255"/>
      <c r="F68" s="255"/>
      <c r="G68" s="255"/>
      <c r="H68" s="255"/>
      <c r="I68" s="255"/>
      <c r="J68" s="255"/>
      <c r="K68" s="255"/>
      <c r="L68" s="255"/>
      <c r="M68" s="255"/>
      <c r="N68" s="255"/>
      <c r="O68" s="255"/>
      <c r="P68" s="255"/>
      <c r="Q68" s="255"/>
      <c r="R68" s="255"/>
      <c r="S68" s="256"/>
      <c r="T68" s="241"/>
      <c r="U68" s="242"/>
      <c r="V68" s="242"/>
      <c r="W68" s="242"/>
      <c r="X68" s="242"/>
      <c r="Y68" s="242"/>
      <c r="Z68" s="242"/>
      <c r="AA68" s="242"/>
      <c r="AB68" s="242"/>
      <c r="AC68" s="243"/>
      <c r="AD68" s="248" t="s">
        <v>62</v>
      </c>
      <c r="AE68" s="250"/>
      <c r="AF68" s="250"/>
      <c r="AG68" s="250"/>
      <c r="AH68" s="250"/>
      <c r="AI68" s="250"/>
      <c r="AJ68" s="250"/>
      <c r="AK68" s="250"/>
      <c r="AL68" s="250"/>
      <c r="AM68" s="250"/>
      <c r="AN68" s="271"/>
      <c r="AO68" s="271"/>
      <c r="AP68" s="271"/>
      <c r="AQ68" s="271"/>
      <c r="AR68" s="271"/>
      <c r="AS68" s="56" t="s">
        <v>56</v>
      </c>
      <c r="AT68" s="56"/>
      <c r="AU68" s="57"/>
      <c r="AV68" s="262" t="s">
        <v>58</v>
      </c>
      <c r="AW68" s="263"/>
      <c r="AX68" s="263"/>
      <c r="AY68" s="263"/>
      <c r="AZ68" s="263"/>
      <c r="BA68" s="263"/>
      <c r="BB68" s="263"/>
      <c r="BC68" s="263"/>
      <c r="BD68" s="263"/>
      <c r="BE68" s="272"/>
      <c r="BF68" s="272"/>
      <c r="BG68" s="272"/>
      <c r="BH68" s="272"/>
      <c r="BI68" s="272"/>
      <c r="BJ68" s="272"/>
      <c r="BK68" s="231" t="s">
        <v>54</v>
      </c>
      <c r="BL68" s="232"/>
      <c r="BM68" s="248"/>
      <c r="BN68" s="250"/>
      <c r="BO68" s="316" t="s">
        <v>11</v>
      </c>
      <c r="BP68" s="316"/>
      <c r="BQ68" s="316"/>
      <c r="BR68" s="316"/>
      <c r="BS68" s="130"/>
      <c r="BT68" s="130"/>
      <c r="BU68" s="250" t="s">
        <v>2</v>
      </c>
      <c r="BV68" s="250"/>
      <c r="BW68" s="85" t="s">
        <v>18</v>
      </c>
      <c r="BX68" s="309">
        <f t="shared" ref="BX68" si="59">MIN(BX67,CJ67)</f>
        <v>0</v>
      </c>
      <c r="BY68" s="310"/>
      <c r="BZ68" s="310"/>
      <c r="CA68" s="310"/>
      <c r="CB68" s="310"/>
      <c r="CC68" s="310"/>
      <c r="CD68" s="310"/>
      <c r="CE68" s="310"/>
      <c r="CF68" s="310"/>
      <c r="CG68" s="310"/>
      <c r="CH68" s="310"/>
      <c r="CI68" s="310"/>
      <c r="CJ68" s="310"/>
      <c r="CK68" s="310"/>
      <c r="CL68" s="310"/>
      <c r="CM68" s="310"/>
      <c r="CN68" s="310"/>
      <c r="CO68" s="310"/>
      <c r="CP68" s="310"/>
      <c r="CQ68" s="310"/>
      <c r="CR68" s="310"/>
      <c r="CS68" s="311"/>
      <c r="CT68" s="312" t="s">
        <v>1</v>
      </c>
      <c r="CU68" s="313"/>
      <c r="CV68" s="48"/>
    </row>
    <row r="69" spans="1:108" s="49" customFormat="1" ht="16.5" customHeight="1">
      <c r="A69" s="40"/>
      <c r="B69" s="244">
        <v>37</v>
      </c>
      <c r="C69" s="245"/>
      <c r="D69" s="259"/>
      <c r="E69" s="260"/>
      <c r="F69" s="260"/>
      <c r="G69" s="260"/>
      <c r="H69" s="260"/>
      <c r="I69" s="260"/>
      <c r="J69" s="260"/>
      <c r="K69" s="260"/>
      <c r="L69" s="260"/>
      <c r="M69" s="260"/>
      <c r="N69" s="260"/>
      <c r="O69" s="260"/>
      <c r="P69" s="260"/>
      <c r="Q69" s="260"/>
      <c r="R69" s="260"/>
      <c r="S69" s="261"/>
      <c r="T69" s="235" t="s">
        <v>9</v>
      </c>
      <c r="U69" s="236"/>
      <c r="V69" s="236"/>
      <c r="W69" s="236"/>
      <c r="X69" s="236"/>
      <c r="Y69" s="236"/>
      <c r="Z69" s="236"/>
      <c r="AA69" s="236"/>
      <c r="AB69" s="236"/>
      <c r="AC69" s="237"/>
      <c r="AD69" s="51"/>
      <c r="AE69" s="52"/>
      <c r="AF69" s="234" t="s">
        <v>4</v>
      </c>
      <c r="AG69" s="234"/>
      <c r="AH69" s="234"/>
      <c r="AI69" s="234"/>
      <c r="AJ69" s="234"/>
      <c r="AK69" s="234"/>
      <c r="AL69" s="264"/>
      <c r="AM69" s="264"/>
      <c r="AN69" s="264"/>
      <c r="AO69" s="264"/>
      <c r="AP69" s="264"/>
      <c r="AQ69" s="264"/>
      <c r="AR69" s="264"/>
      <c r="AS69" s="264"/>
      <c r="AT69" s="266" t="s">
        <v>1</v>
      </c>
      <c r="AU69" s="245"/>
      <c r="AV69" s="233" t="s">
        <v>57</v>
      </c>
      <c r="AW69" s="234"/>
      <c r="AX69" s="234"/>
      <c r="AY69" s="234"/>
      <c r="AZ69" s="234"/>
      <c r="BA69" s="234"/>
      <c r="BB69" s="234"/>
      <c r="BC69" s="234"/>
      <c r="BD69" s="234"/>
      <c r="BE69" s="268"/>
      <c r="BF69" s="268"/>
      <c r="BG69" s="268"/>
      <c r="BH69" s="268"/>
      <c r="BI69" s="268"/>
      <c r="BJ69" s="268"/>
      <c r="BK69" s="266" t="s">
        <v>1</v>
      </c>
      <c r="BL69" s="245"/>
      <c r="BM69" s="244"/>
      <c r="BN69" s="266"/>
      <c r="BO69" s="280" t="s">
        <v>19</v>
      </c>
      <c r="BP69" s="280"/>
      <c r="BQ69" s="280"/>
      <c r="BR69" s="280"/>
      <c r="BS69" s="266"/>
      <c r="BT69" s="266"/>
      <c r="BU69" s="266"/>
      <c r="BV69" s="266"/>
      <c r="BW69" s="245"/>
      <c r="BX69" s="279">
        <f t="shared" ref="BX69" si="60">AL69</f>
        <v>0</v>
      </c>
      <c r="BY69" s="275"/>
      <c r="BZ69" s="275"/>
      <c r="CA69" s="275"/>
      <c r="CB69" s="275"/>
      <c r="CC69" s="275"/>
      <c r="CD69" s="275"/>
      <c r="CE69" s="275"/>
      <c r="CF69" s="275"/>
      <c r="CG69" s="276"/>
      <c r="CH69" s="277" t="s">
        <v>1</v>
      </c>
      <c r="CI69" s="278"/>
      <c r="CJ69" s="275" t="str">
        <f t="shared" ref="CJ69" si="61">IF(BE69="","0",ROUNDDOWN(BE69/BE71,-1))</f>
        <v>0</v>
      </c>
      <c r="CK69" s="275"/>
      <c r="CL69" s="275"/>
      <c r="CM69" s="275"/>
      <c r="CN69" s="275"/>
      <c r="CO69" s="275"/>
      <c r="CP69" s="275"/>
      <c r="CQ69" s="275"/>
      <c r="CR69" s="275"/>
      <c r="CS69" s="276"/>
      <c r="CT69" s="273" t="s">
        <v>1</v>
      </c>
      <c r="CU69" s="274"/>
      <c r="CV69" s="48"/>
      <c r="CW69" s="48"/>
      <c r="CX69" s="48"/>
      <c r="CY69" s="48"/>
      <c r="CZ69" s="48"/>
      <c r="DA69" s="48"/>
      <c r="DB69" s="48"/>
      <c r="DC69" s="48"/>
      <c r="DD69" s="48"/>
    </row>
    <row r="70" spans="1:108" s="49" customFormat="1" ht="16.5" customHeight="1">
      <c r="A70" s="40"/>
      <c r="B70" s="246"/>
      <c r="C70" s="247"/>
      <c r="D70" s="251"/>
      <c r="E70" s="252"/>
      <c r="F70" s="252"/>
      <c r="G70" s="252"/>
      <c r="H70" s="252"/>
      <c r="I70" s="252"/>
      <c r="J70" s="252"/>
      <c r="K70" s="252"/>
      <c r="L70" s="252"/>
      <c r="M70" s="252"/>
      <c r="N70" s="252"/>
      <c r="O70" s="252"/>
      <c r="P70" s="252"/>
      <c r="Q70" s="252"/>
      <c r="R70" s="252"/>
      <c r="S70" s="253"/>
      <c r="T70" s="238"/>
      <c r="U70" s="239"/>
      <c r="V70" s="239"/>
      <c r="W70" s="239"/>
      <c r="X70" s="239"/>
      <c r="Y70" s="239"/>
      <c r="Z70" s="239"/>
      <c r="AA70" s="239"/>
      <c r="AB70" s="239"/>
      <c r="AC70" s="240"/>
      <c r="AD70" s="53"/>
      <c r="AE70" s="54"/>
      <c r="AF70" s="258" t="s">
        <v>55</v>
      </c>
      <c r="AG70" s="258"/>
      <c r="AH70" s="258"/>
      <c r="AI70" s="258"/>
      <c r="AJ70" s="258"/>
      <c r="AK70" s="258"/>
      <c r="AL70" s="265"/>
      <c r="AM70" s="265"/>
      <c r="AN70" s="265"/>
      <c r="AO70" s="265"/>
      <c r="AP70" s="265"/>
      <c r="AQ70" s="265"/>
      <c r="AR70" s="265"/>
      <c r="AS70" s="265"/>
      <c r="AT70" s="267"/>
      <c r="AU70" s="247"/>
      <c r="AV70" s="257" t="s">
        <v>52</v>
      </c>
      <c r="AW70" s="258"/>
      <c r="AX70" s="258"/>
      <c r="AY70" s="258"/>
      <c r="AZ70" s="258"/>
      <c r="BA70" s="269" t="s">
        <v>53</v>
      </c>
      <c r="BB70" s="269"/>
      <c r="BC70" s="269"/>
      <c r="BD70" s="269"/>
      <c r="BE70" s="269"/>
      <c r="BF70" s="269"/>
      <c r="BG70" s="269"/>
      <c r="BH70" s="269"/>
      <c r="BI70" s="269"/>
      <c r="BJ70" s="269"/>
      <c r="BK70" s="269"/>
      <c r="BL70" s="270"/>
      <c r="BM70" s="246"/>
      <c r="BN70" s="267"/>
      <c r="BO70" s="314" t="s">
        <v>10</v>
      </c>
      <c r="BP70" s="314"/>
      <c r="BQ70" s="314"/>
      <c r="BR70" s="314"/>
      <c r="BS70" s="315"/>
      <c r="BT70" s="315"/>
      <c r="BU70" s="267" t="s">
        <v>2</v>
      </c>
      <c r="BV70" s="267"/>
      <c r="BW70" s="84" t="s">
        <v>18</v>
      </c>
      <c r="BX70" s="300">
        <f t="shared" ref="BX70" si="62">BX69+CJ69</f>
        <v>0</v>
      </c>
      <c r="BY70" s="301"/>
      <c r="BZ70" s="301"/>
      <c r="CA70" s="301"/>
      <c r="CB70" s="301"/>
      <c r="CC70" s="301"/>
      <c r="CD70" s="301"/>
      <c r="CE70" s="301"/>
      <c r="CF70" s="301"/>
      <c r="CG70" s="302"/>
      <c r="CH70" s="303" t="s">
        <v>1</v>
      </c>
      <c r="CI70" s="304"/>
      <c r="CJ70" s="301">
        <f>IF(AN71="",$CY$7,ROUNDDOWN(25700*AN71/$S$10,-1))</f>
        <v>25700</v>
      </c>
      <c r="CK70" s="301"/>
      <c r="CL70" s="301"/>
      <c r="CM70" s="301"/>
      <c r="CN70" s="301"/>
      <c r="CO70" s="301"/>
      <c r="CP70" s="301"/>
      <c r="CQ70" s="301"/>
      <c r="CR70" s="301"/>
      <c r="CS70" s="302"/>
      <c r="CT70" s="305" t="s">
        <v>1</v>
      </c>
      <c r="CU70" s="306"/>
      <c r="CV70" s="48"/>
      <c r="CW70" s="48"/>
      <c r="CX70" s="48"/>
      <c r="CY70" s="48"/>
      <c r="CZ70" s="48"/>
      <c r="DA70" s="48"/>
      <c r="DB70" s="48"/>
      <c r="DC70" s="48"/>
      <c r="DD70" s="48"/>
    </row>
    <row r="71" spans="1:108" s="49" customFormat="1" ht="16.5" customHeight="1">
      <c r="A71" s="40"/>
      <c r="B71" s="248"/>
      <c r="C71" s="249"/>
      <c r="D71" s="254"/>
      <c r="E71" s="255"/>
      <c r="F71" s="255"/>
      <c r="G71" s="255"/>
      <c r="H71" s="255"/>
      <c r="I71" s="255"/>
      <c r="J71" s="255"/>
      <c r="K71" s="255"/>
      <c r="L71" s="255"/>
      <c r="M71" s="255"/>
      <c r="N71" s="255"/>
      <c r="O71" s="255"/>
      <c r="P71" s="255"/>
      <c r="Q71" s="255"/>
      <c r="R71" s="255"/>
      <c r="S71" s="256"/>
      <c r="T71" s="241"/>
      <c r="U71" s="242"/>
      <c r="V71" s="242"/>
      <c r="W71" s="242"/>
      <c r="X71" s="242"/>
      <c r="Y71" s="242"/>
      <c r="Z71" s="242"/>
      <c r="AA71" s="242"/>
      <c r="AB71" s="242"/>
      <c r="AC71" s="243"/>
      <c r="AD71" s="248" t="s">
        <v>62</v>
      </c>
      <c r="AE71" s="250"/>
      <c r="AF71" s="250"/>
      <c r="AG71" s="250"/>
      <c r="AH71" s="250"/>
      <c r="AI71" s="250"/>
      <c r="AJ71" s="250"/>
      <c r="AK71" s="250"/>
      <c r="AL71" s="250"/>
      <c r="AM71" s="250"/>
      <c r="AN71" s="271"/>
      <c r="AO71" s="271"/>
      <c r="AP71" s="271"/>
      <c r="AQ71" s="271"/>
      <c r="AR71" s="271"/>
      <c r="AS71" s="56" t="s">
        <v>56</v>
      </c>
      <c r="AT71" s="56"/>
      <c r="AU71" s="57"/>
      <c r="AV71" s="262" t="s">
        <v>58</v>
      </c>
      <c r="AW71" s="263"/>
      <c r="AX71" s="263"/>
      <c r="AY71" s="263"/>
      <c r="AZ71" s="263"/>
      <c r="BA71" s="263"/>
      <c r="BB71" s="263"/>
      <c r="BC71" s="263"/>
      <c r="BD71" s="263"/>
      <c r="BE71" s="272"/>
      <c r="BF71" s="272"/>
      <c r="BG71" s="272"/>
      <c r="BH71" s="272"/>
      <c r="BI71" s="272"/>
      <c r="BJ71" s="272"/>
      <c r="BK71" s="231" t="s">
        <v>54</v>
      </c>
      <c r="BL71" s="232"/>
      <c r="BM71" s="248"/>
      <c r="BN71" s="250"/>
      <c r="BO71" s="316" t="s">
        <v>11</v>
      </c>
      <c r="BP71" s="316"/>
      <c r="BQ71" s="316"/>
      <c r="BR71" s="316"/>
      <c r="BS71" s="130"/>
      <c r="BT71" s="130"/>
      <c r="BU71" s="250" t="s">
        <v>2</v>
      </c>
      <c r="BV71" s="250"/>
      <c r="BW71" s="85" t="s">
        <v>18</v>
      </c>
      <c r="BX71" s="309">
        <f t="shared" ref="BX71" si="63">MIN(BX70,CJ70)</f>
        <v>0</v>
      </c>
      <c r="BY71" s="310"/>
      <c r="BZ71" s="310"/>
      <c r="CA71" s="310"/>
      <c r="CB71" s="310"/>
      <c r="CC71" s="310"/>
      <c r="CD71" s="310"/>
      <c r="CE71" s="310"/>
      <c r="CF71" s="310"/>
      <c r="CG71" s="310"/>
      <c r="CH71" s="310"/>
      <c r="CI71" s="310"/>
      <c r="CJ71" s="310"/>
      <c r="CK71" s="310"/>
      <c r="CL71" s="310"/>
      <c r="CM71" s="310"/>
      <c r="CN71" s="310"/>
      <c r="CO71" s="310"/>
      <c r="CP71" s="310"/>
      <c r="CQ71" s="310"/>
      <c r="CR71" s="310"/>
      <c r="CS71" s="311"/>
      <c r="CT71" s="312" t="s">
        <v>1</v>
      </c>
      <c r="CU71" s="313"/>
      <c r="CV71" s="48"/>
    </row>
    <row r="72" spans="1:108" s="49" customFormat="1" ht="16.5" customHeight="1">
      <c r="A72" s="40"/>
      <c r="B72" s="244">
        <v>38</v>
      </c>
      <c r="C72" s="245"/>
      <c r="D72" s="259"/>
      <c r="E72" s="260"/>
      <c r="F72" s="260"/>
      <c r="G72" s="260"/>
      <c r="H72" s="260"/>
      <c r="I72" s="260"/>
      <c r="J72" s="260"/>
      <c r="K72" s="260"/>
      <c r="L72" s="260"/>
      <c r="M72" s="260"/>
      <c r="N72" s="260"/>
      <c r="O72" s="260"/>
      <c r="P72" s="260"/>
      <c r="Q72" s="260"/>
      <c r="R72" s="260"/>
      <c r="S72" s="261"/>
      <c r="T72" s="235" t="s">
        <v>9</v>
      </c>
      <c r="U72" s="236"/>
      <c r="V72" s="236"/>
      <c r="W72" s="236"/>
      <c r="X72" s="236"/>
      <c r="Y72" s="236"/>
      <c r="Z72" s="236"/>
      <c r="AA72" s="236"/>
      <c r="AB72" s="236"/>
      <c r="AC72" s="237"/>
      <c r="AD72" s="51"/>
      <c r="AE72" s="52"/>
      <c r="AF72" s="234" t="s">
        <v>4</v>
      </c>
      <c r="AG72" s="234"/>
      <c r="AH72" s="234"/>
      <c r="AI72" s="234"/>
      <c r="AJ72" s="234"/>
      <c r="AK72" s="234"/>
      <c r="AL72" s="264"/>
      <c r="AM72" s="264"/>
      <c r="AN72" s="264"/>
      <c r="AO72" s="264"/>
      <c r="AP72" s="264"/>
      <c r="AQ72" s="264"/>
      <c r="AR72" s="264"/>
      <c r="AS72" s="264"/>
      <c r="AT72" s="266" t="s">
        <v>1</v>
      </c>
      <c r="AU72" s="245"/>
      <c r="AV72" s="233" t="s">
        <v>57</v>
      </c>
      <c r="AW72" s="234"/>
      <c r="AX72" s="234"/>
      <c r="AY72" s="234"/>
      <c r="AZ72" s="234"/>
      <c r="BA72" s="234"/>
      <c r="BB72" s="234"/>
      <c r="BC72" s="234"/>
      <c r="BD72" s="234"/>
      <c r="BE72" s="268"/>
      <c r="BF72" s="268"/>
      <c r="BG72" s="268"/>
      <c r="BH72" s="268"/>
      <c r="BI72" s="268"/>
      <c r="BJ72" s="268"/>
      <c r="BK72" s="266" t="s">
        <v>1</v>
      </c>
      <c r="BL72" s="245"/>
      <c r="BM72" s="244"/>
      <c r="BN72" s="266"/>
      <c r="BO72" s="280" t="s">
        <v>19</v>
      </c>
      <c r="BP72" s="280"/>
      <c r="BQ72" s="280"/>
      <c r="BR72" s="280"/>
      <c r="BS72" s="266"/>
      <c r="BT72" s="266"/>
      <c r="BU72" s="266"/>
      <c r="BV72" s="266"/>
      <c r="BW72" s="245"/>
      <c r="BX72" s="279">
        <f t="shared" ref="BX72" si="64">AL72</f>
        <v>0</v>
      </c>
      <c r="BY72" s="275"/>
      <c r="BZ72" s="275"/>
      <c r="CA72" s="275"/>
      <c r="CB72" s="275"/>
      <c r="CC72" s="275"/>
      <c r="CD72" s="275"/>
      <c r="CE72" s="275"/>
      <c r="CF72" s="275"/>
      <c r="CG72" s="276"/>
      <c r="CH72" s="277" t="s">
        <v>1</v>
      </c>
      <c r="CI72" s="278"/>
      <c r="CJ72" s="275" t="str">
        <f t="shared" ref="CJ72" si="65">IF(BE72="","0",ROUNDDOWN(BE72/BE74,-1))</f>
        <v>0</v>
      </c>
      <c r="CK72" s="275"/>
      <c r="CL72" s="275"/>
      <c r="CM72" s="275"/>
      <c r="CN72" s="275"/>
      <c r="CO72" s="275"/>
      <c r="CP72" s="275"/>
      <c r="CQ72" s="275"/>
      <c r="CR72" s="275"/>
      <c r="CS72" s="276"/>
      <c r="CT72" s="273" t="s">
        <v>1</v>
      </c>
      <c r="CU72" s="274"/>
      <c r="CV72" s="48"/>
      <c r="CW72" s="48"/>
      <c r="CX72" s="48"/>
      <c r="CY72" s="48"/>
      <c r="CZ72" s="48"/>
      <c r="DA72" s="48"/>
      <c r="DB72" s="48"/>
      <c r="DC72" s="48"/>
      <c r="DD72" s="48"/>
    </row>
    <row r="73" spans="1:108" s="49" customFormat="1" ht="16.5" customHeight="1">
      <c r="A73" s="40"/>
      <c r="B73" s="246"/>
      <c r="C73" s="247"/>
      <c r="D73" s="251"/>
      <c r="E73" s="252"/>
      <c r="F73" s="252"/>
      <c r="G73" s="252"/>
      <c r="H73" s="252"/>
      <c r="I73" s="252"/>
      <c r="J73" s="252"/>
      <c r="K73" s="252"/>
      <c r="L73" s="252"/>
      <c r="M73" s="252"/>
      <c r="N73" s="252"/>
      <c r="O73" s="252"/>
      <c r="P73" s="252"/>
      <c r="Q73" s="252"/>
      <c r="R73" s="252"/>
      <c r="S73" s="253"/>
      <c r="T73" s="238"/>
      <c r="U73" s="239"/>
      <c r="V73" s="239"/>
      <c r="W73" s="239"/>
      <c r="X73" s="239"/>
      <c r="Y73" s="239"/>
      <c r="Z73" s="239"/>
      <c r="AA73" s="239"/>
      <c r="AB73" s="239"/>
      <c r="AC73" s="240"/>
      <c r="AD73" s="53"/>
      <c r="AE73" s="54"/>
      <c r="AF73" s="258" t="s">
        <v>55</v>
      </c>
      <c r="AG73" s="258"/>
      <c r="AH73" s="258"/>
      <c r="AI73" s="258"/>
      <c r="AJ73" s="258"/>
      <c r="AK73" s="258"/>
      <c r="AL73" s="265"/>
      <c r="AM73" s="265"/>
      <c r="AN73" s="265"/>
      <c r="AO73" s="265"/>
      <c r="AP73" s="265"/>
      <c r="AQ73" s="265"/>
      <c r="AR73" s="265"/>
      <c r="AS73" s="265"/>
      <c r="AT73" s="267"/>
      <c r="AU73" s="247"/>
      <c r="AV73" s="257" t="s">
        <v>52</v>
      </c>
      <c r="AW73" s="258"/>
      <c r="AX73" s="258"/>
      <c r="AY73" s="258"/>
      <c r="AZ73" s="258"/>
      <c r="BA73" s="269" t="s">
        <v>53</v>
      </c>
      <c r="BB73" s="269"/>
      <c r="BC73" s="269"/>
      <c r="BD73" s="269"/>
      <c r="BE73" s="269"/>
      <c r="BF73" s="269"/>
      <c r="BG73" s="269"/>
      <c r="BH73" s="269"/>
      <c r="BI73" s="269"/>
      <c r="BJ73" s="269"/>
      <c r="BK73" s="269"/>
      <c r="BL73" s="270"/>
      <c r="BM73" s="246"/>
      <c r="BN73" s="267"/>
      <c r="BO73" s="314" t="s">
        <v>10</v>
      </c>
      <c r="BP73" s="314"/>
      <c r="BQ73" s="314"/>
      <c r="BR73" s="314"/>
      <c r="BS73" s="315"/>
      <c r="BT73" s="315"/>
      <c r="BU73" s="267" t="s">
        <v>2</v>
      </c>
      <c r="BV73" s="267"/>
      <c r="BW73" s="84" t="s">
        <v>18</v>
      </c>
      <c r="BX73" s="300">
        <f t="shared" ref="BX73" si="66">BX72+CJ72</f>
        <v>0</v>
      </c>
      <c r="BY73" s="301"/>
      <c r="BZ73" s="301"/>
      <c r="CA73" s="301"/>
      <c r="CB73" s="301"/>
      <c r="CC73" s="301"/>
      <c r="CD73" s="301"/>
      <c r="CE73" s="301"/>
      <c r="CF73" s="301"/>
      <c r="CG73" s="302"/>
      <c r="CH73" s="303" t="s">
        <v>1</v>
      </c>
      <c r="CI73" s="304"/>
      <c r="CJ73" s="301">
        <f>IF(AN74="",$CY$7,ROUNDDOWN(25700*AN74/$S$10,-1))</f>
        <v>25700</v>
      </c>
      <c r="CK73" s="301"/>
      <c r="CL73" s="301"/>
      <c r="CM73" s="301"/>
      <c r="CN73" s="301"/>
      <c r="CO73" s="301"/>
      <c r="CP73" s="301"/>
      <c r="CQ73" s="301"/>
      <c r="CR73" s="301"/>
      <c r="CS73" s="302"/>
      <c r="CT73" s="305" t="s">
        <v>1</v>
      </c>
      <c r="CU73" s="306"/>
      <c r="CV73" s="48"/>
      <c r="CW73" s="48"/>
      <c r="CX73" s="48"/>
      <c r="CY73" s="48"/>
      <c r="CZ73" s="48"/>
      <c r="DA73" s="48"/>
      <c r="DB73" s="48"/>
      <c r="DC73" s="48"/>
      <c r="DD73" s="48"/>
    </row>
    <row r="74" spans="1:108" s="49" customFormat="1" ht="16.5" customHeight="1">
      <c r="A74" s="40"/>
      <c r="B74" s="248"/>
      <c r="C74" s="249"/>
      <c r="D74" s="254"/>
      <c r="E74" s="255"/>
      <c r="F74" s="255"/>
      <c r="G74" s="255"/>
      <c r="H74" s="255"/>
      <c r="I74" s="255"/>
      <c r="J74" s="255"/>
      <c r="K74" s="255"/>
      <c r="L74" s="255"/>
      <c r="M74" s="255"/>
      <c r="N74" s="255"/>
      <c r="O74" s="255"/>
      <c r="P74" s="255"/>
      <c r="Q74" s="255"/>
      <c r="R74" s="255"/>
      <c r="S74" s="256"/>
      <c r="T74" s="241"/>
      <c r="U74" s="242"/>
      <c r="V74" s="242"/>
      <c r="W74" s="242"/>
      <c r="X74" s="242"/>
      <c r="Y74" s="242"/>
      <c r="Z74" s="242"/>
      <c r="AA74" s="242"/>
      <c r="AB74" s="242"/>
      <c r="AC74" s="243"/>
      <c r="AD74" s="248" t="s">
        <v>62</v>
      </c>
      <c r="AE74" s="250"/>
      <c r="AF74" s="250"/>
      <c r="AG74" s="250"/>
      <c r="AH74" s="250"/>
      <c r="AI74" s="250"/>
      <c r="AJ74" s="250"/>
      <c r="AK74" s="250"/>
      <c r="AL74" s="250"/>
      <c r="AM74" s="250"/>
      <c r="AN74" s="271"/>
      <c r="AO74" s="271"/>
      <c r="AP74" s="271"/>
      <c r="AQ74" s="271"/>
      <c r="AR74" s="271"/>
      <c r="AS74" s="56" t="s">
        <v>56</v>
      </c>
      <c r="AT74" s="56"/>
      <c r="AU74" s="57"/>
      <c r="AV74" s="262" t="s">
        <v>58</v>
      </c>
      <c r="AW74" s="263"/>
      <c r="AX74" s="263"/>
      <c r="AY74" s="263"/>
      <c r="AZ74" s="263"/>
      <c r="BA74" s="263"/>
      <c r="BB74" s="263"/>
      <c r="BC74" s="263"/>
      <c r="BD74" s="263"/>
      <c r="BE74" s="272"/>
      <c r="BF74" s="272"/>
      <c r="BG74" s="272"/>
      <c r="BH74" s="272"/>
      <c r="BI74" s="272"/>
      <c r="BJ74" s="272"/>
      <c r="BK74" s="231" t="s">
        <v>54</v>
      </c>
      <c r="BL74" s="232"/>
      <c r="BM74" s="248"/>
      <c r="BN74" s="250"/>
      <c r="BO74" s="316" t="s">
        <v>11</v>
      </c>
      <c r="BP74" s="316"/>
      <c r="BQ74" s="316"/>
      <c r="BR74" s="316"/>
      <c r="BS74" s="130"/>
      <c r="BT74" s="130"/>
      <c r="BU74" s="250" t="s">
        <v>2</v>
      </c>
      <c r="BV74" s="250"/>
      <c r="BW74" s="85" t="s">
        <v>18</v>
      </c>
      <c r="BX74" s="309">
        <f t="shared" ref="BX74" si="67">MIN(BX73,CJ73)</f>
        <v>0</v>
      </c>
      <c r="BY74" s="310"/>
      <c r="BZ74" s="310"/>
      <c r="CA74" s="310"/>
      <c r="CB74" s="310"/>
      <c r="CC74" s="310"/>
      <c r="CD74" s="310"/>
      <c r="CE74" s="310"/>
      <c r="CF74" s="310"/>
      <c r="CG74" s="310"/>
      <c r="CH74" s="310"/>
      <c r="CI74" s="310"/>
      <c r="CJ74" s="310"/>
      <c r="CK74" s="310"/>
      <c r="CL74" s="310"/>
      <c r="CM74" s="310"/>
      <c r="CN74" s="310"/>
      <c r="CO74" s="310"/>
      <c r="CP74" s="310"/>
      <c r="CQ74" s="310"/>
      <c r="CR74" s="310"/>
      <c r="CS74" s="311"/>
      <c r="CT74" s="312" t="s">
        <v>1</v>
      </c>
      <c r="CU74" s="313"/>
      <c r="CV74" s="48"/>
    </row>
    <row r="75" spans="1:108" s="49" customFormat="1" ht="16.5" customHeight="1">
      <c r="A75" s="40"/>
      <c r="B75" s="244">
        <v>39</v>
      </c>
      <c r="C75" s="245"/>
      <c r="D75" s="259"/>
      <c r="E75" s="260"/>
      <c r="F75" s="260"/>
      <c r="G75" s="260"/>
      <c r="H75" s="260"/>
      <c r="I75" s="260"/>
      <c r="J75" s="260"/>
      <c r="K75" s="260"/>
      <c r="L75" s="260"/>
      <c r="M75" s="260"/>
      <c r="N75" s="260"/>
      <c r="O75" s="260"/>
      <c r="P75" s="260"/>
      <c r="Q75" s="260"/>
      <c r="R75" s="260"/>
      <c r="S75" s="261"/>
      <c r="T75" s="235" t="s">
        <v>9</v>
      </c>
      <c r="U75" s="236"/>
      <c r="V75" s="236"/>
      <c r="W75" s="236"/>
      <c r="X75" s="236"/>
      <c r="Y75" s="236"/>
      <c r="Z75" s="236"/>
      <c r="AA75" s="236"/>
      <c r="AB75" s="236"/>
      <c r="AC75" s="237"/>
      <c r="AD75" s="51"/>
      <c r="AE75" s="52"/>
      <c r="AF75" s="234" t="s">
        <v>4</v>
      </c>
      <c r="AG75" s="234"/>
      <c r="AH75" s="234"/>
      <c r="AI75" s="234"/>
      <c r="AJ75" s="234"/>
      <c r="AK75" s="234"/>
      <c r="AL75" s="264"/>
      <c r="AM75" s="264"/>
      <c r="AN75" s="264"/>
      <c r="AO75" s="264"/>
      <c r="AP75" s="264"/>
      <c r="AQ75" s="264"/>
      <c r="AR75" s="264"/>
      <c r="AS75" s="264"/>
      <c r="AT75" s="266" t="s">
        <v>1</v>
      </c>
      <c r="AU75" s="245"/>
      <c r="AV75" s="233" t="s">
        <v>57</v>
      </c>
      <c r="AW75" s="234"/>
      <c r="AX75" s="234"/>
      <c r="AY75" s="234"/>
      <c r="AZ75" s="234"/>
      <c r="BA75" s="234"/>
      <c r="BB75" s="234"/>
      <c r="BC75" s="234"/>
      <c r="BD75" s="234"/>
      <c r="BE75" s="268"/>
      <c r="BF75" s="268"/>
      <c r="BG75" s="268"/>
      <c r="BH75" s="268"/>
      <c r="BI75" s="268"/>
      <c r="BJ75" s="268"/>
      <c r="BK75" s="266" t="s">
        <v>1</v>
      </c>
      <c r="BL75" s="245"/>
      <c r="BM75" s="244"/>
      <c r="BN75" s="266"/>
      <c r="BO75" s="280" t="s">
        <v>19</v>
      </c>
      <c r="BP75" s="280"/>
      <c r="BQ75" s="280"/>
      <c r="BR75" s="280"/>
      <c r="BS75" s="266"/>
      <c r="BT75" s="266"/>
      <c r="BU75" s="266"/>
      <c r="BV75" s="266"/>
      <c r="BW75" s="245"/>
      <c r="BX75" s="279">
        <f t="shared" ref="BX75" si="68">AL75</f>
        <v>0</v>
      </c>
      <c r="BY75" s="275"/>
      <c r="BZ75" s="275"/>
      <c r="CA75" s="275"/>
      <c r="CB75" s="275"/>
      <c r="CC75" s="275"/>
      <c r="CD75" s="275"/>
      <c r="CE75" s="275"/>
      <c r="CF75" s="275"/>
      <c r="CG75" s="276"/>
      <c r="CH75" s="277" t="s">
        <v>1</v>
      </c>
      <c r="CI75" s="278"/>
      <c r="CJ75" s="275" t="str">
        <f t="shared" ref="CJ75" si="69">IF(BE75="","0",ROUNDDOWN(BE75/BE77,-1))</f>
        <v>0</v>
      </c>
      <c r="CK75" s="275"/>
      <c r="CL75" s="275"/>
      <c r="CM75" s="275"/>
      <c r="CN75" s="275"/>
      <c r="CO75" s="275"/>
      <c r="CP75" s="275"/>
      <c r="CQ75" s="275"/>
      <c r="CR75" s="275"/>
      <c r="CS75" s="276"/>
      <c r="CT75" s="273" t="s">
        <v>1</v>
      </c>
      <c r="CU75" s="274"/>
      <c r="CV75" s="48"/>
      <c r="CW75" s="48"/>
      <c r="CX75" s="48"/>
      <c r="CY75" s="48"/>
      <c r="CZ75" s="48"/>
      <c r="DA75" s="48"/>
      <c r="DB75" s="48"/>
      <c r="DC75" s="48"/>
      <c r="DD75" s="48"/>
    </row>
    <row r="76" spans="1:108" s="49" customFormat="1" ht="16.5" customHeight="1">
      <c r="A76" s="40"/>
      <c r="B76" s="246"/>
      <c r="C76" s="247"/>
      <c r="D76" s="251"/>
      <c r="E76" s="252"/>
      <c r="F76" s="252"/>
      <c r="G76" s="252"/>
      <c r="H76" s="252"/>
      <c r="I76" s="252"/>
      <c r="J76" s="252"/>
      <c r="K76" s="252"/>
      <c r="L76" s="252"/>
      <c r="M76" s="252"/>
      <c r="N76" s="252"/>
      <c r="O76" s="252"/>
      <c r="P76" s="252"/>
      <c r="Q76" s="252"/>
      <c r="R76" s="252"/>
      <c r="S76" s="253"/>
      <c r="T76" s="238"/>
      <c r="U76" s="239"/>
      <c r="V76" s="239"/>
      <c r="W76" s="239"/>
      <c r="X76" s="239"/>
      <c r="Y76" s="239"/>
      <c r="Z76" s="239"/>
      <c r="AA76" s="239"/>
      <c r="AB76" s="239"/>
      <c r="AC76" s="240"/>
      <c r="AD76" s="53"/>
      <c r="AE76" s="54"/>
      <c r="AF76" s="258" t="s">
        <v>55</v>
      </c>
      <c r="AG76" s="258"/>
      <c r="AH76" s="258"/>
      <c r="AI76" s="258"/>
      <c r="AJ76" s="258"/>
      <c r="AK76" s="258"/>
      <c r="AL76" s="265"/>
      <c r="AM76" s="265"/>
      <c r="AN76" s="265"/>
      <c r="AO76" s="265"/>
      <c r="AP76" s="265"/>
      <c r="AQ76" s="265"/>
      <c r="AR76" s="265"/>
      <c r="AS76" s="265"/>
      <c r="AT76" s="267"/>
      <c r="AU76" s="247"/>
      <c r="AV76" s="257" t="s">
        <v>52</v>
      </c>
      <c r="AW76" s="258"/>
      <c r="AX76" s="258"/>
      <c r="AY76" s="258"/>
      <c r="AZ76" s="258"/>
      <c r="BA76" s="269" t="s">
        <v>53</v>
      </c>
      <c r="BB76" s="269"/>
      <c r="BC76" s="269"/>
      <c r="BD76" s="269"/>
      <c r="BE76" s="269"/>
      <c r="BF76" s="269"/>
      <c r="BG76" s="269"/>
      <c r="BH76" s="269"/>
      <c r="BI76" s="269"/>
      <c r="BJ76" s="269"/>
      <c r="BK76" s="269"/>
      <c r="BL76" s="270"/>
      <c r="BM76" s="246"/>
      <c r="BN76" s="267"/>
      <c r="BO76" s="314" t="s">
        <v>10</v>
      </c>
      <c r="BP76" s="314"/>
      <c r="BQ76" s="314"/>
      <c r="BR76" s="314"/>
      <c r="BS76" s="315"/>
      <c r="BT76" s="315"/>
      <c r="BU76" s="267" t="s">
        <v>2</v>
      </c>
      <c r="BV76" s="267"/>
      <c r="BW76" s="84" t="s">
        <v>18</v>
      </c>
      <c r="BX76" s="300">
        <f t="shared" ref="BX76" si="70">BX75+CJ75</f>
        <v>0</v>
      </c>
      <c r="BY76" s="301"/>
      <c r="BZ76" s="301"/>
      <c r="CA76" s="301"/>
      <c r="CB76" s="301"/>
      <c r="CC76" s="301"/>
      <c r="CD76" s="301"/>
      <c r="CE76" s="301"/>
      <c r="CF76" s="301"/>
      <c r="CG76" s="302"/>
      <c r="CH76" s="303" t="s">
        <v>1</v>
      </c>
      <c r="CI76" s="304"/>
      <c r="CJ76" s="301">
        <f>IF(AN77="",$CY$7,ROUNDDOWN(25700*AN77/$S$10,-1))</f>
        <v>25700</v>
      </c>
      <c r="CK76" s="301"/>
      <c r="CL76" s="301"/>
      <c r="CM76" s="301"/>
      <c r="CN76" s="301"/>
      <c r="CO76" s="301"/>
      <c r="CP76" s="301"/>
      <c r="CQ76" s="301"/>
      <c r="CR76" s="301"/>
      <c r="CS76" s="302"/>
      <c r="CT76" s="305" t="s">
        <v>1</v>
      </c>
      <c r="CU76" s="306"/>
      <c r="CV76" s="48"/>
      <c r="CW76" s="48"/>
      <c r="CX76" s="48"/>
      <c r="CY76" s="48"/>
      <c r="CZ76" s="48"/>
      <c r="DA76" s="48"/>
      <c r="DB76" s="48"/>
      <c r="DC76" s="48"/>
      <c r="DD76" s="48"/>
    </row>
    <row r="77" spans="1:108" s="49" customFormat="1" ht="16.5" customHeight="1">
      <c r="A77" s="40"/>
      <c r="B77" s="248"/>
      <c r="C77" s="249"/>
      <c r="D77" s="254"/>
      <c r="E77" s="255"/>
      <c r="F77" s="255"/>
      <c r="G77" s="255"/>
      <c r="H77" s="255"/>
      <c r="I77" s="255"/>
      <c r="J77" s="255"/>
      <c r="K77" s="255"/>
      <c r="L77" s="255"/>
      <c r="M77" s="255"/>
      <c r="N77" s="255"/>
      <c r="O77" s="255"/>
      <c r="P77" s="255"/>
      <c r="Q77" s="255"/>
      <c r="R77" s="255"/>
      <c r="S77" s="256"/>
      <c r="T77" s="241"/>
      <c r="U77" s="242"/>
      <c r="V77" s="242"/>
      <c r="W77" s="242"/>
      <c r="X77" s="242"/>
      <c r="Y77" s="242"/>
      <c r="Z77" s="242"/>
      <c r="AA77" s="242"/>
      <c r="AB77" s="242"/>
      <c r="AC77" s="243"/>
      <c r="AD77" s="248" t="s">
        <v>62</v>
      </c>
      <c r="AE77" s="250"/>
      <c r="AF77" s="250"/>
      <c r="AG77" s="250"/>
      <c r="AH77" s="250"/>
      <c r="AI77" s="250"/>
      <c r="AJ77" s="250"/>
      <c r="AK77" s="250"/>
      <c r="AL77" s="250"/>
      <c r="AM77" s="250"/>
      <c r="AN77" s="271"/>
      <c r="AO77" s="271"/>
      <c r="AP77" s="271"/>
      <c r="AQ77" s="271"/>
      <c r="AR77" s="271"/>
      <c r="AS77" s="56" t="s">
        <v>56</v>
      </c>
      <c r="AT77" s="56"/>
      <c r="AU77" s="57"/>
      <c r="AV77" s="262" t="s">
        <v>58</v>
      </c>
      <c r="AW77" s="263"/>
      <c r="AX77" s="263"/>
      <c r="AY77" s="263"/>
      <c r="AZ77" s="263"/>
      <c r="BA77" s="263"/>
      <c r="BB77" s="263"/>
      <c r="BC77" s="263"/>
      <c r="BD77" s="263"/>
      <c r="BE77" s="272"/>
      <c r="BF77" s="272"/>
      <c r="BG77" s="272"/>
      <c r="BH77" s="272"/>
      <c r="BI77" s="272"/>
      <c r="BJ77" s="272"/>
      <c r="BK77" s="231" t="s">
        <v>54</v>
      </c>
      <c r="BL77" s="232"/>
      <c r="BM77" s="248"/>
      <c r="BN77" s="250"/>
      <c r="BO77" s="316" t="s">
        <v>11</v>
      </c>
      <c r="BP77" s="316"/>
      <c r="BQ77" s="316"/>
      <c r="BR77" s="316"/>
      <c r="BS77" s="130"/>
      <c r="BT77" s="130"/>
      <c r="BU77" s="250" t="s">
        <v>2</v>
      </c>
      <c r="BV77" s="250"/>
      <c r="BW77" s="85" t="s">
        <v>18</v>
      </c>
      <c r="BX77" s="309">
        <f t="shared" ref="BX77" si="71">MIN(BX76,CJ76)</f>
        <v>0</v>
      </c>
      <c r="BY77" s="310"/>
      <c r="BZ77" s="310"/>
      <c r="CA77" s="310"/>
      <c r="CB77" s="310"/>
      <c r="CC77" s="310"/>
      <c r="CD77" s="310"/>
      <c r="CE77" s="310"/>
      <c r="CF77" s="310"/>
      <c r="CG77" s="310"/>
      <c r="CH77" s="310"/>
      <c r="CI77" s="310"/>
      <c r="CJ77" s="310"/>
      <c r="CK77" s="310"/>
      <c r="CL77" s="310"/>
      <c r="CM77" s="310"/>
      <c r="CN77" s="310"/>
      <c r="CO77" s="310"/>
      <c r="CP77" s="310"/>
      <c r="CQ77" s="310"/>
      <c r="CR77" s="310"/>
      <c r="CS77" s="311"/>
      <c r="CT77" s="312" t="s">
        <v>1</v>
      </c>
      <c r="CU77" s="313"/>
      <c r="CV77" s="48"/>
    </row>
    <row r="78" spans="1:108" s="49" customFormat="1" ht="16.5" customHeight="1">
      <c r="A78" s="40"/>
      <c r="B78" s="244">
        <v>40</v>
      </c>
      <c r="C78" s="245"/>
      <c r="D78" s="259"/>
      <c r="E78" s="260"/>
      <c r="F78" s="260"/>
      <c r="G78" s="260"/>
      <c r="H78" s="260"/>
      <c r="I78" s="260"/>
      <c r="J78" s="260"/>
      <c r="K78" s="260"/>
      <c r="L78" s="260"/>
      <c r="M78" s="260"/>
      <c r="N78" s="260"/>
      <c r="O78" s="260"/>
      <c r="P78" s="260"/>
      <c r="Q78" s="260"/>
      <c r="R78" s="260"/>
      <c r="S78" s="261"/>
      <c r="T78" s="235" t="s">
        <v>9</v>
      </c>
      <c r="U78" s="236"/>
      <c r="V78" s="236"/>
      <c r="W78" s="236"/>
      <c r="X78" s="236"/>
      <c r="Y78" s="236"/>
      <c r="Z78" s="236"/>
      <c r="AA78" s="236"/>
      <c r="AB78" s="236"/>
      <c r="AC78" s="237"/>
      <c r="AD78" s="51"/>
      <c r="AE78" s="52"/>
      <c r="AF78" s="234" t="s">
        <v>4</v>
      </c>
      <c r="AG78" s="234"/>
      <c r="AH78" s="234"/>
      <c r="AI78" s="234"/>
      <c r="AJ78" s="234"/>
      <c r="AK78" s="234"/>
      <c r="AL78" s="264"/>
      <c r="AM78" s="264"/>
      <c r="AN78" s="264"/>
      <c r="AO78" s="264"/>
      <c r="AP78" s="264"/>
      <c r="AQ78" s="264"/>
      <c r="AR78" s="264"/>
      <c r="AS78" s="264"/>
      <c r="AT78" s="266" t="s">
        <v>1</v>
      </c>
      <c r="AU78" s="245"/>
      <c r="AV78" s="233" t="s">
        <v>57</v>
      </c>
      <c r="AW78" s="234"/>
      <c r="AX78" s="234"/>
      <c r="AY78" s="234"/>
      <c r="AZ78" s="234"/>
      <c r="BA78" s="234"/>
      <c r="BB78" s="234"/>
      <c r="BC78" s="234"/>
      <c r="BD78" s="234"/>
      <c r="BE78" s="268"/>
      <c r="BF78" s="268"/>
      <c r="BG78" s="268"/>
      <c r="BH78" s="268"/>
      <c r="BI78" s="268"/>
      <c r="BJ78" s="268"/>
      <c r="BK78" s="266" t="s">
        <v>1</v>
      </c>
      <c r="BL78" s="245"/>
      <c r="BM78" s="244"/>
      <c r="BN78" s="266"/>
      <c r="BO78" s="280" t="s">
        <v>19</v>
      </c>
      <c r="BP78" s="280"/>
      <c r="BQ78" s="280"/>
      <c r="BR78" s="280"/>
      <c r="BS78" s="266"/>
      <c r="BT78" s="266"/>
      <c r="BU78" s="266"/>
      <c r="BV78" s="266"/>
      <c r="BW78" s="245"/>
      <c r="BX78" s="279">
        <f t="shared" ref="BX78" si="72">AL78</f>
        <v>0</v>
      </c>
      <c r="BY78" s="275"/>
      <c r="BZ78" s="275"/>
      <c r="CA78" s="275"/>
      <c r="CB78" s="275"/>
      <c r="CC78" s="275"/>
      <c r="CD78" s="275"/>
      <c r="CE78" s="275"/>
      <c r="CF78" s="275"/>
      <c r="CG78" s="276"/>
      <c r="CH78" s="277" t="s">
        <v>1</v>
      </c>
      <c r="CI78" s="278"/>
      <c r="CJ78" s="275" t="str">
        <f t="shared" ref="CJ78" si="73">IF(BE78="","0",ROUNDDOWN(BE78/BE80,-1))</f>
        <v>0</v>
      </c>
      <c r="CK78" s="275"/>
      <c r="CL78" s="275"/>
      <c r="CM78" s="275"/>
      <c r="CN78" s="275"/>
      <c r="CO78" s="275"/>
      <c r="CP78" s="275"/>
      <c r="CQ78" s="275"/>
      <c r="CR78" s="275"/>
      <c r="CS78" s="276"/>
      <c r="CT78" s="273" t="s">
        <v>1</v>
      </c>
      <c r="CU78" s="274"/>
      <c r="CV78" s="48"/>
      <c r="CW78" s="48"/>
      <c r="CX78" s="48"/>
      <c r="CY78" s="48"/>
      <c r="CZ78" s="48"/>
      <c r="DA78" s="48"/>
      <c r="DB78" s="48"/>
      <c r="DC78" s="48"/>
      <c r="DD78" s="48"/>
    </row>
    <row r="79" spans="1:108" s="49" customFormat="1" ht="16.5" customHeight="1">
      <c r="A79" s="40"/>
      <c r="B79" s="246"/>
      <c r="C79" s="247"/>
      <c r="D79" s="251"/>
      <c r="E79" s="252"/>
      <c r="F79" s="252"/>
      <c r="G79" s="252"/>
      <c r="H79" s="252"/>
      <c r="I79" s="252"/>
      <c r="J79" s="252"/>
      <c r="K79" s="252"/>
      <c r="L79" s="252"/>
      <c r="M79" s="252"/>
      <c r="N79" s="252"/>
      <c r="O79" s="252"/>
      <c r="P79" s="252"/>
      <c r="Q79" s="252"/>
      <c r="R79" s="252"/>
      <c r="S79" s="253"/>
      <c r="T79" s="238"/>
      <c r="U79" s="239"/>
      <c r="V79" s="239"/>
      <c r="W79" s="239"/>
      <c r="X79" s="239"/>
      <c r="Y79" s="239"/>
      <c r="Z79" s="239"/>
      <c r="AA79" s="239"/>
      <c r="AB79" s="239"/>
      <c r="AC79" s="240"/>
      <c r="AD79" s="53"/>
      <c r="AE79" s="54"/>
      <c r="AF79" s="258" t="s">
        <v>55</v>
      </c>
      <c r="AG79" s="258"/>
      <c r="AH79" s="258"/>
      <c r="AI79" s="258"/>
      <c r="AJ79" s="258"/>
      <c r="AK79" s="258"/>
      <c r="AL79" s="265"/>
      <c r="AM79" s="265"/>
      <c r="AN79" s="265"/>
      <c r="AO79" s="265"/>
      <c r="AP79" s="265"/>
      <c r="AQ79" s="265"/>
      <c r="AR79" s="265"/>
      <c r="AS79" s="265"/>
      <c r="AT79" s="267"/>
      <c r="AU79" s="247"/>
      <c r="AV79" s="257" t="s">
        <v>52</v>
      </c>
      <c r="AW79" s="258"/>
      <c r="AX79" s="258"/>
      <c r="AY79" s="258"/>
      <c r="AZ79" s="258"/>
      <c r="BA79" s="269" t="s">
        <v>53</v>
      </c>
      <c r="BB79" s="269"/>
      <c r="BC79" s="269"/>
      <c r="BD79" s="269"/>
      <c r="BE79" s="269"/>
      <c r="BF79" s="269"/>
      <c r="BG79" s="269"/>
      <c r="BH79" s="269"/>
      <c r="BI79" s="269"/>
      <c r="BJ79" s="269"/>
      <c r="BK79" s="269"/>
      <c r="BL79" s="270"/>
      <c r="BM79" s="246"/>
      <c r="BN79" s="267"/>
      <c r="BO79" s="314" t="s">
        <v>10</v>
      </c>
      <c r="BP79" s="314"/>
      <c r="BQ79" s="314"/>
      <c r="BR79" s="314"/>
      <c r="BS79" s="315"/>
      <c r="BT79" s="315"/>
      <c r="BU79" s="267" t="s">
        <v>2</v>
      </c>
      <c r="BV79" s="267"/>
      <c r="BW79" s="84" t="s">
        <v>18</v>
      </c>
      <c r="BX79" s="300">
        <f t="shared" ref="BX79" si="74">BX78+CJ78</f>
        <v>0</v>
      </c>
      <c r="BY79" s="301"/>
      <c r="BZ79" s="301"/>
      <c r="CA79" s="301"/>
      <c r="CB79" s="301"/>
      <c r="CC79" s="301"/>
      <c r="CD79" s="301"/>
      <c r="CE79" s="301"/>
      <c r="CF79" s="301"/>
      <c r="CG79" s="302"/>
      <c r="CH79" s="303" t="s">
        <v>1</v>
      </c>
      <c r="CI79" s="304"/>
      <c r="CJ79" s="301">
        <f>IF(AN80="",$CY$7,ROUNDDOWN(25700*AN80/$S$10,-1))</f>
        <v>25700</v>
      </c>
      <c r="CK79" s="301"/>
      <c r="CL79" s="301"/>
      <c r="CM79" s="301"/>
      <c r="CN79" s="301"/>
      <c r="CO79" s="301"/>
      <c r="CP79" s="301"/>
      <c r="CQ79" s="301"/>
      <c r="CR79" s="301"/>
      <c r="CS79" s="302"/>
      <c r="CT79" s="305" t="s">
        <v>1</v>
      </c>
      <c r="CU79" s="306"/>
      <c r="CV79" s="48"/>
      <c r="CW79" s="48"/>
      <c r="CX79" s="48"/>
      <c r="CY79" s="48"/>
      <c r="CZ79" s="48"/>
      <c r="DA79" s="48"/>
      <c r="DB79" s="48"/>
      <c r="DC79" s="48"/>
      <c r="DD79" s="48"/>
    </row>
    <row r="80" spans="1:108" s="49" customFormat="1" ht="16.5" customHeight="1" thickBot="1">
      <c r="A80" s="40"/>
      <c r="B80" s="248"/>
      <c r="C80" s="249"/>
      <c r="D80" s="254"/>
      <c r="E80" s="255"/>
      <c r="F80" s="255"/>
      <c r="G80" s="255"/>
      <c r="H80" s="255"/>
      <c r="I80" s="255"/>
      <c r="J80" s="255"/>
      <c r="K80" s="255"/>
      <c r="L80" s="255"/>
      <c r="M80" s="255"/>
      <c r="N80" s="255"/>
      <c r="O80" s="255"/>
      <c r="P80" s="255"/>
      <c r="Q80" s="255"/>
      <c r="R80" s="255"/>
      <c r="S80" s="256"/>
      <c r="T80" s="241"/>
      <c r="U80" s="242"/>
      <c r="V80" s="242"/>
      <c r="W80" s="242"/>
      <c r="X80" s="242"/>
      <c r="Y80" s="242"/>
      <c r="Z80" s="242"/>
      <c r="AA80" s="242"/>
      <c r="AB80" s="242"/>
      <c r="AC80" s="243"/>
      <c r="AD80" s="248" t="s">
        <v>62</v>
      </c>
      <c r="AE80" s="250"/>
      <c r="AF80" s="250"/>
      <c r="AG80" s="250"/>
      <c r="AH80" s="250"/>
      <c r="AI80" s="250"/>
      <c r="AJ80" s="250"/>
      <c r="AK80" s="250"/>
      <c r="AL80" s="250"/>
      <c r="AM80" s="250"/>
      <c r="AN80" s="271"/>
      <c r="AO80" s="271"/>
      <c r="AP80" s="271"/>
      <c r="AQ80" s="271"/>
      <c r="AR80" s="271"/>
      <c r="AS80" s="56" t="s">
        <v>56</v>
      </c>
      <c r="AT80" s="56"/>
      <c r="AU80" s="57"/>
      <c r="AV80" s="262" t="s">
        <v>58</v>
      </c>
      <c r="AW80" s="263"/>
      <c r="AX80" s="263"/>
      <c r="AY80" s="263"/>
      <c r="AZ80" s="263"/>
      <c r="BA80" s="263"/>
      <c r="BB80" s="263"/>
      <c r="BC80" s="263"/>
      <c r="BD80" s="263"/>
      <c r="BE80" s="272"/>
      <c r="BF80" s="272"/>
      <c r="BG80" s="272"/>
      <c r="BH80" s="272"/>
      <c r="BI80" s="272"/>
      <c r="BJ80" s="272"/>
      <c r="BK80" s="231" t="s">
        <v>54</v>
      </c>
      <c r="BL80" s="232"/>
      <c r="BM80" s="382"/>
      <c r="BN80" s="383"/>
      <c r="BO80" s="384" t="s">
        <v>11</v>
      </c>
      <c r="BP80" s="384"/>
      <c r="BQ80" s="384"/>
      <c r="BR80" s="384"/>
      <c r="BS80" s="385"/>
      <c r="BT80" s="385"/>
      <c r="BU80" s="383" t="s">
        <v>2</v>
      </c>
      <c r="BV80" s="383"/>
      <c r="BW80" s="84" t="s">
        <v>18</v>
      </c>
      <c r="BX80" s="309">
        <f t="shared" ref="BX80" si="75">MIN(BX79,CJ79)</f>
        <v>0</v>
      </c>
      <c r="BY80" s="310"/>
      <c r="BZ80" s="310"/>
      <c r="CA80" s="310"/>
      <c r="CB80" s="310"/>
      <c r="CC80" s="310"/>
      <c r="CD80" s="310"/>
      <c r="CE80" s="310"/>
      <c r="CF80" s="310"/>
      <c r="CG80" s="310"/>
      <c r="CH80" s="310"/>
      <c r="CI80" s="310"/>
      <c r="CJ80" s="310"/>
      <c r="CK80" s="310"/>
      <c r="CL80" s="310"/>
      <c r="CM80" s="310"/>
      <c r="CN80" s="310"/>
      <c r="CO80" s="310"/>
      <c r="CP80" s="310"/>
      <c r="CQ80" s="310"/>
      <c r="CR80" s="310"/>
      <c r="CS80" s="311"/>
      <c r="CT80" s="312" t="s">
        <v>1</v>
      </c>
      <c r="CU80" s="313"/>
      <c r="CV80" s="48"/>
    </row>
    <row r="81" spans="1:100" s="70" customFormat="1" ht="20.100000000000001" customHeight="1" thickTop="1" thickBot="1">
      <c r="A81" s="61"/>
      <c r="B81" s="62"/>
      <c r="C81" s="62"/>
      <c r="D81" s="63"/>
      <c r="E81" s="63"/>
      <c r="F81" s="63"/>
      <c r="G81" s="63"/>
      <c r="H81" s="63"/>
      <c r="I81" s="63"/>
      <c r="J81" s="63"/>
      <c r="K81" s="63"/>
      <c r="L81" s="63"/>
      <c r="M81" s="63"/>
      <c r="N81" s="63"/>
      <c r="O81" s="63"/>
      <c r="P81" s="63"/>
      <c r="Q81" s="63"/>
      <c r="R81" s="63"/>
      <c r="S81" s="63"/>
      <c r="T81" s="62"/>
      <c r="U81" s="64"/>
      <c r="V81" s="64"/>
      <c r="W81" s="64"/>
      <c r="X81" s="64"/>
      <c r="Y81" s="64"/>
      <c r="Z81" s="64"/>
      <c r="AA81" s="64"/>
      <c r="AB81" s="64"/>
      <c r="AC81" s="64"/>
      <c r="AD81" s="65"/>
      <c r="AE81" s="65"/>
      <c r="AF81" s="65"/>
      <c r="AG81" s="65"/>
      <c r="AH81" s="65"/>
      <c r="AI81" s="65"/>
      <c r="AJ81" s="65"/>
      <c r="AK81" s="65"/>
      <c r="AL81" s="66"/>
      <c r="AM81" s="66"/>
      <c r="AN81" s="66"/>
      <c r="AO81" s="66"/>
      <c r="AP81" s="66"/>
      <c r="AQ81" s="66"/>
      <c r="AR81" s="66"/>
      <c r="AS81" s="66"/>
      <c r="AT81" s="64"/>
      <c r="AU81" s="64"/>
      <c r="AV81" s="67"/>
      <c r="AW81" s="67"/>
      <c r="AX81" s="67"/>
      <c r="AY81" s="67"/>
      <c r="AZ81" s="67"/>
      <c r="BA81" s="67"/>
      <c r="BB81" s="67"/>
      <c r="BC81" s="68"/>
      <c r="BD81" s="68"/>
      <c r="BE81" s="68"/>
      <c r="BF81" s="68"/>
      <c r="BG81" s="68"/>
      <c r="BH81" s="68"/>
      <c r="BI81" s="68"/>
      <c r="BJ81" s="67"/>
      <c r="BK81" s="67"/>
      <c r="BL81" s="67"/>
      <c r="BM81" s="317" t="s">
        <v>72</v>
      </c>
      <c r="BN81" s="307"/>
      <c r="BO81" s="307"/>
      <c r="BP81" s="307"/>
      <c r="BQ81" s="307"/>
      <c r="BR81" s="307"/>
      <c r="BS81" s="307"/>
      <c r="BT81" s="307"/>
      <c r="BU81" s="307"/>
      <c r="BV81" s="307"/>
      <c r="BW81" s="307"/>
      <c r="BX81" s="318">
        <f>BX23+BX26+BX29+BX32+BX35+BX38+BX41+BX44+BX47+BX50+BX53+BX56+BX59+BX62+BX65+BX68+BX71+BX74+BX77+BX80</f>
        <v>0</v>
      </c>
      <c r="BY81" s="319"/>
      <c r="BZ81" s="319"/>
      <c r="CA81" s="319"/>
      <c r="CB81" s="319"/>
      <c r="CC81" s="319"/>
      <c r="CD81" s="319"/>
      <c r="CE81" s="319"/>
      <c r="CF81" s="319"/>
      <c r="CG81" s="319"/>
      <c r="CH81" s="319"/>
      <c r="CI81" s="319"/>
      <c r="CJ81" s="319"/>
      <c r="CK81" s="319"/>
      <c r="CL81" s="319"/>
      <c r="CM81" s="319"/>
      <c r="CN81" s="319"/>
      <c r="CO81" s="319"/>
      <c r="CP81" s="319"/>
      <c r="CQ81" s="319"/>
      <c r="CR81" s="319"/>
      <c r="CS81" s="319"/>
      <c r="CT81" s="307" t="s">
        <v>1</v>
      </c>
      <c r="CU81" s="308"/>
      <c r="CV81" s="69"/>
    </row>
    <row r="82" spans="1:100" s="70" customFormat="1" ht="8.1" customHeight="1" thickTop="1">
      <c r="A82" s="61"/>
      <c r="B82" s="64"/>
      <c r="C82" s="64"/>
      <c r="D82" s="63"/>
      <c r="E82" s="63"/>
      <c r="F82" s="63"/>
      <c r="G82" s="63"/>
      <c r="H82" s="63"/>
      <c r="I82" s="63"/>
      <c r="J82" s="63"/>
      <c r="K82" s="63"/>
      <c r="L82" s="63"/>
      <c r="M82" s="63"/>
      <c r="N82" s="63"/>
      <c r="O82" s="63"/>
      <c r="P82" s="63"/>
      <c r="Q82" s="63"/>
      <c r="R82" s="63"/>
      <c r="S82" s="63"/>
      <c r="T82" s="64"/>
      <c r="U82" s="64"/>
      <c r="V82" s="64"/>
      <c r="W82" s="64"/>
      <c r="X82" s="64"/>
      <c r="Y82" s="64"/>
      <c r="Z82" s="64"/>
      <c r="AA82" s="64"/>
      <c r="AB82" s="64"/>
      <c r="AC82" s="64"/>
      <c r="AD82" s="65"/>
      <c r="AE82" s="65"/>
      <c r="AF82" s="65"/>
      <c r="AG82" s="65"/>
      <c r="AH82" s="65"/>
      <c r="AI82" s="65"/>
      <c r="AJ82" s="65"/>
      <c r="AK82" s="65"/>
      <c r="AL82" s="66"/>
      <c r="AM82" s="66"/>
      <c r="AN82" s="66"/>
      <c r="AO82" s="66"/>
      <c r="AP82" s="66"/>
      <c r="AQ82" s="66"/>
      <c r="AR82" s="66"/>
      <c r="AS82" s="66"/>
      <c r="AT82" s="64"/>
      <c r="AU82" s="64"/>
      <c r="AV82" s="67"/>
      <c r="AW82" s="67"/>
      <c r="AX82" s="67"/>
      <c r="AY82" s="67"/>
      <c r="AZ82" s="67"/>
      <c r="BA82" s="67"/>
      <c r="BB82" s="67"/>
      <c r="BC82" s="68"/>
      <c r="BD82" s="68"/>
      <c r="BE82" s="68"/>
      <c r="BF82" s="68"/>
      <c r="BG82" s="68"/>
      <c r="BH82" s="68"/>
      <c r="BI82" s="68"/>
      <c r="BJ82" s="67"/>
      <c r="BK82" s="67"/>
      <c r="BL82" s="67"/>
      <c r="BM82" s="64"/>
      <c r="BN82" s="64"/>
      <c r="BO82" s="64"/>
      <c r="BP82" s="64"/>
      <c r="BQ82" s="64"/>
      <c r="BR82" s="64"/>
      <c r="BS82" s="64"/>
      <c r="BT82" s="64"/>
      <c r="BU82" s="64"/>
      <c r="BV82" s="64"/>
      <c r="BW82" s="64"/>
      <c r="BX82" s="71"/>
      <c r="BY82" s="71"/>
      <c r="BZ82" s="71"/>
      <c r="CA82" s="71"/>
      <c r="CB82" s="71"/>
      <c r="CC82" s="71"/>
      <c r="CD82" s="71"/>
      <c r="CE82" s="71"/>
      <c r="CF82" s="71"/>
      <c r="CG82" s="71"/>
      <c r="CH82" s="71"/>
      <c r="CI82" s="71"/>
      <c r="CJ82" s="71"/>
      <c r="CK82" s="71"/>
      <c r="CL82" s="71"/>
      <c r="CM82" s="71"/>
      <c r="CN82" s="71"/>
      <c r="CO82" s="71"/>
      <c r="CP82" s="71"/>
      <c r="CQ82" s="71"/>
      <c r="CR82" s="71"/>
      <c r="CS82" s="71"/>
      <c r="CT82" s="64"/>
      <c r="CU82" s="64"/>
      <c r="CV82" s="69"/>
    </row>
    <row r="83" spans="1:100" s="76" customFormat="1" ht="13.5" customHeight="1">
      <c r="A83" s="72"/>
      <c r="B83" s="73" t="s">
        <v>17</v>
      </c>
      <c r="C83" s="73"/>
      <c r="D83" s="74" t="s">
        <v>67</v>
      </c>
      <c r="E83" s="75"/>
      <c r="F83" s="75"/>
      <c r="G83" s="75"/>
      <c r="H83" s="75"/>
      <c r="I83" s="75"/>
      <c r="J83" s="75"/>
      <c r="K83" s="75"/>
      <c r="L83" s="75"/>
      <c r="M83" s="75"/>
      <c r="N83" s="75"/>
      <c r="O83" s="75"/>
      <c r="P83" s="75"/>
      <c r="Q83" s="75"/>
      <c r="R83" s="75"/>
      <c r="S83" s="75"/>
      <c r="T83" s="73"/>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row>
    <row r="84" spans="1:100" s="76" customFormat="1" ht="13.5" customHeight="1">
      <c r="A84" s="72"/>
      <c r="B84" s="73"/>
      <c r="C84" s="73"/>
      <c r="D84" s="74"/>
      <c r="E84" s="74" t="s">
        <v>92</v>
      </c>
      <c r="F84" s="75"/>
      <c r="G84" s="75"/>
      <c r="H84" s="75"/>
      <c r="I84" s="75"/>
      <c r="J84" s="75"/>
      <c r="K84" s="75"/>
      <c r="L84" s="75"/>
      <c r="M84" s="75"/>
      <c r="N84" s="75"/>
      <c r="O84" s="75"/>
      <c r="P84" s="75"/>
      <c r="Q84" s="75"/>
      <c r="R84" s="75"/>
      <c r="S84" s="75"/>
      <c r="T84" s="73"/>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row>
    <row r="85" spans="1:100" s="76" customFormat="1" ht="13.5" customHeight="1">
      <c r="A85" s="72"/>
      <c r="B85" s="73"/>
      <c r="C85" s="73"/>
      <c r="D85" s="74"/>
      <c r="E85" s="74" t="s">
        <v>93</v>
      </c>
      <c r="F85" s="75"/>
      <c r="G85" s="75"/>
      <c r="H85" s="75"/>
      <c r="I85" s="75"/>
      <c r="J85" s="75"/>
      <c r="K85" s="75"/>
      <c r="L85" s="75"/>
      <c r="M85" s="75"/>
      <c r="N85" s="75"/>
      <c r="O85" s="75"/>
      <c r="P85" s="75"/>
      <c r="Q85" s="75"/>
      <c r="R85" s="75"/>
      <c r="S85" s="75"/>
      <c r="T85" s="73"/>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row>
    <row r="86" spans="1:100" s="81" customFormat="1" ht="13.5" customHeight="1">
      <c r="A86" s="77"/>
      <c r="B86" s="78" t="s">
        <v>25</v>
      </c>
      <c r="C86" s="78"/>
      <c r="D86" s="79" t="s">
        <v>66</v>
      </c>
      <c r="E86" s="80"/>
      <c r="F86" s="80"/>
      <c r="G86" s="80"/>
      <c r="H86" s="80"/>
      <c r="I86" s="80"/>
      <c r="J86" s="80"/>
      <c r="K86" s="80"/>
      <c r="L86" s="80"/>
      <c r="M86" s="80"/>
      <c r="N86" s="80"/>
      <c r="O86" s="80"/>
      <c r="P86" s="80"/>
      <c r="Q86" s="80"/>
      <c r="R86" s="80"/>
      <c r="S86" s="80"/>
      <c r="T86" s="78"/>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c r="CL86" s="80"/>
      <c r="CM86" s="80"/>
      <c r="CN86" s="80"/>
      <c r="CO86" s="80"/>
      <c r="CP86" s="80"/>
      <c r="CQ86" s="80"/>
      <c r="CR86" s="80"/>
      <c r="CS86" s="80"/>
      <c r="CT86" s="80"/>
      <c r="CU86" s="80"/>
    </row>
    <row r="87" spans="1:100" s="83" customFormat="1" ht="13.5" customHeight="1">
      <c r="A87" s="82"/>
      <c r="B87" s="78" t="s">
        <v>26</v>
      </c>
      <c r="C87" s="78"/>
      <c r="D87" s="79" t="s">
        <v>64</v>
      </c>
      <c r="E87" s="80"/>
      <c r="F87" s="80"/>
      <c r="G87" s="80"/>
      <c r="H87" s="80"/>
      <c r="I87" s="80"/>
      <c r="J87" s="80"/>
      <c r="K87" s="80"/>
      <c r="L87" s="80"/>
      <c r="M87" s="80"/>
      <c r="N87" s="80"/>
      <c r="O87" s="80"/>
      <c r="P87" s="80"/>
      <c r="Q87" s="80"/>
      <c r="R87" s="80"/>
      <c r="S87" s="80"/>
      <c r="T87" s="78"/>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c r="CL87" s="80"/>
      <c r="CM87" s="80"/>
      <c r="CN87" s="80"/>
      <c r="CO87" s="80"/>
      <c r="CP87" s="80"/>
      <c r="CQ87" s="80"/>
      <c r="CR87" s="80"/>
      <c r="CS87" s="80"/>
      <c r="CT87" s="80"/>
      <c r="CU87" s="80"/>
    </row>
  </sheetData>
  <sheetProtection sheet="1" objects="1" scenarios="1"/>
  <mergeCells count="834">
    <mergeCell ref="BE5:BG5"/>
    <mergeCell ref="AM5:AN5"/>
    <mergeCell ref="AO5:AR5"/>
    <mergeCell ref="AS5:AU5"/>
    <mergeCell ref="AV5:AX5"/>
    <mergeCell ref="AY5:BA5"/>
    <mergeCell ref="BB5:BD5"/>
    <mergeCell ref="CB1:CU1"/>
    <mergeCell ref="CI3:CK3"/>
    <mergeCell ref="CL3:CP3"/>
    <mergeCell ref="CQ3:CS3"/>
    <mergeCell ref="A4:CV4"/>
    <mergeCell ref="BY9:CR9"/>
    <mergeCell ref="B10:R10"/>
    <mergeCell ref="S10:AE10"/>
    <mergeCell ref="AF10:AG10"/>
    <mergeCell ref="BL10:BX10"/>
    <mergeCell ref="BY10:CR10"/>
    <mergeCell ref="BL9:BX9"/>
    <mergeCell ref="U9:V9"/>
    <mergeCell ref="R9:T9"/>
    <mergeCell ref="P9:Q9"/>
    <mergeCell ref="M9:O9"/>
    <mergeCell ref="K9:L9"/>
    <mergeCell ref="H9:J9"/>
    <mergeCell ref="C9:G9"/>
    <mergeCell ref="BM14:BW16"/>
    <mergeCell ref="BX14:CU14"/>
    <mergeCell ref="D15:S20"/>
    <mergeCell ref="BX15:CI16"/>
    <mergeCell ref="CJ15:CU16"/>
    <mergeCell ref="AD17:AU20"/>
    <mergeCell ref="B11:R11"/>
    <mergeCell ref="S11:AG11"/>
    <mergeCell ref="BL11:BX11"/>
    <mergeCell ref="BY11:CR11"/>
    <mergeCell ref="B12:R12"/>
    <mergeCell ref="S12:AE12"/>
    <mergeCell ref="AF12:AG12"/>
    <mergeCell ref="BL12:BX12"/>
    <mergeCell ref="BY12:CR12"/>
    <mergeCell ref="B21:C23"/>
    <mergeCell ref="D21:S21"/>
    <mergeCell ref="T21:AC23"/>
    <mergeCell ref="AF21:AK21"/>
    <mergeCell ref="AL21:AS22"/>
    <mergeCell ref="B14:C20"/>
    <mergeCell ref="D14:S14"/>
    <mergeCell ref="T14:AC20"/>
    <mergeCell ref="AD14:BL16"/>
    <mergeCell ref="BK21:BL21"/>
    <mergeCell ref="BM21:BN21"/>
    <mergeCell ref="BO21:BR21"/>
    <mergeCell ref="BO22:BR22"/>
    <mergeCell ref="AV17:BL20"/>
    <mergeCell ref="BM17:BW20"/>
    <mergeCell ref="BX17:CI18"/>
    <mergeCell ref="CJ17:CU18"/>
    <mergeCell ref="BX19:CU20"/>
    <mergeCell ref="BS22:BT22"/>
    <mergeCell ref="BU22:BV22"/>
    <mergeCell ref="BX22:CG22"/>
    <mergeCell ref="CH22:CI22"/>
    <mergeCell ref="CJ22:CS22"/>
    <mergeCell ref="CT22:CU22"/>
    <mergeCell ref="BS21:BW21"/>
    <mergeCell ref="BX21:CG21"/>
    <mergeCell ref="CH21:CI21"/>
    <mergeCell ref="CJ21:CS21"/>
    <mergeCell ref="CT21:CU21"/>
    <mergeCell ref="BO23:BR23"/>
    <mergeCell ref="BS23:BT23"/>
    <mergeCell ref="BU23:BV23"/>
    <mergeCell ref="BX23:CS23"/>
    <mergeCell ref="CT23:CU23"/>
    <mergeCell ref="B24:C26"/>
    <mergeCell ref="D24:S24"/>
    <mergeCell ref="T24:AC26"/>
    <mergeCell ref="AF24:AK24"/>
    <mergeCell ref="AL24:AS25"/>
    <mergeCell ref="AD23:AM23"/>
    <mergeCell ref="AN23:AR23"/>
    <mergeCell ref="AV23:BD23"/>
    <mergeCell ref="BE23:BJ23"/>
    <mergeCell ref="BK23:BL23"/>
    <mergeCell ref="BM23:BN23"/>
    <mergeCell ref="D22:S23"/>
    <mergeCell ref="AF22:AK22"/>
    <mergeCell ref="AV22:AZ22"/>
    <mergeCell ref="BA22:BL22"/>
    <mergeCell ref="BM22:BN22"/>
    <mergeCell ref="AT21:AU22"/>
    <mergeCell ref="AV21:BD21"/>
    <mergeCell ref="BE21:BJ21"/>
    <mergeCell ref="BS25:BT25"/>
    <mergeCell ref="BU25:BV25"/>
    <mergeCell ref="BX25:CG25"/>
    <mergeCell ref="CH25:CI25"/>
    <mergeCell ref="CJ25:CS25"/>
    <mergeCell ref="CT25:CU25"/>
    <mergeCell ref="BS24:BW24"/>
    <mergeCell ref="BX24:CG24"/>
    <mergeCell ref="CH24:CI24"/>
    <mergeCell ref="CJ24:CS24"/>
    <mergeCell ref="CT24:CU24"/>
    <mergeCell ref="CT26:CU26"/>
    <mergeCell ref="B27:C29"/>
    <mergeCell ref="D27:S27"/>
    <mergeCell ref="T27:AC29"/>
    <mergeCell ref="AF27:AK27"/>
    <mergeCell ref="AL27:AS28"/>
    <mergeCell ref="AD26:AM26"/>
    <mergeCell ref="AN26:AR26"/>
    <mergeCell ref="AV26:BD26"/>
    <mergeCell ref="BE26:BJ26"/>
    <mergeCell ref="BK26:BL26"/>
    <mergeCell ref="BM26:BN26"/>
    <mergeCell ref="D25:S26"/>
    <mergeCell ref="AF25:AK25"/>
    <mergeCell ref="AV25:AZ25"/>
    <mergeCell ref="BA25:BL25"/>
    <mergeCell ref="BM25:BN25"/>
    <mergeCell ref="AT24:AU25"/>
    <mergeCell ref="AV24:BD24"/>
    <mergeCell ref="BE24:BJ24"/>
    <mergeCell ref="BK24:BL24"/>
    <mergeCell ref="BM24:BN24"/>
    <mergeCell ref="BO24:BR24"/>
    <mergeCell ref="BO25:BR25"/>
    <mergeCell ref="BO28:BR28"/>
    <mergeCell ref="BO26:BR26"/>
    <mergeCell ref="BS26:BT26"/>
    <mergeCell ref="BU26:BV26"/>
    <mergeCell ref="BX26:CS26"/>
    <mergeCell ref="BS28:BT28"/>
    <mergeCell ref="BU28:BV28"/>
    <mergeCell ref="BX28:CG28"/>
    <mergeCell ref="CH28:CI28"/>
    <mergeCell ref="CJ28:CS28"/>
    <mergeCell ref="CT28:CU28"/>
    <mergeCell ref="BS27:BW27"/>
    <mergeCell ref="BX27:CG27"/>
    <mergeCell ref="CH27:CI27"/>
    <mergeCell ref="CJ27:CS27"/>
    <mergeCell ref="CT27:CU27"/>
    <mergeCell ref="BO31:BR31"/>
    <mergeCell ref="BO29:BR29"/>
    <mergeCell ref="BS29:BT29"/>
    <mergeCell ref="BU29:BV29"/>
    <mergeCell ref="BX29:CS29"/>
    <mergeCell ref="CT29:CU29"/>
    <mergeCell ref="BS31:BT31"/>
    <mergeCell ref="BU31:BV31"/>
    <mergeCell ref="BX31:CG31"/>
    <mergeCell ref="CH31:CI31"/>
    <mergeCell ref="CJ31:CS31"/>
    <mergeCell ref="CT31:CU31"/>
    <mergeCell ref="BS30:BW30"/>
    <mergeCell ref="BX30:CG30"/>
    <mergeCell ref="CH30:CI30"/>
    <mergeCell ref="CJ30:CS30"/>
    <mergeCell ref="CT30:CU30"/>
    <mergeCell ref="BO27:BR27"/>
    <mergeCell ref="B30:C32"/>
    <mergeCell ref="D30:S30"/>
    <mergeCell ref="T30:AC32"/>
    <mergeCell ref="AF30:AK30"/>
    <mergeCell ref="AL30:AS31"/>
    <mergeCell ref="AD29:AM29"/>
    <mergeCell ref="AN29:AR29"/>
    <mergeCell ref="AV29:BD29"/>
    <mergeCell ref="BE29:BJ29"/>
    <mergeCell ref="BK29:BL29"/>
    <mergeCell ref="BM29:BN29"/>
    <mergeCell ref="D28:S29"/>
    <mergeCell ref="AF28:AK28"/>
    <mergeCell ref="AV28:AZ28"/>
    <mergeCell ref="BA28:BL28"/>
    <mergeCell ref="BM28:BN28"/>
    <mergeCell ref="AT27:AU28"/>
    <mergeCell ref="AV27:BD27"/>
    <mergeCell ref="BE27:BJ27"/>
    <mergeCell ref="BK27:BL27"/>
    <mergeCell ref="BM27:BN27"/>
    <mergeCell ref="BX32:CS32"/>
    <mergeCell ref="CT32:CU32"/>
    <mergeCell ref="B33:C35"/>
    <mergeCell ref="D33:S33"/>
    <mergeCell ref="T33:AC35"/>
    <mergeCell ref="AF33:AK33"/>
    <mergeCell ref="AL33:AS34"/>
    <mergeCell ref="AD32:AM32"/>
    <mergeCell ref="AN32:AR32"/>
    <mergeCell ref="AV32:BD32"/>
    <mergeCell ref="BE32:BJ32"/>
    <mergeCell ref="BK32:BL32"/>
    <mergeCell ref="BM32:BN32"/>
    <mergeCell ref="D31:S32"/>
    <mergeCell ref="AF31:AK31"/>
    <mergeCell ref="AV31:AZ31"/>
    <mergeCell ref="BA31:BL31"/>
    <mergeCell ref="BM31:BN31"/>
    <mergeCell ref="AT30:AU31"/>
    <mergeCell ref="AV30:BD30"/>
    <mergeCell ref="BE30:BJ30"/>
    <mergeCell ref="BK30:BL30"/>
    <mergeCell ref="BM30:BN30"/>
    <mergeCell ref="BO30:BR30"/>
    <mergeCell ref="AV33:BD33"/>
    <mergeCell ref="BE33:BJ33"/>
    <mergeCell ref="BK33:BL33"/>
    <mergeCell ref="BM33:BN33"/>
    <mergeCell ref="BO33:BR33"/>
    <mergeCell ref="BO34:BR34"/>
    <mergeCell ref="BO32:BR32"/>
    <mergeCell ref="BS32:BT32"/>
    <mergeCell ref="BU32:BV32"/>
    <mergeCell ref="BS34:BT34"/>
    <mergeCell ref="BU34:BV34"/>
    <mergeCell ref="BX34:CG34"/>
    <mergeCell ref="CH34:CI34"/>
    <mergeCell ref="CJ34:CS34"/>
    <mergeCell ref="CT34:CU34"/>
    <mergeCell ref="BS33:BW33"/>
    <mergeCell ref="BX33:CG33"/>
    <mergeCell ref="CH33:CI33"/>
    <mergeCell ref="CJ33:CS33"/>
    <mergeCell ref="CT33:CU33"/>
    <mergeCell ref="BO36:BR36"/>
    <mergeCell ref="BO37:BR37"/>
    <mergeCell ref="BO35:BR35"/>
    <mergeCell ref="BS35:BT35"/>
    <mergeCell ref="BU35:BV35"/>
    <mergeCell ref="BX35:CS35"/>
    <mergeCell ref="CT35:CU35"/>
    <mergeCell ref="B36:C38"/>
    <mergeCell ref="D36:S36"/>
    <mergeCell ref="T36:AC38"/>
    <mergeCell ref="AF36:AK36"/>
    <mergeCell ref="AL36:AS37"/>
    <mergeCell ref="AD35:AM35"/>
    <mergeCell ref="AN35:AR35"/>
    <mergeCell ref="AV35:BD35"/>
    <mergeCell ref="BE35:BJ35"/>
    <mergeCell ref="BK35:BL35"/>
    <mergeCell ref="BM35:BN35"/>
    <mergeCell ref="D34:S35"/>
    <mergeCell ref="AF34:AK34"/>
    <mergeCell ref="AV34:AZ34"/>
    <mergeCell ref="BA34:BL34"/>
    <mergeCell ref="BM34:BN34"/>
    <mergeCell ref="AT33:AU34"/>
    <mergeCell ref="BS37:BT37"/>
    <mergeCell ref="BU37:BV37"/>
    <mergeCell ref="BX37:CG37"/>
    <mergeCell ref="CH37:CI37"/>
    <mergeCell ref="CJ37:CS37"/>
    <mergeCell ref="CT37:CU37"/>
    <mergeCell ref="BS36:BW36"/>
    <mergeCell ref="BX36:CG36"/>
    <mergeCell ref="CH36:CI36"/>
    <mergeCell ref="CJ36:CS36"/>
    <mergeCell ref="CT36:CU36"/>
    <mergeCell ref="BU38:BV38"/>
    <mergeCell ref="BX38:CS38"/>
    <mergeCell ref="CT38:CU38"/>
    <mergeCell ref="B39:C41"/>
    <mergeCell ref="D39:S39"/>
    <mergeCell ref="T39:AC41"/>
    <mergeCell ref="AF39:AK39"/>
    <mergeCell ref="AL39:AS40"/>
    <mergeCell ref="AD38:AM38"/>
    <mergeCell ref="AN38:AR38"/>
    <mergeCell ref="AV38:BD38"/>
    <mergeCell ref="BE38:BJ38"/>
    <mergeCell ref="BK38:BL38"/>
    <mergeCell ref="BM38:BN38"/>
    <mergeCell ref="D37:S38"/>
    <mergeCell ref="AF37:AK37"/>
    <mergeCell ref="AV37:AZ37"/>
    <mergeCell ref="BA37:BL37"/>
    <mergeCell ref="BM37:BN37"/>
    <mergeCell ref="AT36:AU37"/>
    <mergeCell ref="AV36:BD36"/>
    <mergeCell ref="BE36:BJ36"/>
    <mergeCell ref="BK36:BL36"/>
    <mergeCell ref="BM36:BN36"/>
    <mergeCell ref="AT39:AU40"/>
    <mergeCell ref="AV39:BD39"/>
    <mergeCell ref="BE39:BJ39"/>
    <mergeCell ref="BK39:BL39"/>
    <mergeCell ref="BM39:BN39"/>
    <mergeCell ref="BO39:BR39"/>
    <mergeCell ref="BO40:BR40"/>
    <mergeCell ref="BO38:BR38"/>
    <mergeCell ref="BS38:BT38"/>
    <mergeCell ref="BS40:BT40"/>
    <mergeCell ref="BU40:BV40"/>
    <mergeCell ref="BX40:CG40"/>
    <mergeCell ref="CH40:CI40"/>
    <mergeCell ref="CJ40:CS40"/>
    <mergeCell ref="CT40:CU40"/>
    <mergeCell ref="BS39:BW39"/>
    <mergeCell ref="BX39:CG39"/>
    <mergeCell ref="CH39:CI39"/>
    <mergeCell ref="CJ39:CS39"/>
    <mergeCell ref="CT39:CU39"/>
    <mergeCell ref="BM42:BN42"/>
    <mergeCell ref="BO42:BR42"/>
    <mergeCell ref="BO43:BR43"/>
    <mergeCell ref="BO41:BR41"/>
    <mergeCell ref="BS41:BT41"/>
    <mergeCell ref="BU41:BV41"/>
    <mergeCell ref="BX41:CS41"/>
    <mergeCell ref="CT41:CU41"/>
    <mergeCell ref="B42:C44"/>
    <mergeCell ref="D42:S42"/>
    <mergeCell ref="T42:AC44"/>
    <mergeCell ref="AF42:AK42"/>
    <mergeCell ref="AL42:AS43"/>
    <mergeCell ref="AD41:AM41"/>
    <mergeCell ref="AN41:AR41"/>
    <mergeCell ref="AV41:BD41"/>
    <mergeCell ref="BE41:BJ41"/>
    <mergeCell ref="BK41:BL41"/>
    <mergeCell ref="BM41:BN41"/>
    <mergeCell ref="D40:S41"/>
    <mergeCell ref="AF40:AK40"/>
    <mergeCell ref="AV40:AZ40"/>
    <mergeCell ref="BA40:BL40"/>
    <mergeCell ref="BM40:BN40"/>
    <mergeCell ref="BS43:BT43"/>
    <mergeCell ref="BU43:BV43"/>
    <mergeCell ref="BX43:CG43"/>
    <mergeCell ref="CH43:CI43"/>
    <mergeCell ref="CJ43:CS43"/>
    <mergeCell ref="CT43:CU43"/>
    <mergeCell ref="BS42:BW42"/>
    <mergeCell ref="BX42:CG42"/>
    <mergeCell ref="CH42:CI42"/>
    <mergeCell ref="CJ42:CS42"/>
    <mergeCell ref="CT42:CU42"/>
    <mergeCell ref="BS44:BT44"/>
    <mergeCell ref="BU44:BV44"/>
    <mergeCell ref="BX44:CS44"/>
    <mergeCell ref="CT44:CU44"/>
    <mergeCell ref="B45:C47"/>
    <mergeCell ref="D45:S45"/>
    <mergeCell ref="T45:AC47"/>
    <mergeCell ref="AF45:AK45"/>
    <mergeCell ref="AL45:AS46"/>
    <mergeCell ref="AD44:AM44"/>
    <mergeCell ref="AN44:AR44"/>
    <mergeCell ref="AV44:BD44"/>
    <mergeCell ref="BE44:BJ44"/>
    <mergeCell ref="BK44:BL44"/>
    <mergeCell ref="BM44:BN44"/>
    <mergeCell ref="D43:S44"/>
    <mergeCell ref="AF43:AK43"/>
    <mergeCell ref="AV43:AZ43"/>
    <mergeCell ref="BA43:BL43"/>
    <mergeCell ref="BM43:BN43"/>
    <mergeCell ref="AT42:AU43"/>
    <mergeCell ref="AV42:BD42"/>
    <mergeCell ref="BE42:BJ42"/>
    <mergeCell ref="BK42:BL42"/>
    <mergeCell ref="BM46:BN46"/>
    <mergeCell ref="AT45:AU46"/>
    <mergeCell ref="AV45:BD45"/>
    <mergeCell ref="BE45:BJ45"/>
    <mergeCell ref="BK45:BL45"/>
    <mergeCell ref="BM45:BN45"/>
    <mergeCell ref="BO45:BR45"/>
    <mergeCell ref="BO46:BR46"/>
    <mergeCell ref="BO44:BR44"/>
    <mergeCell ref="BS46:BT46"/>
    <mergeCell ref="BU46:BV46"/>
    <mergeCell ref="BX46:CG46"/>
    <mergeCell ref="CH46:CI46"/>
    <mergeCell ref="CJ46:CS46"/>
    <mergeCell ref="CT46:CU46"/>
    <mergeCell ref="BS45:BW45"/>
    <mergeCell ref="BX45:CG45"/>
    <mergeCell ref="CH45:CI45"/>
    <mergeCell ref="CJ45:CS45"/>
    <mergeCell ref="CT45:CU45"/>
    <mergeCell ref="B48:C50"/>
    <mergeCell ref="D48:S48"/>
    <mergeCell ref="T48:AC50"/>
    <mergeCell ref="AF48:AK48"/>
    <mergeCell ref="AL48:AS49"/>
    <mergeCell ref="AD47:AM47"/>
    <mergeCell ref="AN47:AR47"/>
    <mergeCell ref="AV47:BD47"/>
    <mergeCell ref="BE47:BJ47"/>
    <mergeCell ref="D46:S47"/>
    <mergeCell ref="AF46:AK46"/>
    <mergeCell ref="AV46:AZ46"/>
    <mergeCell ref="BA46:BL46"/>
    <mergeCell ref="BK48:BL48"/>
    <mergeCell ref="BM48:BN48"/>
    <mergeCell ref="BO48:BR48"/>
    <mergeCell ref="BO49:BR49"/>
    <mergeCell ref="BO47:BR47"/>
    <mergeCell ref="BS47:BT47"/>
    <mergeCell ref="BU47:BV47"/>
    <mergeCell ref="BX47:CS47"/>
    <mergeCell ref="CT47:CU47"/>
    <mergeCell ref="BK47:BL47"/>
    <mergeCell ref="BM47:BN47"/>
    <mergeCell ref="BS49:BT49"/>
    <mergeCell ref="BU49:BV49"/>
    <mergeCell ref="BX49:CG49"/>
    <mergeCell ref="CH49:CI49"/>
    <mergeCell ref="CJ49:CS49"/>
    <mergeCell ref="CT49:CU49"/>
    <mergeCell ref="BS48:BW48"/>
    <mergeCell ref="BX48:CG48"/>
    <mergeCell ref="CH48:CI48"/>
    <mergeCell ref="CJ48:CS48"/>
    <mergeCell ref="CT48:CU48"/>
    <mergeCell ref="BO50:BR50"/>
    <mergeCell ref="BS50:BT50"/>
    <mergeCell ref="BU50:BV50"/>
    <mergeCell ref="BX50:CS50"/>
    <mergeCell ref="CT50:CU50"/>
    <mergeCell ref="B51:C53"/>
    <mergeCell ref="D51:S51"/>
    <mergeCell ref="T51:AC53"/>
    <mergeCell ref="AF51:AK51"/>
    <mergeCell ref="AL51:AS52"/>
    <mergeCell ref="AD50:AM50"/>
    <mergeCell ref="AN50:AR50"/>
    <mergeCell ref="AV50:BD50"/>
    <mergeCell ref="BE50:BJ50"/>
    <mergeCell ref="BK50:BL50"/>
    <mergeCell ref="BM50:BN50"/>
    <mergeCell ref="D49:S50"/>
    <mergeCell ref="AF49:AK49"/>
    <mergeCell ref="AV49:AZ49"/>
    <mergeCell ref="BA49:BL49"/>
    <mergeCell ref="BM49:BN49"/>
    <mergeCell ref="AT48:AU49"/>
    <mergeCell ref="AV48:BD48"/>
    <mergeCell ref="BE48:BJ48"/>
    <mergeCell ref="BS52:BT52"/>
    <mergeCell ref="BU52:BV52"/>
    <mergeCell ref="BX52:CG52"/>
    <mergeCell ref="CH52:CI52"/>
    <mergeCell ref="CJ52:CS52"/>
    <mergeCell ref="CT52:CU52"/>
    <mergeCell ref="BS51:BW51"/>
    <mergeCell ref="BX51:CG51"/>
    <mergeCell ref="CH51:CI51"/>
    <mergeCell ref="CJ51:CS51"/>
    <mergeCell ref="CT51:CU51"/>
    <mergeCell ref="CT53:CU53"/>
    <mergeCell ref="B54:C56"/>
    <mergeCell ref="D54:S54"/>
    <mergeCell ref="T54:AC56"/>
    <mergeCell ref="AF54:AK54"/>
    <mergeCell ref="AL54:AS55"/>
    <mergeCell ref="AD53:AM53"/>
    <mergeCell ref="AN53:AR53"/>
    <mergeCell ref="AV53:BD53"/>
    <mergeCell ref="BE53:BJ53"/>
    <mergeCell ref="BK53:BL53"/>
    <mergeCell ref="BM53:BN53"/>
    <mergeCell ref="D52:S53"/>
    <mergeCell ref="AF52:AK52"/>
    <mergeCell ref="AV52:AZ52"/>
    <mergeCell ref="BA52:BL52"/>
    <mergeCell ref="BM52:BN52"/>
    <mergeCell ref="AT51:AU52"/>
    <mergeCell ref="AV51:BD51"/>
    <mergeCell ref="BE51:BJ51"/>
    <mergeCell ref="BK51:BL51"/>
    <mergeCell ref="BM51:BN51"/>
    <mergeCell ref="BO51:BR51"/>
    <mergeCell ref="BO52:BR52"/>
    <mergeCell ref="BO55:BR55"/>
    <mergeCell ref="BO53:BR53"/>
    <mergeCell ref="BS53:BT53"/>
    <mergeCell ref="BU53:BV53"/>
    <mergeCell ref="BX53:CS53"/>
    <mergeCell ref="BS55:BT55"/>
    <mergeCell ref="BU55:BV55"/>
    <mergeCell ref="BX55:CG55"/>
    <mergeCell ref="CH55:CI55"/>
    <mergeCell ref="CJ55:CS55"/>
    <mergeCell ref="CT55:CU55"/>
    <mergeCell ref="BS54:BW54"/>
    <mergeCell ref="BX54:CG54"/>
    <mergeCell ref="CH54:CI54"/>
    <mergeCell ref="CJ54:CS54"/>
    <mergeCell ref="CT54:CU54"/>
    <mergeCell ref="BO58:BR58"/>
    <mergeCell ref="BO56:BR56"/>
    <mergeCell ref="BS56:BT56"/>
    <mergeCell ref="BU56:BV56"/>
    <mergeCell ref="BX56:CS56"/>
    <mergeCell ref="CT56:CU56"/>
    <mergeCell ref="BS58:BT58"/>
    <mergeCell ref="BU58:BV58"/>
    <mergeCell ref="BX58:CG58"/>
    <mergeCell ref="CH58:CI58"/>
    <mergeCell ref="CJ58:CS58"/>
    <mergeCell ref="CT58:CU58"/>
    <mergeCell ref="BS57:BW57"/>
    <mergeCell ref="BX57:CG57"/>
    <mergeCell ref="CH57:CI57"/>
    <mergeCell ref="CJ57:CS57"/>
    <mergeCell ref="CT57:CU57"/>
    <mergeCell ref="BO54:BR54"/>
    <mergeCell ref="B57:C59"/>
    <mergeCell ref="D57:S57"/>
    <mergeCell ref="T57:AC59"/>
    <mergeCell ref="AF57:AK57"/>
    <mergeCell ref="AL57:AS58"/>
    <mergeCell ref="AD56:AM56"/>
    <mergeCell ref="AN56:AR56"/>
    <mergeCell ref="AV56:BD56"/>
    <mergeCell ref="BE56:BJ56"/>
    <mergeCell ref="BK56:BL56"/>
    <mergeCell ref="BM56:BN56"/>
    <mergeCell ref="D55:S56"/>
    <mergeCell ref="AF55:AK55"/>
    <mergeCell ref="AV55:AZ55"/>
    <mergeCell ref="BA55:BL55"/>
    <mergeCell ref="BM55:BN55"/>
    <mergeCell ref="AT54:AU55"/>
    <mergeCell ref="AV54:BD54"/>
    <mergeCell ref="BE54:BJ54"/>
    <mergeCell ref="BK54:BL54"/>
    <mergeCell ref="BM54:BN54"/>
    <mergeCell ref="BX59:CS59"/>
    <mergeCell ref="CT59:CU59"/>
    <mergeCell ref="B60:C62"/>
    <mergeCell ref="D60:S60"/>
    <mergeCell ref="T60:AC62"/>
    <mergeCell ref="AF60:AK60"/>
    <mergeCell ref="AL60:AS61"/>
    <mergeCell ref="AD59:AM59"/>
    <mergeCell ref="AN59:AR59"/>
    <mergeCell ref="AV59:BD59"/>
    <mergeCell ref="BE59:BJ59"/>
    <mergeCell ref="BK59:BL59"/>
    <mergeCell ref="BM59:BN59"/>
    <mergeCell ref="D58:S59"/>
    <mergeCell ref="AF58:AK58"/>
    <mergeCell ref="AV58:AZ58"/>
    <mergeCell ref="BA58:BL58"/>
    <mergeCell ref="BM58:BN58"/>
    <mergeCell ref="AT57:AU58"/>
    <mergeCell ref="AV57:BD57"/>
    <mergeCell ref="BE57:BJ57"/>
    <mergeCell ref="BK57:BL57"/>
    <mergeCell ref="BM57:BN57"/>
    <mergeCell ref="BO57:BR57"/>
    <mergeCell ref="AV60:BD60"/>
    <mergeCell ref="BE60:BJ60"/>
    <mergeCell ref="BK60:BL60"/>
    <mergeCell ref="BM60:BN60"/>
    <mergeCell ref="BO60:BR60"/>
    <mergeCell ref="BO61:BR61"/>
    <mergeCell ref="BO59:BR59"/>
    <mergeCell ref="BS59:BT59"/>
    <mergeCell ref="BU59:BV59"/>
    <mergeCell ref="BS61:BT61"/>
    <mergeCell ref="BU61:BV61"/>
    <mergeCell ref="BX61:CG61"/>
    <mergeCell ref="CH61:CI61"/>
    <mergeCell ref="CJ61:CS61"/>
    <mergeCell ref="CT61:CU61"/>
    <mergeCell ref="BS60:BW60"/>
    <mergeCell ref="BX60:CG60"/>
    <mergeCell ref="CH60:CI60"/>
    <mergeCell ref="CJ60:CS60"/>
    <mergeCell ref="CT60:CU60"/>
    <mergeCell ref="BO63:BR63"/>
    <mergeCell ref="BO64:BR64"/>
    <mergeCell ref="BO62:BR62"/>
    <mergeCell ref="BS62:BT62"/>
    <mergeCell ref="BU62:BV62"/>
    <mergeCell ref="BX62:CS62"/>
    <mergeCell ref="CT62:CU62"/>
    <mergeCell ref="B63:C65"/>
    <mergeCell ref="D63:S63"/>
    <mergeCell ref="T63:AC65"/>
    <mergeCell ref="AF63:AK63"/>
    <mergeCell ref="AL63:AS64"/>
    <mergeCell ref="AD62:AM62"/>
    <mergeCell ref="AN62:AR62"/>
    <mergeCell ref="AV62:BD62"/>
    <mergeCell ref="BE62:BJ62"/>
    <mergeCell ref="BK62:BL62"/>
    <mergeCell ref="BM62:BN62"/>
    <mergeCell ref="D61:S62"/>
    <mergeCell ref="AF61:AK61"/>
    <mergeCell ref="AV61:AZ61"/>
    <mergeCell ref="BA61:BL61"/>
    <mergeCell ref="BM61:BN61"/>
    <mergeCell ref="AT60:AU61"/>
    <mergeCell ref="BS64:BT64"/>
    <mergeCell ref="BU64:BV64"/>
    <mergeCell ref="BX64:CG64"/>
    <mergeCell ref="CH64:CI64"/>
    <mergeCell ref="CJ64:CS64"/>
    <mergeCell ref="CT64:CU64"/>
    <mergeCell ref="BS63:BW63"/>
    <mergeCell ref="BX63:CG63"/>
    <mergeCell ref="CH63:CI63"/>
    <mergeCell ref="CJ63:CS63"/>
    <mergeCell ref="CT63:CU63"/>
    <mergeCell ref="BU65:BV65"/>
    <mergeCell ref="BX65:CS65"/>
    <mergeCell ref="CT65:CU65"/>
    <mergeCell ref="B66:C68"/>
    <mergeCell ref="D66:S66"/>
    <mergeCell ref="T66:AC68"/>
    <mergeCell ref="AF66:AK66"/>
    <mergeCell ref="AL66:AS67"/>
    <mergeCell ref="AD65:AM65"/>
    <mergeCell ref="AN65:AR65"/>
    <mergeCell ref="AV65:BD65"/>
    <mergeCell ref="BE65:BJ65"/>
    <mergeCell ref="BK65:BL65"/>
    <mergeCell ref="BM65:BN65"/>
    <mergeCell ref="D64:S65"/>
    <mergeCell ref="AF64:AK64"/>
    <mergeCell ref="AV64:AZ64"/>
    <mergeCell ref="BA64:BL64"/>
    <mergeCell ref="BM64:BN64"/>
    <mergeCell ref="AT63:AU64"/>
    <mergeCell ref="AV63:BD63"/>
    <mergeCell ref="BE63:BJ63"/>
    <mergeCell ref="BK63:BL63"/>
    <mergeCell ref="BM63:BN63"/>
    <mergeCell ref="AT66:AU67"/>
    <mergeCell ref="AV66:BD66"/>
    <mergeCell ref="BE66:BJ66"/>
    <mergeCell ref="BK66:BL66"/>
    <mergeCell ref="BM66:BN66"/>
    <mergeCell ref="BO66:BR66"/>
    <mergeCell ref="BO67:BR67"/>
    <mergeCell ref="BO65:BR65"/>
    <mergeCell ref="BS65:BT65"/>
    <mergeCell ref="BS67:BT67"/>
    <mergeCell ref="BU67:BV67"/>
    <mergeCell ref="BX67:CG67"/>
    <mergeCell ref="CH67:CI67"/>
    <mergeCell ref="CJ67:CS67"/>
    <mergeCell ref="CT67:CU67"/>
    <mergeCell ref="BS66:BW66"/>
    <mergeCell ref="BX66:CG66"/>
    <mergeCell ref="CH66:CI66"/>
    <mergeCell ref="CJ66:CS66"/>
    <mergeCell ref="CT66:CU66"/>
    <mergeCell ref="BM69:BN69"/>
    <mergeCell ref="BO69:BR69"/>
    <mergeCell ref="BO70:BR70"/>
    <mergeCell ref="BO68:BR68"/>
    <mergeCell ref="BS68:BT68"/>
    <mergeCell ref="BU68:BV68"/>
    <mergeCell ref="BX68:CS68"/>
    <mergeCell ref="CT68:CU68"/>
    <mergeCell ref="B69:C71"/>
    <mergeCell ref="D69:S69"/>
    <mergeCell ref="T69:AC71"/>
    <mergeCell ref="AF69:AK69"/>
    <mergeCell ref="AL69:AS70"/>
    <mergeCell ref="AD68:AM68"/>
    <mergeCell ref="AN68:AR68"/>
    <mergeCell ref="AV68:BD68"/>
    <mergeCell ref="BE68:BJ68"/>
    <mergeCell ref="BK68:BL68"/>
    <mergeCell ref="BM68:BN68"/>
    <mergeCell ref="D67:S68"/>
    <mergeCell ref="AF67:AK67"/>
    <mergeCell ref="AV67:AZ67"/>
    <mergeCell ref="BA67:BL67"/>
    <mergeCell ref="BM67:BN67"/>
    <mergeCell ref="BS70:BT70"/>
    <mergeCell ref="BU70:BV70"/>
    <mergeCell ref="BX70:CG70"/>
    <mergeCell ref="CH70:CI70"/>
    <mergeCell ref="CJ70:CS70"/>
    <mergeCell ref="CT70:CU70"/>
    <mergeCell ref="BS69:BW69"/>
    <mergeCell ref="BX69:CG69"/>
    <mergeCell ref="CH69:CI69"/>
    <mergeCell ref="CJ69:CS69"/>
    <mergeCell ref="CT69:CU69"/>
    <mergeCell ref="BS71:BT71"/>
    <mergeCell ref="BU71:BV71"/>
    <mergeCell ref="BX71:CS71"/>
    <mergeCell ref="CT71:CU71"/>
    <mergeCell ref="B72:C74"/>
    <mergeCell ref="D72:S72"/>
    <mergeCell ref="T72:AC74"/>
    <mergeCell ref="AF72:AK72"/>
    <mergeCell ref="AL72:AS73"/>
    <mergeCell ref="AD71:AM71"/>
    <mergeCell ref="AN71:AR71"/>
    <mergeCell ref="AV71:BD71"/>
    <mergeCell ref="BE71:BJ71"/>
    <mergeCell ref="BK71:BL71"/>
    <mergeCell ref="BM71:BN71"/>
    <mergeCell ref="D70:S71"/>
    <mergeCell ref="AF70:AK70"/>
    <mergeCell ref="AV70:AZ70"/>
    <mergeCell ref="BA70:BL70"/>
    <mergeCell ref="BM70:BN70"/>
    <mergeCell ref="AT69:AU70"/>
    <mergeCell ref="AV69:BD69"/>
    <mergeCell ref="BE69:BJ69"/>
    <mergeCell ref="BK69:BL69"/>
    <mergeCell ref="BM73:BN73"/>
    <mergeCell ref="AT72:AU73"/>
    <mergeCell ref="AV72:BD72"/>
    <mergeCell ref="BE72:BJ72"/>
    <mergeCell ref="BK72:BL72"/>
    <mergeCell ref="BM72:BN72"/>
    <mergeCell ref="BO72:BR72"/>
    <mergeCell ref="BO73:BR73"/>
    <mergeCell ref="BO71:BR71"/>
    <mergeCell ref="BS73:BT73"/>
    <mergeCell ref="BU73:BV73"/>
    <mergeCell ref="BX73:CG73"/>
    <mergeCell ref="CH73:CI73"/>
    <mergeCell ref="CJ73:CS73"/>
    <mergeCell ref="CT73:CU73"/>
    <mergeCell ref="BS72:BW72"/>
    <mergeCell ref="BX72:CG72"/>
    <mergeCell ref="CH72:CI72"/>
    <mergeCell ref="CJ72:CS72"/>
    <mergeCell ref="CT72:CU72"/>
    <mergeCell ref="D75:S75"/>
    <mergeCell ref="T75:AC77"/>
    <mergeCell ref="AF75:AK75"/>
    <mergeCell ref="AL75:AS76"/>
    <mergeCell ref="AD74:AM74"/>
    <mergeCell ref="AN74:AR74"/>
    <mergeCell ref="AV74:BD74"/>
    <mergeCell ref="BE74:BJ74"/>
    <mergeCell ref="D73:S74"/>
    <mergeCell ref="AF73:AK73"/>
    <mergeCell ref="AV73:AZ73"/>
    <mergeCell ref="BA73:BL73"/>
    <mergeCell ref="BK75:BL75"/>
    <mergeCell ref="BO74:BR74"/>
    <mergeCell ref="BS74:BT74"/>
    <mergeCell ref="BU74:BV74"/>
    <mergeCell ref="BX74:CS74"/>
    <mergeCell ref="CT74:CU74"/>
    <mergeCell ref="BK74:BL74"/>
    <mergeCell ref="BM74:BN74"/>
    <mergeCell ref="BS76:BT76"/>
    <mergeCell ref="BU76:BV76"/>
    <mergeCell ref="BX76:CG76"/>
    <mergeCell ref="CH76:CI76"/>
    <mergeCell ref="CJ76:CS76"/>
    <mergeCell ref="CT76:CU76"/>
    <mergeCell ref="BS75:BW75"/>
    <mergeCell ref="BX75:CG75"/>
    <mergeCell ref="CH75:CI75"/>
    <mergeCell ref="CJ75:CS75"/>
    <mergeCell ref="CT75:CU75"/>
    <mergeCell ref="CT77:CU77"/>
    <mergeCell ref="B78:C80"/>
    <mergeCell ref="D78:S78"/>
    <mergeCell ref="T78:AC80"/>
    <mergeCell ref="AF78:AK78"/>
    <mergeCell ref="AL78:AS79"/>
    <mergeCell ref="AD77:AM77"/>
    <mergeCell ref="AN77:AR77"/>
    <mergeCell ref="AV77:BD77"/>
    <mergeCell ref="BE77:BJ77"/>
    <mergeCell ref="BK77:BL77"/>
    <mergeCell ref="BM77:BN77"/>
    <mergeCell ref="D76:S77"/>
    <mergeCell ref="AF76:AK76"/>
    <mergeCell ref="AV76:AZ76"/>
    <mergeCell ref="BA76:BL76"/>
    <mergeCell ref="BM76:BN76"/>
    <mergeCell ref="AT75:AU76"/>
    <mergeCell ref="AV75:BD75"/>
    <mergeCell ref="BE75:BJ75"/>
    <mergeCell ref="BM75:BN75"/>
    <mergeCell ref="BO75:BR75"/>
    <mergeCell ref="BO76:BR76"/>
    <mergeCell ref="B75:C77"/>
    <mergeCell ref="BE78:BJ78"/>
    <mergeCell ref="BK78:BL78"/>
    <mergeCell ref="BM78:BN78"/>
    <mergeCell ref="BO78:BR78"/>
    <mergeCell ref="BO79:BR79"/>
    <mergeCell ref="BO77:BR77"/>
    <mergeCell ref="BS77:BT77"/>
    <mergeCell ref="BU77:BV77"/>
    <mergeCell ref="BX77:CS77"/>
    <mergeCell ref="BM81:BW81"/>
    <mergeCell ref="BX81:CS81"/>
    <mergeCell ref="CT81:CU81"/>
    <mergeCell ref="AD80:AM80"/>
    <mergeCell ref="AN80:AR80"/>
    <mergeCell ref="AV80:BD80"/>
    <mergeCell ref="BE80:BJ80"/>
    <mergeCell ref="BK80:BL80"/>
    <mergeCell ref="BM80:BN80"/>
    <mergeCell ref="D79:S80"/>
    <mergeCell ref="AF79:AK79"/>
    <mergeCell ref="AV79:AZ79"/>
    <mergeCell ref="CY7:DB7"/>
    <mergeCell ref="BO80:BR80"/>
    <mergeCell ref="BS80:BT80"/>
    <mergeCell ref="BU80:BV80"/>
    <mergeCell ref="BX80:CS80"/>
    <mergeCell ref="CT80:CU80"/>
    <mergeCell ref="BS79:BT79"/>
    <mergeCell ref="BU79:BV79"/>
    <mergeCell ref="BX79:CG79"/>
    <mergeCell ref="CH79:CI79"/>
    <mergeCell ref="CJ79:CS79"/>
    <mergeCell ref="CT79:CU79"/>
    <mergeCell ref="BS78:BW78"/>
    <mergeCell ref="BX78:CG78"/>
    <mergeCell ref="CH78:CI78"/>
    <mergeCell ref="CJ78:CS78"/>
    <mergeCell ref="CT78:CU78"/>
    <mergeCell ref="BA79:BL79"/>
    <mergeCell ref="BM79:BN79"/>
    <mergeCell ref="AT78:AU79"/>
    <mergeCell ref="AV78:BD78"/>
  </mergeCells>
  <phoneticPr fontId="2"/>
  <printOptions horizontalCentered="1"/>
  <pageMargins left="0.70866141732283472" right="0.11811023622047245" top="0.55118110236220474" bottom="0.19685039370078741" header="0.31496062992125984" footer="0.31496062992125984"/>
  <pageSetup paperSize="9" scale="58" firstPageNumber="5"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29</xdr:col>
                    <xdr:colOff>0</xdr:colOff>
                    <xdr:row>19</xdr:row>
                    <xdr:rowOff>66675</xdr:rowOff>
                  </from>
                  <to>
                    <xdr:col>32</xdr:col>
                    <xdr:colOff>9525</xdr:colOff>
                    <xdr:row>21</xdr:row>
                    <xdr:rowOff>19050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63</xdr:col>
                    <xdr:colOff>95250</xdr:colOff>
                    <xdr:row>19</xdr:row>
                    <xdr:rowOff>47625</xdr:rowOff>
                  </from>
                  <to>
                    <xdr:col>67</xdr:col>
                    <xdr:colOff>0</xdr:colOff>
                    <xdr:row>21</xdr:row>
                    <xdr:rowOff>9525</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63</xdr:col>
                    <xdr:colOff>95250</xdr:colOff>
                    <xdr:row>38</xdr:row>
                    <xdr:rowOff>171450</xdr:rowOff>
                  </from>
                  <to>
                    <xdr:col>67</xdr:col>
                    <xdr:colOff>0</xdr:colOff>
                    <xdr:row>40</xdr:row>
                    <xdr:rowOff>19050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63</xdr:col>
                    <xdr:colOff>95250</xdr:colOff>
                    <xdr:row>39</xdr:row>
                    <xdr:rowOff>180975</xdr:rowOff>
                  </from>
                  <to>
                    <xdr:col>67</xdr:col>
                    <xdr:colOff>0</xdr:colOff>
                    <xdr:row>41</xdr:row>
                    <xdr:rowOff>19050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63</xdr:col>
                    <xdr:colOff>95250</xdr:colOff>
                    <xdr:row>40</xdr:row>
                    <xdr:rowOff>171450</xdr:rowOff>
                  </from>
                  <to>
                    <xdr:col>67</xdr:col>
                    <xdr:colOff>0</xdr:colOff>
                    <xdr:row>42</xdr:row>
                    <xdr:rowOff>19050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63</xdr:col>
                    <xdr:colOff>95250</xdr:colOff>
                    <xdr:row>41</xdr:row>
                    <xdr:rowOff>171450</xdr:rowOff>
                  </from>
                  <to>
                    <xdr:col>67</xdr:col>
                    <xdr:colOff>0</xdr:colOff>
                    <xdr:row>43</xdr:row>
                    <xdr:rowOff>19050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63</xdr:col>
                    <xdr:colOff>95250</xdr:colOff>
                    <xdr:row>42</xdr:row>
                    <xdr:rowOff>180975</xdr:rowOff>
                  </from>
                  <to>
                    <xdr:col>67</xdr:col>
                    <xdr:colOff>0</xdr:colOff>
                    <xdr:row>44</xdr:row>
                    <xdr:rowOff>19050</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63</xdr:col>
                    <xdr:colOff>95250</xdr:colOff>
                    <xdr:row>43</xdr:row>
                    <xdr:rowOff>171450</xdr:rowOff>
                  </from>
                  <to>
                    <xdr:col>67</xdr:col>
                    <xdr:colOff>0</xdr:colOff>
                    <xdr:row>45</xdr:row>
                    <xdr:rowOff>19050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63</xdr:col>
                    <xdr:colOff>95250</xdr:colOff>
                    <xdr:row>44</xdr:row>
                    <xdr:rowOff>171450</xdr:rowOff>
                  </from>
                  <to>
                    <xdr:col>67</xdr:col>
                    <xdr:colOff>0</xdr:colOff>
                    <xdr:row>46</xdr:row>
                    <xdr:rowOff>19050</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63</xdr:col>
                    <xdr:colOff>95250</xdr:colOff>
                    <xdr:row>45</xdr:row>
                    <xdr:rowOff>180975</xdr:rowOff>
                  </from>
                  <to>
                    <xdr:col>67</xdr:col>
                    <xdr:colOff>0</xdr:colOff>
                    <xdr:row>47</xdr:row>
                    <xdr:rowOff>19050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63</xdr:col>
                    <xdr:colOff>95250</xdr:colOff>
                    <xdr:row>46</xdr:row>
                    <xdr:rowOff>171450</xdr:rowOff>
                  </from>
                  <to>
                    <xdr:col>67</xdr:col>
                    <xdr:colOff>0</xdr:colOff>
                    <xdr:row>48</xdr:row>
                    <xdr:rowOff>19050</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63</xdr:col>
                    <xdr:colOff>95250</xdr:colOff>
                    <xdr:row>47</xdr:row>
                    <xdr:rowOff>171450</xdr:rowOff>
                  </from>
                  <to>
                    <xdr:col>67</xdr:col>
                    <xdr:colOff>0</xdr:colOff>
                    <xdr:row>49</xdr:row>
                    <xdr:rowOff>19050</xdr:rowOff>
                  </to>
                </anchor>
              </controlPr>
            </control>
          </mc:Choice>
        </mc:AlternateContent>
        <mc:AlternateContent xmlns:mc="http://schemas.openxmlformats.org/markup-compatibility/2006">
          <mc:Choice Requires="x14">
            <control shapeId="5133" r:id="rId16" name="Check Box 13">
              <controlPr defaultSize="0" autoFill="0" autoLine="0" autoPict="0">
                <anchor moveWithCells="1">
                  <from>
                    <xdr:col>63</xdr:col>
                    <xdr:colOff>95250</xdr:colOff>
                    <xdr:row>48</xdr:row>
                    <xdr:rowOff>180975</xdr:rowOff>
                  </from>
                  <to>
                    <xdr:col>67</xdr:col>
                    <xdr:colOff>0</xdr:colOff>
                    <xdr:row>50</xdr:row>
                    <xdr:rowOff>19050</xdr:rowOff>
                  </to>
                </anchor>
              </controlPr>
            </control>
          </mc:Choice>
        </mc:AlternateContent>
        <mc:AlternateContent xmlns:mc="http://schemas.openxmlformats.org/markup-compatibility/2006">
          <mc:Choice Requires="x14">
            <control shapeId="5134" r:id="rId17" name="Check Box 14">
              <controlPr defaultSize="0" autoFill="0" autoLine="0" autoPict="0">
                <anchor moveWithCells="1">
                  <from>
                    <xdr:col>63</xdr:col>
                    <xdr:colOff>95250</xdr:colOff>
                    <xdr:row>49</xdr:row>
                    <xdr:rowOff>171450</xdr:rowOff>
                  </from>
                  <to>
                    <xdr:col>67</xdr:col>
                    <xdr:colOff>0</xdr:colOff>
                    <xdr:row>51</xdr:row>
                    <xdr:rowOff>19050</xdr:rowOff>
                  </to>
                </anchor>
              </controlPr>
            </control>
          </mc:Choice>
        </mc:AlternateContent>
        <mc:AlternateContent xmlns:mc="http://schemas.openxmlformats.org/markup-compatibility/2006">
          <mc:Choice Requires="x14">
            <control shapeId="5135" r:id="rId18" name="Check Box 15">
              <controlPr defaultSize="0" autoFill="0" autoLine="0" autoPict="0">
                <anchor moveWithCells="1">
                  <from>
                    <xdr:col>63</xdr:col>
                    <xdr:colOff>95250</xdr:colOff>
                    <xdr:row>50</xdr:row>
                    <xdr:rowOff>171450</xdr:rowOff>
                  </from>
                  <to>
                    <xdr:col>67</xdr:col>
                    <xdr:colOff>0</xdr:colOff>
                    <xdr:row>52</xdr:row>
                    <xdr:rowOff>19050</xdr:rowOff>
                  </to>
                </anchor>
              </controlPr>
            </control>
          </mc:Choice>
        </mc:AlternateContent>
        <mc:AlternateContent xmlns:mc="http://schemas.openxmlformats.org/markup-compatibility/2006">
          <mc:Choice Requires="x14">
            <control shapeId="5136" r:id="rId19" name="Check Box 16">
              <controlPr defaultSize="0" autoFill="0" autoLine="0" autoPict="0">
                <anchor moveWithCells="1">
                  <from>
                    <xdr:col>63</xdr:col>
                    <xdr:colOff>95250</xdr:colOff>
                    <xdr:row>51</xdr:row>
                    <xdr:rowOff>180975</xdr:rowOff>
                  </from>
                  <to>
                    <xdr:col>67</xdr:col>
                    <xdr:colOff>0</xdr:colOff>
                    <xdr:row>53</xdr:row>
                    <xdr:rowOff>19050</xdr:rowOff>
                  </to>
                </anchor>
              </controlPr>
            </control>
          </mc:Choice>
        </mc:AlternateContent>
        <mc:AlternateContent xmlns:mc="http://schemas.openxmlformats.org/markup-compatibility/2006">
          <mc:Choice Requires="x14">
            <control shapeId="5137" r:id="rId20" name="Check Box 17">
              <controlPr defaultSize="0" autoFill="0" autoLine="0" autoPict="0">
                <anchor moveWithCells="1">
                  <from>
                    <xdr:col>63</xdr:col>
                    <xdr:colOff>95250</xdr:colOff>
                    <xdr:row>52</xdr:row>
                    <xdr:rowOff>171450</xdr:rowOff>
                  </from>
                  <to>
                    <xdr:col>67</xdr:col>
                    <xdr:colOff>0</xdr:colOff>
                    <xdr:row>54</xdr:row>
                    <xdr:rowOff>19050</xdr:rowOff>
                  </to>
                </anchor>
              </controlPr>
            </control>
          </mc:Choice>
        </mc:AlternateContent>
        <mc:AlternateContent xmlns:mc="http://schemas.openxmlformats.org/markup-compatibility/2006">
          <mc:Choice Requires="x14">
            <control shapeId="5138" r:id="rId21" name="Check Box 18">
              <controlPr defaultSize="0" autoFill="0" autoLine="0" autoPict="0">
                <anchor moveWithCells="1">
                  <from>
                    <xdr:col>63</xdr:col>
                    <xdr:colOff>95250</xdr:colOff>
                    <xdr:row>53</xdr:row>
                    <xdr:rowOff>171450</xdr:rowOff>
                  </from>
                  <to>
                    <xdr:col>67</xdr:col>
                    <xdr:colOff>0</xdr:colOff>
                    <xdr:row>55</xdr:row>
                    <xdr:rowOff>19050</xdr:rowOff>
                  </to>
                </anchor>
              </controlPr>
            </control>
          </mc:Choice>
        </mc:AlternateContent>
        <mc:AlternateContent xmlns:mc="http://schemas.openxmlformats.org/markup-compatibility/2006">
          <mc:Choice Requires="x14">
            <control shapeId="5139" r:id="rId22" name="Check Box 19">
              <controlPr defaultSize="0" autoFill="0" autoLine="0" autoPict="0">
                <anchor moveWithCells="1">
                  <from>
                    <xdr:col>63</xdr:col>
                    <xdr:colOff>95250</xdr:colOff>
                    <xdr:row>54</xdr:row>
                    <xdr:rowOff>180975</xdr:rowOff>
                  </from>
                  <to>
                    <xdr:col>67</xdr:col>
                    <xdr:colOff>0</xdr:colOff>
                    <xdr:row>56</xdr:row>
                    <xdr:rowOff>19050</xdr:rowOff>
                  </to>
                </anchor>
              </controlPr>
            </control>
          </mc:Choice>
        </mc:AlternateContent>
        <mc:AlternateContent xmlns:mc="http://schemas.openxmlformats.org/markup-compatibility/2006">
          <mc:Choice Requires="x14">
            <control shapeId="5140" r:id="rId23" name="Check Box 20">
              <controlPr defaultSize="0" autoFill="0" autoLine="0" autoPict="0">
                <anchor moveWithCells="1">
                  <from>
                    <xdr:col>29</xdr:col>
                    <xdr:colOff>0</xdr:colOff>
                    <xdr:row>20</xdr:row>
                    <xdr:rowOff>161925</xdr:rowOff>
                  </from>
                  <to>
                    <xdr:col>32</xdr:col>
                    <xdr:colOff>9525</xdr:colOff>
                    <xdr:row>22</xdr:row>
                    <xdr:rowOff>19050</xdr:rowOff>
                  </to>
                </anchor>
              </controlPr>
            </control>
          </mc:Choice>
        </mc:AlternateContent>
        <mc:AlternateContent xmlns:mc="http://schemas.openxmlformats.org/markup-compatibility/2006">
          <mc:Choice Requires="x14">
            <control shapeId="5141" r:id="rId24" name="Check Box 21">
              <controlPr defaultSize="0" autoFill="0" autoLine="0" autoPict="0">
                <anchor moveWithCells="1">
                  <from>
                    <xdr:col>63</xdr:col>
                    <xdr:colOff>95250</xdr:colOff>
                    <xdr:row>20</xdr:row>
                    <xdr:rowOff>171450</xdr:rowOff>
                  </from>
                  <to>
                    <xdr:col>67</xdr:col>
                    <xdr:colOff>0</xdr:colOff>
                    <xdr:row>22</xdr:row>
                    <xdr:rowOff>28575</xdr:rowOff>
                  </to>
                </anchor>
              </controlPr>
            </control>
          </mc:Choice>
        </mc:AlternateContent>
        <mc:AlternateContent xmlns:mc="http://schemas.openxmlformats.org/markup-compatibility/2006">
          <mc:Choice Requires="x14">
            <control shapeId="5142" r:id="rId25" name="Check Box 22">
              <controlPr defaultSize="0" autoFill="0" autoLine="0" autoPict="0">
                <anchor moveWithCells="1">
                  <from>
                    <xdr:col>63</xdr:col>
                    <xdr:colOff>95250</xdr:colOff>
                    <xdr:row>21</xdr:row>
                    <xdr:rowOff>180975</xdr:rowOff>
                  </from>
                  <to>
                    <xdr:col>67</xdr:col>
                    <xdr:colOff>0</xdr:colOff>
                    <xdr:row>23</xdr:row>
                    <xdr:rowOff>28575</xdr:rowOff>
                  </to>
                </anchor>
              </controlPr>
            </control>
          </mc:Choice>
        </mc:AlternateContent>
        <mc:AlternateContent xmlns:mc="http://schemas.openxmlformats.org/markup-compatibility/2006">
          <mc:Choice Requires="x14">
            <control shapeId="5143" r:id="rId26" name="Check Box 23">
              <controlPr defaultSize="0" autoFill="0" autoLine="0" autoPict="0">
                <anchor moveWithCells="1">
                  <from>
                    <xdr:col>63</xdr:col>
                    <xdr:colOff>95250</xdr:colOff>
                    <xdr:row>22</xdr:row>
                    <xdr:rowOff>171450</xdr:rowOff>
                  </from>
                  <to>
                    <xdr:col>67</xdr:col>
                    <xdr:colOff>0</xdr:colOff>
                    <xdr:row>24</xdr:row>
                    <xdr:rowOff>28575</xdr:rowOff>
                  </to>
                </anchor>
              </controlPr>
            </control>
          </mc:Choice>
        </mc:AlternateContent>
        <mc:AlternateContent xmlns:mc="http://schemas.openxmlformats.org/markup-compatibility/2006">
          <mc:Choice Requires="x14">
            <control shapeId="5144" r:id="rId27" name="Check Box 24">
              <controlPr defaultSize="0" autoFill="0" autoLine="0" autoPict="0">
                <anchor moveWithCells="1">
                  <from>
                    <xdr:col>63</xdr:col>
                    <xdr:colOff>95250</xdr:colOff>
                    <xdr:row>23</xdr:row>
                    <xdr:rowOff>171450</xdr:rowOff>
                  </from>
                  <to>
                    <xdr:col>67</xdr:col>
                    <xdr:colOff>0</xdr:colOff>
                    <xdr:row>25</xdr:row>
                    <xdr:rowOff>28575</xdr:rowOff>
                  </to>
                </anchor>
              </controlPr>
            </control>
          </mc:Choice>
        </mc:AlternateContent>
        <mc:AlternateContent xmlns:mc="http://schemas.openxmlformats.org/markup-compatibility/2006">
          <mc:Choice Requires="x14">
            <control shapeId="5145" r:id="rId28" name="Check Box 25">
              <controlPr defaultSize="0" autoFill="0" autoLine="0" autoPict="0">
                <anchor moveWithCells="1">
                  <from>
                    <xdr:col>63</xdr:col>
                    <xdr:colOff>95250</xdr:colOff>
                    <xdr:row>24</xdr:row>
                    <xdr:rowOff>180975</xdr:rowOff>
                  </from>
                  <to>
                    <xdr:col>67</xdr:col>
                    <xdr:colOff>0</xdr:colOff>
                    <xdr:row>26</xdr:row>
                    <xdr:rowOff>28575</xdr:rowOff>
                  </to>
                </anchor>
              </controlPr>
            </control>
          </mc:Choice>
        </mc:AlternateContent>
        <mc:AlternateContent xmlns:mc="http://schemas.openxmlformats.org/markup-compatibility/2006">
          <mc:Choice Requires="x14">
            <control shapeId="5146" r:id="rId29" name="Check Box 26">
              <controlPr defaultSize="0" autoFill="0" autoLine="0" autoPict="0">
                <anchor moveWithCells="1">
                  <from>
                    <xdr:col>63</xdr:col>
                    <xdr:colOff>95250</xdr:colOff>
                    <xdr:row>25</xdr:row>
                    <xdr:rowOff>171450</xdr:rowOff>
                  </from>
                  <to>
                    <xdr:col>67</xdr:col>
                    <xdr:colOff>0</xdr:colOff>
                    <xdr:row>27</xdr:row>
                    <xdr:rowOff>28575</xdr:rowOff>
                  </to>
                </anchor>
              </controlPr>
            </control>
          </mc:Choice>
        </mc:AlternateContent>
        <mc:AlternateContent xmlns:mc="http://schemas.openxmlformats.org/markup-compatibility/2006">
          <mc:Choice Requires="x14">
            <control shapeId="5147" r:id="rId30" name="Check Box 27">
              <controlPr defaultSize="0" autoFill="0" autoLine="0" autoPict="0">
                <anchor moveWithCells="1">
                  <from>
                    <xdr:col>63</xdr:col>
                    <xdr:colOff>95250</xdr:colOff>
                    <xdr:row>26</xdr:row>
                    <xdr:rowOff>171450</xdr:rowOff>
                  </from>
                  <to>
                    <xdr:col>67</xdr:col>
                    <xdr:colOff>0</xdr:colOff>
                    <xdr:row>28</xdr:row>
                    <xdr:rowOff>28575</xdr:rowOff>
                  </to>
                </anchor>
              </controlPr>
            </control>
          </mc:Choice>
        </mc:AlternateContent>
        <mc:AlternateContent xmlns:mc="http://schemas.openxmlformats.org/markup-compatibility/2006">
          <mc:Choice Requires="x14">
            <control shapeId="5148" r:id="rId31" name="Check Box 28">
              <controlPr defaultSize="0" autoFill="0" autoLine="0" autoPict="0">
                <anchor moveWithCells="1">
                  <from>
                    <xdr:col>63</xdr:col>
                    <xdr:colOff>95250</xdr:colOff>
                    <xdr:row>27</xdr:row>
                    <xdr:rowOff>180975</xdr:rowOff>
                  </from>
                  <to>
                    <xdr:col>67</xdr:col>
                    <xdr:colOff>0</xdr:colOff>
                    <xdr:row>29</xdr:row>
                    <xdr:rowOff>28575</xdr:rowOff>
                  </to>
                </anchor>
              </controlPr>
            </control>
          </mc:Choice>
        </mc:AlternateContent>
        <mc:AlternateContent xmlns:mc="http://schemas.openxmlformats.org/markup-compatibility/2006">
          <mc:Choice Requires="x14">
            <control shapeId="5149" r:id="rId32" name="Check Box 29">
              <controlPr defaultSize="0" autoFill="0" autoLine="0" autoPict="0">
                <anchor moveWithCells="1">
                  <from>
                    <xdr:col>63</xdr:col>
                    <xdr:colOff>95250</xdr:colOff>
                    <xdr:row>28</xdr:row>
                    <xdr:rowOff>171450</xdr:rowOff>
                  </from>
                  <to>
                    <xdr:col>67</xdr:col>
                    <xdr:colOff>0</xdr:colOff>
                    <xdr:row>30</xdr:row>
                    <xdr:rowOff>28575</xdr:rowOff>
                  </to>
                </anchor>
              </controlPr>
            </control>
          </mc:Choice>
        </mc:AlternateContent>
        <mc:AlternateContent xmlns:mc="http://schemas.openxmlformats.org/markup-compatibility/2006">
          <mc:Choice Requires="x14">
            <control shapeId="5150" r:id="rId33" name="Check Box 30">
              <controlPr defaultSize="0" autoFill="0" autoLine="0" autoPict="0">
                <anchor moveWithCells="1">
                  <from>
                    <xdr:col>63</xdr:col>
                    <xdr:colOff>95250</xdr:colOff>
                    <xdr:row>29</xdr:row>
                    <xdr:rowOff>171450</xdr:rowOff>
                  </from>
                  <to>
                    <xdr:col>67</xdr:col>
                    <xdr:colOff>0</xdr:colOff>
                    <xdr:row>31</xdr:row>
                    <xdr:rowOff>28575</xdr:rowOff>
                  </to>
                </anchor>
              </controlPr>
            </control>
          </mc:Choice>
        </mc:AlternateContent>
        <mc:AlternateContent xmlns:mc="http://schemas.openxmlformats.org/markup-compatibility/2006">
          <mc:Choice Requires="x14">
            <control shapeId="5151" r:id="rId34" name="Check Box 31">
              <controlPr defaultSize="0" autoFill="0" autoLine="0" autoPict="0">
                <anchor moveWithCells="1">
                  <from>
                    <xdr:col>63</xdr:col>
                    <xdr:colOff>95250</xdr:colOff>
                    <xdr:row>30</xdr:row>
                    <xdr:rowOff>180975</xdr:rowOff>
                  </from>
                  <to>
                    <xdr:col>67</xdr:col>
                    <xdr:colOff>0</xdr:colOff>
                    <xdr:row>32</xdr:row>
                    <xdr:rowOff>28575</xdr:rowOff>
                  </to>
                </anchor>
              </controlPr>
            </control>
          </mc:Choice>
        </mc:AlternateContent>
        <mc:AlternateContent xmlns:mc="http://schemas.openxmlformats.org/markup-compatibility/2006">
          <mc:Choice Requires="x14">
            <control shapeId="5152" r:id="rId35" name="Check Box 32">
              <controlPr defaultSize="0" autoFill="0" autoLine="0" autoPict="0">
                <anchor moveWithCells="1">
                  <from>
                    <xdr:col>63</xdr:col>
                    <xdr:colOff>95250</xdr:colOff>
                    <xdr:row>31</xdr:row>
                    <xdr:rowOff>171450</xdr:rowOff>
                  </from>
                  <to>
                    <xdr:col>67</xdr:col>
                    <xdr:colOff>0</xdr:colOff>
                    <xdr:row>33</xdr:row>
                    <xdr:rowOff>28575</xdr:rowOff>
                  </to>
                </anchor>
              </controlPr>
            </control>
          </mc:Choice>
        </mc:AlternateContent>
        <mc:AlternateContent xmlns:mc="http://schemas.openxmlformats.org/markup-compatibility/2006">
          <mc:Choice Requires="x14">
            <control shapeId="5153" r:id="rId36" name="Check Box 33">
              <controlPr defaultSize="0" autoFill="0" autoLine="0" autoPict="0">
                <anchor moveWithCells="1">
                  <from>
                    <xdr:col>63</xdr:col>
                    <xdr:colOff>95250</xdr:colOff>
                    <xdr:row>32</xdr:row>
                    <xdr:rowOff>171450</xdr:rowOff>
                  </from>
                  <to>
                    <xdr:col>67</xdr:col>
                    <xdr:colOff>0</xdr:colOff>
                    <xdr:row>34</xdr:row>
                    <xdr:rowOff>28575</xdr:rowOff>
                  </to>
                </anchor>
              </controlPr>
            </control>
          </mc:Choice>
        </mc:AlternateContent>
        <mc:AlternateContent xmlns:mc="http://schemas.openxmlformats.org/markup-compatibility/2006">
          <mc:Choice Requires="x14">
            <control shapeId="5154" r:id="rId37" name="Check Box 34">
              <controlPr defaultSize="0" autoFill="0" autoLine="0" autoPict="0">
                <anchor moveWithCells="1">
                  <from>
                    <xdr:col>63</xdr:col>
                    <xdr:colOff>95250</xdr:colOff>
                    <xdr:row>33</xdr:row>
                    <xdr:rowOff>180975</xdr:rowOff>
                  </from>
                  <to>
                    <xdr:col>67</xdr:col>
                    <xdr:colOff>0</xdr:colOff>
                    <xdr:row>35</xdr:row>
                    <xdr:rowOff>28575</xdr:rowOff>
                  </to>
                </anchor>
              </controlPr>
            </control>
          </mc:Choice>
        </mc:AlternateContent>
        <mc:AlternateContent xmlns:mc="http://schemas.openxmlformats.org/markup-compatibility/2006">
          <mc:Choice Requires="x14">
            <control shapeId="5155" r:id="rId38" name="Check Box 35">
              <controlPr defaultSize="0" autoFill="0" autoLine="0" autoPict="0">
                <anchor moveWithCells="1">
                  <from>
                    <xdr:col>63</xdr:col>
                    <xdr:colOff>95250</xdr:colOff>
                    <xdr:row>34</xdr:row>
                    <xdr:rowOff>171450</xdr:rowOff>
                  </from>
                  <to>
                    <xdr:col>67</xdr:col>
                    <xdr:colOff>0</xdr:colOff>
                    <xdr:row>36</xdr:row>
                    <xdr:rowOff>28575</xdr:rowOff>
                  </to>
                </anchor>
              </controlPr>
            </control>
          </mc:Choice>
        </mc:AlternateContent>
        <mc:AlternateContent xmlns:mc="http://schemas.openxmlformats.org/markup-compatibility/2006">
          <mc:Choice Requires="x14">
            <control shapeId="5156" r:id="rId39" name="Check Box 36">
              <controlPr defaultSize="0" autoFill="0" autoLine="0" autoPict="0">
                <anchor moveWithCells="1">
                  <from>
                    <xdr:col>63</xdr:col>
                    <xdr:colOff>95250</xdr:colOff>
                    <xdr:row>35</xdr:row>
                    <xdr:rowOff>171450</xdr:rowOff>
                  </from>
                  <to>
                    <xdr:col>67</xdr:col>
                    <xdr:colOff>0</xdr:colOff>
                    <xdr:row>37</xdr:row>
                    <xdr:rowOff>28575</xdr:rowOff>
                  </to>
                </anchor>
              </controlPr>
            </control>
          </mc:Choice>
        </mc:AlternateContent>
        <mc:AlternateContent xmlns:mc="http://schemas.openxmlformats.org/markup-compatibility/2006">
          <mc:Choice Requires="x14">
            <control shapeId="5157" r:id="rId40" name="Check Box 37">
              <controlPr defaultSize="0" autoFill="0" autoLine="0" autoPict="0">
                <anchor moveWithCells="1">
                  <from>
                    <xdr:col>63</xdr:col>
                    <xdr:colOff>95250</xdr:colOff>
                    <xdr:row>36</xdr:row>
                    <xdr:rowOff>180975</xdr:rowOff>
                  </from>
                  <to>
                    <xdr:col>67</xdr:col>
                    <xdr:colOff>0</xdr:colOff>
                    <xdr:row>38</xdr:row>
                    <xdr:rowOff>28575</xdr:rowOff>
                  </to>
                </anchor>
              </controlPr>
            </control>
          </mc:Choice>
        </mc:AlternateContent>
        <mc:AlternateContent xmlns:mc="http://schemas.openxmlformats.org/markup-compatibility/2006">
          <mc:Choice Requires="x14">
            <control shapeId="5158" r:id="rId41" name="Check Box 38">
              <controlPr defaultSize="0" autoFill="0" autoLine="0" autoPict="0">
                <anchor moveWithCells="1">
                  <from>
                    <xdr:col>63</xdr:col>
                    <xdr:colOff>95250</xdr:colOff>
                    <xdr:row>55</xdr:row>
                    <xdr:rowOff>171450</xdr:rowOff>
                  </from>
                  <to>
                    <xdr:col>67</xdr:col>
                    <xdr:colOff>0</xdr:colOff>
                    <xdr:row>57</xdr:row>
                    <xdr:rowOff>19050</xdr:rowOff>
                  </to>
                </anchor>
              </controlPr>
            </control>
          </mc:Choice>
        </mc:AlternateContent>
        <mc:AlternateContent xmlns:mc="http://schemas.openxmlformats.org/markup-compatibility/2006">
          <mc:Choice Requires="x14">
            <control shapeId="5159" r:id="rId42" name="Check Box 39">
              <controlPr defaultSize="0" autoFill="0" autoLine="0" autoPict="0">
                <anchor moveWithCells="1">
                  <from>
                    <xdr:col>63</xdr:col>
                    <xdr:colOff>95250</xdr:colOff>
                    <xdr:row>56</xdr:row>
                    <xdr:rowOff>171450</xdr:rowOff>
                  </from>
                  <to>
                    <xdr:col>67</xdr:col>
                    <xdr:colOff>0</xdr:colOff>
                    <xdr:row>58</xdr:row>
                    <xdr:rowOff>19050</xdr:rowOff>
                  </to>
                </anchor>
              </controlPr>
            </control>
          </mc:Choice>
        </mc:AlternateContent>
        <mc:AlternateContent xmlns:mc="http://schemas.openxmlformats.org/markup-compatibility/2006">
          <mc:Choice Requires="x14">
            <control shapeId="5160" r:id="rId43" name="Check Box 40">
              <controlPr defaultSize="0" autoFill="0" autoLine="0" autoPict="0">
                <anchor moveWithCells="1">
                  <from>
                    <xdr:col>63</xdr:col>
                    <xdr:colOff>95250</xdr:colOff>
                    <xdr:row>57</xdr:row>
                    <xdr:rowOff>180975</xdr:rowOff>
                  </from>
                  <to>
                    <xdr:col>67</xdr:col>
                    <xdr:colOff>0</xdr:colOff>
                    <xdr:row>59</xdr:row>
                    <xdr:rowOff>19050</xdr:rowOff>
                  </to>
                </anchor>
              </controlPr>
            </control>
          </mc:Choice>
        </mc:AlternateContent>
        <mc:AlternateContent xmlns:mc="http://schemas.openxmlformats.org/markup-compatibility/2006">
          <mc:Choice Requires="x14">
            <control shapeId="5161" r:id="rId44" name="Check Box 41">
              <controlPr defaultSize="0" autoFill="0" autoLine="0" autoPict="0">
                <anchor moveWithCells="1">
                  <from>
                    <xdr:col>63</xdr:col>
                    <xdr:colOff>95250</xdr:colOff>
                    <xdr:row>58</xdr:row>
                    <xdr:rowOff>171450</xdr:rowOff>
                  </from>
                  <to>
                    <xdr:col>67</xdr:col>
                    <xdr:colOff>0</xdr:colOff>
                    <xdr:row>60</xdr:row>
                    <xdr:rowOff>19050</xdr:rowOff>
                  </to>
                </anchor>
              </controlPr>
            </control>
          </mc:Choice>
        </mc:AlternateContent>
        <mc:AlternateContent xmlns:mc="http://schemas.openxmlformats.org/markup-compatibility/2006">
          <mc:Choice Requires="x14">
            <control shapeId="5162" r:id="rId45" name="Check Box 42">
              <controlPr defaultSize="0" autoFill="0" autoLine="0" autoPict="0">
                <anchor moveWithCells="1">
                  <from>
                    <xdr:col>63</xdr:col>
                    <xdr:colOff>95250</xdr:colOff>
                    <xdr:row>59</xdr:row>
                    <xdr:rowOff>171450</xdr:rowOff>
                  </from>
                  <to>
                    <xdr:col>67</xdr:col>
                    <xdr:colOff>0</xdr:colOff>
                    <xdr:row>61</xdr:row>
                    <xdr:rowOff>19050</xdr:rowOff>
                  </to>
                </anchor>
              </controlPr>
            </control>
          </mc:Choice>
        </mc:AlternateContent>
        <mc:AlternateContent xmlns:mc="http://schemas.openxmlformats.org/markup-compatibility/2006">
          <mc:Choice Requires="x14">
            <control shapeId="5163" r:id="rId46" name="Check Box 43">
              <controlPr defaultSize="0" autoFill="0" autoLine="0" autoPict="0">
                <anchor moveWithCells="1">
                  <from>
                    <xdr:col>63</xdr:col>
                    <xdr:colOff>95250</xdr:colOff>
                    <xdr:row>60</xdr:row>
                    <xdr:rowOff>180975</xdr:rowOff>
                  </from>
                  <to>
                    <xdr:col>67</xdr:col>
                    <xdr:colOff>0</xdr:colOff>
                    <xdr:row>62</xdr:row>
                    <xdr:rowOff>19050</xdr:rowOff>
                  </to>
                </anchor>
              </controlPr>
            </control>
          </mc:Choice>
        </mc:AlternateContent>
        <mc:AlternateContent xmlns:mc="http://schemas.openxmlformats.org/markup-compatibility/2006">
          <mc:Choice Requires="x14">
            <control shapeId="5164" r:id="rId47" name="Check Box 44">
              <controlPr defaultSize="0" autoFill="0" autoLine="0" autoPict="0">
                <anchor moveWithCells="1">
                  <from>
                    <xdr:col>63</xdr:col>
                    <xdr:colOff>95250</xdr:colOff>
                    <xdr:row>61</xdr:row>
                    <xdr:rowOff>171450</xdr:rowOff>
                  </from>
                  <to>
                    <xdr:col>67</xdr:col>
                    <xdr:colOff>0</xdr:colOff>
                    <xdr:row>63</xdr:row>
                    <xdr:rowOff>19050</xdr:rowOff>
                  </to>
                </anchor>
              </controlPr>
            </control>
          </mc:Choice>
        </mc:AlternateContent>
        <mc:AlternateContent xmlns:mc="http://schemas.openxmlformats.org/markup-compatibility/2006">
          <mc:Choice Requires="x14">
            <control shapeId="5165" r:id="rId48" name="Check Box 45">
              <controlPr defaultSize="0" autoFill="0" autoLine="0" autoPict="0">
                <anchor moveWithCells="1">
                  <from>
                    <xdr:col>63</xdr:col>
                    <xdr:colOff>95250</xdr:colOff>
                    <xdr:row>62</xdr:row>
                    <xdr:rowOff>171450</xdr:rowOff>
                  </from>
                  <to>
                    <xdr:col>67</xdr:col>
                    <xdr:colOff>0</xdr:colOff>
                    <xdr:row>64</xdr:row>
                    <xdr:rowOff>19050</xdr:rowOff>
                  </to>
                </anchor>
              </controlPr>
            </control>
          </mc:Choice>
        </mc:AlternateContent>
        <mc:AlternateContent xmlns:mc="http://schemas.openxmlformats.org/markup-compatibility/2006">
          <mc:Choice Requires="x14">
            <control shapeId="5166" r:id="rId49" name="Check Box 46">
              <controlPr defaultSize="0" autoFill="0" autoLine="0" autoPict="0">
                <anchor moveWithCells="1">
                  <from>
                    <xdr:col>63</xdr:col>
                    <xdr:colOff>95250</xdr:colOff>
                    <xdr:row>63</xdr:row>
                    <xdr:rowOff>180975</xdr:rowOff>
                  </from>
                  <to>
                    <xdr:col>67</xdr:col>
                    <xdr:colOff>0</xdr:colOff>
                    <xdr:row>65</xdr:row>
                    <xdr:rowOff>19050</xdr:rowOff>
                  </to>
                </anchor>
              </controlPr>
            </control>
          </mc:Choice>
        </mc:AlternateContent>
        <mc:AlternateContent xmlns:mc="http://schemas.openxmlformats.org/markup-compatibility/2006">
          <mc:Choice Requires="x14">
            <control shapeId="5167" r:id="rId50" name="Check Box 47">
              <controlPr defaultSize="0" autoFill="0" autoLine="0" autoPict="0">
                <anchor moveWithCells="1">
                  <from>
                    <xdr:col>29</xdr:col>
                    <xdr:colOff>0</xdr:colOff>
                    <xdr:row>22</xdr:row>
                    <xdr:rowOff>180975</xdr:rowOff>
                  </from>
                  <to>
                    <xdr:col>32</xdr:col>
                    <xdr:colOff>9525</xdr:colOff>
                    <xdr:row>24</xdr:row>
                    <xdr:rowOff>19050</xdr:rowOff>
                  </to>
                </anchor>
              </controlPr>
            </control>
          </mc:Choice>
        </mc:AlternateContent>
        <mc:AlternateContent xmlns:mc="http://schemas.openxmlformats.org/markup-compatibility/2006">
          <mc:Choice Requires="x14">
            <control shapeId="5168" r:id="rId51" name="Check Box 48">
              <controlPr defaultSize="0" autoFill="0" autoLine="0" autoPict="0">
                <anchor moveWithCells="1">
                  <from>
                    <xdr:col>29</xdr:col>
                    <xdr:colOff>0</xdr:colOff>
                    <xdr:row>23</xdr:row>
                    <xdr:rowOff>161925</xdr:rowOff>
                  </from>
                  <to>
                    <xdr:col>32</xdr:col>
                    <xdr:colOff>9525</xdr:colOff>
                    <xdr:row>25</xdr:row>
                    <xdr:rowOff>9525</xdr:rowOff>
                  </to>
                </anchor>
              </controlPr>
            </control>
          </mc:Choice>
        </mc:AlternateContent>
        <mc:AlternateContent xmlns:mc="http://schemas.openxmlformats.org/markup-compatibility/2006">
          <mc:Choice Requires="x14">
            <control shapeId="5169" r:id="rId52" name="Check Box 49">
              <controlPr defaultSize="0" autoFill="0" autoLine="0" autoPict="0">
                <anchor moveWithCells="1">
                  <from>
                    <xdr:col>29</xdr:col>
                    <xdr:colOff>0</xdr:colOff>
                    <xdr:row>25</xdr:row>
                    <xdr:rowOff>180975</xdr:rowOff>
                  </from>
                  <to>
                    <xdr:col>32</xdr:col>
                    <xdr:colOff>9525</xdr:colOff>
                    <xdr:row>27</xdr:row>
                    <xdr:rowOff>19050</xdr:rowOff>
                  </to>
                </anchor>
              </controlPr>
            </control>
          </mc:Choice>
        </mc:AlternateContent>
        <mc:AlternateContent xmlns:mc="http://schemas.openxmlformats.org/markup-compatibility/2006">
          <mc:Choice Requires="x14">
            <control shapeId="5170" r:id="rId53" name="Check Box 50">
              <controlPr defaultSize="0" autoFill="0" autoLine="0" autoPict="0">
                <anchor moveWithCells="1">
                  <from>
                    <xdr:col>29</xdr:col>
                    <xdr:colOff>0</xdr:colOff>
                    <xdr:row>26</xdr:row>
                    <xdr:rowOff>161925</xdr:rowOff>
                  </from>
                  <to>
                    <xdr:col>32</xdr:col>
                    <xdr:colOff>9525</xdr:colOff>
                    <xdr:row>28</xdr:row>
                    <xdr:rowOff>9525</xdr:rowOff>
                  </to>
                </anchor>
              </controlPr>
            </control>
          </mc:Choice>
        </mc:AlternateContent>
        <mc:AlternateContent xmlns:mc="http://schemas.openxmlformats.org/markup-compatibility/2006">
          <mc:Choice Requires="x14">
            <control shapeId="5171" r:id="rId54" name="Check Box 51">
              <controlPr defaultSize="0" autoFill="0" autoLine="0" autoPict="0">
                <anchor moveWithCells="1">
                  <from>
                    <xdr:col>29</xdr:col>
                    <xdr:colOff>0</xdr:colOff>
                    <xdr:row>28</xdr:row>
                    <xdr:rowOff>180975</xdr:rowOff>
                  </from>
                  <to>
                    <xdr:col>32</xdr:col>
                    <xdr:colOff>9525</xdr:colOff>
                    <xdr:row>30</xdr:row>
                    <xdr:rowOff>19050</xdr:rowOff>
                  </to>
                </anchor>
              </controlPr>
            </control>
          </mc:Choice>
        </mc:AlternateContent>
        <mc:AlternateContent xmlns:mc="http://schemas.openxmlformats.org/markup-compatibility/2006">
          <mc:Choice Requires="x14">
            <control shapeId="5172" r:id="rId55" name="Check Box 52">
              <controlPr defaultSize="0" autoFill="0" autoLine="0" autoPict="0">
                <anchor moveWithCells="1">
                  <from>
                    <xdr:col>29</xdr:col>
                    <xdr:colOff>0</xdr:colOff>
                    <xdr:row>29</xdr:row>
                    <xdr:rowOff>161925</xdr:rowOff>
                  </from>
                  <to>
                    <xdr:col>32</xdr:col>
                    <xdr:colOff>9525</xdr:colOff>
                    <xdr:row>31</xdr:row>
                    <xdr:rowOff>9525</xdr:rowOff>
                  </to>
                </anchor>
              </controlPr>
            </control>
          </mc:Choice>
        </mc:AlternateContent>
        <mc:AlternateContent xmlns:mc="http://schemas.openxmlformats.org/markup-compatibility/2006">
          <mc:Choice Requires="x14">
            <control shapeId="5173" r:id="rId56" name="Check Box 53">
              <controlPr defaultSize="0" autoFill="0" autoLine="0" autoPict="0">
                <anchor moveWithCells="1">
                  <from>
                    <xdr:col>29</xdr:col>
                    <xdr:colOff>0</xdr:colOff>
                    <xdr:row>31</xdr:row>
                    <xdr:rowOff>180975</xdr:rowOff>
                  </from>
                  <to>
                    <xdr:col>32</xdr:col>
                    <xdr:colOff>9525</xdr:colOff>
                    <xdr:row>33</xdr:row>
                    <xdr:rowOff>19050</xdr:rowOff>
                  </to>
                </anchor>
              </controlPr>
            </control>
          </mc:Choice>
        </mc:AlternateContent>
        <mc:AlternateContent xmlns:mc="http://schemas.openxmlformats.org/markup-compatibility/2006">
          <mc:Choice Requires="x14">
            <control shapeId="5174" r:id="rId57" name="Check Box 54">
              <controlPr defaultSize="0" autoFill="0" autoLine="0" autoPict="0">
                <anchor moveWithCells="1">
                  <from>
                    <xdr:col>29</xdr:col>
                    <xdr:colOff>0</xdr:colOff>
                    <xdr:row>32</xdr:row>
                    <xdr:rowOff>161925</xdr:rowOff>
                  </from>
                  <to>
                    <xdr:col>32</xdr:col>
                    <xdr:colOff>9525</xdr:colOff>
                    <xdr:row>34</xdr:row>
                    <xdr:rowOff>9525</xdr:rowOff>
                  </to>
                </anchor>
              </controlPr>
            </control>
          </mc:Choice>
        </mc:AlternateContent>
        <mc:AlternateContent xmlns:mc="http://schemas.openxmlformats.org/markup-compatibility/2006">
          <mc:Choice Requires="x14">
            <control shapeId="5175" r:id="rId58" name="Check Box 55">
              <controlPr defaultSize="0" autoFill="0" autoLine="0" autoPict="0">
                <anchor moveWithCells="1">
                  <from>
                    <xdr:col>29</xdr:col>
                    <xdr:colOff>0</xdr:colOff>
                    <xdr:row>34</xdr:row>
                    <xdr:rowOff>180975</xdr:rowOff>
                  </from>
                  <to>
                    <xdr:col>32</xdr:col>
                    <xdr:colOff>9525</xdr:colOff>
                    <xdr:row>36</xdr:row>
                    <xdr:rowOff>19050</xdr:rowOff>
                  </to>
                </anchor>
              </controlPr>
            </control>
          </mc:Choice>
        </mc:AlternateContent>
        <mc:AlternateContent xmlns:mc="http://schemas.openxmlformats.org/markup-compatibility/2006">
          <mc:Choice Requires="x14">
            <control shapeId="5176" r:id="rId59" name="Check Box 56">
              <controlPr defaultSize="0" autoFill="0" autoLine="0" autoPict="0">
                <anchor moveWithCells="1">
                  <from>
                    <xdr:col>29</xdr:col>
                    <xdr:colOff>0</xdr:colOff>
                    <xdr:row>35</xdr:row>
                    <xdr:rowOff>161925</xdr:rowOff>
                  </from>
                  <to>
                    <xdr:col>32</xdr:col>
                    <xdr:colOff>9525</xdr:colOff>
                    <xdr:row>37</xdr:row>
                    <xdr:rowOff>9525</xdr:rowOff>
                  </to>
                </anchor>
              </controlPr>
            </control>
          </mc:Choice>
        </mc:AlternateContent>
        <mc:AlternateContent xmlns:mc="http://schemas.openxmlformats.org/markup-compatibility/2006">
          <mc:Choice Requires="x14">
            <control shapeId="5177" r:id="rId60" name="Check Box 57">
              <controlPr defaultSize="0" autoFill="0" autoLine="0" autoPict="0">
                <anchor moveWithCells="1">
                  <from>
                    <xdr:col>29</xdr:col>
                    <xdr:colOff>0</xdr:colOff>
                    <xdr:row>37</xdr:row>
                    <xdr:rowOff>180975</xdr:rowOff>
                  </from>
                  <to>
                    <xdr:col>32</xdr:col>
                    <xdr:colOff>9525</xdr:colOff>
                    <xdr:row>39</xdr:row>
                    <xdr:rowOff>19050</xdr:rowOff>
                  </to>
                </anchor>
              </controlPr>
            </control>
          </mc:Choice>
        </mc:AlternateContent>
        <mc:AlternateContent xmlns:mc="http://schemas.openxmlformats.org/markup-compatibility/2006">
          <mc:Choice Requires="x14">
            <control shapeId="5178" r:id="rId61" name="Check Box 58">
              <controlPr defaultSize="0" autoFill="0" autoLine="0" autoPict="0">
                <anchor moveWithCells="1">
                  <from>
                    <xdr:col>29</xdr:col>
                    <xdr:colOff>0</xdr:colOff>
                    <xdr:row>38</xdr:row>
                    <xdr:rowOff>161925</xdr:rowOff>
                  </from>
                  <to>
                    <xdr:col>32</xdr:col>
                    <xdr:colOff>9525</xdr:colOff>
                    <xdr:row>40</xdr:row>
                    <xdr:rowOff>9525</xdr:rowOff>
                  </to>
                </anchor>
              </controlPr>
            </control>
          </mc:Choice>
        </mc:AlternateContent>
        <mc:AlternateContent xmlns:mc="http://schemas.openxmlformats.org/markup-compatibility/2006">
          <mc:Choice Requires="x14">
            <control shapeId="5179" r:id="rId62" name="Check Box 59">
              <controlPr defaultSize="0" autoFill="0" autoLine="0" autoPict="0">
                <anchor moveWithCells="1">
                  <from>
                    <xdr:col>29</xdr:col>
                    <xdr:colOff>0</xdr:colOff>
                    <xdr:row>40</xdr:row>
                    <xdr:rowOff>180975</xdr:rowOff>
                  </from>
                  <to>
                    <xdr:col>32</xdr:col>
                    <xdr:colOff>9525</xdr:colOff>
                    <xdr:row>42</xdr:row>
                    <xdr:rowOff>19050</xdr:rowOff>
                  </to>
                </anchor>
              </controlPr>
            </control>
          </mc:Choice>
        </mc:AlternateContent>
        <mc:AlternateContent xmlns:mc="http://schemas.openxmlformats.org/markup-compatibility/2006">
          <mc:Choice Requires="x14">
            <control shapeId="5180" r:id="rId63" name="Check Box 60">
              <controlPr defaultSize="0" autoFill="0" autoLine="0" autoPict="0">
                <anchor moveWithCells="1">
                  <from>
                    <xdr:col>29</xdr:col>
                    <xdr:colOff>0</xdr:colOff>
                    <xdr:row>41</xdr:row>
                    <xdr:rowOff>161925</xdr:rowOff>
                  </from>
                  <to>
                    <xdr:col>32</xdr:col>
                    <xdr:colOff>9525</xdr:colOff>
                    <xdr:row>43</xdr:row>
                    <xdr:rowOff>9525</xdr:rowOff>
                  </to>
                </anchor>
              </controlPr>
            </control>
          </mc:Choice>
        </mc:AlternateContent>
        <mc:AlternateContent xmlns:mc="http://schemas.openxmlformats.org/markup-compatibility/2006">
          <mc:Choice Requires="x14">
            <control shapeId="5181" r:id="rId64" name="Check Box 61">
              <controlPr defaultSize="0" autoFill="0" autoLine="0" autoPict="0">
                <anchor moveWithCells="1">
                  <from>
                    <xdr:col>29</xdr:col>
                    <xdr:colOff>0</xdr:colOff>
                    <xdr:row>43</xdr:row>
                    <xdr:rowOff>180975</xdr:rowOff>
                  </from>
                  <to>
                    <xdr:col>32</xdr:col>
                    <xdr:colOff>9525</xdr:colOff>
                    <xdr:row>45</xdr:row>
                    <xdr:rowOff>19050</xdr:rowOff>
                  </to>
                </anchor>
              </controlPr>
            </control>
          </mc:Choice>
        </mc:AlternateContent>
        <mc:AlternateContent xmlns:mc="http://schemas.openxmlformats.org/markup-compatibility/2006">
          <mc:Choice Requires="x14">
            <control shapeId="5182" r:id="rId65" name="Check Box 62">
              <controlPr defaultSize="0" autoFill="0" autoLine="0" autoPict="0">
                <anchor moveWithCells="1">
                  <from>
                    <xdr:col>29</xdr:col>
                    <xdr:colOff>0</xdr:colOff>
                    <xdr:row>44</xdr:row>
                    <xdr:rowOff>161925</xdr:rowOff>
                  </from>
                  <to>
                    <xdr:col>32</xdr:col>
                    <xdr:colOff>9525</xdr:colOff>
                    <xdr:row>46</xdr:row>
                    <xdr:rowOff>9525</xdr:rowOff>
                  </to>
                </anchor>
              </controlPr>
            </control>
          </mc:Choice>
        </mc:AlternateContent>
        <mc:AlternateContent xmlns:mc="http://schemas.openxmlformats.org/markup-compatibility/2006">
          <mc:Choice Requires="x14">
            <control shapeId="5183" r:id="rId66" name="Check Box 63">
              <controlPr defaultSize="0" autoFill="0" autoLine="0" autoPict="0">
                <anchor moveWithCells="1">
                  <from>
                    <xdr:col>29</xdr:col>
                    <xdr:colOff>0</xdr:colOff>
                    <xdr:row>46</xdr:row>
                    <xdr:rowOff>180975</xdr:rowOff>
                  </from>
                  <to>
                    <xdr:col>32</xdr:col>
                    <xdr:colOff>9525</xdr:colOff>
                    <xdr:row>48</xdr:row>
                    <xdr:rowOff>19050</xdr:rowOff>
                  </to>
                </anchor>
              </controlPr>
            </control>
          </mc:Choice>
        </mc:AlternateContent>
        <mc:AlternateContent xmlns:mc="http://schemas.openxmlformats.org/markup-compatibility/2006">
          <mc:Choice Requires="x14">
            <control shapeId="5184" r:id="rId67" name="Check Box 64">
              <controlPr defaultSize="0" autoFill="0" autoLine="0" autoPict="0">
                <anchor moveWithCells="1">
                  <from>
                    <xdr:col>29</xdr:col>
                    <xdr:colOff>0</xdr:colOff>
                    <xdr:row>47</xdr:row>
                    <xdr:rowOff>161925</xdr:rowOff>
                  </from>
                  <to>
                    <xdr:col>32</xdr:col>
                    <xdr:colOff>9525</xdr:colOff>
                    <xdr:row>49</xdr:row>
                    <xdr:rowOff>9525</xdr:rowOff>
                  </to>
                </anchor>
              </controlPr>
            </control>
          </mc:Choice>
        </mc:AlternateContent>
        <mc:AlternateContent xmlns:mc="http://schemas.openxmlformats.org/markup-compatibility/2006">
          <mc:Choice Requires="x14">
            <control shapeId="5185" r:id="rId68" name="Check Box 65">
              <controlPr defaultSize="0" autoFill="0" autoLine="0" autoPict="0">
                <anchor moveWithCells="1">
                  <from>
                    <xdr:col>29</xdr:col>
                    <xdr:colOff>0</xdr:colOff>
                    <xdr:row>49</xdr:row>
                    <xdr:rowOff>180975</xdr:rowOff>
                  </from>
                  <to>
                    <xdr:col>32</xdr:col>
                    <xdr:colOff>9525</xdr:colOff>
                    <xdr:row>51</xdr:row>
                    <xdr:rowOff>19050</xdr:rowOff>
                  </to>
                </anchor>
              </controlPr>
            </control>
          </mc:Choice>
        </mc:AlternateContent>
        <mc:AlternateContent xmlns:mc="http://schemas.openxmlformats.org/markup-compatibility/2006">
          <mc:Choice Requires="x14">
            <control shapeId="5186" r:id="rId69" name="Check Box 66">
              <controlPr defaultSize="0" autoFill="0" autoLine="0" autoPict="0">
                <anchor moveWithCells="1">
                  <from>
                    <xdr:col>29</xdr:col>
                    <xdr:colOff>0</xdr:colOff>
                    <xdr:row>50</xdr:row>
                    <xdr:rowOff>161925</xdr:rowOff>
                  </from>
                  <to>
                    <xdr:col>32</xdr:col>
                    <xdr:colOff>9525</xdr:colOff>
                    <xdr:row>52</xdr:row>
                    <xdr:rowOff>9525</xdr:rowOff>
                  </to>
                </anchor>
              </controlPr>
            </control>
          </mc:Choice>
        </mc:AlternateContent>
        <mc:AlternateContent xmlns:mc="http://schemas.openxmlformats.org/markup-compatibility/2006">
          <mc:Choice Requires="x14">
            <control shapeId="5187" r:id="rId70" name="Check Box 67">
              <controlPr defaultSize="0" autoFill="0" autoLine="0" autoPict="0">
                <anchor moveWithCells="1">
                  <from>
                    <xdr:col>29</xdr:col>
                    <xdr:colOff>0</xdr:colOff>
                    <xdr:row>52</xdr:row>
                    <xdr:rowOff>180975</xdr:rowOff>
                  </from>
                  <to>
                    <xdr:col>32</xdr:col>
                    <xdr:colOff>9525</xdr:colOff>
                    <xdr:row>54</xdr:row>
                    <xdr:rowOff>19050</xdr:rowOff>
                  </to>
                </anchor>
              </controlPr>
            </control>
          </mc:Choice>
        </mc:AlternateContent>
        <mc:AlternateContent xmlns:mc="http://schemas.openxmlformats.org/markup-compatibility/2006">
          <mc:Choice Requires="x14">
            <control shapeId="5188" r:id="rId71" name="Check Box 68">
              <controlPr defaultSize="0" autoFill="0" autoLine="0" autoPict="0">
                <anchor moveWithCells="1">
                  <from>
                    <xdr:col>29</xdr:col>
                    <xdr:colOff>0</xdr:colOff>
                    <xdr:row>53</xdr:row>
                    <xdr:rowOff>161925</xdr:rowOff>
                  </from>
                  <to>
                    <xdr:col>32</xdr:col>
                    <xdr:colOff>9525</xdr:colOff>
                    <xdr:row>55</xdr:row>
                    <xdr:rowOff>9525</xdr:rowOff>
                  </to>
                </anchor>
              </controlPr>
            </control>
          </mc:Choice>
        </mc:AlternateContent>
        <mc:AlternateContent xmlns:mc="http://schemas.openxmlformats.org/markup-compatibility/2006">
          <mc:Choice Requires="x14">
            <control shapeId="5189" r:id="rId72" name="Check Box 69">
              <controlPr defaultSize="0" autoFill="0" autoLine="0" autoPict="0">
                <anchor moveWithCells="1">
                  <from>
                    <xdr:col>29</xdr:col>
                    <xdr:colOff>0</xdr:colOff>
                    <xdr:row>55</xdr:row>
                    <xdr:rowOff>180975</xdr:rowOff>
                  </from>
                  <to>
                    <xdr:col>32</xdr:col>
                    <xdr:colOff>9525</xdr:colOff>
                    <xdr:row>57</xdr:row>
                    <xdr:rowOff>19050</xdr:rowOff>
                  </to>
                </anchor>
              </controlPr>
            </control>
          </mc:Choice>
        </mc:AlternateContent>
        <mc:AlternateContent xmlns:mc="http://schemas.openxmlformats.org/markup-compatibility/2006">
          <mc:Choice Requires="x14">
            <control shapeId="5190" r:id="rId73" name="Check Box 70">
              <controlPr defaultSize="0" autoFill="0" autoLine="0" autoPict="0">
                <anchor moveWithCells="1">
                  <from>
                    <xdr:col>29</xdr:col>
                    <xdr:colOff>0</xdr:colOff>
                    <xdr:row>56</xdr:row>
                    <xdr:rowOff>161925</xdr:rowOff>
                  </from>
                  <to>
                    <xdr:col>32</xdr:col>
                    <xdr:colOff>9525</xdr:colOff>
                    <xdr:row>58</xdr:row>
                    <xdr:rowOff>9525</xdr:rowOff>
                  </to>
                </anchor>
              </controlPr>
            </control>
          </mc:Choice>
        </mc:AlternateContent>
        <mc:AlternateContent xmlns:mc="http://schemas.openxmlformats.org/markup-compatibility/2006">
          <mc:Choice Requires="x14">
            <control shapeId="5191" r:id="rId74" name="Check Box 71">
              <controlPr defaultSize="0" autoFill="0" autoLine="0" autoPict="0">
                <anchor moveWithCells="1">
                  <from>
                    <xdr:col>29</xdr:col>
                    <xdr:colOff>0</xdr:colOff>
                    <xdr:row>58</xdr:row>
                    <xdr:rowOff>180975</xdr:rowOff>
                  </from>
                  <to>
                    <xdr:col>32</xdr:col>
                    <xdr:colOff>9525</xdr:colOff>
                    <xdr:row>60</xdr:row>
                    <xdr:rowOff>19050</xdr:rowOff>
                  </to>
                </anchor>
              </controlPr>
            </control>
          </mc:Choice>
        </mc:AlternateContent>
        <mc:AlternateContent xmlns:mc="http://schemas.openxmlformats.org/markup-compatibility/2006">
          <mc:Choice Requires="x14">
            <control shapeId="5192" r:id="rId75" name="Check Box 72">
              <controlPr defaultSize="0" autoFill="0" autoLine="0" autoPict="0">
                <anchor moveWithCells="1">
                  <from>
                    <xdr:col>29</xdr:col>
                    <xdr:colOff>0</xdr:colOff>
                    <xdr:row>59</xdr:row>
                    <xdr:rowOff>161925</xdr:rowOff>
                  </from>
                  <to>
                    <xdr:col>32</xdr:col>
                    <xdr:colOff>9525</xdr:colOff>
                    <xdr:row>61</xdr:row>
                    <xdr:rowOff>9525</xdr:rowOff>
                  </to>
                </anchor>
              </controlPr>
            </control>
          </mc:Choice>
        </mc:AlternateContent>
        <mc:AlternateContent xmlns:mc="http://schemas.openxmlformats.org/markup-compatibility/2006">
          <mc:Choice Requires="x14">
            <control shapeId="5193" r:id="rId76" name="Check Box 73">
              <controlPr defaultSize="0" autoFill="0" autoLine="0" autoPict="0">
                <anchor moveWithCells="1">
                  <from>
                    <xdr:col>29</xdr:col>
                    <xdr:colOff>0</xdr:colOff>
                    <xdr:row>61</xdr:row>
                    <xdr:rowOff>180975</xdr:rowOff>
                  </from>
                  <to>
                    <xdr:col>32</xdr:col>
                    <xdr:colOff>9525</xdr:colOff>
                    <xdr:row>63</xdr:row>
                    <xdr:rowOff>19050</xdr:rowOff>
                  </to>
                </anchor>
              </controlPr>
            </control>
          </mc:Choice>
        </mc:AlternateContent>
        <mc:AlternateContent xmlns:mc="http://schemas.openxmlformats.org/markup-compatibility/2006">
          <mc:Choice Requires="x14">
            <control shapeId="5194" r:id="rId77" name="Check Box 74">
              <controlPr defaultSize="0" autoFill="0" autoLine="0" autoPict="0">
                <anchor moveWithCells="1">
                  <from>
                    <xdr:col>29</xdr:col>
                    <xdr:colOff>0</xdr:colOff>
                    <xdr:row>62</xdr:row>
                    <xdr:rowOff>161925</xdr:rowOff>
                  </from>
                  <to>
                    <xdr:col>32</xdr:col>
                    <xdr:colOff>9525</xdr:colOff>
                    <xdr:row>64</xdr:row>
                    <xdr:rowOff>9525</xdr:rowOff>
                  </to>
                </anchor>
              </controlPr>
            </control>
          </mc:Choice>
        </mc:AlternateContent>
        <mc:AlternateContent xmlns:mc="http://schemas.openxmlformats.org/markup-compatibility/2006">
          <mc:Choice Requires="x14">
            <control shapeId="5195" r:id="rId78" name="Check Box 75">
              <controlPr defaultSize="0" autoFill="0" autoLine="0" autoPict="0">
                <anchor moveWithCells="1">
                  <from>
                    <xdr:col>63</xdr:col>
                    <xdr:colOff>95250</xdr:colOff>
                    <xdr:row>64</xdr:row>
                    <xdr:rowOff>171450</xdr:rowOff>
                  </from>
                  <to>
                    <xdr:col>67</xdr:col>
                    <xdr:colOff>0</xdr:colOff>
                    <xdr:row>66</xdr:row>
                    <xdr:rowOff>19050</xdr:rowOff>
                  </to>
                </anchor>
              </controlPr>
            </control>
          </mc:Choice>
        </mc:AlternateContent>
        <mc:AlternateContent xmlns:mc="http://schemas.openxmlformats.org/markup-compatibility/2006">
          <mc:Choice Requires="x14">
            <control shapeId="5196" r:id="rId79" name="Check Box 76">
              <controlPr defaultSize="0" autoFill="0" autoLine="0" autoPict="0">
                <anchor moveWithCells="1">
                  <from>
                    <xdr:col>63</xdr:col>
                    <xdr:colOff>95250</xdr:colOff>
                    <xdr:row>65</xdr:row>
                    <xdr:rowOff>171450</xdr:rowOff>
                  </from>
                  <to>
                    <xdr:col>67</xdr:col>
                    <xdr:colOff>0</xdr:colOff>
                    <xdr:row>67</xdr:row>
                    <xdr:rowOff>19050</xdr:rowOff>
                  </to>
                </anchor>
              </controlPr>
            </control>
          </mc:Choice>
        </mc:AlternateContent>
        <mc:AlternateContent xmlns:mc="http://schemas.openxmlformats.org/markup-compatibility/2006">
          <mc:Choice Requires="x14">
            <control shapeId="5197" r:id="rId80" name="Check Box 77">
              <controlPr defaultSize="0" autoFill="0" autoLine="0" autoPict="0">
                <anchor moveWithCells="1">
                  <from>
                    <xdr:col>63</xdr:col>
                    <xdr:colOff>95250</xdr:colOff>
                    <xdr:row>66</xdr:row>
                    <xdr:rowOff>180975</xdr:rowOff>
                  </from>
                  <to>
                    <xdr:col>67</xdr:col>
                    <xdr:colOff>0</xdr:colOff>
                    <xdr:row>68</xdr:row>
                    <xdr:rowOff>19050</xdr:rowOff>
                  </to>
                </anchor>
              </controlPr>
            </control>
          </mc:Choice>
        </mc:AlternateContent>
        <mc:AlternateContent xmlns:mc="http://schemas.openxmlformats.org/markup-compatibility/2006">
          <mc:Choice Requires="x14">
            <control shapeId="5198" r:id="rId81" name="Check Box 78">
              <controlPr defaultSize="0" autoFill="0" autoLine="0" autoPict="0">
                <anchor moveWithCells="1">
                  <from>
                    <xdr:col>63</xdr:col>
                    <xdr:colOff>95250</xdr:colOff>
                    <xdr:row>67</xdr:row>
                    <xdr:rowOff>171450</xdr:rowOff>
                  </from>
                  <to>
                    <xdr:col>67</xdr:col>
                    <xdr:colOff>0</xdr:colOff>
                    <xdr:row>69</xdr:row>
                    <xdr:rowOff>19050</xdr:rowOff>
                  </to>
                </anchor>
              </controlPr>
            </control>
          </mc:Choice>
        </mc:AlternateContent>
        <mc:AlternateContent xmlns:mc="http://schemas.openxmlformats.org/markup-compatibility/2006">
          <mc:Choice Requires="x14">
            <control shapeId="5199" r:id="rId82" name="Check Box 79">
              <controlPr defaultSize="0" autoFill="0" autoLine="0" autoPict="0">
                <anchor moveWithCells="1">
                  <from>
                    <xdr:col>63</xdr:col>
                    <xdr:colOff>95250</xdr:colOff>
                    <xdr:row>68</xdr:row>
                    <xdr:rowOff>171450</xdr:rowOff>
                  </from>
                  <to>
                    <xdr:col>67</xdr:col>
                    <xdr:colOff>0</xdr:colOff>
                    <xdr:row>70</xdr:row>
                    <xdr:rowOff>19050</xdr:rowOff>
                  </to>
                </anchor>
              </controlPr>
            </control>
          </mc:Choice>
        </mc:AlternateContent>
        <mc:AlternateContent xmlns:mc="http://schemas.openxmlformats.org/markup-compatibility/2006">
          <mc:Choice Requires="x14">
            <control shapeId="5200" r:id="rId83" name="Check Box 80">
              <controlPr defaultSize="0" autoFill="0" autoLine="0" autoPict="0">
                <anchor moveWithCells="1">
                  <from>
                    <xdr:col>63</xdr:col>
                    <xdr:colOff>95250</xdr:colOff>
                    <xdr:row>69</xdr:row>
                    <xdr:rowOff>180975</xdr:rowOff>
                  </from>
                  <to>
                    <xdr:col>67</xdr:col>
                    <xdr:colOff>0</xdr:colOff>
                    <xdr:row>71</xdr:row>
                    <xdr:rowOff>19050</xdr:rowOff>
                  </to>
                </anchor>
              </controlPr>
            </control>
          </mc:Choice>
        </mc:AlternateContent>
        <mc:AlternateContent xmlns:mc="http://schemas.openxmlformats.org/markup-compatibility/2006">
          <mc:Choice Requires="x14">
            <control shapeId="5201" r:id="rId84" name="Check Box 81">
              <controlPr defaultSize="0" autoFill="0" autoLine="0" autoPict="0">
                <anchor moveWithCells="1">
                  <from>
                    <xdr:col>63</xdr:col>
                    <xdr:colOff>95250</xdr:colOff>
                    <xdr:row>70</xdr:row>
                    <xdr:rowOff>171450</xdr:rowOff>
                  </from>
                  <to>
                    <xdr:col>67</xdr:col>
                    <xdr:colOff>0</xdr:colOff>
                    <xdr:row>72</xdr:row>
                    <xdr:rowOff>19050</xdr:rowOff>
                  </to>
                </anchor>
              </controlPr>
            </control>
          </mc:Choice>
        </mc:AlternateContent>
        <mc:AlternateContent xmlns:mc="http://schemas.openxmlformats.org/markup-compatibility/2006">
          <mc:Choice Requires="x14">
            <control shapeId="5202" r:id="rId85" name="Check Box 82">
              <controlPr defaultSize="0" autoFill="0" autoLine="0" autoPict="0">
                <anchor moveWithCells="1">
                  <from>
                    <xdr:col>63</xdr:col>
                    <xdr:colOff>95250</xdr:colOff>
                    <xdr:row>71</xdr:row>
                    <xdr:rowOff>171450</xdr:rowOff>
                  </from>
                  <to>
                    <xdr:col>67</xdr:col>
                    <xdr:colOff>0</xdr:colOff>
                    <xdr:row>73</xdr:row>
                    <xdr:rowOff>19050</xdr:rowOff>
                  </to>
                </anchor>
              </controlPr>
            </control>
          </mc:Choice>
        </mc:AlternateContent>
        <mc:AlternateContent xmlns:mc="http://schemas.openxmlformats.org/markup-compatibility/2006">
          <mc:Choice Requires="x14">
            <control shapeId="5203" r:id="rId86" name="Check Box 83">
              <controlPr defaultSize="0" autoFill="0" autoLine="0" autoPict="0">
                <anchor moveWithCells="1">
                  <from>
                    <xdr:col>63</xdr:col>
                    <xdr:colOff>95250</xdr:colOff>
                    <xdr:row>72</xdr:row>
                    <xdr:rowOff>180975</xdr:rowOff>
                  </from>
                  <to>
                    <xdr:col>67</xdr:col>
                    <xdr:colOff>0</xdr:colOff>
                    <xdr:row>74</xdr:row>
                    <xdr:rowOff>19050</xdr:rowOff>
                  </to>
                </anchor>
              </controlPr>
            </control>
          </mc:Choice>
        </mc:AlternateContent>
        <mc:AlternateContent xmlns:mc="http://schemas.openxmlformats.org/markup-compatibility/2006">
          <mc:Choice Requires="x14">
            <control shapeId="5204" r:id="rId87" name="Check Box 84">
              <controlPr defaultSize="0" autoFill="0" autoLine="0" autoPict="0">
                <anchor moveWithCells="1">
                  <from>
                    <xdr:col>63</xdr:col>
                    <xdr:colOff>95250</xdr:colOff>
                    <xdr:row>73</xdr:row>
                    <xdr:rowOff>171450</xdr:rowOff>
                  </from>
                  <to>
                    <xdr:col>67</xdr:col>
                    <xdr:colOff>0</xdr:colOff>
                    <xdr:row>75</xdr:row>
                    <xdr:rowOff>19050</xdr:rowOff>
                  </to>
                </anchor>
              </controlPr>
            </control>
          </mc:Choice>
        </mc:AlternateContent>
        <mc:AlternateContent xmlns:mc="http://schemas.openxmlformats.org/markup-compatibility/2006">
          <mc:Choice Requires="x14">
            <control shapeId="5205" r:id="rId88" name="Check Box 85">
              <controlPr defaultSize="0" autoFill="0" autoLine="0" autoPict="0">
                <anchor moveWithCells="1">
                  <from>
                    <xdr:col>63</xdr:col>
                    <xdr:colOff>95250</xdr:colOff>
                    <xdr:row>74</xdr:row>
                    <xdr:rowOff>171450</xdr:rowOff>
                  </from>
                  <to>
                    <xdr:col>67</xdr:col>
                    <xdr:colOff>0</xdr:colOff>
                    <xdr:row>76</xdr:row>
                    <xdr:rowOff>19050</xdr:rowOff>
                  </to>
                </anchor>
              </controlPr>
            </control>
          </mc:Choice>
        </mc:AlternateContent>
        <mc:AlternateContent xmlns:mc="http://schemas.openxmlformats.org/markup-compatibility/2006">
          <mc:Choice Requires="x14">
            <control shapeId="5206" r:id="rId89" name="Check Box 86">
              <controlPr defaultSize="0" autoFill="0" autoLine="0" autoPict="0">
                <anchor moveWithCells="1">
                  <from>
                    <xdr:col>63</xdr:col>
                    <xdr:colOff>95250</xdr:colOff>
                    <xdr:row>75</xdr:row>
                    <xdr:rowOff>180975</xdr:rowOff>
                  </from>
                  <to>
                    <xdr:col>67</xdr:col>
                    <xdr:colOff>0</xdr:colOff>
                    <xdr:row>77</xdr:row>
                    <xdr:rowOff>19050</xdr:rowOff>
                  </to>
                </anchor>
              </controlPr>
            </control>
          </mc:Choice>
        </mc:AlternateContent>
        <mc:AlternateContent xmlns:mc="http://schemas.openxmlformats.org/markup-compatibility/2006">
          <mc:Choice Requires="x14">
            <control shapeId="5207" r:id="rId90" name="Check Box 87">
              <controlPr defaultSize="0" autoFill="0" autoLine="0" autoPict="0">
                <anchor moveWithCells="1">
                  <from>
                    <xdr:col>63</xdr:col>
                    <xdr:colOff>95250</xdr:colOff>
                    <xdr:row>76</xdr:row>
                    <xdr:rowOff>171450</xdr:rowOff>
                  </from>
                  <to>
                    <xdr:col>67</xdr:col>
                    <xdr:colOff>0</xdr:colOff>
                    <xdr:row>78</xdr:row>
                    <xdr:rowOff>19050</xdr:rowOff>
                  </to>
                </anchor>
              </controlPr>
            </control>
          </mc:Choice>
        </mc:AlternateContent>
        <mc:AlternateContent xmlns:mc="http://schemas.openxmlformats.org/markup-compatibility/2006">
          <mc:Choice Requires="x14">
            <control shapeId="5208" r:id="rId91" name="Check Box 88">
              <controlPr defaultSize="0" autoFill="0" autoLine="0" autoPict="0">
                <anchor moveWithCells="1">
                  <from>
                    <xdr:col>63</xdr:col>
                    <xdr:colOff>95250</xdr:colOff>
                    <xdr:row>77</xdr:row>
                    <xdr:rowOff>171450</xdr:rowOff>
                  </from>
                  <to>
                    <xdr:col>67</xdr:col>
                    <xdr:colOff>0</xdr:colOff>
                    <xdr:row>79</xdr:row>
                    <xdr:rowOff>19050</xdr:rowOff>
                  </to>
                </anchor>
              </controlPr>
            </control>
          </mc:Choice>
        </mc:AlternateContent>
        <mc:AlternateContent xmlns:mc="http://schemas.openxmlformats.org/markup-compatibility/2006">
          <mc:Choice Requires="x14">
            <control shapeId="5209" r:id="rId92" name="Check Box 89">
              <controlPr defaultSize="0" autoFill="0" autoLine="0" autoPict="0">
                <anchor moveWithCells="1">
                  <from>
                    <xdr:col>63</xdr:col>
                    <xdr:colOff>95250</xdr:colOff>
                    <xdr:row>78</xdr:row>
                    <xdr:rowOff>180975</xdr:rowOff>
                  </from>
                  <to>
                    <xdr:col>67</xdr:col>
                    <xdr:colOff>0</xdr:colOff>
                    <xdr:row>80</xdr:row>
                    <xdr:rowOff>19050</xdr:rowOff>
                  </to>
                </anchor>
              </controlPr>
            </control>
          </mc:Choice>
        </mc:AlternateContent>
        <mc:AlternateContent xmlns:mc="http://schemas.openxmlformats.org/markup-compatibility/2006">
          <mc:Choice Requires="x14">
            <control shapeId="5210" r:id="rId93" name="Check Box 90">
              <controlPr defaultSize="0" autoFill="0" autoLine="0" autoPict="0">
                <anchor moveWithCells="1">
                  <from>
                    <xdr:col>29</xdr:col>
                    <xdr:colOff>0</xdr:colOff>
                    <xdr:row>64</xdr:row>
                    <xdr:rowOff>180975</xdr:rowOff>
                  </from>
                  <to>
                    <xdr:col>32</xdr:col>
                    <xdr:colOff>9525</xdr:colOff>
                    <xdr:row>66</xdr:row>
                    <xdr:rowOff>19050</xdr:rowOff>
                  </to>
                </anchor>
              </controlPr>
            </control>
          </mc:Choice>
        </mc:AlternateContent>
        <mc:AlternateContent xmlns:mc="http://schemas.openxmlformats.org/markup-compatibility/2006">
          <mc:Choice Requires="x14">
            <control shapeId="5211" r:id="rId94" name="Check Box 91">
              <controlPr defaultSize="0" autoFill="0" autoLine="0" autoPict="0">
                <anchor moveWithCells="1">
                  <from>
                    <xdr:col>29</xdr:col>
                    <xdr:colOff>0</xdr:colOff>
                    <xdr:row>65</xdr:row>
                    <xdr:rowOff>161925</xdr:rowOff>
                  </from>
                  <to>
                    <xdr:col>32</xdr:col>
                    <xdr:colOff>9525</xdr:colOff>
                    <xdr:row>67</xdr:row>
                    <xdr:rowOff>9525</xdr:rowOff>
                  </to>
                </anchor>
              </controlPr>
            </control>
          </mc:Choice>
        </mc:AlternateContent>
        <mc:AlternateContent xmlns:mc="http://schemas.openxmlformats.org/markup-compatibility/2006">
          <mc:Choice Requires="x14">
            <control shapeId="5212" r:id="rId95" name="Check Box 92">
              <controlPr defaultSize="0" autoFill="0" autoLine="0" autoPict="0">
                <anchor moveWithCells="1">
                  <from>
                    <xdr:col>29</xdr:col>
                    <xdr:colOff>0</xdr:colOff>
                    <xdr:row>67</xdr:row>
                    <xdr:rowOff>180975</xdr:rowOff>
                  </from>
                  <to>
                    <xdr:col>32</xdr:col>
                    <xdr:colOff>9525</xdr:colOff>
                    <xdr:row>69</xdr:row>
                    <xdr:rowOff>19050</xdr:rowOff>
                  </to>
                </anchor>
              </controlPr>
            </control>
          </mc:Choice>
        </mc:AlternateContent>
        <mc:AlternateContent xmlns:mc="http://schemas.openxmlformats.org/markup-compatibility/2006">
          <mc:Choice Requires="x14">
            <control shapeId="5213" r:id="rId96" name="Check Box 93">
              <controlPr defaultSize="0" autoFill="0" autoLine="0" autoPict="0">
                <anchor moveWithCells="1">
                  <from>
                    <xdr:col>29</xdr:col>
                    <xdr:colOff>0</xdr:colOff>
                    <xdr:row>68</xdr:row>
                    <xdr:rowOff>161925</xdr:rowOff>
                  </from>
                  <to>
                    <xdr:col>32</xdr:col>
                    <xdr:colOff>9525</xdr:colOff>
                    <xdr:row>70</xdr:row>
                    <xdr:rowOff>9525</xdr:rowOff>
                  </to>
                </anchor>
              </controlPr>
            </control>
          </mc:Choice>
        </mc:AlternateContent>
        <mc:AlternateContent xmlns:mc="http://schemas.openxmlformats.org/markup-compatibility/2006">
          <mc:Choice Requires="x14">
            <control shapeId="5214" r:id="rId97" name="Check Box 94">
              <controlPr defaultSize="0" autoFill="0" autoLine="0" autoPict="0">
                <anchor moveWithCells="1">
                  <from>
                    <xdr:col>29</xdr:col>
                    <xdr:colOff>0</xdr:colOff>
                    <xdr:row>70</xdr:row>
                    <xdr:rowOff>180975</xdr:rowOff>
                  </from>
                  <to>
                    <xdr:col>32</xdr:col>
                    <xdr:colOff>9525</xdr:colOff>
                    <xdr:row>72</xdr:row>
                    <xdr:rowOff>19050</xdr:rowOff>
                  </to>
                </anchor>
              </controlPr>
            </control>
          </mc:Choice>
        </mc:AlternateContent>
        <mc:AlternateContent xmlns:mc="http://schemas.openxmlformats.org/markup-compatibility/2006">
          <mc:Choice Requires="x14">
            <control shapeId="5215" r:id="rId98" name="Check Box 95">
              <controlPr defaultSize="0" autoFill="0" autoLine="0" autoPict="0">
                <anchor moveWithCells="1">
                  <from>
                    <xdr:col>29</xdr:col>
                    <xdr:colOff>0</xdr:colOff>
                    <xdr:row>71</xdr:row>
                    <xdr:rowOff>161925</xdr:rowOff>
                  </from>
                  <to>
                    <xdr:col>32</xdr:col>
                    <xdr:colOff>9525</xdr:colOff>
                    <xdr:row>73</xdr:row>
                    <xdr:rowOff>9525</xdr:rowOff>
                  </to>
                </anchor>
              </controlPr>
            </control>
          </mc:Choice>
        </mc:AlternateContent>
        <mc:AlternateContent xmlns:mc="http://schemas.openxmlformats.org/markup-compatibility/2006">
          <mc:Choice Requires="x14">
            <control shapeId="5216" r:id="rId99" name="Check Box 96">
              <controlPr defaultSize="0" autoFill="0" autoLine="0" autoPict="0">
                <anchor moveWithCells="1">
                  <from>
                    <xdr:col>29</xdr:col>
                    <xdr:colOff>0</xdr:colOff>
                    <xdr:row>73</xdr:row>
                    <xdr:rowOff>180975</xdr:rowOff>
                  </from>
                  <to>
                    <xdr:col>32</xdr:col>
                    <xdr:colOff>9525</xdr:colOff>
                    <xdr:row>75</xdr:row>
                    <xdr:rowOff>19050</xdr:rowOff>
                  </to>
                </anchor>
              </controlPr>
            </control>
          </mc:Choice>
        </mc:AlternateContent>
        <mc:AlternateContent xmlns:mc="http://schemas.openxmlformats.org/markup-compatibility/2006">
          <mc:Choice Requires="x14">
            <control shapeId="5217" r:id="rId100" name="Check Box 97">
              <controlPr defaultSize="0" autoFill="0" autoLine="0" autoPict="0">
                <anchor moveWithCells="1">
                  <from>
                    <xdr:col>29</xdr:col>
                    <xdr:colOff>0</xdr:colOff>
                    <xdr:row>74</xdr:row>
                    <xdr:rowOff>161925</xdr:rowOff>
                  </from>
                  <to>
                    <xdr:col>32</xdr:col>
                    <xdr:colOff>9525</xdr:colOff>
                    <xdr:row>76</xdr:row>
                    <xdr:rowOff>9525</xdr:rowOff>
                  </to>
                </anchor>
              </controlPr>
            </control>
          </mc:Choice>
        </mc:AlternateContent>
        <mc:AlternateContent xmlns:mc="http://schemas.openxmlformats.org/markup-compatibility/2006">
          <mc:Choice Requires="x14">
            <control shapeId="5218" r:id="rId101" name="Check Box 98">
              <controlPr defaultSize="0" autoFill="0" autoLine="0" autoPict="0">
                <anchor moveWithCells="1">
                  <from>
                    <xdr:col>29</xdr:col>
                    <xdr:colOff>0</xdr:colOff>
                    <xdr:row>76</xdr:row>
                    <xdr:rowOff>180975</xdr:rowOff>
                  </from>
                  <to>
                    <xdr:col>32</xdr:col>
                    <xdr:colOff>9525</xdr:colOff>
                    <xdr:row>78</xdr:row>
                    <xdr:rowOff>19050</xdr:rowOff>
                  </to>
                </anchor>
              </controlPr>
            </control>
          </mc:Choice>
        </mc:AlternateContent>
        <mc:AlternateContent xmlns:mc="http://schemas.openxmlformats.org/markup-compatibility/2006">
          <mc:Choice Requires="x14">
            <control shapeId="5219" r:id="rId102" name="Check Box 99">
              <controlPr defaultSize="0" autoFill="0" autoLine="0" autoPict="0">
                <anchor moveWithCells="1">
                  <from>
                    <xdr:col>29</xdr:col>
                    <xdr:colOff>0</xdr:colOff>
                    <xdr:row>77</xdr:row>
                    <xdr:rowOff>161925</xdr:rowOff>
                  </from>
                  <to>
                    <xdr:col>32</xdr:col>
                    <xdr:colOff>9525</xdr:colOff>
                    <xdr:row>79</xdr:row>
                    <xdr:rowOff>9525</xdr:rowOff>
                  </to>
                </anchor>
              </controlPr>
            </control>
          </mc:Choice>
        </mc:AlternateContent>
        <mc:AlternateContent xmlns:mc="http://schemas.openxmlformats.org/markup-compatibility/2006">
          <mc:Choice Requires="x14">
            <control shapeId="5220" r:id="rId103" name="Check Box 100">
              <controlPr defaultSize="0" autoFill="0" autoLine="0" autoPict="0">
                <anchor moveWithCells="1">
                  <from>
                    <xdr:col>64</xdr:col>
                    <xdr:colOff>0</xdr:colOff>
                    <xdr:row>37</xdr:row>
                    <xdr:rowOff>180975</xdr:rowOff>
                  </from>
                  <to>
                    <xdr:col>67</xdr:col>
                    <xdr:colOff>0</xdr:colOff>
                    <xdr:row>39</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DW87"/>
  <sheetViews>
    <sheetView showZeros="0" view="pageBreakPreview" zoomScaleNormal="100" zoomScaleSheetLayoutView="100" workbookViewId="0">
      <selection activeCell="CI3" sqref="CI3:CK3"/>
    </sheetView>
  </sheetViews>
  <sheetFormatPr defaultColWidth="9" defaultRowHeight="14.25"/>
  <cols>
    <col min="1" max="102" width="1.25" style="41" customWidth="1"/>
    <col min="103" max="104" width="1.25" style="41" hidden="1" customWidth="1"/>
    <col min="105" max="106" width="2.5" style="41" hidden="1" customWidth="1"/>
    <col min="107" max="108" width="2.5" style="41" customWidth="1"/>
    <col min="109" max="163" width="1.125" style="41" customWidth="1"/>
    <col min="164" max="16384" width="9" style="41"/>
  </cols>
  <sheetData>
    <row r="1" spans="1:127" ht="20.100000000000001" customHeight="1">
      <c r="A1" s="40" t="s">
        <v>82</v>
      </c>
      <c r="CB1" s="355" t="s">
        <v>95</v>
      </c>
      <c r="CC1" s="356"/>
      <c r="CD1" s="356"/>
      <c r="CE1" s="356"/>
      <c r="CF1" s="356"/>
      <c r="CG1" s="356"/>
      <c r="CH1" s="356"/>
      <c r="CI1" s="356"/>
      <c r="CJ1" s="356"/>
      <c r="CK1" s="356"/>
      <c r="CL1" s="356"/>
      <c r="CM1" s="356"/>
      <c r="CN1" s="356"/>
      <c r="CO1" s="356"/>
      <c r="CP1" s="356"/>
      <c r="CQ1" s="356"/>
      <c r="CR1" s="356"/>
      <c r="CS1" s="356"/>
      <c r="CT1" s="356"/>
      <c r="CU1" s="357"/>
      <c r="CV1" s="42"/>
      <c r="CW1" s="42"/>
      <c r="CX1" s="42"/>
      <c r="CY1" s="42"/>
      <c r="CZ1" s="42"/>
    </row>
    <row r="2" spans="1:127" ht="12" customHeight="1">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DA2" s="42"/>
      <c r="DB2" s="42"/>
      <c r="DC2" s="42"/>
      <c r="DD2" s="42"/>
      <c r="DE2" s="42"/>
      <c r="DF2" s="42"/>
      <c r="DG2" s="44"/>
      <c r="DH2" s="44"/>
      <c r="DI2" s="44"/>
      <c r="DJ2" s="44"/>
      <c r="DK2" s="44"/>
      <c r="DL2" s="44"/>
      <c r="DM2" s="44"/>
      <c r="DN2" s="44"/>
      <c r="DO2" s="44"/>
      <c r="DP2" s="44"/>
      <c r="DQ2" s="44"/>
      <c r="DR2" s="42"/>
      <c r="DS2" s="42"/>
      <c r="DT2" s="42"/>
      <c r="DU2" s="42"/>
      <c r="DV2" s="42"/>
      <c r="DW2" s="42"/>
    </row>
    <row r="3" spans="1:127" ht="15" customHeight="1">
      <c r="CI3" s="345"/>
      <c r="CJ3" s="346"/>
      <c r="CK3" s="347"/>
      <c r="CL3" s="348" t="s">
        <v>7</v>
      </c>
      <c r="CM3" s="349"/>
      <c r="CN3" s="349"/>
      <c r="CO3" s="349"/>
      <c r="CP3" s="349"/>
      <c r="CQ3" s="345">
        <v>3</v>
      </c>
      <c r="CR3" s="346"/>
      <c r="CS3" s="347"/>
      <c r="CT3" s="41" t="s">
        <v>8</v>
      </c>
      <c r="CZ3" s="42"/>
      <c r="DA3" s="42"/>
      <c r="DB3" s="42"/>
      <c r="DC3" s="42"/>
      <c r="DD3" s="42"/>
      <c r="DE3" s="42"/>
      <c r="DF3" s="42"/>
      <c r="DG3" s="42"/>
      <c r="DH3" s="42"/>
      <c r="DI3" s="42"/>
      <c r="DJ3" s="42"/>
      <c r="DK3" s="42"/>
      <c r="DL3" s="42"/>
      <c r="DM3" s="42"/>
      <c r="DN3" s="42"/>
      <c r="DO3" s="42"/>
      <c r="DP3" s="42"/>
      <c r="DQ3" s="42"/>
      <c r="DR3" s="42"/>
      <c r="DS3" s="42"/>
      <c r="DT3" s="42"/>
      <c r="DU3" s="42"/>
      <c r="DV3" s="42"/>
    </row>
    <row r="4" spans="1:127" s="90" customFormat="1" ht="21.95" customHeight="1">
      <c r="A4" s="358" t="str">
        <f>'内訳書（1枚目）'!A4:CV4</f>
        <v>施設等利用費請求金額内訳書</v>
      </c>
      <c r="B4" s="358"/>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8"/>
      <c r="AK4" s="358"/>
      <c r="AL4" s="358"/>
      <c r="AM4" s="358"/>
      <c r="AN4" s="358"/>
      <c r="AO4" s="358"/>
      <c r="AP4" s="358"/>
      <c r="AQ4" s="358"/>
      <c r="AR4" s="358"/>
      <c r="AS4" s="358"/>
      <c r="AT4" s="358"/>
      <c r="AU4" s="358"/>
      <c r="AV4" s="358"/>
      <c r="AW4" s="358"/>
      <c r="AX4" s="358"/>
      <c r="AY4" s="358"/>
      <c r="AZ4" s="358"/>
      <c r="BA4" s="358"/>
      <c r="BB4" s="358"/>
      <c r="BC4" s="358"/>
      <c r="BD4" s="358"/>
      <c r="BE4" s="358"/>
      <c r="BF4" s="358"/>
      <c r="BG4" s="358"/>
      <c r="BH4" s="358"/>
      <c r="BI4" s="358"/>
      <c r="BJ4" s="358"/>
      <c r="BK4" s="358"/>
      <c r="BL4" s="358"/>
      <c r="BM4" s="358"/>
      <c r="BN4" s="358"/>
      <c r="BO4" s="358"/>
      <c r="BP4" s="358"/>
      <c r="BQ4" s="358"/>
      <c r="BR4" s="358"/>
      <c r="BS4" s="358"/>
      <c r="BT4" s="358"/>
      <c r="BU4" s="358"/>
      <c r="BV4" s="358"/>
      <c r="BW4" s="358"/>
      <c r="BX4" s="358"/>
      <c r="BY4" s="358"/>
      <c r="BZ4" s="358"/>
      <c r="CA4" s="358"/>
      <c r="CB4" s="358"/>
      <c r="CC4" s="358"/>
      <c r="CD4" s="358"/>
      <c r="CE4" s="358"/>
      <c r="CF4" s="358"/>
      <c r="CG4" s="358"/>
      <c r="CH4" s="358"/>
      <c r="CI4" s="358"/>
      <c r="CJ4" s="358"/>
      <c r="CK4" s="358"/>
      <c r="CL4" s="358"/>
      <c r="CM4" s="358"/>
      <c r="CN4" s="358"/>
      <c r="CO4" s="358"/>
      <c r="CP4" s="358"/>
      <c r="CQ4" s="358"/>
      <c r="CR4" s="358"/>
      <c r="CS4" s="358"/>
      <c r="CT4" s="358"/>
      <c r="CU4" s="358"/>
      <c r="CV4" s="358"/>
      <c r="CW4" s="89"/>
      <c r="CX4" s="89"/>
      <c r="CY4" s="89"/>
      <c r="CZ4" s="89"/>
    </row>
    <row r="5" spans="1:127" ht="20.100000000000001" customHeight="1">
      <c r="A5" s="91"/>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f>請求書!A9:BJ9</f>
        <v>0</v>
      </c>
      <c r="AJ5" s="90"/>
      <c r="AK5" s="90"/>
      <c r="AL5" s="90"/>
      <c r="AM5" s="350" t="s">
        <v>37</v>
      </c>
      <c r="AN5" s="350"/>
      <c r="AO5" s="352" t="str">
        <f>IF(請求書!U9="","",請求書!U9)</f>
        <v>令和</v>
      </c>
      <c r="AP5" s="352"/>
      <c r="AQ5" s="352"/>
      <c r="AR5" s="352"/>
      <c r="AS5" s="351">
        <f>請求書!Y9</f>
        <v>0</v>
      </c>
      <c r="AT5" s="351"/>
      <c r="AU5" s="351"/>
      <c r="AV5" s="350" t="s">
        <v>36</v>
      </c>
      <c r="AW5" s="350"/>
      <c r="AX5" s="350"/>
      <c r="AY5" s="351">
        <f>請求書!AE9</f>
        <v>0</v>
      </c>
      <c r="AZ5" s="351"/>
      <c r="BA5" s="351"/>
      <c r="BB5" s="350" t="s">
        <v>35</v>
      </c>
      <c r="BC5" s="350"/>
      <c r="BD5" s="350"/>
      <c r="BE5" s="350" t="s">
        <v>38</v>
      </c>
      <c r="BF5" s="350"/>
      <c r="BG5" s="350"/>
      <c r="BH5" s="89" t="s">
        <v>39</v>
      </c>
      <c r="BI5" s="89"/>
      <c r="BJ5" s="90"/>
      <c r="BK5" s="90"/>
      <c r="BL5" s="90"/>
      <c r="BM5" s="90"/>
      <c r="BN5" s="90"/>
      <c r="BO5" s="90"/>
      <c r="BP5" s="92"/>
      <c r="BQ5" s="92"/>
      <c r="BR5" s="92"/>
      <c r="BS5" s="92"/>
      <c r="BT5" s="93"/>
      <c r="BU5" s="93"/>
      <c r="BV5" s="93"/>
      <c r="BW5" s="93"/>
      <c r="BX5" s="93"/>
      <c r="BY5" s="93"/>
      <c r="BZ5" s="93"/>
      <c r="CA5" s="93"/>
      <c r="CB5" s="93"/>
      <c r="CC5" s="93"/>
      <c r="CD5" s="93"/>
      <c r="CE5" s="93"/>
      <c r="CF5" s="93"/>
      <c r="CG5" s="93"/>
      <c r="CH5" s="93"/>
      <c r="CI5" s="93"/>
      <c r="CJ5" s="93"/>
      <c r="CK5" s="94"/>
      <c r="CL5" s="94"/>
      <c r="CM5" s="94"/>
      <c r="CN5" s="94"/>
      <c r="CO5" s="94"/>
      <c r="CP5" s="94"/>
      <c r="CQ5" s="94"/>
      <c r="CR5" s="94"/>
      <c r="CS5" s="94"/>
      <c r="CT5" s="93"/>
      <c r="CU5" s="93"/>
      <c r="CV5" s="95"/>
      <c r="CW5" s="42"/>
      <c r="CX5" s="42"/>
      <c r="CY5" s="42"/>
      <c r="CZ5" s="42"/>
      <c r="DA5" s="42"/>
      <c r="DB5" s="42"/>
      <c r="DC5" s="42"/>
      <c r="DD5" s="42"/>
    </row>
    <row r="6" spans="1:127" ht="8.1" customHeight="1">
      <c r="A6" s="91"/>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106"/>
      <c r="AN6" s="106"/>
      <c r="AO6" s="107"/>
      <c r="AP6" s="107"/>
      <c r="AQ6" s="107"/>
      <c r="AR6" s="107"/>
      <c r="AS6" s="106"/>
      <c r="AT6" s="106"/>
      <c r="AU6" s="106"/>
      <c r="AV6" s="106"/>
      <c r="AW6" s="106"/>
      <c r="AX6" s="106"/>
      <c r="AY6" s="106"/>
      <c r="AZ6" s="106"/>
      <c r="BA6" s="106"/>
      <c r="BB6" s="106"/>
      <c r="BC6" s="106"/>
      <c r="BD6" s="106"/>
      <c r="BE6" s="106"/>
      <c r="BF6" s="106"/>
      <c r="BG6" s="106"/>
      <c r="BH6" s="89"/>
      <c r="BI6" s="89"/>
      <c r="BJ6" s="90"/>
      <c r="BK6" s="90"/>
      <c r="BL6" s="90"/>
      <c r="BM6" s="90"/>
      <c r="BN6" s="90"/>
      <c r="BO6" s="90"/>
      <c r="BP6" s="92"/>
      <c r="BQ6" s="92"/>
      <c r="BR6" s="92"/>
      <c r="BS6" s="92"/>
      <c r="BT6" s="93"/>
      <c r="BU6" s="93"/>
      <c r="BV6" s="93"/>
      <c r="BW6" s="93"/>
      <c r="BX6" s="93"/>
      <c r="BY6" s="93"/>
      <c r="BZ6" s="93"/>
      <c r="CA6" s="93"/>
      <c r="CB6" s="93"/>
      <c r="CC6" s="93"/>
      <c r="CD6" s="93"/>
      <c r="CE6" s="93"/>
      <c r="CF6" s="93"/>
      <c r="CG6" s="93"/>
      <c r="CH6" s="93"/>
      <c r="CI6" s="93"/>
      <c r="CJ6" s="93"/>
      <c r="CK6" s="94"/>
      <c r="CL6" s="94"/>
      <c r="CM6" s="94"/>
      <c r="CN6" s="94"/>
      <c r="CO6" s="94"/>
      <c r="CP6" s="94"/>
      <c r="CQ6" s="94"/>
      <c r="CR6" s="94"/>
      <c r="CS6" s="94"/>
      <c r="CT6" s="94"/>
      <c r="CU6" s="94"/>
      <c r="CV6" s="95"/>
      <c r="CW6" s="42"/>
      <c r="CX6" s="42"/>
      <c r="CY6" s="42"/>
      <c r="CZ6" s="42"/>
      <c r="DA6" s="42"/>
      <c r="DB6" s="42"/>
      <c r="DC6" s="42"/>
      <c r="DD6" s="42"/>
    </row>
    <row r="7" spans="1:127" ht="20.100000000000001" hidden="1" customHeight="1">
      <c r="A7" s="98"/>
      <c r="B7" s="90" t="s">
        <v>99</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9"/>
      <c r="AP7" s="99"/>
      <c r="AQ7" s="99"/>
      <c r="AR7" s="99"/>
      <c r="AS7" s="100"/>
      <c r="AT7" s="100"/>
      <c r="AU7" s="100"/>
      <c r="AV7" s="100"/>
      <c r="AW7" s="100"/>
      <c r="AX7" s="100"/>
      <c r="AY7" s="100"/>
      <c r="AZ7" s="100"/>
      <c r="BA7" s="100"/>
      <c r="BB7" s="100"/>
      <c r="BC7" s="100"/>
      <c r="BD7" s="100"/>
      <c r="BE7" s="100"/>
      <c r="BF7" s="100"/>
      <c r="BG7" s="100"/>
      <c r="BH7" s="90"/>
      <c r="BI7" s="90"/>
      <c r="BJ7" s="90"/>
      <c r="BK7" s="90"/>
      <c r="BL7" s="90"/>
      <c r="BM7" s="90"/>
      <c r="BN7" s="90"/>
      <c r="BO7" s="90"/>
      <c r="BP7" s="92"/>
      <c r="BQ7" s="92"/>
      <c r="BR7" s="92"/>
      <c r="BS7" s="92"/>
      <c r="BT7" s="93"/>
      <c r="BU7" s="93"/>
      <c r="BV7" s="93"/>
      <c r="BW7" s="93"/>
      <c r="BX7" s="93"/>
      <c r="BY7" s="93"/>
      <c r="BZ7" s="93"/>
      <c r="CA7" s="93"/>
      <c r="CB7" s="93"/>
      <c r="CC7" s="93"/>
      <c r="CD7" s="93"/>
      <c r="CE7" s="93"/>
      <c r="CF7" s="93"/>
      <c r="CG7" s="93"/>
      <c r="CH7" s="93"/>
      <c r="CI7" s="93"/>
      <c r="CJ7" s="93"/>
      <c r="CK7" s="101"/>
      <c r="CL7" s="101"/>
      <c r="CM7" s="101"/>
      <c r="CN7" s="101"/>
      <c r="CO7" s="101"/>
      <c r="CP7" s="101"/>
      <c r="CQ7" s="101"/>
      <c r="CR7" s="101"/>
      <c r="CS7" s="101"/>
      <c r="CT7" s="93"/>
      <c r="CU7" s="93"/>
      <c r="CV7" s="95"/>
      <c r="CW7" s="42"/>
      <c r="CX7" s="42"/>
      <c r="CY7" s="389">
        <v>25700</v>
      </c>
      <c r="CZ7" s="389"/>
      <c r="DA7" s="389"/>
      <c r="DB7" s="389"/>
      <c r="DC7" s="42"/>
      <c r="DD7" s="42"/>
    </row>
    <row r="8" spans="1:127" ht="8.1" hidden="1" customHeight="1">
      <c r="A8" s="98"/>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9"/>
      <c r="AP8" s="99"/>
      <c r="AQ8" s="99"/>
      <c r="AR8" s="99"/>
      <c r="AS8" s="100"/>
      <c r="AT8" s="100"/>
      <c r="AU8" s="100"/>
      <c r="AV8" s="100"/>
      <c r="AW8" s="100"/>
      <c r="AX8" s="100"/>
      <c r="AY8" s="100"/>
      <c r="AZ8" s="100"/>
      <c r="BA8" s="100"/>
      <c r="BB8" s="100"/>
      <c r="BC8" s="100"/>
      <c r="BD8" s="100"/>
      <c r="BE8" s="100"/>
      <c r="BF8" s="100"/>
      <c r="BG8" s="100"/>
      <c r="BH8" s="90"/>
      <c r="BI8" s="90"/>
      <c r="BJ8" s="90"/>
      <c r="BK8" s="90"/>
      <c r="BL8" s="90"/>
      <c r="BM8" s="90"/>
      <c r="BN8" s="90"/>
      <c r="BO8" s="90"/>
      <c r="BP8" s="102"/>
      <c r="BQ8" s="102"/>
      <c r="BR8" s="102"/>
      <c r="BS8" s="102"/>
      <c r="BT8" s="102"/>
      <c r="BU8" s="102"/>
      <c r="BV8" s="102"/>
      <c r="BW8" s="102"/>
      <c r="BX8" s="102"/>
      <c r="BY8" s="103"/>
      <c r="BZ8" s="103"/>
      <c r="CA8" s="103"/>
      <c r="CB8" s="103"/>
      <c r="CC8" s="103"/>
      <c r="CD8" s="103"/>
      <c r="CE8" s="103"/>
      <c r="CF8" s="103"/>
      <c r="CG8" s="103"/>
      <c r="CH8" s="103"/>
      <c r="CI8" s="103"/>
      <c r="CJ8" s="103"/>
      <c r="CK8" s="104"/>
      <c r="CL8" s="104"/>
      <c r="CM8" s="104"/>
      <c r="CN8" s="104"/>
      <c r="CO8" s="104"/>
      <c r="CP8" s="104"/>
      <c r="CQ8" s="104"/>
      <c r="CR8" s="104"/>
      <c r="CS8" s="104"/>
      <c r="CT8" s="103"/>
      <c r="CU8" s="103"/>
      <c r="CV8" s="95"/>
      <c r="CW8" s="42"/>
      <c r="CX8" s="42"/>
      <c r="CY8" s="87"/>
      <c r="CZ8" s="87"/>
      <c r="DA8" s="87"/>
      <c r="DB8" s="87"/>
      <c r="DC8" s="42"/>
      <c r="DD8" s="42"/>
    </row>
    <row r="9" spans="1:127" ht="18" hidden="1" customHeight="1">
      <c r="A9" s="98"/>
      <c r="B9" s="90"/>
      <c r="C9" s="387" t="str">
        <f>請求書!BB3</f>
        <v>令和</v>
      </c>
      <c r="D9" s="387"/>
      <c r="E9" s="387"/>
      <c r="F9" s="387"/>
      <c r="G9" s="387"/>
      <c r="H9" s="388">
        <f>請求書!BE3</f>
        <v>0</v>
      </c>
      <c r="I9" s="388"/>
      <c r="J9" s="388"/>
      <c r="K9" s="388" t="s">
        <v>36</v>
      </c>
      <c r="L9" s="388"/>
      <c r="M9" s="388">
        <f>請求書!BI3</f>
        <v>0</v>
      </c>
      <c r="N9" s="388"/>
      <c r="O9" s="388"/>
      <c r="P9" s="388" t="s">
        <v>35</v>
      </c>
      <c r="Q9" s="388"/>
      <c r="R9" s="388">
        <f>請求書!BM3</f>
        <v>0</v>
      </c>
      <c r="S9" s="388"/>
      <c r="T9" s="388"/>
      <c r="U9" s="387" t="s">
        <v>2</v>
      </c>
      <c r="V9" s="387"/>
      <c r="W9" s="90"/>
      <c r="X9" s="90"/>
      <c r="Y9" s="90"/>
      <c r="Z9" s="90"/>
      <c r="AA9" s="90"/>
      <c r="AB9" s="90"/>
      <c r="AC9" s="90"/>
      <c r="AD9" s="90"/>
      <c r="AE9" s="90"/>
      <c r="AF9" s="90"/>
      <c r="AG9" s="90"/>
      <c r="AH9" s="90"/>
      <c r="AI9" s="90"/>
      <c r="AJ9" s="90"/>
      <c r="AK9" s="90"/>
      <c r="AL9" s="90"/>
      <c r="AM9" s="90"/>
      <c r="AN9" s="90"/>
      <c r="AO9" s="99"/>
      <c r="AP9" s="99"/>
      <c r="AQ9" s="99"/>
      <c r="AR9" s="99"/>
      <c r="AS9" s="100"/>
      <c r="AT9" s="100"/>
      <c r="AU9" s="100"/>
      <c r="AV9" s="100"/>
      <c r="AW9" s="100"/>
      <c r="AX9" s="100"/>
      <c r="AY9" s="100"/>
      <c r="AZ9" s="100"/>
      <c r="BA9" s="100"/>
      <c r="BB9" s="100"/>
      <c r="BC9" s="100"/>
      <c r="BD9" s="100"/>
      <c r="BE9" s="100"/>
      <c r="BF9" s="100"/>
      <c r="BG9" s="100"/>
      <c r="BH9" s="90"/>
      <c r="BI9" s="90"/>
      <c r="BJ9" s="90"/>
      <c r="BK9" s="90"/>
      <c r="BL9" s="354" t="s">
        <v>96</v>
      </c>
      <c r="BM9" s="354"/>
      <c r="BN9" s="354"/>
      <c r="BO9" s="354"/>
      <c r="BP9" s="354"/>
      <c r="BQ9" s="354"/>
      <c r="BR9" s="354"/>
      <c r="BS9" s="354"/>
      <c r="BT9" s="354"/>
      <c r="BU9" s="354"/>
      <c r="BV9" s="354"/>
      <c r="BW9" s="354"/>
      <c r="BX9" s="354"/>
      <c r="BY9" s="396">
        <f>'内訳書（1枚目）'!BY9:CR9</f>
        <v>0</v>
      </c>
      <c r="BZ9" s="396"/>
      <c r="CA9" s="396"/>
      <c r="CB9" s="396"/>
      <c r="CC9" s="396"/>
      <c r="CD9" s="396"/>
      <c r="CE9" s="396"/>
      <c r="CF9" s="396"/>
      <c r="CG9" s="396"/>
      <c r="CH9" s="396"/>
      <c r="CI9" s="396"/>
      <c r="CJ9" s="396"/>
      <c r="CK9" s="396"/>
      <c r="CL9" s="396"/>
      <c r="CM9" s="396"/>
      <c r="CN9" s="396"/>
      <c r="CO9" s="396"/>
      <c r="CP9" s="396"/>
      <c r="CQ9" s="396"/>
      <c r="CR9" s="396"/>
      <c r="CS9" s="104"/>
      <c r="CT9" s="103"/>
      <c r="CU9" s="103"/>
      <c r="CV9" s="95"/>
      <c r="CW9" s="42"/>
      <c r="CX9" s="42"/>
      <c r="CY9" s="87"/>
      <c r="CZ9" s="87"/>
      <c r="DA9" s="87"/>
      <c r="DB9" s="87"/>
      <c r="DC9" s="42"/>
      <c r="DD9" s="42"/>
    </row>
    <row r="10" spans="1:127" ht="18" hidden="1" customHeight="1">
      <c r="A10" s="98"/>
      <c r="B10" s="368" t="s">
        <v>49</v>
      </c>
      <c r="C10" s="369"/>
      <c r="D10" s="369"/>
      <c r="E10" s="369"/>
      <c r="F10" s="369"/>
      <c r="G10" s="369"/>
      <c r="H10" s="369"/>
      <c r="I10" s="369"/>
      <c r="J10" s="369"/>
      <c r="K10" s="369"/>
      <c r="L10" s="369"/>
      <c r="M10" s="369"/>
      <c r="N10" s="369"/>
      <c r="O10" s="369"/>
      <c r="P10" s="369"/>
      <c r="Q10" s="369"/>
      <c r="R10" s="369"/>
      <c r="S10" s="397">
        <f>'内訳書（1枚目）'!S10:AE10</f>
        <v>0</v>
      </c>
      <c r="T10" s="394"/>
      <c r="U10" s="394"/>
      <c r="V10" s="394"/>
      <c r="W10" s="394"/>
      <c r="X10" s="394"/>
      <c r="Y10" s="394"/>
      <c r="Z10" s="394"/>
      <c r="AA10" s="394"/>
      <c r="AB10" s="394"/>
      <c r="AC10" s="394"/>
      <c r="AD10" s="394"/>
      <c r="AE10" s="394"/>
      <c r="AF10" s="394" t="s">
        <v>2</v>
      </c>
      <c r="AG10" s="395"/>
      <c r="AH10" s="90"/>
      <c r="AI10" s="90"/>
      <c r="AJ10" s="90"/>
      <c r="AK10" s="90"/>
      <c r="AL10" s="90"/>
      <c r="AM10" s="90"/>
      <c r="AN10" s="90"/>
      <c r="AO10" s="99"/>
      <c r="AP10" s="99"/>
      <c r="AQ10" s="99"/>
      <c r="AR10" s="99"/>
      <c r="AS10" s="100"/>
      <c r="AT10" s="100"/>
      <c r="AU10" s="100"/>
      <c r="AV10" s="100"/>
      <c r="AW10" s="100"/>
      <c r="AX10" s="100"/>
      <c r="AY10" s="100"/>
      <c r="AZ10" s="100"/>
      <c r="BA10" s="100"/>
      <c r="BB10" s="100"/>
      <c r="BC10" s="100"/>
      <c r="BD10" s="100"/>
      <c r="BE10" s="100"/>
      <c r="BF10" s="100"/>
      <c r="BG10" s="100"/>
      <c r="BH10" s="90"/>
      <c r="BI10" s="90"/>
      <c r="BJ10" s="90"/>
      <c r="BK10" s="90"/>
      <c r="BL10" s="354" t="s">
        <v>98</v>
      </c>
      <c r="BM10" s="354"/>
      <c r="BN10" s="354"/>
      <c r="BO10" s="354"/>
      <c r="BP10" s="354"/>
      <c r="BQ10" s="354"/>
      <c r="BR10" s="354"/>
      <c r="BS10" s="354"/>
      <c r="BT10" s="354"/>
      <c r="BU10" s="354"/>
      <c r="BV10" s="354"/>
      <c r="BW10" s="354"/>
      <c r="BX10" s="354"/>
      <c r="BY10" s="391">
        <f>'内訳書（1枚目）'!BY10:CR10</f>
        <v>0</v>
      </c>
      <c r="BZ10" s="391"/>
      <c r="CA10" s="391"/>
      <c r="CB10" s="391"/>
      <c r="CC10" s="391"/>
      <c r="CD10" s="391"/>
      <c r="CE10" s="391"/>
      <c r="CF10" s="391"/>
      <c r="CG10" s="391"/>
      <c r="CH10" s="391"/>
      <c r="CI10" s="391"/>
      <c r="CJ10" s="391"/>
      <c r="CK10" s="391"/>
      <c r="CL10" s="391"/>
      <c r="CM10" s="391"/>
      <c r="CN10" s="391"/>
      <c r="CO10" s="391"/>
      <c r="CP10" s="391"/>
      <c r="CQ10" s="391"/>
      <c r="CR10" s="391"/>
      <c r="CS10" s="104"/>
      <c r="CT10" s="103"/>
      <c r="CU10" s="103"/>
      <c r="CV10" s="95"/>
      <c r="CW10" s="42"/>
      <c r="CX10" s="42"/>
      <c r="CY10" s="87"/>
      <c r="CZ10" s="87"/>
      <c r="DA10" s="87"/>
      <c r="DB10" s="87"/>
      <c r="DC10" s="42"/>
      <c r="DD10" s="42"/>
    </row>
    <row r="11" spans="1:127" ht="18" hidden="1" customHeight="1">
      <c r="A11" s="98"/>
      <c r="B11" s="370" t="s">
        <v>101</v>
      </c>
      <c r="C11" s="371"/>
      <c r="D11" s="371"/>
      <c r="E11" s="371"/>
      <c r="F11" s="371"/>
      <c r="G11" s="371"/>
      <c r="H11" s="371"/>
      <c r="I11" s="371"/>
      <c r="J11" s="371"/>
      <c r="K11" s="371"/>
      <c r="L11" s="371"/>
      <c r="M11" s="371"/>
      <c r="N11" s="371"/>
      <c r="O11" s="371"/>
      <c r="P11" s="371"/>
      <c r="Q11" s="371"/>
      <c r="R11" s="372"/>
      <c r="S11" s="390">
        <f>'内訳書（1枚目）'!S11:AG11</f>
        <v>0</v>
      </c>
      <c r="T11" s="390"/>
      <c r="U11" s="390"/>
      <c r="V11" s="390"/>
      <c r="W11" s="390"/>
      <c r="X11" s="390"/>
      <c r="Y11" s="390"/>
      <c r="Z11" s="390"/>
      <c r="AA11" s="390"/>
      <c r="AB11" s="390"/>
      <c r="AC11" s="390"/>
      <c r="AD11" s="390"/>
      <c r="AE11" s="390"/>
      <c r="AF11" s="390"/>
      <c r="AG11" s="390"/>
      <c r="AH11" s="90"/>
      <c r="AI11" s="90"/>
      <c r="AJ11" s="90"/>
      <c r="AK11" s="90"/>
      <c r="AL11" s="90"/>
      <c r="AM11" s="90"/>
      <c r="AN11" s="90"/>
      <c r="AO11" s="99"/>
      <c r="AP11" s="99"/>
      <c r="AQ11" s="99"/>
      <c r="AR11" s="99"/>
      <c r="AS11" s="100"/>
      <c r="AT11" s="100"/>
      <c r="AU11" s="100"/>
      <c r="AV11" s="100"/>
      <c r="AW11" s="100"/>
      <c r="AX11" s="100"/>
      <c r="AY11" s="100"/>
      <c r="AZ11" s="100"/>
      <c r="BA11" s="100"/>
      <c r="BB11" s="100"/>
      <c r="BC11" s="100"/>
      <c r="BD11" s="100"/>
      <c r="BE11" s="100"/>
      <c r="BF11" s="100"/>
      <c r="BG11" s="100"/>
      <c r="BH11" s="90"/>
      <c r="BI11" s="90"/>
      <c r="BJ11" s="90"/>
      <c r="BK11" s="90"/>
      <c r="BL11" s="354" t="s">
        <v>31</v>
      </c>
      <c r="BM11" s="354"/>
      <c r="BN11" s="354"/>
      <c r="BO11" s="354"/>
      <c r="BP11" s="354"/>
      <c r="BQ11" s="354"/>
      <c r="BR11" s="354"/>
      <c r="BS11" s="354"/>
      <c r="BT11" s="354"/>
      <c r="BU11" s="354"/>
      <c r="BV11" s="354"/>
      <c r="BW11" s="354"/>
      <c r="BX11" s="354"/>
      <c r="BY11" s="391">
        <f>'内訳書（1枚目）'!BY11:CR11</f>
        <v>0</v>
      </c>
      <c r="BZ11" s="391"/>
      <c r="CA11" s="391"/>
      <c r="CB11" s="391"/>
      <c r="CC11" s="391"/>
      <c r="CD11" s="391"/>
      <c r="CE11" s="391"/>
      <c r="CF11" s="391"/>
      <c r="CG11" s="391"/>
      <c r="CH11" s="391"/>
      <c r="CI11" s="391"/>
      <c r="CJ11" s="391"/>
      <c r="CK11" s="391"/>
      <c r="CL11" s="391"/>
      <c r="CM11" s="391"/>
      <c r="CN11" s="391"/>
      <c r="CO11" s="391"/>
      <c r="CP11" s="391"/>
      <c r="CQ11" s="391"/>
      <c r="CR11" s="391"/>
      <c r="CS11" s="104"/>
      <c r="CT11" s="103"/>
      <c r="CU11" s="103"/>
      <c r="CV11" s="95"/>
      <c r="CW11" s="42"/>
      <c r="CX11" s="42"/>
      <c r="CY11" s="87"/>
      <c r="CZ11" s="87"/>
      <c r="DA11" s="87"/>
      <c r="DB11" s="87"/>
      <c r="DC11" s="42"/>
      <c r="DD11" s="42"/>
    </row>
    <row r="12" spans="1:127" ht="18" hidden="1" customHeight="1">
      <c r="A12" s="98"/>
      <c r="B12" s="373" t="s">
        <v>50</v>
      </c>
      <c r="C12" s="374"/>
      <c r="D12" s="374"/>
      <c r="E12" s="374"/>
      <c r="F12" s="374"/>
      <c r="G12" s="374"/>
      <c r="H12" s="374"/>
      <c r="I12" s="374"/>
      <c r="J12" s="374"/>
      <c r="K12" s="374"/>
      <c r="L12" s="374"/>
      <c r="M12" s="374"/>
      <c r="N12" s="374"/>
      <c r="O12" s="374"/>
      <c r="P12" s="374"/>
      <c r="Q12" s="374"/>
      <c r="R12" s="374"/>
      <c r="S12" s="392">
        <f>'内訳書（1枚目）'!S12:AE12</f>
        <v>0</v>
      </c>
      <c r="T12" s="393"/>
      <c r="U12" s="393"/>
      <c r="V12" s="393"/>
      <c r="W12" s="393"/>
      <c r="X12" s="393"/>
      <c r="Y12" s="393"/>
      <c r="Z12" s="393"/>
      <c r="AA12" s="393"/>
      <c r="AB12" s="393"/>
      <c r="AC12" s="393"/>
      <c r="AD12" s="393"/>
      <c r="AE12" s="393"/>
      <c r="AF12" s="394" t="s">
        <v>1</v>
      </c>
      <c r="AG12" s="395"/>
      <c r="AH12" s="90"/>
      <c r="AI12" s="90"/>
      <c r="AJ12" s="90"/>
      <c r="AK12" s="90"/>
      <c r="AL12" s="90"/>
      <c r="AM12" s="90"/>
      <c r="AN12" s="90"/>
      <c r="AO12" s="99"/>
      <c r="AP12" s="99"/>
      <c r="AQ12" s="99"/>
      <c r="AR12" s="99"/>
      <c r="AS12" s="100"/>
      <c r="AT12" s="100"/>
      <c r="AU12" s="100"/>
      <c r="AV12" s="100"/>
      <c r="AW12" s="100"/>
      <c r="AX12" s="100"/>
      <c r="AY12" s="100"/>
      <c r="AZ12" s="100"/>
      <c r="BA12" s="100"/>
      <c r="BB12" s="100"/>
      <c r="BC12" s="100"/>
      <c r="BD12" s="100"/>
      <c r="BE12" s="100"/>
      <c r="BF12" s="100"/>
      <c r="BG12" s="100"/>
      <c r="BH12" s="90"/>
      <c r="BI12" s="90"/>
      <c r="BJ12" s="90"/>
      <c r="BK12" s="90"/>
      <c r="BL12" s="354" t="s">
        <v>97</v>
      </c>
      <c r="BM12" s="354"/>
      <c r="BN12" s="354"/>
      <c r="BO12" s="354"/>
      <c r="BP12" s="354"/>
      <c r="BQ12" s="354"/>
      <c r="BR12" s="354"/>
      <c r="BS12" s="354"/>
      <c r="BT12" s="354"/>
      <c r="BU12" s="354"/>
      <c r="BV12" s="354"/>
      <c r="BW12" s="354"/>
      <c r="BX12" s="354"/>
      <c r="BY12" s="391">
        <f>'内訳書（1枚目）'!BY12:CR12</f>
        <v>0</v>
      </c>
      <c r="BZ12" s="391"/>
      <c r="CA12" s="391"/>
      <c r="CB12" s="391"/>
      <c r="CC12" s="391"/>
      <c r="CD12" s="391"/>
      <c r="CE12" s="391"/>
      <c r="CF12" s="391"/>
      <c r="CG12" s="391"/>
      <c r="CH12" s="391"/>
      <c r="CI12" s="391"/>
      <c r="CJ12" s="391"/>
      <c r="CK12" s="391"/>
      <c r="CL12" s="391"/>
      <c r="CM12" s="391"/>
      <c r="CN12" s="391"/>
      <c r="CO12" s="391"/>
      <c r="CP12" s="391"/>
      <c r="CQ12" s="391"/>
      <c r="CR12" s="391"/>
      <c r="CS12" s="104"/>
      <c r="CT12" s="103"/>
      <c r="CU12" s="103"/>
      <c r="CV12" s="95"/>
      <c r="CW12" s="42"/>
      <c r="CX12" s="42"/>
      <c r="CY12" s="87"/>
      <c r="CZ12" s="87"/>
      <c r="DA12" s="87"/>
      <c r="DB12" s="87"/>
      <c r="DC12" s="42"/>
      <c r="DD12" s="42"/>
    </row>
    <row r="13" spans="1:127" ht="24.95" customHeight="1">
      <c r="A13" s="40"/>
      <c r="B13" s="45" t="s">
        <v>74</v>
      </c>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2"/>
      <c r="CW13" s="42"/>
      <c r="CX13" s="42"/>
      <c r="CY13" s="42"/>
      <c r="CZ13" s="42"/>
      <c r="DA13" s="42"/>
      <c r="DB13" s="42"/>
      <c r="DC13" s="42"/>
      <c r="DD13" s="42"/>
    </row>
    <row r="14" spans="1:127" ht="15" customHeight="1">
      <c r="A14" s="40"/>
      <c r="B14" s="362" t="s">
        <v>21</v>
      </c>
      <c r="C14" s="363"/>
      <c r="D14" s="290" t="s">
        <v>22</v>
      </c>
      <c r="E14" s="290"/>
      <c r="F14" s="290"/>
      <c r="G14" s="290"/>
      <c r="H14" s="290"/>
      <c r="I14" s="290"/>
      <c r="J14" s="290"/>
      <c r="K14" s="290"/>
      <c r="L14" s="290"/>
      <c r="M14" s="290"/>
      <c r="N14" s="290"/>
      <c r="O14" s="290"/>
      <c r="P14" s="290"/>
      <c r="Q14" s="290"/>
      <c r="R14" s="290"/>
      <c r="S14" s="290"/>
      <c r="T14" s="281" t="s">
        <v>6</v>
      </c>
      <c r="U14" s="282"/>
      <c r="V14" s="282"/>
      <c r="W14" s="282"/>
      <c r="X14" s="282"/>
      <c r="Y14" s="282"/>
      <c r="Z14" s="282"/>
      <c r="AA14" s="282"/>
      <c r="AB14" s="282"/>
      <c r="AC14" s="283"/>
      <c r="AD14" s="293" t="s">
        <v>63</v>
      </c>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4" t="s">
        <v>48</v>
      </c>
      <c r="BN14" s="295"/>
      <c r="BO14" s="295"/>
      <c r="BP14" s="295"/>
      <c r="BQ14" s="295"/>
      <c r="BR14" s="295"/>
      <c r="BS14" s="295"/>
      <c r="BT14" s="295"/>
      <c r="BU14" s="295"/>
      <c r="BV14" s="295"/>
      <c r="BW14" s="296"/>
      <c r="BX14" s="359" t="s">
        <v>65</v>
      </c>
      <c r="BY14" s="360"/>
      <c r="BZ14" s="360"/>
      <c r="CA14" s="360"/>
      <c r="CB14" s="360"/>
      <c r="CC14" s="360"/>
      <c r="CD14" s="360"/>
      <c r="CE14" s="360"/>
      <c r="CF14" s="360"/>
      <c r="CG14" s="360"/>
      <c r="CH14" s="360"/>
      <c r="CI14" s="360"/>
      <c r="CJ14" s="360"/>
      <c r="CK14" s="360"/>
      <c r="CL14" s="360"/>
      <c r="CM14" s="360"/>
      <c r="CN14" s="360"/>
      <c r="CO14" s="360"/>
      <c r="CP14" s="360"/>
      <c r="CQ14" s="360"/>
      <c r="CR14" s="360"/>
      <c r="CS14" s="360"/>
      <c r="CT14" s="360"/>
      <c r="CU14" s="361"/>
      <c r="CV14" s="42"/>
      <c r="CW14" s="42"/>
      <c r="CX14" s="42"/>
      <c r="CY14" s="42"/>
      <c r="CZ14" s="42"/>
      <c r="DA14" s="42"/>
      <c r="DB14" s="42"/>
      <c r="DC14" s="42"/>
      <c r="DD14" s="42"/>
    </row>
    <row r="15" spans="1:127" s="49" customFormat="1" ht="11.25" customHeight="1">
      <c r="A15" s="40"/>
      <c r="B15" s="364"/>
      <c r="C15" s="365"/>
      <c r="D15" s="291" t="s">
        <v>73</v>
      </c>
      <c r="E15" s="291"/>
      <c r="F15" s="291"/>
      <c r="G15" s="291"/>
      <c r="H15" s="291"/>
      <c r="I15" s="291"/>
      <c r="J15" s="291"/>
      <c r="K15" s="291"/>
      <c r="L15" s="291"/>
      <c r="M15" s="291"/>
      <c r="N15" s="291"/>
      <c r="O15" s="291"/>
      <c r="P15" s="291"/>
      <c r="Q15" s="291"/>
      <c r="R15" s="291"/>
      <c r="S15" s="291"/>
      <c r="T15" s="284"/>
      <c r="U15" s="285"/>
      <c r="V15" s="285"/>
      <c r="W15" s="285"/>
      <c r="X15" s="285"/>
      <c r="Y15" s="285"/>
      <c r="Z15" s="285"/>
      <c r="AA15" s="285"/>
      <c r="AB15" s="285"/>
      <c r="AC15" s="286"/>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7"/>
      <c r="BN15" s="298"/>
      <c r="BO15" s="298"/>
      <c r="BP15" s="298"/>
      <c r="BQ15" s="298"/>
      <c r="BR15" s="298"/>
      <c r="BS15" s="298"/>
      <c r="BT15" s="298"/>
      <c r="BU15" s="298"/>
      <c r="BV15" s="298"/>
      <c r="BW15" s="299"/>
      <c r="BX15" s="339" t="s">
        <v>59</v>
      </c>
      <c r="BY15" s="340"/>
      <c r="BZ15" s="340"/>
      <c r="CA15" s="340"/>
      <c r="CB15" s="340"/>
      <c r="CC15" s="340"/>
      <c r="CD15" s="340"/>
      <c r="CE15" s="340"/>
      <c r="CF15" s="340"/>
      <c r="CG15" s="340"/>
      <c r="CH15" s="340"/>
      <c r="CI15" s="341"/>
      <c r="CJ15" s="340" t="s">
        <v>60</v>
      </c>
      <c r="CK15" s="340"/>
      <c r="CL15" s="340"/>
      <c r="CM15" s="340"/>
      <c r="CN15" s="340"/>
      <c r="CO15" s="340"/>
      <c r="CP15" s="340"/>
      <c r="CQ15" s="340"/>
      <c r="CR15" s="340"/>
      <c r="CS15" s="340"/>
      <c r="CT15" s="340"/>
      <c r="CU15" s="343"/>
      <c r="CV15" s="47"/>
      <c r="CW15" s="48"/>
      <c r="CX15" s="48"/>
      <c r="CY15" s="48"/>
      <c r="CZ15" s="48"/>
      <c r="DA15" s="48"/>
      <c r="DB15" s="48"/>
      <c r="DC15" s="48"/>
      <c r="DD15" s="48"/>
    </row>
    <row r="16" spans="1:127" s="49" customFormat="1" ht="11.25" customHeight="1">
      <c r="A16" s="40"/>
      <c r="B16" s="364"/>
      <c r="C16" s="365"/>
      <c r="D16" s="292"/>
      <c r="E16" s="292"/>
      <c r="F16" s="292"/>
      <c r="G16" s="292"/>
      <c r="H16" s="292"/>
      <c r="I16" s="292"/>
      <c r="J16" s="292"/>
      <c r="K16" s="292"/>
      <c r="L16" s="292"/>
      <c r="M16" s="292"/>
      <c r="N16" s="292"/>
      <c r="O16" s="292"/>
      <c r="P16" s="292"/>
      <c r="Q16" s="292"/>
      <c r="R16" s="292"/>
      <c r="S16" s="292"/>
      <c r="T16" s="284"/>
      <c r="U16" s="285"/>
      <c r="V16" s="285"/>
      <c r="W16" s="285"/>
      <c r="X16" s="285"/>
      <c r="Y16" s="285"/>
      <c r="Z16" s="285"/>
      <c r="AA16" s="285"/>
      <c r="AB16" s="285"/>
      <c r="AC16" s="286"/>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7"/>
      <c r="BN16" s="298"/>
      <c r="BO16" s="298"/>
      <c r="BP16" s="298"/>
      <c r="BQ16" s="298"/>
      <c r="BR16" s="298"/>
      <c r="BS16" s="298"/>
      <c r="BT16" s="298"/>
      <c r="BU16" s="298"/>
      <c r="BV16" s="298"/>
      <c r="BW16" s="299"/>
      <c r="BX16" s="327"/>
      <c r="BY16" s="328"/>
      <c r="BZ16" s="328"/>
      <c r="CA16" s="328"/>
      <c r="CB16" s="328"/>
      <c r="CC16" s="328"/>
      <c r="CD16" s="328"/>
      <c r="CE16" s="328"/>
      <c r="CF16" s="328"/>
      <c r="CG16" s="328"/>
      <c r="CH16" s="328"/>
      <c r="CI16" s="342"/>
      <c r="CJ16" s="328"/>
      <c r="CK16" s="328"/>
      <c r="CL16" s="328"/>
      <c r="CM16" s="328"/>
      <c r="CN16" s="328"/>
      <c r="CO16" s="328"/>
      <c r="CP16" s="328"/>
      <c r="CQ16" s="328"/>
      <c r="CR16" s="328"/>
      <c r="CS16" s="328"/>
      <c r="CT16" s="328"/>
      <c r="CU16" s="344"/>
      <c r="CV16" s="47"/>
      <c r="CW16" s="48"/>
      <c r="CX16" s="48"/>
      <c r="CY16" s="48"/>
      <c r="CZ16" s="48"/>
      <c r="DA16" s="48"/>
      <c r="DB16" s="48"/>
      <c r="DC16" s="48"/>
      <c r="DD16" s="48"/>
    </row>
    <row r="17" spans="1:121" s="49" customFormat="1" ht="11.25" customHeight="1">
      <c r="A17" s="40"/>
      <c r="B17" s="364"/>
      <c r="C17" s="365"/>
      <c r="D17" s="292"/>
      <c r="E17" s="292"/>
      <c r="F17" s="292"/>
      <c r="G17" s="292"/>
      <c r="H17" s="292"/>
      <c r="I17" s="292"/>
      <c r="J17" s="292"/>
      <c r="K17" s="292"/>
      <c r="L17" s="292"/>
      <c r="M17" s="292"/>
      <c r="N17" s="292"/>
      <c r="O17" s="292"/>
      <c r="P17" s="292"/>
      <c r="Q17" s="292"/>
      <c r="R17" s="292"/>
      <c r="S17" s="292"/>
      <c r="T17" s="284"/>
      <c r="U17" s="285"/>
      <c r="V17" s="285"/>
      <c r="W17" s="285"/>
      <c r="X17" s="285"/>
      <c r="Y17" s="285"/>
      <c r="Z17" s="285"/>
      <c r="AA17" s="285"/>
      <c r="AB17" s="285"/>
      <c r="AC17" s="286"/>
      <c r="AD17" s="295" t="s">
        <v>75</v>
      </c>
      <c r="AE17" s="295"/>
      <c r="AF17" s="295"/>
      <c r="AG17" s="295"/>
      <c r="AH17" s="295"/>
      <c r="AI17" s="295"/>
      <c r="AJ17" s="295"/>
      <c r="AK17" s="295"/>
      <c r="AL17" s="295"/>
      <c r="AM17" s="295"/>
      <c r="AN17" s="295"/>
      <c r="AO17" s="295"/>
      <c r="AP17" s="295"/>
      <c r="AQ17" s="295"/>
      <c r="AR17" s="295"/>
      <c r="AS17" s="295"/>
      <c r="AT17" s="295"/>
      <c r="AU17" s="296"/>
      <c r="AV17" s="294" t="s">
        <v>51</v>
      </c>
      <c r="AW17" s="295"/>
      <c r="AX17" s="295"/>
      <c r="AY17" s="295"/>
      <c r="AZ17" s="295"/>
      <c r="BA17" s="295"/>
      <c r="BB17" s="295"/>
      <c r="BC17" s="295"/>
      <c r="BD17" s="295"/>
      <c r="BE17" s="295"/>
      <c r="BF17" s="295"/>
      <c r="BG17" s="295"/>
      <c r="BH17" s="295"/>
      <c r="BI17" s="295"/>
      <c r="BJ17" s="295"/>
      <c r="BK17" s="295"/>
      <c r="BL17" s="296"/>
      <c r="BM17" s="326" t="s">
        <v>68</v>
      </c>
      <c r="BN17" s="298"/>
      <c r="BO17" s="298"/>
      <c r="BP17" s="298"/>
      <c r="BQ17" s="298"/>
      <c r="BR17" s="298"/>
      <c r="BS17" s="298"/>
      <c r="BT17" s="298"/>
      <c r="BU17" s="298"/>
      <c r="BV17" s="298"/>
      <c r="BW17" s="299"/>
      <c r="BX17" s="327" t="s">
        <v>61</v>
      </c>
      <c r="BY17" s="328"/>
      <c r="BZ17" s="328"/>
      <c r="CA17" s="328"/>
      <c r="CB17" s="328"/>
      <c r="CC17" s="328"/>
      <c r="CD17" s="328"/>
      <c r="CE17" s="328"/>
      <c r="CF17" s="328"/>
      <c r="CG17" s="328"/>
      <c r="CH17" s="328"/>
      <c r="CI17" s="328"/>
      <c r="CJ17" s="331" t="s">
        <v>70</v>
      </c>
      <c r="CK17" s="331"/>
      <c r="CL17" s="331"/>
      <c r="CM17" s="331"/>
      <c r="CN17" s="331"/>
      <c r="CO17" s="331"/>
      <c r="CP17" s="331"/>
      <c r="CQ17" s="331"/>
      <c r="CR17" s="331"/>
      <c r="CS17" s="331"/>
      <c r="CT17" s="331"/>
      <c r="CU17" s="332"/>
      <c r="CV17" s="47"/>
      <c r="CW17" s="48"/>
      <c r="CX17" s="48"/>
      <c r="CY17" s="48"/>
      <c r="CZ17" s="48"/>
      <c r="DA17" s="48"/>
      <c r="DB17" s="48"/>
      <c r="DC17" s="48"/>
      <c r="DD17" s="48"/>
    </row>
    <row r="18" spans="1:121" s="49" customFormat="1" ht="11.25" customHeight="1">
      <c r="A18" s="40"/>
      <c r="B18" s="364"/>
      <c r="C18" s="365"/>
      <c r="D18" s="292"/>
      <c r="E18" s="292"/>
      <c r="F18" s="292"/>
      <c r="G18" s="292"/>
      <c r="H18" s="292"/>
      <c r="I18" s="292"/>
      <c r="J18" s="292"/>
      <c r="K18" s="292"/>
      <c r="L18" s="292"/>
      <c r="M18" s="292"/>
      <c r="N18" s="292"/>
      <c r="O18" s="292"/>
      <c r="P18" s="292"/>
      <c r="Q18" s="292"/>
      <c r="R18" s="292"/>
      <c r="S18" s="292"/>
      <c r="T18" s="284"/>
      <c r="U18" s="285"/>
      <c r="V18" s="285"/>
      <c r="W18" s="285"/>
      <c r="X18" s="285"/>
      <c r="Y18" s="285"/>
      <c r="Z18" s="285"/>
      <c r="AA18" s="285"/>
      <c r="AB18" s="285"/>
      <c r="AC18" s="286"/>
      <c r="AD18" s="298"/>
      <c r="AE18" s="298"/>
      <c r="AF18" s="298"/>
      <c r="AG18" s="298"/>
      <c r="AH18" s="298"/>
      <c r="AI18" s="298"/>
      <c r="AJ18" s="298"/>
      <c r="AK18" s="298"/>
      <c r="AL18" s="298"/>
      <c r="AM18" s="298"/>
      <c r="AN18" s="298"/>
      <c r="AO18" s="298"/>
      <c r="AP18" s="298"/>
      <c r="AQ18" s="298"/>
      <c r="AR18" s="298"/>
      <c r="AS18" s="298"/>
      <c r="AT18" s="298"/>
      <c r="AU18" s="299"/>
      <c r="AV18" s="297"/>
      <c r="AW18" s="298"/>
      <c r="AX18" s="298"/>
      <c r="AY18" s="298"/>
      <c r="AZ18" s="298"/>
      <c r="BA18" s="298"/>
      <c r="BB18" s="298"/>
      <c r="BC18" s="298"/>
      <c r="BD18" s="298"/>
      <c r="BE18" s="298"/>
      <c r="BF18" s="298"/>
      <c r="BG18" s="298"/>
      <c r="BH18" s="298"/>
      <c r="BI18" s="298"/>
      <c r="BJ18" s="298"/>
      <c r="BK18" s="298"/>
      <c r="BL18" s="299"/>
      <c r="BM18" s="297"/>
      <c r="BN18" s="298"/>
      <c r="BO18" s="298"/>
      <c r="BP18" s="298"/>
      <c r="BQ18" s="298"/>
      <c r="BR18" s="298"/>
      <c r="BS18" s="298"/>
      <c r="BT18" s="298"/>
      <c r="BU18" s="298"/>
      <c r="BV18" s="298"/>
      <c r="BW18" s="299"/>
      <c r="BX18" s="329"/>
      <c r="BY18" s="330"/>
      <c r="BZ18" s="330"/>
      <c r="CA18" s="330"/>
      <c r="CB18" s="330"/>
      <c r="CC18" s="330"/>
      <c r="CD18" s="330"/>
      <c r="CE18" s="330"/>
      <c r="CF18" s="330"/>
      <c r="CG18" s="330"/>
      <c r="CH18" s="330"/>
      <c r="CI18" s="330"/>
      <c r="CJ18" s="333"/>
      <c r="CK18" s="333"/>
      <c r="CL18" s="333"/>
      <c r="CM18" s="333"/>
      <c r="CN18" s="333"/>
      <c r="CO18" s="333"/>
      <c r="CP18" s="333"/>
      <c r="CQ18" s="333"/>
      <c r="CR18" s="333"/>
      <c r="CS18" s="333"/>
      <c r="CT18" s="333"/>
      <c r="CU18" s="334"/>
      <c r="CV18" s="47"/>
      <c r="CW18" s="48"/>
      <c r="CX18" s="48"/>
      <c r="CY18" s="48"/>
      <c r="CZ18" s="48"/>
      <c r="DA18" s="48"/>
      <c r="DB18" s="48"/>
      <c r="DC18" s="48"/>
      <c r="DD18" s="48"/>
    </row>
    <row r="19" spans="1:121" s="49" customFormat="1" ht="7.5" customHeight="1">
      <c r="A19" s="40"/>
      <c r="B19" s="364"/>
      <c r="C19" s="365"/>
      <c r="D19" s="292"/>
      <c r="E19" s="292"/>
      <c r="F19" s="292"/>
      <c r="G19" s="292"/>
      <c r="H19" s="292"/>
      <c r="I19" s="292"/>
      <c r="J19" s="292"/>
      <c r="K19" s="292"/>
      <c r="L19" s="292"/>
      <c r="M19" s="292"/>
      <c r="N19" s="292"/>
      <c r="O19" s="292"/>
      <c r="P19" s="292"/>
      <c r="Q19" s="292"/>
      <c r="R19" s="292"/>
      <c r="S19" s="292"/>
      <c r="T19" s="284"/>
      <c r="U19" s="285"/>
      <c r="V19" s="285"/>
      <c r="W19" s="285"/>
      <c r="X19" s="285"/>
      <c r="Y19" s="285"/>
      <c r="Z19" s="285"/>
      <c r="AA19" s="285"/>
      <c r="AB19" s="285"/>
      <c r="AC19" s="286"/>
      <c r="AD19" s="298"/>
      <c r="AE19" s="298"/>
      <c r="AF19" s="298"/>
      <c r="AG19" s="298"/>
      <c r="AH19" s="298"/>
      <c r="AI19" s="298"/>
      <c r="AJ19" s="298"/>
      <c r="AK19" s="298"/>
      <c r="AL19" s="298"/>
      <c r="AM19" s="298"/>
      <c r="AN19" s="298"/>
      <c r="AO19" s="298"/>
      <c r="AP19" s="298"/>
      <c r="AQ19" s="298"/>
      <c r="AR19" s="298"/>
      <c r="AS19" s="298"/>
      <c r="AT19" s="298"/>
      <c r="AU19" s="299"/>
      <c r="AV19" s="297"/>
      <c r="AW19" s="298"/>
      <c r="AX19" s="298"/>
      <c r="AY19" s="298"/>
      <c r="AZ19" s="298"/>
      <c r="BA19" s="298"/>
      <c r="BB19" s="298"/>
      <c r="BC19" s="298"/>
      <c r="BD19" s="298"/>
      <c r="BE19" s="298"/>
      <c r="BF19" s="298"/>
      <c r="BG19" s="298"/>
      <c r="BH19" s="298"/>
      <c r="BI19" s="298"/>
      <c r="BJ19" s="298"/>
      <c r="BK19" s="298"/>
      <c r="BL19" s="299"/>
      <c r="BM19" s="297"/>
      <c r="BN19" s="298"/>
      <c r="BO19" s="298"/>
      <c r="BP19" s="298"/>
      <c r="BQ19" s="298"/>
      <c r="BR19" s="298"/>
      <c r="BS19" s="298"/>
      <c r="BT19" s="298"/>
      <c r="BU19" s="298"/>
      <c r="BV19" s="298"/>
      <c r="BW19" s="299"/>
      <c r="BX19" s="335" t="s">
        <v>69</v>
      </c>
      <c r="BY19" s="336"/>
      <c r="BZ19" s="336"/>
      <c r="CA19" s="336"/>
      <c r="CB19" s="336"/>
      <c r="CC19" s="336"/>
      <c r="CD19" s="336"/>
      <c r="CE19" s="336"/>
      <c r="CF19" s="336"/>
      <c r="CG19" s="336"/>
      <c r="CH19" s="336"/>
      <c r="CI19" s="336"/>
      <c r="CJ19" s="336"/>
      <c r="CK19" s="336"/>
      <c r="CL19" s="336"/>
      <c r="CM19" s="336"/>
      <c r="CN19" s="336"/>
      <c r="CO19" s="336"/>
      <c r="CP19" s="336"/>
      <c r="CQ19" s="336"/>
      <c r="CR19" s="336"/>
      <c r="CS19" s="336"/>
      <c r="CT19" s="336"/>
      <c r="CU19" s="337"/>
      <c r="CV19" s="50"/>
      <c r="CW19" s="48"/>
      <c r="CX19" s="48"/>
      <c r="CY19" s="48"/>
      <c r="CZ19" s="48"/>
      <c r="DA19" s="48"/>
      <c r="DB19" s="48"/>
      <c r="DC19" s="48"/>
      <c r="DD19" s="48"/>
    </row>
    <row r="20" spans="1:121" s="49" customFormat="1" ht="7.5" customHeight="1">
      <c r="A20" s="40"/>
      <c r="B20" s="366"/>
      <c r="C20" s="367"/>
      <c r="D20" s="292"/>
      <c r="E20" s="292"/>
      <c r="F20" s="292"/>
      <c r="G20" s="292"/>
      <c r="H20" s="292"/>
      <c r="I20" s="292"/>
      <c r="J20" s="292"/>
      <c r="K20" s="292"/>
      <c r="L20" s="292"/>
      <c r="M20" s="292"/>
      <c r="N20" s="292"/>
      <c r="O20" s="292"/>
      <c r="P20" s="292"/>
      <c r="Q20" s="292"/>
      <c r="R20" s="292"/>
      <c r="S20" s="292"/>
      <c r="T20" s="287"/>
      <c r="U20" s="288"/>
      <c r="V20" s="288"/>
      <c r="W20" s="288"/>
      <c r="X20" s="288"/>
      <c r="Y20" s="288"/>
      <c r="Z20" s="288"/>
      <c r="AA20" s="288"/>
      <c r="AB20" s="288"/>
      <c r="AC20" s="289"/>
      <c r="AD20" s="323"/>
      <c r="AE20" s="323"/>
      <c r="AF20" s="323"/>
      <c r="AG20" s="323"/>
      <c r="AH20" s="323"/>
      <c r="AI20" s="323"/>
      <c r="AJ20" s="323"/>
      <c r="AK20" s="323"/>
      <c r="AL20" s="323"/>
      <c r="AM20" s="323"/>
      <c r="AN20" s="323"/>
      <c r="AO20" s="323"/>
      <c r="AP20" s="323"/>
      <c r="AQ20" s="323"/>
      <c r="AR20" s="323"/>
      <c r="AS20" s="323"/>
      <c r="AT20" s="323"/>
      <c r="AU20" s="324"/>
      <c r="AV20" s="325"/>
      <c r="AW20" s="323"/>
      <c r="AX20" s="323"/>
      <c r="AY20" s="323"/>
      <c r="AZ20" s="323"/>
      <c r="BA20" s="323"/>
      <c r="BB20" s="323"/>
      <c r="BC20" s="323"/>
      <c r="BD20" s="323"/>
      <c r="BE20" s="323"/>
      <c r="BF20" s="323"/>
      <c r="BG20" s="323"/>
      <c r="BH20" s="323"/>
      <c r="BI20" s="323"/>
      <c r="BJ20" s="323"/>
      <c r="BK20" s="323"/>
      <c r="BL20" s="324"/>
      <c r="BM20" s="325"/>
      <c r="BN20" s="323"/>
      <c r="BO20" s="323"/>
      <c r="BP20" s="323"/>
      <c r="BQ20" s="323"/>
      <c r="BR20" s="323"/>
      <c r="BS20" s="323"/>
      <c r="BT20" s="323"/>
      <c r="BU20" s="323"/>
      <c r="BV20" s="323"/>
      <c r="BW20" s="324"/>
      <c r="BX20" s="329"/>
      <c r="BY20" s="330"/>
      <c r="BZ20" s="330"/>
      <c r="CA20" s="330"/>
      <c r="CB20" s="330"/>
      <c r="CC20" s="330"/>
      <c r="CD20" s="330"/>
      <c r="CE20" s="330"/>
      <c r="CF20" s="330"/>
      <c r="CG20" s="330"/>
      <c r="CH20" s="330"/>
      <c r="CI20" s="330"/>
      <c r="CJ20" s="330"/>
      <c r="CK20" s="330"/>
      <c r="CL20" s="330"/>
      <c r="CM20" s="330"/>
      <c r="CN20" s="330"/>
      <c r="CO20" s="330"/>
      <c r="CP20" s="330"/>
      <c r="CQ20" s="330"/>
      <c r="CR20" s="330"/>
      <c r="CS20" s="330"/>
      <c r="CT20" s="330"/>
      <c r="CU20" s="338"/>
      <c r="CV20" s="48"/>
      <c r="CW20" s="48"/>
      <c r="CX20" s="48"/>
      <c r="CY20" s="48"/>
      <c r="CZ20" s="48"/>
      <c r="DA20" s="48"/>
      <c r="DB20" s="48"/>
      <c r="DC20" s="48"/>
      <c r="DD20" s="48"/>
    </row>
    <row r="21" spans="1:121" s="49" customFormat="1" ht="16.5" customHeight="1">
      <c r="A21" s="40"/>
      <c r="B21" s="244">
        <v>41</v>
      </c>
      <c r="C21" s="245"/>
      <c r="D21" s="259"/>
      <c r="E21" s="260"/>
      <c r="F21" s="260"/>
      <c r="G21" s="260"/>
      <c r="H21" s="260"/>
      <c r="I21" s="260"/>
      <c r="J21" s="260"/>
      <c r="K21" s="260"/>
      <c r="L21" s="260"/>
      <c r="M21" s="260"/>
      <c r="N21" s="260"/>
      <c r="O21" s="260"/>
      <c r="P21" s="260"/>
      <c r="Q21" s="260"/>
      <c r="R21" s="260"/>
      <c r="S21" s="261"/>
      <c r="T21" s="235" t="s">
        <v>9</v>
      </c>
      <c r="U21" s="236"/>
      <c r="V21" s="236"/>
      <c r="W21" s="236"/>
      <c r="X21" s="236"/>
      <c r="Y21" s="236"/>
      <c r="Z21" s="236"/>
      <c r="AA21" s="236"/>
      <c r="AB21" s="236"/>
      <c r="AC21" s="237"/>
      <c r="AD21" s="51"/>
      <c r="AE21" s="52"/>
      <c r="AF21" s="234" t="s">
        <v>4</v>
      </c>
      <c r="AG21" s="234"/>
      <c r="AH21" s="234"/>
      <c r="AI21" s="234"/>
      <c r="AJ21" s="234"/>
      <c r="AK21" s="234"/>
      <c r="AL21" s="264"/>
      <c r="AM21" s="264"/>
      <c r="AN21" s="264"/>
      <c r="AO21" s="264"/>
      <c r="AP21" s="264"/>
      <c r="AQ21" s="264"/>
      <c r="AR21" s="264"/>
      <c r="AS21" s="264"/>
      <c r="AT21" s="266" t="s">
        <v>1</v>
      </c>
      <c r="AU21" s="245"/>
      <c r="AV21" s="233" t="s">
        <v>57</v>
      </c>
      <c r="AW21" s="234"/>
      <c r="AX21" s="234"/>
      <c r="AY21" s="234"/>
      <c r="AZ21" s="234"/>
      <c r="BA21" s="234"/>
      <c r="BB21" s="234"/>
      <c r="BC21" s="234"/>
      <c r="BD21" s="234"/>
      <c r="BE21" s="268"/>
      <c r="BF21" s="268"/>
      <c r="BG21" s="268"/>
      <c r="BH21" s="268"/>
      <c r="BI21" s="268"/>
      <c r="BJ21" s="268"/>
      <c r="BK21" s="266" t="s">
        <v>1</v>
      </c>
      <c r="BL21" s="245"/>
      <c r="BM21" s="244"/>
      <c r="BN21" s="266"/>
      <c r="BO21" s="280" t="s">
        <v>19</v>
      </c>
      <c r="BP21" s="280"/>
      <c r="BQ21" s="280"/>
      <c r="BR21" s="280"/>
      <c r="BS21" s="266"/>
      <c r="BT21" s="266"/>
      <c r="BU21" s="266"/>
      <c r="BV21" s="266"/>
      <c r="BW21" s="245"/>
      <c r="BX21" s="279">
        <f>AL21</f>
        <v>0</v>
      </c>
      <c r="BY21" s="275"/>
      <c r="BZ21" s="275"/>
      <c r="CA21" s="275"/>
      <c r="CB21" s="275"/>
      <c r="CC21" s="275"/>
      <c r="CD21" s="275"/>
      <c r="CE21" s="275"/>
      <c r="CF21" s="275"/>
      <c r="CG21" s="276"/>
      <c r="CH21" s="277" t="s">
        <v>1</v>
      </c>
      <c r="CI21" s="278"/>
      <c r="CJ21" s="275" t="str">
        <f>IF(BE21="","0",ROUNDDOWN(BE21/BE23,-1))</f>
        <v>0</v>
      </c>
      <c r="CK21" s="275"/>
      <c r="CL21" s="275"/>
      <c r="CM21" s="275"/>
      <c r="CN21" s="275"/>
      <c r="CO21" s="275"/>
      <c r="CP21" s="275"/>
      <c r="CQ21" s="275"/>
      <c r="CR21" s="275"/>
      <c r="CS21" s="276"/>
      <c r="CT21" s="273" t="s">
        <v>1</v>
      </c>
      <c r="CU21" s="274"/>
      <c r="CV21" s="48"/>
      <c r="CW21" s="48"/>
      <c r="CX21" s="48"/>
      <c r="CY21" s="48"/>
      <c r="CZ21" s="48"/>
      <c r="DA21" s="48"/>
      <c r="DB21" s="48"/>
      <c r="DC21" s="48"/>
      <c r="DD21" s="48"/>
    </row>
    <row r="22" spans="1:121" s="49" customFormat="1" ht="16.5" customHeight="1">
      <c r="A22" s="40"/>
      <c r="B22" s="246"/>
      <c r="C22" s="247"/>
      <c r="D22" s="251"/>
      <c r="E22" s="252"/>
      <c r="F22" s="252"/>
      <c r="G22" s="252"/>
      <c r="H22" s="252"/>
      <c r="I22" s="252"/>
      <c r="J22" s="252"/>
      <c r="K22" s="252"/>
      <c r="L22" s="252"/>
      <c r="M22" s="252"/>
      <c r="N22" s="252"/>
      <c r="O22" s="252"/>
      <c r="P22" s="252"/>
      <c r="Q22" s="252"/>
      <c r="R22" s="252"/>
      <c r="S22" s="253"/>
      <c r="T22" s="238"/>
      <c r="U22" s="239"/>
      <c r="V22" s="239"/>
      <c r="W22" s="239"/>
      <c r="X22" s="239"/>
      <c r="Y22" s="239"/>
      <c r="Z22" s="239"/>
      <c r="AA22" s="239"/>
      <c r="AB22" s="239"/>
      <c r="AC22" s="240"/>
      <c r="AD22" s="53"/>
      <c r="AE22" s="54"/>
      <c r="AF22" s="258" t="s">
        <v>55</v>
      </c>
      <c r="AG22" s="258"/>
      <c r="AH22" s="258"/>
      <c r="AI22" s="258"/>
      <c r="AJ22" s="258"/>
      <c r="AK22" s="258"/>
      <c r="AL22" s="265"/>
      <c r="AM22" s="265"/>
      <c r="AN22" s="265"/>
      <c r="AO22" s="265"/>
      <c r="AP22" s="265"/>
      <c r="AQ22" s="265"/>
      <c r="AR22" s="265"/>
      <c r="AS22" s="265"/>
      <c r="AT22" s="267"/>
      <c r="AU22" s="247"/>
      <c r="AV22" s="257" t="s">
        <v>52</v>
      </c>
      <c r="AW22" s="258"/>
      <c r="AX22" s="258"/>
      <c r="AY22" s="258"/>
      <c r="AZ22" s="258"/>
      <c r="BA22" s="269" t="s">
        <v>53</v>
      </c>
      <c r="BB22" s="269"/>
      <c r="BC22" s="269"/>
      <c r="BD22" s="269"/>
      <c r="BE22" s="269"/>
      <c r="BF22" s="269"/>
      <c r="BG22" s="269"/>
      <c r="BH22" s="269"/>
      <c r="BI22" s="269"/>
      <c r="BJ22" s="269"/>
      <c r="BK22" s="269"/>
      <c r="BL22" s="270"/>
      <c r="BM22" s="246"/>
      <c r="BN22" s="267"/>
      <c r="BO22" s="314" t="s">
        <v>10</v>
      </c>
      <c r="BP22" s="314"/>
      <c r="BQ22" s="314"/>
      <c r="BR22" s="314"/>
      <c r="BS22" s="315"/>
      <c r="BT22" s="315"/>
      <c r="BU22" s="267" t="s">
        <v>2</v>
      </c>
      <c r="BV22" s="267"/>
      <c r="BW22" s="84" t="s">
        <v>18</v>
      </c>
      <c r="BX22" s="300">
        <f>BX21+CJ21</f>
        <v>0</v>
      </c>
      <c r="BY22" s="301"/>
      <c r="BZ22" s="301"/>
      <c r="CA22" s="301"/>
      <c r="CB22" s="301"/>
      <c r="CC22" s="301"/>
      <c r="CD22" s="301"/>
      <c r="CE22" s="301"/>
      <c r="CF22" s="301"/>
      <c r="CG22" s="302"/>
      <c r="CH22" s="303" t="s">
        <v>1</v>
      </c>
      <c r="CI22" s="304"/>
      <c r="CJ22" s="320">
        <f>IF(AN23="",$CY$7,ROUNDDOWN(25700*AN23/$S$10,-1))</f>
        <v>25700</v>
      </c>
      <c r="CK22" s="320"/>
      <c r="CL22" s="320"/>
      <c r="CM22" s="320"/>
      <c r="CN22" s="320"/>
      <c r="CO22" s="320"/>
      <c r="CP22" s="320"/>
      <c r="CQ22" s="320"/>
      <c r="CR22" s="320"/>
      <c r="CS22" s="321"/>
      <c r="CT22" s="305" t="s">
        <v>1</v>
      </c>
      <c r="CU22" s="306"/>
      <c r="CV22" s="48"/>
      <c r="CW22" s="48"/>
      <c r="CX22" s="48"/>
      <c r="CY22" s="48"/>
      <c r="CZ22" s="48"/>
      <c r="DA22" s="48"/>
      <c r="DB22" s="48"/>
      <c r="DC22" s="48"/>
      <c r="DD22" s="48"/>
    </row>
    <row r="23" spans="1:121" s="49" customFormat="1" ht="16.5" customHeight="1">
      <c r="A23" s="40"/>
      <c r="B23" s="248"/>
      <c r="C23" s="249"/>
      <c r="D23" s="254"/>
      <c r="E23" s="255"/>
      <c r="F23" s="255"/>
      <c r="G23" s="255"/>
      <c r="H23" s="255"/>
      <c r="I23" s="255"/>
      <c r="J23" s="255"/>
      <c r="K23" s="255"/>
      <c r="L23" s="255"/>
      <c r="M23" s="255"/>
      <c r="N23" s="255"/>
      <c r="O23" s="255"/>
      <c r="P23" s="255"/>
      <c r="Q23" s="255"/>
      <c r="R23" s="255"/>
      <c r="S23" s="256"/>
      <c r="T23" s="241"/>
      <c r="U23" s="242"/>
      <c r="V23" s="242"/>
      <c r="W23" s="242"/>
      <c r="X23" s="242"/>
      <c r="Y23" s="242"/>
      <c r="Z23" s="242"/>
      <c r="AA23" s="242"/>
      <c r="AB23" s="242"/>
      <c r="AC23" s="243"/>
      <c r="AD23" s="248" t="s">
        <v>62</v>
      </c>
      <c r="AE23" s="250"/>
      <c r="AF23" s="250"/>
      <c r="AG23" s="250"/>
      <c r="AH23" s="250"/>
      <c r="AI23" s="250"/>
      <c r="AJ23" s="250"/>
      <c r="AK23" s="250"/>
      <c r="AL23" s="250"/>
      <c r="AM23" s="250"/>
      <c r="AN23" s="271"/>
      <c r="AO23" s="271"/>
      <c r="AP23" s="271"/>
      <c r="AQ23" s="271"/>
      <c r="AR23" s="271"/>
      <c r="AS23" s="56" t="s">
        <v>56</v>
      </c>
      <c r="AT23" s="56"/>
      <c r="AU23" s="57"/>
      <c r="AV23" s="262" t="s">
        <v>58</v>
      </c>
      <c r="AW23" s="263"/>
      <c r="AX23" s="263"/>
      <c r="AY23" s="263"/>
      <c r="AZ23" s="263"/>
      <c r="BA23" s="263"/>
      <c r="BB23" s="263"/>
      <c r="BC23" s="263"/>
      <c r="BD23" s="263"/>
      <c r="BE23" s="272"/>
      <c r="BF23" s="272"/>
      <c r="BG23" s="272"/>
      <c r="BH23" s="272"/>
      <c r="BI23" s="272"/>
      <c r="BJ23" s="272"/>
      <c r="BK23" s="231" t="s">
        <v>54</v>
      </c>
      <c r="BL23" s="232"/>
      <c r="BM23" s="248"/>
      <c r="BN23" s="250"/>
      <c r="BO23" s="316" t="s">
        <v>11</v>
      </c>
      <c r="BP23" s="316"/>
      <c r="BQ23" s="316"/>
      <c r="BR23" s="316"/>
      <c r="BS23" s="130"/>
      <c r="BT23" s="130"/>
      <c r="BU23" s="322" t="s">
        <v>2</v>
      </c>
      <c r="BV23" s="322"/>
      <c r="BW23" s="85" t="s">
        <v>18</v>
      </c>
      <c r="BX23" s="309">
        <f>MIN(BX22,CJ22)</f>
        <v>0</v>
      </c>
      <c r="BY23" s="310"/>
      <c r="BZ23" s="310"/>
      <c r="CA23" s="310"/>
      <c r="CB23" s="310"/>
      <c r="CC23" s="310"/>
      <c r="CD23" s="310"/>
      <c r="CE23" s="310"/>
      <c r="CF23" s="310"/>
      <c r="CG23" s="310"/>
      <c r="CH23" s="310"/>
      <c r="CI23" s="310"/>
      <c r="CJ23" s="310"/>
      <c r="CK23" s="310"/>
      <c r="CL23" s="310"/>
      <c r="CM23" s="310"/>
      <c r="CN23" s="310"/>
      <c r="CO23" s="310"/>
      <c r="CP23" s="310"/>
      <c r="CQ23" s="310"/>
      <c r="CR23" s="310"/>
      <c r="CS23" s="311"/>
      <c r="CT23" s="312" t="s">
        <v>1</v>
      </c>
      <c r="CU23" s="313"/>
      <c r="CV23" s="48"/>
      <c r="DA23" s="59"/>
    </row>
    <row r="24" spans="1:121" s="49" customFormat="1" ht="16.5" customHeight="1">
      <c r="A24" s="40"/>
      <c r="B24" s="244">
        <v>42</v>
      </c>
      <c r="C24" s="245"/>
      <c r="D24" s="259"/>
      <c r="E24" s="260"/>
      <c r="F24" s="260"/>
      <c r="G24" s="260"/>
      <c r="H24" s="260"/>
      <c r="I24" s="260"/>
      <c r="J24" s="260"/>
      <c r="K24" s="260"/>
      <c r="L24" s="260"/>
      <c r="M24" s="260"/>
      <c r="N24" s="260"/>
      <c r="O24" s="260"/>
      <c r="P24" s="260"/>
      <c r="Q24" s="260"/>
      <c r="R24" s="260"/>
      <c r="S24" s="261"/>
      <c r="T24" s="235" t="s">
        <v>9</v>
      </c>
      <c r="U24" s="236"/>
      <c r="V24" s="236"/>
      <c r="W24" s="236"/>
      <c r="X24" s="236"/>
      <c r="Y24" s="236"/>
      <c r="Z24" s="236"/>
      <c r="AA24" s="236"/>
      <c r="AB24" s="236"/>
      <c r="AC24" s="237"/>
      <c r="AD24" s="51"/>
      <c r="AE24" s="52"/>
      <c r="AF24" s="234" t="s">
        <v>4</v>
      </c>
      <c r="AG24" s="234"/>
      <c r="AH24" s="234"/>
      <c r="AI24" s="234"/>
      <c r="AJ24" s="234"/>
      <c r="AK24" s="234"/>
      <c r="AL24" s="264"/>
      <c r="AM24" s="264"/>
      <c r="AN24" s="264"/>
      <c r="AO24" s="264"/>
      <c r="AP24" s="264"/>
      <c r="AQ24" s="264"/>
      <c r="AR24" s="264"/>
      <c r="AS24" s="264"/>
      <c r="AT24" s="266" t="s">
        <v>1</v>
      </c>
      <c r="AU24" s="245"/>
      <c r="AV24" s="233" t="s">
        <v>57</v>
      </c>
      <c r="AW24" s="234"/>
      <c r="AX24" s="234"/>
      <c r="AY24" s="234"/>
      <c r="AZ24" s="234"/>
      <c r="BA24" s="234"/>
      <c r="BB24" s="234"/>
      <c r="BC24" s="234"/>
      <c r="BD24" s="234"/>
      <c r="BE24" s="268"/>
      <c r="BF24" s="268"/>
      <c r="BG24" s="268"/>
      <c r="BH24" s="268"/>
      <c r="BI24" s="268"/>
      <c r="BJ24" s="268"/>
      <c r="BK24" s="266" t="s">
        <v>1</v>
      </c>
      <c r="BL24" s="245"/>
      <c r="BM24" s="244"/>
      <c r="BN24" s="266"/>
      <c r="BO24" s="280" t="s">
        <v>19</v>
      </c>
      <c r="BP24" s="280"/>
      <c r="BQ24" s="280"/>
      <c r="BR24" s="280"/>
      <c r="BS24" s="266"/>
      <c r="BT24" s="266"/>
      <c r="BU24" s="266"/>
      <c r="BV24" s="266"/>
      <c r="BW24" s="245"/>
      <c r="BX24" s="279">
        <f t="shared" ref="BX24" si="0">AL24</f>
        <v>0</v>
      </c>
      <c r="BY24" s="275"/>
      <c r="BZ24" s="275"/>
      <c r="CA24" s="275"/>
      <c r="CB24" s="275"/>
      <c r="CC24" s="275"/>
      <c r="CD24" s="275"/>
      <c r="CE24" s="275"/>
      <c r="CF24" s="275"/>
      <c r="CG24" s="276"/>
      <c r="CH24" s="277" t="s">
        <v>1</v>
      </c>
      <c r="CI24" s="278"/>
      <c r="CJ24" s="275" t="str">
        <f t="shared" ref="CJ24" si="1">IF(BE24="","0",ROUNDDOWN(BE24/BE26,-1))</f>
        <v>0</v>
      </c>
      <c r="CK24" s="275"/>
      <c r="CL24" s="275"/>
      <c r="CM24" s="275"/>
      <c r="CN24" s="275"/>
      <c r="CO24" s="275"/>
      <c r="CP24" s="275"/>
      <c r="CQ24" s="275"/>
      <c r="CR24" s="275"/>
      <c r="CS24" s="276"/>
      <c r="CT24" s="273" t="s">
        <v>1</v>
      </c>
      <c r="CU24" s="274"/>
      <c r="CV24" s="48"/>
      <c r="CW24" s="48"/>
      <c r="CX24" s="48"/>
      <c r="CY24" s="48"/>
      <c r="CZ24" s="48"/>
      <c r="DA24" s="48"/>
      <c r="DB24" s="48"/>
      <c r="DC24" s="48"/>
      <c r="DD24" s="48"/>
    </row>
    <row r="25" spans="1:121" s="49" customFormat="1" ht="16.5" customHeight="1">
      <c r="A25" s="40"/>
      <c r="B25" s="246"/>
      <c r="C25" s="247"/>
      <c r="D25" s="251"/>
      <c r="E25" s="252"/>
      <c r="F25" s="252"/>
      <c r="G25" s="252"/>
      <c r="H25" s="252"/>
      <c r="I25" s="252"/>
      <c r="J25" s="252"/>
      <c r="K25" s="252"/>
      <c r="L25" s="252"/>
      <c r="M25" s="252"/>
      <c r="N25" s="252"/>
      <c r="O25" s="252"/>
      <c r="P25" s="252"/>
      <c r="Q25" s="252"/>
      <c r="R25" s="252"/>
      <c r="S25" s="253"/>
      <c r="T25" s="238"/>
      <c r="U25" s="239"/>
      <c r="V25" s="239"/>
      <c r="W25" s="239"/>
      <c r="X25" s="239"/>
      <c r="Y25" s="239"/>
      <c r="Z25" s="239"/>
      <c r="AA25" s="239"/>
      <c r="AB25" s="239"/>
      <c r="AC25" s="240"/>
      <c r="AD25" s="53"/>
      <c r="AE25" s="54"/>
      <c r="AF25" s="258" t="s">
        <v>55</v>
      </c>
      <c r="AG25" s="258"/>
      <c r="AH25" s="258"/>
      <c r="AI25" s="258"/>
      <c r="AJ25" s="258"/>
      <c r="AK25" s="258"/>
      <c r="AL25" s="265"/>
      <c r="AM25" s="265"/>
      <c r="AN25" s="265"/>
      <c r="AO25" s="265"/>
      <c r="AP25" s="265"/>
      <c r="AQ25" s="265"/>
      <c r="AR25" s="265"/>
      <c r="AS25" s="265"/>
      <c r="AT25" s="267"/>
      <c r="AU25" s="247"/>
      <c r="AV25" s="257" t="s">
        <v>52</v>
      </c>
      <c r="AW25" s="258"/>
      <c r="AX25" s="258"/>
      <c r="AY25" s="258"/>
      <c r="AZ25" s="258"/>
      <c r="BA25" s="269" t="s">
        <v>53</v>
      </c>
      <c r="BB25" s="269"/>
      <c r="BC25" s="269"/>
      <c r="BD25" s="269"/>
      <c r="BE25" s="269"/>
      <c r="BF25" s="269"/>
      <c r="BG25" s="269"/>
      <c r="BH25" s="269"/>
      <c r="BI25" s="269"/>
      <c r="BJ25" s="269"/>
      <c r="BK25" s="269"/>
      <c r="BL25" s="270"/>
      <c r="BM25" s="246"/>
      <c r="BN25" s="267"/>
      <c r="BO25" s="314" t="s">
        <v>10</v>
      </c>
      <c r="BP25" s="314"/>
      <c r="BQ25" s="314"/>
      <c r="BR25" s="314"/>
      <c r="BS25" s="315"/>
      <c r="BT25" s="315"/>
      <c r="BU25" s="267" t="s">
        <v>2</v>
      </c>
      <c r="BV25" s="267"/>
      <c r="BW25" s="84" t="s">
        <v>18</v>
      </c>
      <c r="BX25" s="300">
        <f t="shared" ref="BX25" si="2">BX24+CJ24</f>
        <v>0</v>
      </c>
      <c r="BY25" s="301"/>
      <c r="BZ25" s="301"/>
      <c r="CA25" s="301"/>
      <c r="CB25" s="301"/>
      <c r="CC25" s="301"/>
      <c r="CD25" s="301"/>
      <c r="CE25" s="301"/>
      <c r="CF25" s="301"/>
      <c r="CG25" s="302"/>
      <c r="CH25" s="303" t="s">
        <v>1</v>
      </c>
      <c r="CI25" s="304"/>
      <c r="CJ25" s="301">
        <f>IF(AN26="",$CY$7,ROUNDDOWN(25700*AN26/$S$10,-1))</f>
        <v>25700</v>
      </c>
      <c r="CK25" s="301"/>
      <c r="CL25" s="301"/>
      <c r="CM25" s="301"/>
      <c r="CN25" s="301"/>
      <c r="CO25" s="301"/>
      <c r="CP25" s="301"/>
      <c r="CQ25" s="301"/>
      <c r="CR25" s="301"/>
      <c r="CS25" s="302"/>
      <c r="CT25" s="305" t="s">
        <v>1</v>
      </c>
      <c r="CU25" s="306"/>
      <c r="CV25" s="48"/>
      <c r="CW25" s="48"/>
      <c r="CX25" s="48"/>
      <c r="CY25" s="48"/>
      <c r="CZ25" s="48"/>
      <c r="DA25" s="48"/>
      <c r="DB25" s="48"/>
      <c r="DC25" s="48"/>
      <c r="DD25" s="48"/>
    </row>
    <row r="26" spans="1:121" s="49" customFormat="1" ht="16.5" customHeight="1">
      <c r="A26" s="40"/>
      <c r="B26" s="248"/>
      <c r="C26" s="249"/>
      <c r="D26" s="254"/>
      <c r="E26" s="255"/>
      <c r="F26" s="255"/>
      <c r="G26" s="255"/>
      <c r="H26" s="255"/>
      <c r="I26" s="255"/>
      <c r="J26" s="255"/>
      <c r="K26" s="255"/>
      <c r="L26" s="255"/>
      <c r="M26" s="255"/>
      <c r="N26" s="255"/>
      <c r="O26" s="255"/>
      <c r="P26" s="255"/>
      <c r="Q26" s="255"/>
      <c r="R26" s="255"/>
      <c r="S26" s="256"/>
      <c r="T26" s="241"/>
      <c r="U26" s="242"/>
      <c r="V26" s="242"/>
      <c r="W26" s="242"/>
      <c r="X26" s="242"/>
      <c r="Y26" s="242"/>
      <c r="Z26" s="242"/>
      <c r="AA26" s="242"/>
      <c r="AB26" s="242"/>
      <c r="AC26" s="243"/>
      <c r="AD26" s="248" t="s">
        <v>62</v>
      </c>
      <c r="AE26" s="250"/>
      <c r="AF26" s="250"/>
      <c r="AG26" s="250"/>
      <c r="AH26" s="250"/>
      <c r="AI26" s="250"/>
      <c r="AJ26" s="250"/>
      <c r="AK26" s="250"/>
      <c r="AL26" s="250"/>
      <c r="AM26" s="250"/>
      <c r="AN26" s="271"/>
      <c r="AO26" s="271"/>
      <c r="AP26" s="271"/>
      <c r="AQ26" s="271"/>
      <c r="AR26" s="271"/>
      <c r="AS26" s="56" t="s">
        <v>56</v>
      </c>
      <c r="AT26" s="56"/>
      <c r="AU26" s="57"/>
      <c r="AV26" s="262" t="s">
        <v>58</v>
      </c>
      <c r="AW26" s="263"/>
      <c r="AX26" s="263"/>
      <c r="AY26" s="263"/>
      <c r="AZ26" s="263"/>
      <c r="BA26" s="263"/>
      <c r="BB26" s="263"/>
      <c r="BC26" s="263"/>
      <c r="BD26" s="263"/>
      <c r="BE26" s="272"/>
      <c r="BF26" s="272"/>
      <c r="BG26" s="272"/>
      <c r="BH26" s="272"/>
      <c r="BI26" s="272"/>
      <c r="BJ26" s="272"/>
      <c r="BK26" s="231" t="s">
        <v>54</v>
      </c>
      <c r="BL26" s="232"/>
      <c r="BM26" s="248"/>
      <c r="BN26" s="250"/>
      <c r="BO26" s="316" t="s">
        <v>11</v>
      </c>
      <c r="BP26" s="316"/>
      <c r="BQ26" s="316"/>
      <c r="BR26" s="316"/>
      <c r="BS26" s="130"/>
      <c r="BT26" s="130"/>
      <c r="BU26" s="250" t="s">
        <v>2</v>
      </c>
      <c r="BV26" s="250"/>
      <c r="BW26" s="85" t="s">
        <v>18</v>
      </c>
      <c r="BX26" s="309">
        <f t="shared" ref="BX26" si="3">MIN(BX25,CJ25)</f>
        <v>0</v>
      </c>
      <c r="BY26" s="310"/>
      <c r="BZ26" s="310"/>
      <c r="CA26" s="310"/>
      <c r="CB26" s="310"/>
      <c r="CC26" s="310"/>
      <c r="CD26" s="310"/>
      <c r="CE26" s="310"/>
      <c r="CF26" s="310"/>
      <c r="CG26" s="310"/>
      <c r="CH26" s="310"/>
      <c r="CI26" s="310"/>
      <c r="CJ26" s="310"/>
      <c r="CK26" s="310"/>
      <c r="CL26" s="310"/>
      <c r="CM26" s="310"/>
      <c r="CN26" s="310"/>
      <c r="CO26" s="310"/>
      <c r="CP26" s="310"/>
      <c r="CQ26" s="310"/>
      <c r="CR26" s="310"/>
      <c r="CS26" s="311"/>
      <c r="CT26" s="312" t="s">
        <v>1</v>
      </c>
      <c r="CU26" s="313"/>
      <c r="CV26" s="48"/>
    </row>
    <row r="27" spans="1:121" s="49" customFormat="1" ht="16.5" customHeight="1">
      <c r="A27" s="40"/>
      <c r="B27" s="244">
        <v>43</v>
      </c>
      <c r="C27" s="245"/>
      <c r="D27" s="259"/>
      <c r="E27" s="260"/>
      <c r="F27" s="260"/>
      <c r="G27" s="260"/>
      <c r="H27" s="260"/>
      <c r="I27" s="260"/>
      <c r="J27" s="260"/>
      <c r="K27" s="260"/>
      <c r="L27" s="260"/>
      <c r="M27" s="260"/>
      <c r="N27" s="260"/>
      <c r="O27" s="260"/>
      <c r="P27" s="260"/>
      <c r="Q27" s="260"/>
      <c r="R27" s="260"/>
      <c r="S27" s="261"/>
      <c r="T27" s="235" t="s">
        <v>9</v>
      </c>
      <c r="U27" s="236"/>
      <c r="V27" s="236"/>
      <c r="W27" s="236"/>
      <c r="X27" s="236"/>
      <c r="Y27" s="236"/>
      <c r="Z27" s="236"/>
      <c r="AA27" s="236"/>
      <c r="AB27" s="236"/>
      <c r="AC27" s="237"/>
      <c r="AD27" s="51"/>
      <c r="AE27" s="52"/>
      <c r="AF27" s="234" t="s">
        <v>4</v>
      </c>
      <c r="AG27" s="234"/>
      <c r="AH27" s="234"/>
      <c r="AI27" s="234"/>
      <c r="AJ27" s="234"/>
      <c r="AK27" s="234"/>
      <c r="AL27" s="264"/>
      <c r="AM27" s="264"/>
      <c r="AN27" s="264"/>
      <c r="AO27" s="264"/>
      <c r="AP27" s="264"/>
      <c r="AQ27" s="264"/>
      <c r="AR27" s="264"/>
      <c r="AS27" s="264"/>
      <c r="AT27" s="266" t="s">
        <v>1</v>
      </c>
      <c r="AU27" s="245"/>
      <c r="AV27" s="233" t="s">
        <v>57</v>
      </c>
      <c r="AW27" s="234"/>
      <c r="AX27" s="234"/>
      <c r="AY27" s="234"/>
      <c r="AZ27" s="234"/>
      <c r="BA27" s="234"/>
      <c r="BB27" s="234"/>
      <c r="BC27" s="234"/>
      <c r="BD27" s="234"/>
      <c r="BE27" s="268"/>
      <c r="BF27" s="268"/>
      <c r="BG27" s="268"/>
      <c r="BH27" s="268"/>
      <c r="BI27" s="268"/>
      <c r="BJ27" s="268"/>
      <c r="BK27" s="266" t="s">
        <v>1</v>
      </c>
      <c r="BL27" s="245"/>
      <c r="BM27" s="244"/>
      <c r="BN27" s="266"/>
      <c r="BO27" s="280" t="s">
        <v>19</v>
      </c>
      <c r="BP27" s="280"/>
      <c r="BQ27" s="280"/>
      <c r="BR27" s="280"/>
      <c r="BS27" s="266"/>
      <c r="BT27" s="266"/>
      <c r="BU27" s="266"/>
      <c r="BV27" s="266"/>
      <c r="BW27" s="245"/>
      <c r="BX27" s="279">
        <f t="shared" ref="BX27" si="4">AL27</f>
        <v>0</v>
      </c>
      <c r="BY27" s="275"/>
      <c r="BZ27" s="275"/>
      <c r="CA27" s="275"/>
      <c r="CB27" s="275"/>
      <c r="CC27" s="275"/>
      <c r="CD27" s="275"/>
      <c r="CE27" s="275"/>
      <c r="CF27" s="275"/>
      <c r="CG27" s="276"/>
      <c r="CH27" s="277" t="s">
        <v>1</v>
      </c>
      <c r="CI27" s="278"/>
      <c r="CJ27" s="275" t="str">
        <f t="shared" ref="CJ27" si="5">IF(BE27="","0",ROUNDDOWN(BE27/BE29,-1))</f>
        <v>0</v>
      </c>
      <c r="CK27" s="275"/>
      <c r="CL27" s="275"/>
      <c r="CM27" s="275"/>
      <c r="CN27" s="275"/>
      <c r="CO27" s="275"/>
      <c r="CP27" s="275"/>
      <c r="CQ27" s="275"/>
      <c r="CR27" s="275"/>
      <c r="CS27" s="276"/>
      <c r="CT27" s="273" t="s">
        <v>1</v>
      </c>
      <c r="CU27" s="274"/>
      <c r="CV27" s="48"/>
      <c r="CW27" s="48"/>
      <c r="CX27" s="48"/>
      <c r="CY27" s="48"/>
      <c r="CZ27" s="48"/>
      <c r="DA27" s="48"/>
      <c r="DB27" s="48"/>
      <c r="DC27" s="48"/>
      <c r="DD27" s="48"/>
    </row>
    <row r="28" spans="1:121" s="49" customFormat="1" ht="16.5" customHeight="1">
      <c r="A28" s="40"/>
      <c r="B28" s="246"/>
      <c r="C28" s="247"/>
      <c r="D28" s="251"/>
      <c r="E28" s="252"/>
      <c r="F28" s="252"/>
      <c r="G28" s="252"/>
      <c r="H28" s="252"/>
      <c r="I28" s="252"/>
      <c r="J28" s="252"/>
      <c r="K28" s="252"/>
      <c r="L28" s="252"/>
      <c r="M28" s="252"/>
      <c r="N28" s="252"/>
      <c r="O28" s="252"/>
      <c r="P28" s="252"/>
      <c r="Q28" s="252"/>
      <c r="R28" s="252"/>
      <c r="S28" s="253"/>
      <c r="T28" s="238"/>
      <c r="U28" s="239"/>
      <c r="V28" s="239"/>
      <c r="W28" s="239"/>
      <c r="X28" s="239"/>
      <c r="Y28" s="239"/>
      <c r="Z28" s="239"/>
      <c r="AA28" s="239"/>
      <c r="AB28" s="239"/>
      <c r="AC28" s="240"/>
      <c r="AD28" s="53"/>
      <c r="AE28" s="54"/>
      <c r="AF28" s="258" t="s">
        <v>55</v>
      </c>
      <c r="AG28" s="258"/>
      <c r="AH28" s="258"/>
      <c r="AI28" s="258"/>
      <c r="AJ28" s="258"/>
      <c r="AK28" s="258"/>
      <c r="AL28" s="265"/>
      <c r="AM28" s="265"/>
      <c r="AN28" s="265"/>
      <c r="AO28" s="265"/>
      <c r="AP28" s="265"/>
      <c r="AQ28" s="265"/>
      <c r="AR28" s="265"/>
      <c r="AS28" s="265"/>
      <c r="AT28" s="267"/>
      <c r="AU28" s="247"/>
      <c r="AV28" s="257" t="s">
        <v>52</v>
      </c>
      <c r="AW28" s="258"/>
      <c r="AX28" s="258"/>
      <c r="AY28" s="258"/>
      <c r="AZ28" s="258"/>
      <c r="BA28" s="269" t="s">
        <v>53</v>
      </c>
      <c r="BB28" s="269"/>
      <c r="BC28" s="269"/>
      <c r="BD28" s="269"/>
      <c r="BE28" s="269"/>
      <c r="BF28" s="269"/>
      <c r="BG28" s="269"/>
      <c r="BH28" s="269"/>
      <c r="BI28" s="269"/>
      <c r="BJ28" s="269"/>
      <c r="BK28" s="269"/>
      <c r="BL28" s="270"/>
      <c r="BM28" s="246"/>
      <c r="BN28" s="267"/>
      <c r="BO28" s="314" t="s">
        <v>10</v>
      </c>
      <c r="BP28" s="314"/>
      <c r="BQ28" s="314"/>
      <c r="BR28" s="314"/>
      <c r="BS28" s="315"/>
      <c r="BT28" s="315"/>
      <c r="BU28" s="267" t="s">
        <v>2</v>
      </c>
      <c r="BV28" s="267"/>
      <c r="BW28" s="84" t="s">
        <v>18</v>
      </c>
      <c r="BX28" s="300">
        <f t="shared" ref="BX28" si="6">BX27+CJ27</f>
        <v>0</v>
      </c>
      <c r="BY28" s="301"/>
      <c r="BZ28" s="301"/>
      <c r="CA28" s="301"/>
      <c r="CB28" s="301"/>
      <c r="CC28" s="301"/>
      <c r="CD28" s="301"/>
      <c r="CE28" s="301"/>
      <c r="CF28" s="301"/>
      <c r="CG28" s="302"/>
      <c r="CH28" s="303" t="s">
        <v>1</v>
      </c>
      <c r="CI28" s="304"/>
      <c r="CJ28" s="301">
        <f>IF(AN29="",$CY$7,ROUNDDOWN(25700*AN29/$S$10,-1))</f>
        <v>25700</v>
      </c>
      <c r="CK28" s="301"/>
      <c r="CL28" s="301"/>
      <c r="CM28" s="301"/>
      <c r="CN28" s="301"/>
      <c r="CO28" s="301"/>
      <c r="CP28" s="301"/>
      <c r="CQ28" s="301"/>
      <c r="CR28" s="301"/>
      <c r="CS28" s="302"/>
      <c r="CT28" s="305" t="s">
        <v>1</v>
      </c>
      <c r="CU28" s="306"/>
      <c r="CV28" s="48"/>
      <c r="CW28" s="48"/>
      <c r="CX28" s="48"/>
      <c r="CY28" s="48"/>
      <c r="CZ28" s="48"/>
      <c r="DA28" s="48"/>
      <c r="DB28" s="48"/>
      <c r="DC28" s="48"/>
      <c r="DD28" s="48"/>
    </row>
    <row r="29" spans="1:121" s="49" customFormat="1" ht="16.5" customHeight="1">
      <c r="A29" s="40"/>
      <c r="B29" s="248"/>
      <c r="C29" s="249"/>
      <c r="D29" s="254"/>
      <c r="E29" s="255"/>
      <c r="F29" s="255"/>
      <c r="G29" s="255"/>
      <c r="H29" s="255"/>
      <c r="I29" s="255"/>
      <c r="J29" s="255"/>
      <c r="K29" s="255"/>
      <c r="L29" s="255"/>
      <c r="M29" s="255"/>
      <c r="N29" s="255"/>
      <c r="O29" s="255"/>
      <c r="P29" s="255"/>
      <c r="Q29" s="255"/>
      <c r="R29" s="255"/>
      <c r="S29" s="256"/>
      <c r="T29" s="241"/>
      <c r="U29" s="242"/>
      <c r="V29" s="242"/>
      <c r="W29" s="242"/>
      <c r="X29" s="242"/>
      <c r="Y29" s="242"/>
      <c r="Z29" s="242"/>
      <c r="AA29" s="242"/>
      <c r="AB29" s="242"/>
      <c r="AC29" s="243"/>
      <c r="AD29" s="248" t="s">
        <v>62</v>
      </c>
      <c r="AE29" s="250"/>
      <c r="AF29" s="250"/>
      <c r="AG29" s="250"/>
      <c r="AH29" s="250"/>
      <c r="AI29" s="250"/>
      <c r="AJ29" s="250"/>
      <c r="AK29" s="250"/>
      <c r="AL29" s="250"/>
      <c r="AM29" s="250"/>
      <c r="AN29" s="271"/>
      <c r="AO29" s="271"/>
      <c r="AP29" s="271"/>
      <c r="AQ29" s="271"/>
      <c r="AR29" s="271"/>
      <c r="AS29" s="56" t="s">
        <v>56</v>
      </c>
      <c r="AT29" s="56"/>
      <c r="AU29" s="57"/>
      <c r="AV29" s="262" t="s">
        <v>58</v>
      </c>
      <c r="AW29" s="263"/>
      <c r="AX29" s="263"/>
      <c r="AY29" s="263"/>
      <c r="AZ29" s="263"/>
      <c r="BA29" s="263"/>
      <c r="BB29" s="263"/>
      <c r="BC29" s="263"/>
      <c r="BD29" s="263"/>
      <c r="BE29" s="272"/>
      <c r="BF29" s="272"/>
      <c r="BG29" s="272"/>
      <c r="BH29" s="272"/>
      <c r="BI29" s="272"/>
      <c r="BJ29" s="272"/>
      <c r="BK29" s="231" t="s">
        <v>54</v>
      </c>
      <c r="BL29" s="232"/>
      <c r="BM29" s="248"/>
      <c r="BN29" s="250"/>
      <c r="BO29" s="316" t="s">
        <v>11</v>
      </c>
      <c r="BP29" s="316"/>
      <c r="BQ29" s="316"/>
      <c r="BR29" s="316"/>
      <c r="BS29" s="130"/>
      <c r="BT29" s="130"/>
      <c r="BU29" s="250" t="s">
        <v>2</v>
      </c>
      <c r="BV29" s="250"/>
      <c r="BW29" s="85" t="s">
        <v>18</v>
      </c>
      <c r="BX29" s="309">
        <f t="shared" ref="BX29" si="7">MIN(BX28,CJ28)</f>
        <v>0</v>
      </c>
      <c r="BY29" s="310"/>
      <c r="BZ29" s="310"/>
      <c r="CA29" s="310"/>
      <c r="CB29" s="310"/>
      <c r="CC29" s="310"/>
      <c r="CD29" s="310"/>
      <c r="CE29" s="310"/>
      <c r="CF29" s="310"/>
      <c r="CG29" s="310"/>
      <c r="CH29" s="310"/>
      <c r="CI29" s="310"/>
      <c r="CJ29" s="310"/>
      <c r="CK29" s="310"/>
      <c r="CL29" s="310"/>
      <c r="CM29" s="310"/>
      <c r="CN29" s="310"/>
      <c r="CO29" s="310"/>
      <c r="CP29" s="310"/>
      <c r="CQ29" s="310"/>
      <c r="CR29" s="310"/>
      <c r="CS29" s="311"/>
      <c r="CT29" s="312" t="s">
        <v>1</v>
      </c>
      <c r="CU29" s="313"/>
      <c r="CV29" s="48"/>
    </row>
    <row r="30" spans="1:121" s="49" customFormat="1" ht="16.5" customHeight="1">
      <c r="A30" s="40"/>
      <c r="B30" s="244">
        <v>44</v>
      </c>
      <c r="C30" s="245"/>
      <c r="D30" s="259"/>
      <c r="E30" s="260"/>
      <c r="F30" s="260"/>
      <c r="G30" s="260"/>
      <c r="H30" s="260"/>
      <c r="I30" s="260"/>
      <c r="J30" s="260"/>
      <c r="K30" s="260"/>
      <c r="L30" s="260"/>
      <c r="M30" s="260"/>
      <c r="N30" s="260"/>
      <c r="O30" s="260"/>
      <c r="P30" s="260"/>
      <c r="Q30" s="260"/>
      <c r="R30" s="260"/>
      <c r="S30" s="261"/>
      <c r="T30" s="235" t="s">
        <v>9</v>
      </c>
      <c r="U30" s="236"/>
      <c r="V30" s="236"/>
      <c r="W30" s="236"/>
      <c r="X30" s="236"/>
      <c r="Y30" s="236"/>
      <c r="Z30" s="236"/>
      <c r="AA30" s="236"/>
      <c r="AB30" s="236"/>
      <c r="AC30" s="237"/>
      <c r="AD30" s="51"/>
      <c r="AE30" s="52"/>
      <c r="AF30" s="234" t="s">
        <v>4</v>
      </c>
      <c r="AG30" s="234"/>
      <c r="AH30" s="234"/>
      <c r="AI30" s="234"/>
      <c r="AJ30" s="234"/>
      <c r="AK30" s="234"/>
      <c r="AL30" s="264"/>
      <c r="AM30" s="264"/>
      <c r="AN30" s="264"/>
      <c r="AO30" s="264"/>
      <c r="AP30" s="264"/>
      <c r="AQ30" s="264"/>
      <c r="AR30" s="264"/>
      <c r="AS30" s="264"/>
      <c r="AT30" s="266" t="s">
        <v>1</v>
      </c>
      <c r="AU30" s="245"/>
      <c r="AV30" s="233" t="s">
        <v>57</v>
      </c>
      <c r="AW30" s="234"/>
      <c r="AX30" s="234"/>
      <c r="AY30" s="234"/>
      <c r="AZ30" s="234"/>
      <c r="BA30" s="234"/>
      <c r="BB30" s="234"/>
      <c r="BC30" s="234"/>
      <c r="BD30" s="234"/>
      <c r="BE30" s="268"/>
      <c r="BF30" s="268"/>
      <c r="BG30" s="268"/>
      <c r="BH30" s="268"/>
      <c r="BI30" s="268"/>
      <c r="BJ30" s="268"/>
      <c r="BK30" s="266" t="s">
        <v>1</v>
      </c>
      <c r="BL30" s="245"/>
      <c r="BM30" s="244"/>
      <c r="BN30" s="266"/>
      <c r="BO30" s="280" t="s">
        <v>19</v>
      </c>
      <c r="BP30" s="280"/>
      <c r="BQ30" s="280"/>
      <c r="BR30" s="280"/>
      <c r="BS30" s="266"/>
      <c r="BT30" s="266"/>
      <c r="BU30" s="266"/>
      <c r="BV30" s="266"/>
      <c r="BW30" s="245"/>
      <c r="BX30" s="279">
        <f t="shared" ref="BX30" si="8">AL30</f>
        <v>0</v>
      </c>
      <c r="BY30" s="275"/>
      <c r="BZ30" s="275"/>
      <c r="CA30" s="275"/>
      <c r="CB30" s="275"/>
      <c r="CC30" s="275"/>
      <c r="CD30" s="275"/>
      <c r="CE30" s="275"/>
      <c r="CF30" s="275"/>
      <c r="CG30" s="276"/>
      <c r="CH30" s="277" t="s">
        <v>1</v>
      </c>
      <c r="CI30" s="278"/>
      <c r="CJ30" s="275" t="str">
        <f t="shared" ref="CJ30" si="9">IF(BE30="","0",ROUNDDOWN(BE30/BE32,-1))</f>
        <v>0</v>
      </c>
      <c r="CK30" s="275"/>
      <c r="CL30" s="275"/>
      <c r="CM30" s="275"/>
      <c r="CN30" s="275"/>
      <c r="CO30" s="275"/>
      <c r="CP30" s="275"/>
      <c r="CQ30" s="275"/>
      <c r="CR30" s="275"/>
      <c r="CS30" s="276"/>
      <c r="CT30" s="273" t="s">
        <v>1</v>
      </c>
      <c r="CU30" s="274"/>
      <c r="CV30" s="48"/>
      <c r="CW30" s="48"/>
      <c r="CX30" s="48"/>
      <c r="CY30" s="48"/>
      <c r="CZ30" s="48"/>
      <c r="DA30" s="48"/>
      <c r="DB30" s="48"/>
      <c r="DC30" s="48"/>
      <c r="DD30" s="48"/>
      <c r="DQ30" s="60"/>
    </row>
    <row r="31" spans="1:121" s="49" customFormat="1" ht="16.5" customHeight="1">
      <c r="A31" s="40"/>
      <c r="B31" s="246"/>
      <c r="C31" s="247"/>
      <c r="D31" s="251"/>
      <c r="E31" s="252"/>
      <c r="F31" s="252"/>
      <c r="G31" s="252"/>
      <c r="H31" s="252"/>
      <c r="I31" s="252"/>
      <c r="J31" s="252"/>
      <c r="K31" s="252"/>
      <c r="L31" s="252"/>
      <c r="M31" s="252"/>
      <c r="N31" s="252"/>
      <c r="O31" s="252"/>
      <c r="P31" s="252"/>
      <c r="Q31" s="252"/>
      <c r="R31" s="252"/>
      <c r="S31" s="253"/>
      <c r="T31" s="238"/>
      <c r="U31" s="239"/>
      <c r="V31" s="239"/>
      <c r="W31" s="239"/>
      <c r="X31" s="239"/>
      <c r="Y31" s="239"/>
      <c r="Z31" s="239"/>
      <c r="AA31" s="239"/>
      <c r="AB31" s="239"/>
      <c r="AC31" s="240"/>
      <c r="AD31" s="53"/>
      <c r="AE31" s="54"/>
      <c r="AF31" s="258" t="s">
        <v>55</v>
      </c>
      <c r="AG31" s="258"/>
      <c r="AH31" s="258"/>
      <c r="AI31" s="258"/>
      <c r="AJ31" s="258"/>
      <c r="AK31" s="258"/>
      <c r="AL31" s="265"/>
      <c r="AM31" s="265"/>
      <c r="AN31" s="265"/>
      <c r="AO31" s="265"/>
      <c r="AP31" s="265"/>
      <c r="AQ31" s="265"/>
      <c r="AR31" s="265"/>
      <c r="AS31" s="265"/>
      <c r="AT31" s="267"/>
      <c r="AU31" s="247"/>
      <c r="AV31" s="257" t="s">
        <v>52</v>
      </c>
      <c r="AW31" s="258"/>
      <c r="AX31" s="258"/>
      <c r="AY31" s="258"/>
      <c r="AZ31" s="258"/>
      <c r="BA31" s="269" t="s">
        <v>53</v>
      </c>
      <c r="BB31" s="269"/>
      <c r="BC31" s="269"/>
      <c r="BD31" s="269"/>
      <c r="BE31" s="269"/>
      <c r="BF31" s="269"/>
      <c r="BG31" s="269"/>
      <c r="BH31" s="269"/>
      <c r="BI31" s="269"/>
      <c r="BJ31" s="269"/>
      <c r="BK31" s="269"/>
      <c r="BL31" s="270"/>
      <c r="BM31" s="246"/>
      <c r="BN31" s="267"/>
      <c r="BO31" s="314" t="s">
        <v>10</v>
      </c>
      <c r="BP31" s="314"/>
      <c r="BQ31" s="314"/>
      <c r="BR31" s="314"/>
      <c r="BS31" s="315"/>
      <c r="BT31" s="315"/>
      <c r="BU31" s="267" t="s">
        <v>2</v>
      </c>
      <c r="BV31" s="267"/>
      <c r="BW31" s="84" t="s">
        <v>18</v>
      </c>
      <c r="BX31" s="300">
        <f t="shared" ref="BX31" si="10">BX30+CJ30</f>
        <v>0</v>
      </c>
      <c r="BY31" s="301"/>
      <c r="BZ31" s="301"/>
      <c r="CA31" s="301"/>
      <c r="CB31" s="301"/>
      <c r="CC31" s="301"/>
      <c r="CD31" s="301"/>
      <c r="CE31" s="301"/>
      <c r="CF31" s="301"/>
      <c r="CG31" s="302"/>
      <c r="CH31" s="303" t="s">
        <v>1</v>
      </c>
      <c r="CI31" s="304"/>
      <c r="CJ31" s="301">
        <f>IF(AN32="",$CY$7,ROUNDDOWN(25700*AN32/$S$10,-1))</f>
        <v>25700</v>
      </c>
      <c r="CK31" s="301"/>
      <c r="CL31" s="301"/>
      <c r="CM31" s="301"/>
      <c r="CN31" s="301"/>
      <c r="CO31" s="301"/>
      <c r="CP31" s="301"/>
      <c r="CQ31" s="301"/>
      <c r="CR31" s="301"/>
      <c r="CS31" s="302"/>
      <c r="CT31" s="305" t="s">
        <v>1</v>
      </c>
      <c r="CU31" s="306"/>
      <c r="CV31" s="48"/>
      <c r="CW31" s="48"/>
      <c r="CX31" s="48"/>
      <c r="CY31" s="48"/>
      <c r="CZ31" s="48"/>
      <c r="DA31" s="48"/>
      <c r="DB31" s="48"/>
      <c r="DC31" s="48"/>
      <c r="DD31" s="48"/>
    </row>
    <row r="32" spans="1:121" s="49" customFormat="1" ht="16.5" customHeight="1">
      <c r="A32" s="40"/>
      <c r="B32" s="248"/>
      <c r="C32" s="249"/>
      <c r="D32" s="254"/>
      <c r="E32" s="255"/>
      <c r="F32" s="255"/>
      <c r="G32" s="255"/>
      <c r="H32" s="255"/>
      <c r="I32" s="255"/>
      <c r="J32" s="255"/>
      <c r="K32" s="255"/>
      <c r="L32" s="255"/>
      <c r="M32" s="255"/>
      <c r="N32" s="255"/>
      <c r="O32" s="255"/>
      <c r="P32" s="255"/>
      <c r="Q32" s="255"/>
      <c r="R32" s="255"/>
      <c r="S32" s="256"/>
      <c r="T32" s="241"/>
      <c r="U32" s="242"/>
      <c r="V32" s="242"/>
      <c r="W32" s="242"/>
      <c r="X32" s="242"/>
      <c r="Y32" s="242"/>
      <c r="Z32" s="242"/>
      <c r="AA32" s="242"/>
      <c r="AB32" s="242"/>
      <c r="AC32" s="243"/>
      <c r="AD32" s="248" t="s">
        <v>62</v>
      </c>
      <c r="AE32" s="250"/>
      <c r="AF32" s="250"/>
      <c r="AG32" s="250"/>
      <c r="AH32" s="250"/>
      <c r="AI32" s="250"/>
      <c r="AJ32" s="250"/>
      <c r="AK32" s="250"/>
      <c r="AL32" s="250"/>
      <c r="AM32" s="250"/>
      <c r="AN32" s="271"/>
      <c r="AO32" s="271"/>
      <c r="AP32" s="271"/>
      <c r="AQ32" s="271"/>
      <c r="AR32" s="271"/>
      <c r="AS32" s="56" t="s">
        <v>56</v>
      </c>
      <c r="AT32" s="56"/>
      <c r="AU32" s="57"/>
      <c r="AV32" s="262" t="s">
        <v>58</v>
      </c>
      <c r="AW32" s="263"/>
      <c r="AX32" s="263"/>
      <c r="AY32" s="263"/>
      <c r="AZ32" s="263"/>
      <c r="BA32" s="263"/>
      <c r="BB32" s="263"/>
      <c r="BC32" s="263"/>
      <c r="BD32" s="263"/>
      <c r="BE32" s="272"/>
      <c r="BF32" s="272"/>
      <c r="BG32" s="272"/>
      <c r="BH32" s="272"/>
      <c r="BI32" s="272"/>
      <c r="BJ32" s="272"/>
      <c r="BK32" s="231" t="s">
        <v>54</v>
      </c>
      <c r="BL32" s="232"/>
      <c r="BM32" s="248"/>
      <c r="BN32" s="250"/>
      <c r="BO32" s="316" t="s">
        <v>11</v>
      </c>
      <c r="BP32" s="316"/>
      <c r="BQ32" s="316"/>
      <c r="BR32" s="316"/>
      <c r="BS32" s="130"/>
      <c r="BT32" s="130"/>
      <c r="BU32" s="250" t="s">
        <v>2</v>
      </c>
      <c r="BV32" s="250"/>
      <c r="BW32" s="85" t="s">
        <v>18</v>
      </c>
      <c r="BX32" s="309">
        <f t="shared" ref="BX32" si="11">MIN(BX31,CJ31)</f>
        <v>0</v>
      </c>
      <c r="BY32" s="310"/>
      <c r="BZ32" s="310"/>
      <c r="CA32" s="310"/>
      <c r="CB32" s="310"/>
      <c r="CC32" s="310"/>
      <c r="CD32" s="310"/>
      <c r="CE32" s="310"/>
      <c r="CF32" s="310"/>
      <c r="CG32" s="310"/>
      <c r="CH32" s="310"/>
      <c r="CI32" s="310"/>
      <c r="CJ32" s="310"/>
      <c r="CK32" s="310"/>
      <c r="CL32" s="310"/>
      <c r="CM32" s="310"/>
      <c r="CN32" s="310"/>
      <c r="CO32" s="310"/>
      <c r="CP32" s="310"/>
      <c r="CQ32" s="310"/>
      <c r="CR32" s="310"/>
      <c r="CS32" s="311"/>
      <c r="CT32" s="312" t="s">
        <v>1</v>
      </c>
      <c r="CU32" s="313"/>
      <c r="CV32" s="48"/>
    </row>
    <row r="33" spans="1:108" s="49" customFormat="1" ht="16.5" customHeight="1">
      <c r="A33" s="40"/>
      <c r="B33" s="244">
        <v>45</v>
      </c>
      <c r="C33" s="245"/>
      <c r="D33" s="259"/>
      <c r="E33" s="260"/>
      <c r="F33" s="260"/>
      <c r="G33" s="260"/>
      <c r="H33" s="260"/>
      <c r="I33" s="260"/>
      <c r="J33" s="260"/>
      <c r="K33" s="260"/>
      <c r="L33" s="260"/>
      <c r="M33" s="260"/>
      <c r="N33" s="260"/>
      <c r="O33" s="260"/>
      <c r="P33" s="260"/>
      <c r="Q33" s="260"/>
      <c r="R33" s="260"/>
      <c r="S33" s="261"/>
      <c r="T33" s="235" t="s">
        <v>9</v>
      </c>
      <c r="U33" s="236"/>
      <c r="V33" s="236"/>
      <c r="W33" s="236"/>
      <c r="X33" s="236"/>
      <c r="Y33" s="236"/>
      <c r="Z33" s="236"/>
      <c r="AA33" s="236"/>
      <c r="AB33" s="236"/>
      <c r="AC33" s="237"/>
      <c r="AD33" s="51"/>
      <c r="AE33" s="52"/>
      <c r="AF33" s="234" t="s">
        <v>4</v>
      </c>
      <c r="AG33" s="234"/>
      <c r="AH33" s="234"/>
      <c r="AI33" s="234"/>
      <c r="AJ33" s="234"/>
      <c r="AK33" s="234"/>
      <c r="AL33" s="264"/>
      <c r="AM33" s="264"/>
      <c r="AN33" s="264"/>
      <c r="AO33" s="264"/>
      <c r="AP33" s="264"/>
      <c r="AQ33" s="264"/>
      <c r="AR33" s="264"/>
      <c r="AS33" s="264"/>
      <c r="AT33" s="266" t="s">
        <v>1</v>
      </c>
      <c r="AU33" s="245"/>
      <c r="AV33" s="233" t="s">
        <v>57</v>
      </c>
      <c r="AW33" s="234"/>
      <c r="AX33" s="234"/>
      <c r="AY33" s="234"/>
      <c r="AZ33" s="234"/>
      <c r="BA33" s="234"/>
      <c r="BB33" s="234"/>
      <c r="BC33" s="234"/>
      <c r="BD33" s="234"/>
      <c r="BE33" s="268"/>
      <c r="BF33" s="268"/>
      <c r="BG33" s="268"/>
      <c r="BH33" s="268"/>
      <c r="BI33" s="268"/>
      <c r="BJ33" s="268"/>
      <c r="BK33" s="266" t="s">
        <v>1</v>
      </c>
      <c r="BL33" s="245"/>
      <c r="BM33" s="244"/>
      <c r="BN33" s="266"/>
      <c r="BO33" s="280" t="s">
        <v>19</v>
      </c>
      <c r="BP33" s="280"/>
      <c r="BQ33" s="280"/>
      <c r="BR33" s="280"/>
      <c r="BS33" s="266"/>
      <c r="BT33" s="266"/>
      <c r="BU33" s="266"/>
      <c r="BV33" s="266"/>
      <c r="BW33" s="245"/>
      <c r="BX33" s="279">
        <f t="shared" ref="BX33" si="12">AL33</f>
        <v>0</v>
      </c>
      <c r="BY33" s="275"/>
      <c r="BZ33" s="275"/>
      <c r="CA33" s="275"/>
      <c r="CB33" s="275"/>
      <c r="CC33" s="275"/>
      <c r="CD33" s="275"/>
      <c r="CE33" s="275"/>
      <c r="CF33" s="275"/>
      <c r="CG33" s="276"/>
      <c r="CH33" s="277" t="s">
        <v>1</v>
      </c>
      <c r="CI33" s="278"/>
      <c r="CJ33" s="275" t="str">
        <f t="shared" ref="CJ33" si="13">IF(BE33="","0",ROUNDDOWN(BE33/BE35,-1))</f>
        <v>0</v>
      </c>
      <c r="CK33" s="275"/>
      <c r="CL33" s="275"/>
      <c r="CM33" s="275"/>
      <c r="CN33" s="275"/>
      <c r="CO33" s="275"/>
      <c r="CP33" s="275"/>
      <c r="CQ33" s="275"/>
      <c r="CR33" s="275"/>
      <c r="CS33" s="276"/>
      <c r="CT33" s="273" t="s">
        <v>1</v>
      </c>
      <c r="CU33" s="274"/>
      <c r="CV33" s="48"/>
      <c r="CW33" s="48"/>
      <c r="CX33" s="48"/>
      <c r="CY33" s="48"/>
      <c r="CZ33" s="48"/>
      <c r="DA33" s="48"/>
      <c r="DB33" s="48"/>
      <c r="DC33" s="48"/>
      <c r="DD33" s="48"/>
    </row>
    <row r="34" spans="1:108" s="49" customFormat="1" ht="16.5" customHeight="1">
      <c r="A34" s="40"/>
      <c r="B34" s="246"/>
      <c r="C34" s="247"/>
      <c r="D34" s="251"/>
      <c r="E34" s="252"/>
      <c r="F34" s="252"/>
      <c r="G34" s="252"/>
      <c r="H34" s="252"/>
      <c r="I34" s="252"/>
      <c r="J34" s="252"/>
      <c r="K34" s="252"/>
      <c r="L34" s="252"/>
      <c r="M34" s="252"/>
      <c r="N34" s="252"/>
      <c r="O34" s="252"/>
      <c r="P34" s="252"/>
      <c r="Q34" s="252"/>
      <c r="R34" s="252"/>
      <c r="S34" s="253"/>
      <c r="T34" s="238"/>
      <c r="U34" s="239"/>
      <c r="V34" s="239"/>
      <c r="W34" s="239"/>
      <c r="X34" s="239"/>
      <c r="Y34" s="239"/>
      <c r="Z34" s="239"/>
      <c r="AA34" s="239"/>
      <c r="AB34" s="239"/>
      <c r="AC34" s="240"/>
      <c r="AD34" s="53"/>
      <c r="AE34" s="54"/>
      <c r="AF34" s="258" t="s">
        <v>55</v>
      </c>
      <c r="AG34" s="258"/>
      <c r="AH34" s="258"/>
      <c r="AI34" s="258"/>
      <c r="AJ34" s="258"/>
      <c r="AK34" s="258"/>
      <c r="AL34" s="265"/>
      <c r="AM34" s="265"/>
      <c r="AN34" s="265"/>
      <c r="AO34" s="265"/>
      <c r="AP34" s="265"/>
      <c r="AQ34" s="265"/>
      <c r="AR34" s="265"/>
      <c r="AS34" s="265"/>
      <c r="AT34" s="267"/>
      <c r="AU34" s="247"/>
      <c r="AV34" s="257" t="s">
        <v>52</v>
      </c>
      <c r="AW34" s="258"/>
      <c r="AX34" s="258"/>
      <c r="AY34" s="258"/>
      <c r="AZ34" s="258"/>
      <c r="BA34" s="269" t="s">
        <v>53</v>
      </c>
      <c r="BB34" s="269"/>
      <c r="BC34" s="269"/>
      <c r="BD34" s="269"/>
      <c r="BE34" s="269"/>
      <c r="BF34" s="269"/>
      <c r="BG34" s="269"/>
      <c r="BH34" s="269"/>
      <c r="BI34" s="269"/>
      <c r="BJ34" s="269"/>
      <c r="BK34" s="269"/>
      <c r="BL34" s="270"/>
      <c r="BM34" s="246"/>
      <c r="BN34" s="267"/>
      <c r="BO34" s="314" t="s">
        <v>10</v>
      </c>
      <c r="BP34" s="314"/>
      <c r="BQ34" s="314"/>
      <c r="BR34" s="314"/>
      <c r="BS34" s="315"/>
      <c r="BT34" s="315"/>
      <c r="BU34" s="267" t="s">
        <v>2</v>
      </c>
      <c r="BV34" s="267"/>
      <c r="BW34" s="84" t="s">
        <v>18</v>
      </c>
      <c r="BX34" s="300">
        <f t="shared" ref="BX34" si="14">BX33+CJ33</f>
        <v>0</v>
      </c>
      <c r="BY34" s="301"/>
      <c r="BZ34" s="301"/>
      <c r="CA34" s="301"/>
      <c r="CB34" s="301"/>
      <c r="CC34" s="301"/>
      <c r="CD34" s="301"/>
      <c r="CE34" s="301"/>
      <c r="CF34" s="301"/>
      <c r="CG34" s="302"/>
      <c r="CH34" s="303" t="s">
        <v>1</v>
      </c>
      <c r="CI34" s="304"/>
      <c r="CJ34" s="301">
        <f>IF(AN35="",$CY$7,ROUNDDOWN(25700*AN35/$S$10,-1))</f>
        <v>25700</v>
      </c>
      <c r="CK34" s="301"/>
      <c r="CL34" s="301"/>
      <c r="CM34" s="301"/>
      <c r="CN34" s="301"/>
      <c r="CO34" s="301"/>
      <c r="CP34" s="301"/>
      <c r="CQ34" s="301"/>
      <c r="CR34" s="301"/>
      <c r="CS34" s="302"/>
      <c r="CT34" s="305" t="s">
        <v>1</v>
      </c>
      <c r="CU34" s="306"/>
      <c r="CV34" s="48"/>
      <c r="CW34" s="48"/>
      <c r="CX34" s="48"/>
      <c r="CY34" s="48"/>
      <c r="CZ34" s="48"/>
      <c r="DA34" s="48"/>
      <c r="DB34" s="48"/>
      <c r="DC34" s="48"/>
      <c r="DD34" s="48"/>
    </row>
    <row r="35" spans="1:108" s="49" customFormat="1" ht="16.5" customHeight="1">
      <c r="A35" s="40"/>
      <c r="B35" s="248"/>
      <c r="C35" s="249"/>
      <c r="D35" s="254"/>
      <c r="E35" s="255"/>
      <c r="F35" s="255"/>
      <c r="G35" s="255"/>
      <c r="H35" s="255"/>
      <c r="I35" s="255"/>
      <c r="J35" s="255"/>
      <c r="K35" s="255"/>
      <c r="L35" s="255"/>
      <c r="M35" s="255"/>
      <c r="N35" s="255"/>
      <c r="O35" s="255"/>
      <c r="P35" s="255"/>
      <c r="Q35" s="255"/>
      <c r="R35" s="255"/>
      <c r="S35" s="256"/>
      <c r="T35" s="241"/>
      <c r="U35" s="242"/>
      <c r="V35" s="242"/>
      <c r="W35" s="242"/>
      <c r="X35" s="242"/>
      <c r="Y35" s="242"/>
      <c r="Z35" s="242"/>
      <c r="AA35" s="242"/>
      <c r="AB35" s="242"/>
      <c r="AC35" s="243"/>
      <c r="AD35" s="248" t="s">
        <v>62</v>
      </c>
      <c r="AE35" s="250"/>
      <c r="AF35" s="250"/>
      <c r="AG35" s="250"/>
      <c r="AH35" s="250"/>
      <c r="AI35" s="250"/>
      <c r="AJ35" s="250"/>
      <c r="AK35" s="250"/>
      <c r="AL35" s="250"/>
      <c r="AM35" s="250"/>
      <c r="AN35" s="271"/>
      <c r="AO35" s="271"/>
      <c r="AP35" s="271"/>
      <c r="AQ35" s="271"/>
      <c r="AR35" s="271"/>
      <c r="AS35" s="56" t="s">
        <v>56</v>
      </c>
      <c r="AT35" s="56"/>
      <c r="AU35" s="57"/>
      <c r="AV35" s="262" t="s">
        <v>58</v>
      </c>
      <c r="AW35" s="263"/>
      <c r="AX35" s="263"/>
      <c r="AY35" s="263"/>
      <c r="AZ35" s="263"/>
      <c r="BA35" s="263"/>
      <c r="BB35" s="263"/>
      <c r="BC35" s="263"/>
      <c r="BD35" s="263"/>
      <c r="BE35" s="272"/>
      <c r="BF35" s="272"/>
      <c r="BG35" s="272"/>
      <c r="BH35" s="272"/>
      <c r="BI35" s="272"/>
      <c r="BJ35" s="272"/>
      <c r="BK35" s="231" t="s">
        <v>54</v>
      </c>
      <c r="BL35" s="232"/>
      <c r="BM35" s="248"/>
      <c r="BN35" s="250"/>
      <c r="BO35" s="316" t="s">
        <v>11</v>
      </c>
      <c r="BP35" s="316"/>
      <c r="BQ35" s="316"/>
      <c r="BR35" s="316"/>
      <c r="BS35" s="130"/>
      <c r="BT35" s="130"/>
      <c r="BU35" s="250" t="s">
        <v>2</v>
      </c>
      <c r="BV35" s="250"/>
      <c r="BW35" s="85" t="s">
        <v>18</v>
      </c>
      <c r="BX35" s="309">
        <f t="shared" ref="BX35" si="15">MIN(BX34,CJ34)</f>
        <v>0</v>
      </c>
      <c r="BY35" s="310"/>
      <c r="BZ35" s="310"/>
      <c r="CA35" s="310"/>
      <c r="CB35" s="310"/>
      <c r="CC35" s="310"/>
      <c r="CD35" s="310"/>
      <c r="CE35" s="310"/>
      <c r="CF35" s="310"/>
      <c r="CG35" s="310"/>
      <c r="CH35" s="310"/>
      <c r="CI35" s="310"/>
      <c r="CJ35" s="310"/>
      <c r="CK35" s="310"/>
      <c r="CL35" s="310"/>
      <c r="CM35" s="310"/>
      <c r="CN35" s="310"/>
      <c r="CO35" s="310"/>
      <c r="CP35" s="310"/>
      <c r="CQ35" s="310"/>
      <c r="CR35" s="310"/>
      <c r="CS35" s="311"/>
      <c r="CT35" s="312" t="s">
        <v>1</v>
      </c>
      <c r="CU35" s="313"/>
      <c r="CV35" s="48"/>
    </row>
    <row r="36" spans="1:108" s="49" customFormat="1" ht="16.5" customHeight="1">
      <c r="A36" s="40"/>
      <c r="B36" s="244">
        <v>46</v>
      </c>
      <c r="C36" s="245"/>
      <c r="D36" s="259"/>
      <c r="E36" s="260"/>
      <c r="F36" s="260"/>
      <c r="G36" s="260"/>
      <c r="H36" s="260"/>
      <c r="I36" s="260"/>
      <c r="J36" s="260"/>
      <c r="K36" s="260"/>
      <c r="L36" s="260"/>
      <c r="M36" s="260"/>
      <c r="N36" s="260"/>
      <c r="O36" s="260"/>
      <c r="P36" s="260"/>
      <c r="Q36" s="260"/>
      <c r="R36" s="260"/>
      <c r="S36" s="261"/>
      <c r="T36" s="235" t="s">
        <v>9</v>
      </c>
      <c r="U36" s="236"/>
      <c r="V36" s="236"/>
      <c r="W36" s="236"/>
      <c r="X36" s="236"/>
      <c r="Y36" s="236"/>
      <c r="Z36" s="236"/>
      <c r="AA36" s="236"/>
      <c r="AB36" s="236"/>
      <c r="AC36" s="237"/>
      <c r="AD36" s="51"/>
      <c r="AE36" s="52"/>
      <c r="AF36" s="234" t="s">
        <v>4</v>
      </c>
      <c r="AG36" s="234"/>
      <c r="AH36" s="234"/>
      <c r="AI36" s="234"/>
      <c r="AJ36" s="234"/>
      <c r="AK36" s="234"/>
      <c r="AL36" s="264"/>
      <c r="AM36" s="264"/>
      <c r="AN36" s="264"/>
      <c r="AO36" s="264"/>
      <c r="AP36" s="264"/>
      <c r="AQ36" s="264"/>
      <c r="AR36" s="264"/>
      <c r="AS36" s="264"/>
      <c r="AT36" s="266" t="s">
        <v>1</v>
      </c>
      <c r="AU36" s="245"/>
      <c r="AV36" s="233" t="s">
        <v>57</v>
      </c>
      <c r="AW36" s="234"/>
      <c r="AX36" s="234"/>
      <c r="AY36" s="234"/>
      <c r="AZ36" s="234"/>
      <c r="BA36" s="234"/>
      <c r="BB36" s="234"/>
      <c r="BC36" s="234"/>
      <c r="BD36" s="234"/>
      <c r="BE36" s="268"/>
      <c r="BF36" s="268"/>
      <c r="BG36" s="268"/>
      <c r="BH36" s="268"/>
      <c r="BI36" s="268"/>
      <c r="BJ36" s="268"/>
      <c r="BK36" s="266" t="s">
        <v>1</v>
      </c>
      <c r="BL36" s="245"/>
      <c r="BM36" s="244"/>
      <c r="BN36" s="266"/>
      <c r="BO36" s="280" t="s">
        <v>19</v>
      </c>
      <c r="BP36" s="280"/>
      <c r="BQ36" s="280"/>
      <c r="BR36" s="280"/>
      <c r="BS36" s="266"/>
      <c r="BT36" s="266"/>
      <c r="BU36" s="266"/>
      <c r="BV36" s="266"/>
      <c r="BW36" s="245"/>
      <c r="BX36" s="279">
        <f t="shared" ref="BX36" si="16">AL36</f>
        <v>0</v>
      </c>
      <c r="BY36" s="275"/>
      <c r="BZ36" s="275"/>
      <c r="CA36" s="275"/>
      <c r="CB36" s="275"/>
      <c r="CC36" s="275"/>
      <c r="CD36" s="275"/>
      <c r="CE36" s="275"/>
      <c r="CF36" s="275"/>
      <c r="CG36" s="276"/>
      <c r="CH36" s="277" t="s">
        <v>1</v>
      </c>
      <c r="CI36" s="278"/>
      <c r="CJ36" s="275" t="str">
        <f t="shared" ref="CJ36" si="17">IF(BE36="","0",ROUNDDOWN(BE36/BE38,-1))</f>
        <v>0</v>
      </c>
      <c r="CK36" s="275"/>
      <c r="CL36" s="275"/>
      <c r="CM36" s="275"/>
      <c r="CN36" s="275"/>
      <c r="CO36" s="275"/>
      <c r="CP36" s="275"/>
      <c r="CQ36" s="275"/>
      <c r="CR36" s="275"/>
      <c r="CS36" s="276"/>
      <c r="CT36" s="273" t="s">
        <v>1</v>
      </c>
      <c r="CU36" s="274"/>
      <c r="CV36" s="48"/>
      <c r="CW36" s="48"/>
      <c r="CX36" s="48"/>
      <c r="CY36" s="48"/>
      <c r="CZ36" s="48"/>
      <c r="DA36" s="48"/>
      <c r="DB36" s="48"/>
      <c r="DC36" s="48"/>
      <c r="DD36" s="48"/>
    </row>
    <row r="37" spans="1:108" s="49" customFormat="1" ht="16.5" customHeight="1">
      <c r="A37" s="40"/>
      <c r="B37" s="246"/>
      <c r="C37" s="247"/>
      <c r="D37" s="251"/>
      <c r="E37" s="252"/>
      <c r="F37" s="252"/>
      <c r="G37" s="252"/>
      <c r="H37" s="252"/>
      <c r="I37" s="252"/>
      <c r="J37" s="252"/>
      <c r="K37" s="252"/>
      <c r="L37" s="252"/>
      <c r="M37" s="252"/>
      <c r="N37" s="252"/>
      <c r="O37" s="252"/>
      <c r="P37" s="252"/>
      <c r="Q37" s="252"/>
      <c r="R37" s="252"/>
      <c r="S37" s="253"/>
      <c r="T37" s="238"/>
      <c r="U37" s="239"/>
      <c r="V37" s="239"/>
      <c r="W37" s="239"/>
      <c r="X37" s="239"/>
      <c r="Y37" s="239"/>
      <c r="Z37" s="239"/>
      <c r="AA37" s="239"/>
      <c r="AB37" s="239"/>
      <c r="AC37" s="240"/>
      <c r="AD37" s="53"/>
      <c r="AE37" s="54"/>
      <c r="AF37" s="258" t="s">
        <v>55</v>
      </c>
      <c r="AG37" s="258"/>
      <c r="AH37" s="258"/>
      <c r="AI37" s="258"/>
      <c r="AJ37" s="258"/>
      <c r="AK37" s="258"/>
      <c r="AL37" s="265"/>
      <c r="AM37" s="265"/>
      <c r="AN37" s="265"/>
      <c r="AO37" s="265"/>
      <c r="AP37" s="265"/>
      <c r="AQ37" s="265"/>
      <c r="AR37" s="265"/>
      <c r="AS37" s="265"/>
      <c r="AT37" s="267"/>
      <c r="AU37" s="247"/>
      <c r="AV37" s="257" t="s">
        <v>52</v>
      </c>
      <c r="AW37" s="258"/>
      <c r="AX37" s="258"/>
      <c r="AY37" s="258"/>
      <c r="AZ37" s="258"/>
      <c r="BA37" s="269" t="s">
        <v>53</v>
      </c>
      <c r="BB37" s="269"/>
      <c r="BC37" s="269"/>
      <c r="BD37" s="269"/>
      <c r="BE37" s="269"/>
      <c r="BF37" s="269"/>
      <c r="BG37" s="269"/>
      <c r="BH37" s="269"/>
      <c r="BI37" s="269"/>
      <c r="BJ37" s="269"/>
      <c r="BK37" s="269"/>
      <c r="BL37" s="270"/>
      <c r="BM37" s="246"/>
      <c r="BN37" s="267"/>
      <c r="BO37" s="314" t="s">
        <v>10</v>
      </c>
      <c r="BP37" s="314"/>
      <c r="BQ37" s="314"/>
      <c r="BR37" s="314"/>
      <c r="BS37" s="315"/>
      <c r="BT37" s="315"/>
      <c r="BU37" s="267" t="s">
        <v>2</v>
      </c>
      <c r="BV37" s="267"/>
      <c r="BW37" s="84" t="s">
        <v>18</v>
      </c>
      <c r="BX37" s="300">
        <f t="shared" ref="BX37" si="18">BX36+CJ36</f>
        <v>0</v>
      </c>
      <c r="BY37" s="301"/>
      <c r="BZ37" s="301"/>
      <c r="CA37" s="301"/>
      <c r="CB37" s="301"/>
      <c r="CC37" s="301"/>
      <c r="CD37" s="301"/>
      <c r="CE37" s="301"/>
      <c r="CF37" s="301"/>
      <c r="CG37" s="302"/>
      <c r="CH37" s="303" t="s">
        <v>1</v>
      </c>
      <c r="CI37" s="304"/>
      <c r="CJ37" s="301">
        <f>IF(AN38="",$CY$7,ROUNDDOWN(25700*AN38/$S$10,-1))</f>
        <v>25700</v>
      </c>
      <c r="CK37" s="301"/>
      <c r="CL37" s="301"/>
      <c r="CM37" s="301"/>
      <c r="CN37" s="301"/>
      <c r="CO37" s="301"/>
      <c r="CP37" s="301"/>
      <c r="CQ37" s="301"/>
      <c r="CR37" s="301"/>
      <c r="CS37" s="302"/>
      <c r="CT37" s="305" t="s">
        <v>1</v>
      </c>
      <c r="CU37" s="306"/>
      <c r="CV37" s="48"/>
      <c r="CW37" s="48"/>
      <c r="CX37" s="48"/>
      <c r="CY37" s="48"/>
      <c r="CZ37" s="48"/>
      <c r="DA37" s="48"/>
      <c r="DB37" s="48"/>
      <c r="DC37" s="48"/>
      <c r="DD37" s="48"/>
    </row>
    <row r="38" spans="1:108" s="49" customFormat="1" ht="16.5" customHeight="1">
      <c r="A38" s="40"/>
      <c r="B38" s="248"/>
      <c r="C38" s="249"/>
      <c r="D38" s="254"/>
      <c r="E38" s="255"/>
      <c r="F38" s="255"/>
      <c r="G38" s="255"/>
      <c r="H38" s="255"/>
      <c r="I38" s="255"/>
      <c r="J38" s="255"/>
      <c r="K38" s="255"/>
      <c r="L38" s="255"/>
      <c r="M38" s="255"/>
      <c r="N38" s="255"/>
      <c r="O38" s="255"/>
      <c r="P38" s="255"/>
      <c r="Q38" s="255"/>
      <c r="R38" s="255"/>
      <c r="S38" s="256"/>
      <c r="T38" s="241"/>
      <c r="U38" s="242"/>
      <c r="V38" s="242"/>
      <c r="W38" s="242"/>
      <c r="X38" s="242"/>
      <c r="Y38" s="242"/>
      <c r="Z38" s="242"/>
      <c r="AA38" s="242"/>
      <c r="AB38" s="242"/>
      <c r="AC38" s="243"/>
      <c r="AD38" s="248" t="s">
        <v>62</v>
      </c>
      <c r="AE38" s="250"/>
      <c r="AF38" s="250"/>
      <c r="AG38" s="250"/>
      <c r="AH38" s="250"/>
      <c r="AI38" s="250"/>
      <c r="AJ38" s="250"/>
      <c r="AK38" s="250"/>
      <c r="AL38" s="250"/>
      <c r="AM38" s="250"/>
      <c r="AN38" s="271"/>
      <c r="AO38" s="271"/>
      <c r="AP38" s="271"/>
      <c r="AQ38" s="271"/>
      <c r="AR38" s="271"/>
      <c r="AS38" s="56" t="s">
        <v>56</v>
      </c>
      <c r="AT38" s="56"/>
      <c r="AU38" s="57"/>
      <c r="AV38" s="262" t="s">
        <v>58</v>
      </c>
      <c r="AW38" s="263"/>
      <c r="AX38" s="263"/>
      <c r="AY38" s="263"/>
      <c r="AZ38" s="263"/>
      <c r="BA38" s="263"/>
      <c r="BB38" s="263"/>
      <c r="BC38" s="263"/>
      <c r="BD38" s="263"/>
      <c r="BE38" s="272"/>
      <c r="BF38" s="272"/>
      <c r="BG38" s="272"/>
      <c r="BH38" s="272"/>
      <c r="BI38" s="272"/>
      <c r="BJ38" s="272"/>
      <c r="BK38" s="231" t="s">
        <v>54</v>
      </c>
      <c r="BL38" s="232"/>
      <c r="BM38" s="248"/>
      <c r="BN38" s="250"/>
      <c r="BO38" s="316" t="s">
        <v>11</v>
      </c>
      <c r="BP38" s="316"/>
      <c r="BQ38" s="316"/>
      <c r="BR38" s="316"/>
      <c r="BS38" s="130"/>
      <c r="BT38" s="130"/>
      <c r="BU38" s="250" t="s">
        <v>2</v>
      </c>
      <c r="BV38" s="250"/>
      <c r="BW38" s="85" t="s">
        <v>18</v>
      </c>
      <c r="BX38" s="309">
        <f t="shared" ref="BX38" si="19">MIN(BX37,CJ37)</f>
        <v>0</v>
      </c>
      <c r="BY38" s="310"/>
      <c r="BZ38" s="310"/>
      <c r="CA38" s="310"/>
      <c r="CB38" s="310"/>
      <c r="CC38" s="310"/>
      <c r="CD38" s="310"/>
      <c r="CE38" s="310"/>
      <c r="CF38" s="310"/>
      <c r="CG38" s="310"/>
      <c r="CH38" s="310"/>
      <c r="CI38" s="310"/>
      <c r="CJ38" s="310"/>
      <c r="CK38" s="310"/>
      <c r="CL38" s="310"/>
      <c r="CM38" s="310"/>
      <c r="CN38" s="310"/>
      <c r="CO38" s="310"/>
      <c r="CP38" s="310"/>
      <c r="CQ38" s="310"/>
      <c r="CR38" s="310"/>
      <c r="CS38" s="311"/>
      <c r="CT38" s="312" t="s">
        <v>1</v>
      </c>
      <c r="CU38" s="313"/>
      <c r="CV38" s="48"/>
    </row>
    <row r="39" spans="1:108" s="49" customFormat="1" ht="16.5" customHeight="1">
      <c r="A39" s="40"/>
      <c r="B39" s="244">
        <v>47</v>
      </c>
      <c r="C39" s="245"/>
      <c r="D39" s="259"/>
      <c r="E39" s="260"/>
      <c r="F39" s="260"/>
      <c r="G39" s="260"/>
      <c r="H39" s="260"/>
      <c r="I39" s="260"/>
      <c r="J39" s="260"/>
      <c r="K39" s="260"/>
      <c r="L39" s="260"/>
      <c r="M39" s="260"/>
      <c r="N39" s="260"/>
      <c r="O39" s="260"/>
      <c r="P39" s="260"/>
      <c r="Q39" s="260"/>
      <c r="R39" s="260"/>
      <c r="S39" s="261"/>
      <c r="T39" s="235" t="s">
        <v>9</v>
      </c>
      <c r="U39" s="236"/>
      <c r="V39" s="236"/>
      <c r="W39" s="236"/>
      <c r="X39" s="236"/>
      <c r="Y39" s="236"/>
      <c r="Z39" s="236"/>
      <c r="AA39" s="236"/>
      <c r="AB39" s="236"/>
      <c r="AC39" s="237"/>
      <c r="AD39" s="51"/>
      <c r="AE39" s="52"/>
      <c r="AF39" s="234" t="s">
        <v>4</v>
      </c>
      <c r="AG39" s="234"/>
      <c r="AH39" s="234"/>
      <c r="AI39" s="234"/>
      <c r="AJ39" s="234"/>
      <c r="AK39" s="234"/>
      <c r="AL39" s="264"/>
      <c r="AM39" s="264"/>
      <c r="AN39" s="264"/>
      <c r="AO39" s="264"/>
      <c r="AP39" s="264"/>
      <c r="AQ39" s="264"/>
      <c r="AR39" s="264"/>
      <c r="AS39" s="264"/>
      <c r="AT39" s="266" t="s">
        <v>1</v>
      </c>
      <c r="AU39" s="245"/>
      <c r="AV39" s="233" t="s">
        <v>57</v>
      </c>
      <c r="AW39" s="234"/>
      <c r="AX39" s="234"/>
      <c r="AY39" s="234"/>
      <c r="AZ39" s="234"/>
      <c r="BA39" s="234"/>
      <c r="BB39" s="234"/>
      <c r="BC39" s="234"/>
      <c r="BD39" s="234"/>
      <c r="BE39" s="268"/>
      <c r="BF39" s="268"/>
      <c r="BG39" s="268"/>
      <c r="BH39" s="268"/>
      <c r="BI39" s="268"/>
      <c r="BJ39" s="268"/>
      <c r="BK39" s="266" t="s">
        <v>1</v>
      </c>
      <c r="BL39" s="245"/>
      <c r="BM39" s="244"/>
      <c r="BN39" s="266"/>
      <c r="BO39" s="280" t="s">
        <v>19</v>
      </c>
      <c r="BP39" s="280"/>
      <c r="BQ39" s="280"/>
      <c r="BR39" s="280"/>
      <c r="BS39" s="266"/>
      <c r="BT39" s="266"/>
      <c r="BU39" s="266"/>
      <c r="BV39" s="266"/>
      <c r="BW39" s="245"/>
      <c r="BX39" s="279">
        <f t="shared" ref="BX39" si="20">AL39</f>
        <v>0</v>
      </c>
      <c r="BY39" s="275"/>
      <c r="BZ39" s="275"/>
      <c r="CA39" s="275"/>
      <c r="CB39" s="275"/>
      <c r="CC39" s="275"/>
      <c r="CD39" s="275"/>
      <c r="CE39" s="275"/>
      <c r="CF39" s="275"/>
      <c r="CG39" s="276"/>
      <c r="CH39" s="277" t="s">
        <v>1</v>
      </c>
      <c r="CI39" s="278"/>
      <c r="CJ39" s="275" t="str">
        <f t="shared" ref="CJ39" si="21">IF(BE39="","0",ROUNDDOWN(BE39/BE41,-1))</f>
        <v>0</v>
      </c>
      <c r="CK39" s="275"/>
      <c r="CL39" s="275"/>
      <c r="CM39" s="275"/>
      <c r="CN39" s="275"/>
      <c r="CO39" s="275"/>
      <c r="CP39" s="275"/>
      <c r="CQ39" s="275"/>
      <c r="CR39" s="275"/>
      <c r="CS39" s="276"/>
      <c r="CT39" s="273" t="s">
        <v>1</v>
      </c>
      <c r="CU39" s="274"/>
      <c r="CV39" s="48"/>
      <c r="CW39" s="48"/>
      <c r="CX39" s="48"/>
      <c r="CY39" s="48"/>
      <c r="CZ39" s="48"/>
      <c r="DA39" s="48"/>
      <c r="DB39" s="48"/>
      <c r="DC39" s="48"/>
      <c r="DD39" s="48"/>
    </row>
    <row r="40" spans="1:108" s="49" customFormat="1" ht="16.5" customHeight="1">
      <c r="A40" s="40"/>
      <c r="B40" s="246"/>
      <c r="C40" s="247"/>
      <c r="D40" s="251"/>
      <c r="E40" s="252"/>
      <c r="F40" s="252"/>
      <c r="G40" s="252"/>
      <c r="H40" s="252"/>
      <c r="I40" s="252"/>
      <c r="J40" s="252"/>
      <c r="K40" s="252"/>
      <c r="L40" s="252"/>
      <c r="M40" s="252"/>
      <c r="N40" s="252"/>
      <c r="O40" s="252"/>
      <c r="P40" s="252"/>
      <c r="Q40" s="252"/>
      <c r="R40" s="252"/>
      <c r="S40" s="253"/>
      <c r="T40" s="238"/>
      <c r="U40" s="239"/>
      <c r="V40" s="239"/>
      <c r="W40" s="239"/>
      <c r="X40" s="239"/>
      <c r="Y40" s="239"/>
      <c r="Z40" s="239"/>
      <c r="AA40" s="239"/>
      <c r="AB40" s="239"/>
      <c r="AC40" s="240"/>
      <c r="AD40" s="53"/>
      <c r="AE40" s="54"/>
      <c r="AF40" s="258" t="s">
        <v>55</v>
      </c>
      <c r="AG40" s="258"/>
      <c r="AH40" s="258"/>
      <c r="AI40" s="258"/>
      <c r="AJ40" s="258"/>
      <c r="AK40" s="258"/>
      <c r="AL40" s="265"/>
      <c r="AM40" s="265"/>
      <c r="AN40" s="265"/>
      <c r="AO40" s="265"/>
      <c r="AP40" s="265"/>
      <c r="AQ40" s="265"/>
      <c r="AR40" s="265"/>
      <c r="AS40" s="265"/>
      <c r="AT40" s="267"/>
      <c r="AU40" s="247"/>
      <c r="AV40" s="257" t="s">
        <v>52</v>
      </c>
      <c r="AW40" s="258"/>
      <c r="AX40" s="258"/>
      <c r="AY40" s="258"/>
      <c r="AZ40" s="258"/>
      <c r="BA40" s="269" t="s">
        <v>53</v>
      </c>
      <c r="BB40" s="269"/>
      <c r="BC40" s="269"/>
      <c r="BD40" s="269"/>
      <c r="BE40" s="269"/>
      <c r="BF40" s="269"/>
      <c r="BG40" s="269"/>
      <c r="BH40" s="269"/>
      <c r="BI40" s="269"/>
      <c r="BJ40" s="269"/>
      <c r="BK40" s="269"/>
      <c r="BL40" s="270"/>
      <c r="BM40" s="246"/>
      <c r="BN40" s="267"/>
      <c r="BO40" s="314" t="s">
        <v>10</v>
      </c>
      <c r="BP40" s="314"/>
      <c r="BQ40" s="314"/>
      <c r="BR40" s="314"/>
      <c r="BS40" s="315"/>
      <c r="BT40" s="315"/>
      <c r="BU40" s="267" t="s">
        <v>2</v>
      </c>
      <c r="BV40" s="267"/>
      <c r="BW40" s="84" t="s">
        <v>18</v>
      </c>
      <c r="BX40" s="300">
        <f t="shared" ref="BX40" si="22">BX39+CJ39</f>
        <v>0</v>
      </c>
      <c r="BY40" s="301"/>
      <c r="BZ40" s="301"/>
      <c r="CA40" s="301"/>
      <c r="CB40" s="301"/>
      <c r="CC40" s="301"/>
      <c r="CD40" s="301"/>
      <c r="CE40" s="301"/>
      <c r="CF40" s="301"/>
      <c r="CG40" s="302"/>
      <c r="CH40" s="303" t="s">
        <v>1</v>
      </c>
      <c r="CI40" s="304"/>
      <c r="CJ40" s="301">
        <f>IF(AN41="",$CY$7,ROUNDDOWN(25700*AN41/$S$10,-1))</f>
        <v>25700</v>
      </c>
      <c r="CK40" s="301"/>
      <c r="CL40" s="301"/>
      <c r="CM40" s="301"/>
      <c r="CN40" s="301"/>
      <c r="CO40" s="301"/>
      <c r="CP40" s="301"/>
      <c r="CQ40" s="301"/>
      <c r="CR40" s="301"/>
      <c r="CS40" s="302"/>
      <c r="CT40" s="305" t="s">
        <v>1</v>
      </c>
      <c r="CU40" s="306"/>
      <c r="CV40" s="48"/>
      <c r="CW40" s="48"/>
      <c r="CX40" s="48"/>
      <c r="CY40" s="48"/>
      <c r="CZ40" s="48"/>
      <c r="DA40" s="48"/>
      <c r="DB40" s="48"/>
      <c r="DC40" s="48"/>
      <c r="DD40" s="48"/>
    </row>
    <row r="41" spans="1:108" s="49" customFormat="1" ht="16.5" customHeight="1">
      <c r="A41" s="40"/>
      <c r="B41" s="248"/>
      <c r="C41" s="249"/>
      <c r="D41" s="254"/>
      <c r="E41" s="255"/>
      <c r="F41" s="255"/>
      <c r="G41" s="255"/>
      <c r="H41" s="255"/>
      <c r="I41" s="255"/>
      <c r="J41" s="255"/>
      <c r="K41" s="255"/>
      <c r="L41" s="255"/>
      <c r="M41" s="255"/>
      <c r="N41" s="255"/>
      <c r="O41" s="255"/>
      <c r="P41" s="255"/>
      <c r="Q41" s="255"/>
      <c r="R41" s="255"/>
      <c r="S41" s="256"/>
      <c r="T41" s="241"/>
      <c r="U41" s="242"/>
      <c r="V41" s="242"/>
      <c r="W41" s="242"/>
      <c r="X41" s="242"/>
      <c r="Y41" s="242"/>
      <c r="Z41" s="242"/>
      <c r="AA41" s="242"/>
      <c r="AB41" s="242"/>
      <c r="AC41" s="243"/>
      <c r="AD41" s="248" t="s">
        <v>62</v>
      </c>
      <c r="AE41" s="250"/>
      <c r="AF41" s="250"/>
      <c r="AG41" s="250"/>
      <c r="AH41" s="250"/>
      <c r="AI41" s="250"/>
      <c r="AJ41" s="250"/>
      <c r="AK41" s="250"/>
      <c r="AL41" s="250"/>
      <c r="AM41" s="250"/>
      <c r="AN41" s="271"/>
      <c r="AO41" s="271"/>
      <c r="AP41" s="271"/>
      <c r="AQ41" s="271"/>
      <c r="AR41" s="271"/>
      <c r="AS41" s="56" t="s">
        <v>56</v>
      </c>
      <c r="AT41" s="56"/>
      <c r="AU41" s="57"/>
      <c r="AV41" s="262" t="s">
        <v>58</v>
      </c>
      <c r="AW41" s="263"/>
      <c r="AX41" s="263"/>
      <c r="AY41" s="263"/>
      <c r="AZ41" s="263"/>
      <c r="BA41" s="263"/>
      <c r="BB41" s="263"/>
      <c r="BC41" s="263"/>
      <c r="BD41" s="263"/>
      <c r="BE41" s="272"/>
      <c r="BF41" s="272"/>
      <c r="BG41" s="272"/>
      <c r="BH41" s="272"/>
      <c r="BI41" s="272"/>
      <c r="BJ41" s="272"/>
      <c r="BK41" s="231" t="s">
        <v>54</v>
      </c>
      <c r="BL41" s="232"/>
      <c r="BM41" s="248"/>
      <c r="BN41" s="250"/>
      <c r="BO41" s="316" t="s">
        <v>11</v>
      </c>
      <c r="BP41" s="316"/>
      <c r="BQ41" s="316"/>
      <c r="BR41" s="316"/>
      <c r="BS41" s="130"/>
      <c r="BT41" s="130"/>
      <c r="BU41" s="250" t="s">
        <v>2</v>
      </c>
      <c r="BV41" s="250"/>
      <c r="BW41" s="85" t="s">
        <v>18</v>
      </c>
      <c r="BX41" s="309">
        <f t="shared" ref="BX41" si="23">MIN(BX40,CJ40)</f>
        <v>0</v>
      </c>
      <c r="BY41" s="310"/>
      <c r="BZ41" s="310"/>
      <c r="CA41" s="310"/>
      <c r="CB41" s="310"/>
      <c r="CC41" s="310"/>
      <c r="CD41" s="310"/>
      <c r="CE41" s="310"/>
      <c r="CF41" s="310"/>
      <c r="CG41" s="310"/>
      <c r="CH41" s="310"/>
      <c r="CI41" s="310"/>
      <c r="CJ41" s="310"/>
      <c r="CK41" s="310"/>
      <c r="CL41" s="310"/>
      <c r="CM41" s="310"/>
      <c r="CN41" s="310"/>
      <c r="CO41" s="310"/>
      <c r="CP41" s="310"/>
      <c r="CQ41" s="310"/>
      <c r="CR41" s="310"/>
      <c r="CS41" s="311"/>
      <c r="CT41" s="312" t="s">
        <v>1</v>
      </c>
      <c r="CU41" s="313"/>
      <c r="CV41" s="48"/>
    </row>
    <row r="42" spans="1:108" s="49" customFormat="1" ht="16.5" customHeight="1">
      <c r="A42" s="40"/>
      <c r="B42" s="244">
        <v>48</v>
      </c>
      <c r="C42" s="245"/>
      <c r="D42" s="259"/>
      <c r="E42" s="260"/>
      <c r="F42" s="260"/>
      <c r="G42" s="260"/>
      <c r="H42" s="260"/>
      <c r="I42" s="260"/>
      <c r="J42" s="260"/>
      <c r="K42" s="260"/>
      <c r="L42" s="260"/>
      <c r="M42" s="260"/>
      <c r="N42" s="260"/>
      <c r="O42" s="260"/>
      <c r="P42" s="260"/>
      <c r="Q42" s="260"/>
      <c r="R42" s="260"/>
      <c r="S42" s="261"/>
      <c r="T42" s="235" t="s">
        <v>9</v>
      </c>
      <c r="U42" s="236"/>
      <c r="V42" s="236"/>
      <c r="W42" s="236"/>
      <c r="X42" s="236"/>
      <c r="Y42" s="236"/>
      <c r="Z42" s="236"/>
      <c r="AA42" s="236"/>
      <c r="AB42" s="236"/>
      <c r="AC42" s="237"/>
      <c r="AD42" s="51"/>
      <c r="AE42" s="52"/>
      <c r="AF42" s="234" t="s">
        <v>4</v>
      </c>
      <c r="AG42" s="234"/>
      <c r="AH42" s="234"/>
      <c r="AI42" s="234"/>
      <c r="AJ42" s="234"/>
      <c r="AK42" s="234"/>
      <c r="AL42" s="264"/>
      <c r="AM42" s="264"/>
      <c r="AN42" s="264"/>
      <c r="AO42" s="264"/>
      <c r="AP42" s="264"/>
      <c r="AQ42" s="264"/>
      <c r="AR42" s="264"/>
      <c r="AS42" s="264"/>
      <c r="AT42" s="266" t="s">
        <v>1</v>
      </c>
      <c r="AU42" s="245"/>
      <c r="AV42" s="233" t="s">
        <v>57</v>
      </c>
      <c r="AW42" s="234"/>
      <c r="AX42" s="234"/>
      <c r="AY42" s="234"/>
      <c r="AZ42" s="234"/>
      <c r="BA42" s="234"/>
      <c r="BB42" s="234"/>
      <c r="BC42" s="234"/>
      <c r="BD42" s="234"/>
      <c r="BE42" s="268"/>
      <c r="BF42" s="268"/>
      <c r="BG42" s="268"/>
      <c r="BH42" s="268"/>
      <c r="BI42" s="268"/>
      <c r="BJ42" s="268"/>
      <c r="BK42" s="266" t="s">
        <v>1</v>
      </c>
      <c r="BL42" s="245"/>
      <c r="BM42" s="244"/>
      <c r="BN42" s="266"/>
      <c r="BO42" s="280" t="s">
        <v>19</v>
      </c>
      <c r="BP42" s="280"/>
      <c r="BQ42" s="280"/>
      <c r="BR42" s="280"/>
      <c r="BS42" s="266"/>
      <c r="BT42" s="266"/>
      <c r="BU42" s="266"/>
      <c r="BV42" s="266"/>
      <c r="BW42" s="245"/>
      <c r="BX42" s="279">
        <f t="shared" ref="BX42" si="24">AL42</f>
        <v>0</v>
      </c>
      <c r="BY42" s="275"/>
      <c r="BZ42" s="275"/>
      <c r="CA42" s="275"/>
      <c r="CB42" s="275"/>
      <c r="CC42" s="275"/>
      <c r="CD42" s="275"/>
      <c r="CE42" s="275"/>
      <c r="CF42" s="275"/>
      <c r="CG42" s="276"/>
      <c r="CH42" s="277" t="s">
        <v>1</v>
      </c>
      <c r="CI42" s="278"/>
      <c r="CJ42" s="275" t="str">
        <f t="shared" ref="CJ42" si="25">IF(BE42="","0",ROUNDDOWN(BE42/BE44,-1))</f>
        <v>0</v>
      </c>
      <c r="CK42" s="275"/>
      <c r="CL42" s="275"/>
      <c r="CM42" s="275"/>
      <c r="CN42" s="275"/>
      <c r="CO42" s="275"/>
      <c r="CP42" s="275"/>
      <c r="CQ42" s="275"/>
      <c r="CR42" s="275"/>
      <c r="CS42" s="276"/>
      <c r="CT42" s="273" t="s">
        <v>1</v>
      </c>
      <c r="CU42" s="274"/>
      <c r="CV42" s="48"/>
      <c r="CW42" s="48"/>
      <c r="CX42" s="48"/>
      <c r="CY42" s="48"/>
      <c r="CZ42" s="48"/>
      <c r="DA42" s="48"/>
      <c r="DB42" s="48"/>
      <c r="DC42" s="48"/>
      <c r="DD42" s="48"/>
    </row>
    <row r="43" spans="1:108" s="49" customFormat="1" ht="16.5" customHeight="1">
      <c r="A43" s="40"/>
      <c r="B43" s="246"/>
      <c r="C43" s="247"/>
      <c r="D43" s="251"/>
      <c r="E43" s="252"/>
      <c r="F43" s="252"/>
      <c r="G43" s="252"/>
      <c r="H43" s="252"/>
      <c r="I43" s="252"/>
      <c r="J43" s="252"/>
      <c r="K43" s="252"/>
      <c r="L43" s="252"/>
      <c r="M43" s="252"/>
      <c r="N43" s="252"/>
      <c r="O43" s="252"/>
      <c r="P43" s="252"/>
      <c r="Q43" s="252"/>
      <c r="R43" s="252"/>
      <c r="S43" s="253"/>
      <c r="T43" s="238"/>
      <c r="U43" s="239"/>
      <c r="V43" s="239"/>
      <c r="W43" s="239"/>
      <c r="X43" s="239"/>
      <c r="Y43" s="239"/>
      <c r="Z43" s="239"/>
      <c r="AA43" s="239"/>
      <c r="AB43" s="239"/>
      <c r="AC43" s="240"/>
      <c r="AD43" s="53"/>
      <c r="AE43" s="54"/>
      <c r="AF43" s="258" t="s">
        <v>55</v>
      </c>
      <c r="AG43" s="258"/>
      <c r="AH43" s="258"/>
      <c r="AI43" s="258"/>
      <c r="AJ43" s="258"/>
      <c r="AK43" s="258"/>
      <c r="AL43" s="265"/>
      <c r="AM43" s="265"/>
      <c r="AN43" s="265"/>
      <c r="AO43" s="265"/>
      <c r="AP43" s="265"/>
      <c r="AQ43" s="265"/>
      <c r="AR43" s="265"/>
      <c r="AS43" s="265"/>
      <c r="AT43" s="267"/>
      <c r="AU43" s="247"/>
      <c r="AV43" s="257" t="s">
        <v>52</v>
      </c>
      <c r="AW43" s="258"/>
      <c r="AX43" s="258"/>
      <c r="AY43" s="258"/>
      <c r="AZ43" s="258"/>
      <c r="BA43" s="269" t="s">
        <v>53</v>
      </c>
      <c r="BB43" s="269"/>
      <c r="BC43" s="269"/>
      <c r="BD43" s="269"/>
      <c r="BE43" s="269"/>
      <c r="BF43" s="269"/>
      <c r="BG43" s="269"/>
      <c r="BH43" s="269"/>
      <c r="BI43" s="269"/>
      <c r="BJ43" s="269"/>
      <c r="BK43" s="269"/>
      <c r="BL43" s="270"/>
      <c r="BM43" s="246"/>
      <c r="BN43" s="267"/>
      <c r="BO43" s="314" t="s">
        <v>10</v>
      </c>
      <c r="BP43" s="314"/>
      <c r="BQ43" s="314"/>
      <c r="BR43" s="314"/>
      <c r="BS43" s="315"/>
      <c r="BT43" s="315"/>
      <c r="BU43" s="267" t="s">
        <v>2</v>
      </c>
      <c r="BV43" s="267"/>
      <c r="BW43" s="84" t="s">
        <v>18</v>
      </c>
      <c r="BX43" s="300">
        <f t="shared" ref="BX43" si="26">BX42+CJ42</f>
        <v>0</v>
      </c>
      <c r="BY43" s="301"/>
      <c r="BZ43" s="301"/>
      <c r="CA43" s="301"/>
      <c r="CB43" s="301"/>
      <c r="CC43" s="301"/>
      <c r="CD43" s="301"/>
      <c r="CE43" s="301"/>
      <c r="CF43" s="301"/>
      <c r="CG43" s="302"/>
      <c r="CH43" s="303" t="s">
        <v>1</v>
      </c>
      <c r="CI43" s="304"/>
      <c r="CJ43" s="301">
        <f>IF(AN44="",$CY$7,ROUNDDOWN(25700*AN44/$S$10,-1))</f>
        <v>25700</v>
      </c>
      <c r="CK43" s="301"/>
      <c r="CL43" s="301"/>
      <c r="CM43" s="301"/>
      <c r="CN43" s="301"/>
      <c r="CO43" s="301"/>
      <c r="CP43" s="301"/>
      <c r="CQ43" s="301"/>
      <c r="CR43" s="301"/>
      <c r="CS43" s="302"/>
      <c r="CT43" s="305" t="s">
        <v>1</v>
      </c>
      <c r="CU43" s="306"/>
      <c r="CV43" s="48"/>
      <c r="CW43" s="48"/>
      <c r="CX43" s="48"/>
      <c r="CY43" s="48"/>
      <c r="CZ43" s="48"/>
      <c r="DA43" s="48"/>
      <c r="DB43" s="48"/>
      <c r="DC43" s="48"/>
      <c r="DD43" s="48"/>
    </row>
    <row r="44" spans="1:108" s="49" customFormat="1" ht="16.5" customHeight="1">
      <c r="A44" s="40"/>
      <c r="B44" s="248"/>
      <c r="C44" s="249"/>
      <c r="D44" s="254"/>
      <c r="E44" s="255"/>
      <c r="F44" s="255"/>
      <c r="G44" s="255"/>
      <c r="H44" s="255"/>
      <c r="I44" s="255"/>
      <c r="J44" s="255"/>
      <c r="K44" s="255"/>
      <c r="L44" s="255"/>
      <c r="M44" s="255"/>
      <c r="N44" s="255"/>
      <c r="O44" s="255"/>
      <c r="P44" s="255"/>
      <c r="Q44" s="255"/>
      <c r="R44" s="255"/>
      <c r="S44" s="256"/>
      <c r="T44" s="241"/>
      <c r="U44" s="242"/>
      <c r="V44" s="242"/>
      <c r="W44" s="242"/>
      <c r="X44" s="242"/>
      <c r="Y44" s="242"/>
      <c r="Z44" s="242"/>
      <c r="AA44" s="242"/>
      <c r="AB44" s="242"/>
      <c r="AC44" s="243"/>
      <c r="AD44" s="248" t="s">
        <v>62</v>
      </c>
      <c r="AE44" s="250"/>
      <c r="AF44" s="250"/>
      <c r="AG44" s="250"/>
      <c r="AH44" s="250"/>
      <c r="AI44" s="250"/>
      <c r="AJ44" s="250"/>
      <c r="AK44" s="250"/>
      <c r="AL44" s="250"/>
      <c r="AM44" s="250"/>
      <c r="AN44" s="271"/>
      <c r="AO44" s="271"/>
      <c r="AP44" s="271"/>
      <c r="AQ44" s="271"/>
      <c r="AR44" s="271"/>
      <c r="AS44" s="56" t="s">
        <v>56</v>
      </c>
      <c r="AT44" s="56"/>
      <c r="AU44" s="57"/>
      <c r="AV44" s="262" t="s">
        <v>58</v>
      </c>
      <c r="AW44" s="263"/>
      <c r="AX44" s="263"/>
      <c r="AY44" s="263"/>
      <c r="AZ44" s="263"/>
      <c r="BA44" s="263"/>
      <c r="BB44" s="263"/>
      <c r="BC44" s="263"/>
      <c r="BD44" s="263"/>
      <c r="BE44" s="272"/>
      <c r="BF44" s="272"/>
      <c r="BG44" s="272"/>
      <c r="BH44" s="272"/>
      <c r="BI44" s="272"/>
      <c r="BJ44" s="272"/>
      <c r="BK44" s="231" t="s">
        <v>54</v>
      </c>
      <c r="BL44" s="232"/>
      <c r="BM44" s="248"/>
      <c r="BN44" s="250"/>
      <c r="BO44" s="316" t="s">
        <v>11</v>
      </c>
      <c r="BP44" s="316"/>
      <c r="BQ44" s="316"/>
      <c r="BR44" s="316"/>
      <c r="BS44" s="130"/>
      <c r="BT44" s="130"/>
      <c r="BU44" s="250" t="s">
        <v>2</v>
      </c>
      <c r="BV44" s="250"/>
      <c r="BW44" s="85" t="s">
        <v>18</v>
      </c>
      <c r="BX44" s="309">
        <f t="shared" ref="BX44" si="27">MIN(BX43,CJ43)</f>
        <v>0</v>
      </c>
      <c r="BY44" s="310"/>
      <c r="BZ44" s="310"/>
      <c r="CA44" s="310"/>
      <c r="CB44" s="310"/>
      <c r="CC44" s="310"/>
      <c r="CD44" s="310"/>
      <c r="CE44" s="310"/>
      <c r="CF44" s="310"/>
      <c r="CG44" s="310"/>
      <c r="CH44" s="310"/>
      <c r="CI44" s="310"/>
      <c r="CJ44" s="310"/>
      <c r="CK44" s="310"/>
      <c r="CL44" s="310"/>
      <c r="CM44" s="310"/>
      <c r="CN44" s="310"/>
      <c r="CO44" s="310"/>
      <c r="CP44" s="310"/>
      <c r="CQ44" s="310"/>
      <c r="CR44" s="310"/>
      <c r="CS44" s="311"/>
      <c r="CT44" s="312" t="s">
        <v>1</v>
      </c>
      <c r="CU44" s="313"/>
      <c r="CV44" s="48"/>
    </row>
    <row r="45" spans="1:108" s="49" customFormat="1" ht="16.5" customHeight="1">
      <c r="A45" s="40"/>
      <c r="B45" s="244">
        <v>49</v>
      </c>
      <c r="C45" s="245"/>
      <c r="D45" s="259"/>
      <c r="E45" s="260"/>
      <c r="F45" s="260"/>
      <c r="G45" s="260"/>
      <c r="H45" s="260"/>
      <c r="I45" s="260"/>
      <c r="J45" s="260"/>
      <c r="K45" s="260"/>
      <c r="L45" s="260"/>
      <c r="M45" s="260"/>
      <c r="N45" s="260"/>
      <c r="O45" s="260"/>
      <c r="P45" s="260"/>
      <c r="Q45" s="260"/>
      <c r="R45" s="260"/>
      <c r="S45" s="261"/>
      <c r="T45" s="235" t="s">
        <v>9</v>
      </c>
      <c r="U45" s="236"/>
      <c r="V45" s="236"/>
      <c r="W45" s="236"/>
      <c r="X45" s="236"/>
      <c r="Y45" s="236"/>
      <c r="Z45" s="236"/>
      <c r="AA45" s="236"/>
      <c r="AB45" s="236"/>
      <c r="AC45" s="237"/>
      <c r="AD45" s="51"/>
      <c r="AE45" s="52"/>
      <c r="AF45" s="234" t="s">
        <v>4</v>
      </c>
      <c r="AG45" s="234"/>
      <c r="AH45" s="234"/>
      <c r="AI45" s="234"/>
      <c r="AJ45" s="234"/>
      <c r="AK45" s="234"/>
      <c r="AL45" s="264"/>
      <c r="AM45" s="264"/>
      <c r="AN45" s="264"/>
      <c r="AO45" s="264"/>
      <c r="AP45" s="264"/>
      <c r="AQ45" s="264"/>
      <c r="AR45" s="264"/>
      <c r="AS45" s="264"/>
      <c r="AT45" s="266" t="s">
        <v>1</v>
      </c>
      <c r="AU45" s="245"/>
      <c r="AV45" s="233" t="s">
        <v>57</v>
      </c>
      <c r="AW45" s="234"/>
      <c r="AX45" s="234"/>
      <c r="AY45" s="234"/>
      <c r="AZ45" s="234"/>
      <c r="BA45" s="234"/>
      <c r="BB45" s="234"/>
      <c r="BC45" s="234"/>
      <c r="BD45" s="234"/>
      <c r="BE45" s="268"/>
      <c r="BF45" s="268"/>
      <c r="BG45" s="268"/>
      <c r="BH45" s="268"/>
      <c r="BI45" s="268"/>
      <c r="BJ45" s="268"/>
      <c r="BK45" s="266" t="s">
        <v>1</v>
      </c>
      <c r="BL45" s="245"/>
      <c r="BM45" s="244"/>
      <c r="BN45" s="266"/>
      <c r="BO45" s="280" t="s">
        <v>19</v>
      </c>
      <c r="BP45" s="280"/>
      <c r="BQ45" s="280"/>
      <c r="BR45" s="280"/>
      <c r="BS45" s="266"/>
      <c r="BT45" s="266"/>
      <c r="BU45" s="266"/>
      <c r="BV45" s="266"/>
      <c r="BW45" s="245"/>
      <c r="BX45" s="279">
        <f t="shared" ref="BX45" si="28">AL45</f>
        <v>0</v>
      </c>
      <c r="BY45" s="275"/>
      <c r="BZ45" s="275"/>
      <c r="CA45" s="275"/>
      <c r="CB45" s="275"/>
      <c r="CC45" s="275"/>
      <c r="CD45" s="275"/>
      <c r="CE45" s="275"/>
      <c r="CF45" s="275"/>
      <c r="CG45" s="276"/>
      <c r="CH45" s="277" t="s">
        <v>1</v>
      </c>
      <c r="CI45" s="278"/>
      <c r="CJ45" s="275" t="str">
        <f t="shared" ref="CJ45" si="29">IF(BE45="","0",ROUNDDOWN(BE45/BE47,-1))</f>
        <v>0</v>
      </c>
      <c r="CK45" s="275"/>
      <c r="CL45" s="275"/>
      <c r="CM45" s="275"/>
      <c r="CN45" s="275"/>
      <c r="CO45" s="275"/>
      <c r="CP45" s="275"/>
      <c r="CQ45" s="275"/>
      <c r="CR45" s="275"/>
      <c r="CS45" s="276"/>
      <c r="CT45" s="273" t="s">
        <v>1</v>
      </c>
      <c r="CU45" s="274"/>
      <c r="CV45" s="48"/>
      <c r="CW45" s="48"/>
      <c r="CX45" s="48"/>
      <c r="CY45" s="48"/>
      <c r="CZ45" s="48"/>
      <c r="DA45" s="48"/>
      <c r="DB45" s="48"/>
      <c r="DC45" s="48"/>
      <c r="DD45" s="48"/>
    </row>
    <row r="46" spans="1:108" s="49" customFormat="1" ht="16.5" customHeight="1">
      <c r="A46" s="40"/>
      <c r="B46" s="246"/>
      <c r="C46" s="247"/>
      <c r="D46" s="251"/>
      <c r="E46" s="252"/>
      <c r="F46" s="252"/>
      <c r="G46" s="252"/>
      <c r="H46" s="252"/>
      <c r="I46" s="252"/>
      <c r="J46" s="252"/>
      <c r="K46" s="252"/>
      <c r="L46" s="252"/>
      <c r="M46" s="252"/>
      <c r="N46" s="252"/>
      <c r="O46" s="252"/>
      <c r="P46" s="252"/>
      <c r="Q46" s="252"/>
      <c r="R46" s="252"/>
      <c r="S46" s="253"/>
      <c r="T46" s="238"/>
      <c r="U46" s="239"/>
      <c r="V46" s="239"/>
      <c r="W46" s="239"/>
      <c r="X46" s="239"/>
      <c r="Y46" s="239"/>
      <c r="Z46" s="239"/>
      <c r="AA46" s="239"/>
      <c r="AB46" s="239"/>
      <c r="AC46" s="240"/>
      <c r="AD46" s="53"/>
      <c r="AE46" s="54"/>
      <c r="AF46" s="258" t="s">
        <v>55</v>
      </c>
      <c r="AG46" s="258"/>
      <c r="AH46" s="258"/>
      <c r="AI46" s="258"/>
      <c r="AJ46" s="258"/>
      <c r="AK46" s="258"/>
      <c r="AL46" s="265"/>
      <c r="AM46" s="265"/>
      <c r="AN46" s="265"/>
      <c r="AO46" s="265"/>
      <c r="AP46" s="265"/>
      <c r="AQ46" s="265"/>
      <c r="AR46" s="265"/>
      <c r="AS46" s="265"/>
      <c r="AT46" s="267"/>
      <c r="AU46" s="247"/>
      <c r="AV46" s="257" t="s">
        <v>52</v>
      </c>
      <c r="AW46" s="258"/>
      <c r="AX46" s="258"/>
      <c r="AY46" s="258"/>
      <c r="AZ46" s="258"/>
      <c r="BA46" s="269" t="s">
        <v>53</v>
      </c>
      <c r="BB46" s="269"/>
      <c r="BC46" s="269"/>
      <c r="BD46" s="269"/>
      <c r="BE46" s="269"/>
      <c r="BF46" s="269"/>
      <c r="BG46" s="269"/>
      <c r="BH46" s="269"/>
      <c r="BI46" s="269"/>
      <c r="BJ46" s="269"/>
      <c r="BK46" s="269"/>
      <c r="BL46" s="270"/>
      <c r="BM46" s="246"/>
      <c r="BN46" s="267"/>
      <c r="BO46" s="314" t="s">
        <v>10</v>
      </c>
      <c r="BP46" s="314"/>
      <c r="BQ46" s="314"/>
      <c r="BR46" s="314"/>
      <c r="BS46" s="315"/>
      <c r="BT46" s="315"/>
      <c r="BU46" s="267" t="s">
        <v>2</v>
      </c>
      <c r="BV46" s="267"/>
      <c r="BW46" s="84" t="s">
        <v>18</v>
      </c>
      <c r="BX46" s="300">
        <f t="shared" ref="BX46" si="30">BX45+CJ45</f>
        <v>0</v>
      </c>
      <c r="BY46" s="301"/>
      <c r="BZ46" s="301"/>
      <c r="CA46" s="301"/>
      <c r="CB46" s="301"/>
      <c r="CC46" s="301"/>
      <c r="CD46" s="301"/>
      <c r="CE46" s="301"/>
      <c r="CF46" s="301"/>
      <c r="CG46" s="302"/>
      <c r="CH46" s="303" t="s">
        <v>1</v>
      </c>
      <c r="CI46" s="304"/>
      <c r="CJ46" s="301">
        <f>IF(AN47="",$CY$7,ROUNDDOWN(25700*AN47/$S$10,-1))</f>
        <v>25700</v>
      </c>
      <c r="CK46" s="301"/>
      <c r="CL46" s="301"/>
      <c r="CM46" s="301"/>
      <c r="CN46" s="301"/>
      <c r="CO46" s="301"/>
      <c r="CP46" s="301"/>
      <c r="CQ46" s="301"/>
      <c r="CR46" s="301"/>
      <c r="CS46" s="302"/>
      <c r="CT46" s="305" t="s">
        <v>1</v>
      </c>
      <c r="CU46" s="306"/>
      <c r="CV46" s="48"/>
      <c r="CW46" s="48"/>
      <c r="CX46" s="48"/>
      <c r="CY46" s="48"/>
      <c r="CZ46" s="48"/>
      <c r="DA46" s="48"/>
      <c r="DB46" s="48"/>
      <c r="DC46" s="48"/>
      <c r="DD46" s="48"/>
    </row>
    <row r="47" spans="1:108" s="49" customFormat="1" ht="16.5" customHeight="1">
      <c r="A47" s="40"/>
      <c r="B47" s="248"/>
      <c r="C47" s="249"/>
      <c r="D47" s="254"/>
      <c r="E47" s="255"/>
      <c r="F47" s="255"/>
      <c r="G47" s="255"/>
      <c r="H47" s="255"/>
      <c r="I47" s="255"/>
      <c r="J47" s="255"/>
      <c r="K47" s="255"/>
      <c r="L47" s="255"/>
      <c r="M47" s="255"/>
      <c r="N47" s="255"/>
      <c r="O47" s="255"/>
      <c r="P47" s="255"/>
      <c r="Q47" s="255"/>
      <c r="R47" s="255"/>
      <c r="S47" s="256"/>
      <c r="T47" s="241"/>
      <c r="U47" s="242"/>
      <c r="V47" s="242"/>
      <c r="W47" s="242"/>
      <c r="X47" s="242"/>
      <c r="Y47" s="242"/>
      <c r="Z47" s="242"/>
      <c r="AA47" s="242"/>
      <c r="AB47" s="242"/>
      <c r="AC47" s="243"/>
      <c r="AD47" s="248" t="s">
        <v>62</v>
      </c>
      <c r="AE47" s="250"/>
      <c r="AF47" s="250"/>
      <c r="AG47" s="250"/>
      <c r="AH47" s="250"/>
      <c r="AI47" s="250"/>
      <c r="AJ47" s="250"/>
      <c r="AK47" s="250"/>
      <c r="AL47" s="250"/>
      <c r="AM47" s="250"/>
      <c r="AN47" s="271"/>
      <c r="AO47" s="271"/>
      <c r="AP47" s="271"/>
      <c r="AQ47" s="271"/>
      <c r="AR47" s="271"/>
      <c r="AS47" s="56" t="s">
        <v>56</v>
      </c>
      <c r="AT47" s="56"/>
      <c r="AU47" s="57"/>
      <c r="AV47" s="262" t="s">
        <v>58</v>
      </c>
      <c r="AW47" s="263"/>
      <c r="AX47" s="263"/>
      <c r="AY47" s="263"/>
      <c r="AZ47" s="263"/>
      <c r="BA47" s="263"/>
      <c r="BB47" s="263"/>
      <c r="BC47" s="263"/>
      <c r="BD47" s="263"/>
      <c r="BE47" s="272"/>
      <c r="BF47" s="272"/>
      <c r="BG47" s="272"/>
      <c r="BH47" s="272"/>
      <c r="BI47" s="272"/>
      <c r="BJ47" s="272"/>
      <c r="BK47" s="231" t="s">
        <v>54</v>
      </c>
      <c r="BL47" s="232"/>
      <c r="BM47" s="248"/>
      <c r="BN47" s="250"/>
      <c r="BO47" s="316" t="s">
        <v>11</v>
      </c>
      <c r="BP47" s="316"/>
      <c r="BQ47" s="316"/>
      <c r="BR47" s="316"/>
      <c r="BS47" s="130"/>
      <c r="BT47" s="130"/>
      <c r="BU47" s="250" t="s">
        <v>2</v>
      </c>
      <c r="BV47" s="250"/>
      <c r="BW47" s="85" t="s">
        <v>18</v>
      </c>
      <c r="BX47" s="309">
        <f t="shared" ref="BX47" si="31">MIN(BX46,CJ46)</f>
        <v>0</v>
      </c>
      <c r="BY47" s="310"/>
      <c r="BZ47" s="310"/>
      <c r="CA47" s="310"/>
      <c r="CB47" s="310"/>
      <c r="CC47" s="310"/>
      <c r="CD47" s="310"/>
      <c r="CE47" s="310"/>
      <c r="CF47" s="310"/>
      <c r="CG47" s="310"/>
      <c r="CH47" s="310"/>
      <c r="CI47" s="310"/>
      <c r="CJ47" s="310"/>
      <c r="CK47" s="310"/>
      <c r="CL47" s="310"/>
      <c r="CM47" s="310"/>
      <c r="CN47" s="310"/>
      <c r="CO47" s="310"/>
      <c r="CP47" s="310"/>
      <c r="CQ47" s="310"/>
      <c r="CR47" s="310"/>
      <c r="CS47" s="311"/>
      <c r="CT47" s="312" t="s">
        <v>1</v>
      </c>
      <c r="CU47" s="313"/>
      <c r="CV47" s="48"/>
    </row>
    <row r="48" spans="1:108" s="49" customFormat="1" ht="16.5" customHeight="1">
      <c r="A48" s="40"/>
      <c r="B48" s="244">
        <v>50</v>
      </c>
      <c r="C48" s="245"/>
      <c r="D48" s="259"/>
      <c r="E48" s="260"/>
      <c r="F48" s="260"/>
      <c r="G48" s="260"/>
      <c r="H48" s="260"/>
      <c r="I48" s="260"/>
      <c r="J48" s="260"/>
      <c r="K48" s="260"/>
      <c r="L48" s="260"/>
      <c r="M48" s="260"/>
      <c r="N48" s="260"/>
      <c r="O48" s="260"/>
      <c r="P48" s="260"/>
      <c r="Q48" s="260"/>
      <c r="R48" s="260"/>
      <c r="S48" s="261"/>
      <c r="T48" s="235" t="s">
        <v>9</v>
      </c>
      <c r="U48" s="236"/>
      <c r="V48" s="236"/>
      <c r="W48" s="236"/>
      <c r="X48" s="236"/>
      <c r="Y48" s="236"/>
      <c r="Z48" s="236"/>
      <c r="AA48" s="236"/>
      <c r="AB48" s="236"/>
      <c r="AC48" s="237"/>
      <c r="AD48" s="51"/>
      <c r="AE48" s="52"/>
      <c r="AF48" s="234" t="s">
        <v>4</v>
      </c>
      <c r="AG48" s="234"/>
      <c r="AH48" s="234"/>
      <c r="AI48" s="234"/>
      <c r="AJ48" s="234"/>
      <c r="AK48" s="234"/>
      <c r="AL48" s="264"/>
      <c r="AM48" s="264"/>
      <c r="AN48" s="264"/>
      <c r="AO48" s="264"/>
      <c r="AP48" s="264"/>
      <c r="AQ48" s="264"/>
      <c r="AR48" s="264"/>
      <c r="AS48" s="264"/>
      <c r="AT48" s="266" t="s">
        <v>1</v>
      </c>
      <c r="AU48" s="245"/>
      <c r="AV48" s="233" t="s">
        <v>57</v>
      </c>
      <c r="AW48" s="234"/>
      <c r="AX48" s="234"/>
      <c r="AY48" s="234"/>
      <c r="AZ48" s="234"/>
      <c r="BA48" s="234"/>
      <c r="BB48" s="234"/>
      <c r="BC48" s="234"/>
      <c r="BD48" s="234"/>
      <c r="BE48" s="268"/>
      <c r="BF48" s="268"/>
      <c r="BG48" s="268"/>
      <c r="BH48" s="268"/>
      <c r="BI48" s="268"/>
      <c r="BJ48" s="268"/>
      <c r="BK48" s="266" t="s">
        <v>1</v>
      </c>
      <c r="BL48" s="245"/>
      <c r="BM48" s="244"/>
      <c r="BN48" s="266"/>
      <c r="BO48" s="280" t="s">
        <v>19</v>
      </c>
      <c r="BP48" s="280"/>
      <c r="BQ48" s="280"/>
      <c r="BR48" s="280"/>
      <c r="BS48" s="266"/>
      <c r="BT48" s="266"/>
      <c r="BU48" s="266"/>
      <c r="BV48" s="266"/>
      <c r="BW48" s="245"/>
      <c r="BX48" s="279">
        <f t="shared" ref="BX48" si="32">AL48</f>
        <v>0</v>
      </c>
      <c r="BY48" s="275"/>
      <c r="BZ48" s="275"/>
      <c r="CA48" s="275"/>
      <c r="CB48" s="275"/>
      <c r="CC48" s="275"/>
      <c r="CD48" s="275"/>
      <c r="CE48" s="275"/>
      <c r="CF48" s="275"/>
      <c r="CG48" s="276"/>
      <c r="CH48" s="277" t="s">
        <v>1</v>
      </c>
      <c r="CI48" s="278"/>
      <c r="CJ48" s="275" t="str">
        <f t="shared" ref="CJ48" si="33">IF(BE48="","0",ROUNDDOWN(BE48/BE50,-1))</f>
        <v>0</v>
      </c>
      <c r="CK48" s="275"/>
      <c r="CL48" s="275"/>
      <c r="CM48" s="275"/>
      <c r="CN48" s="275"/>
      <c r="CO48" s="275"/>
      <c r="CP48" s="275"/>
      <c r="CQ48" s="275"/>
      <c r="CR48" s="275"/>
      <c r="CS48" s="276"/>
      <c r="CT48" s="273" t="s">
        <v>1</v>
      </c>
      <c r="CU48" s="274"/>
      <c r="CV48" s="48"/>
      <c r="CW48" s="48"/>
      <c r="CX48" s="48"/>
      <c r="CY48" s="48"/>
      <c r="CZ48" s="48"/>
      <c r="DA48" s="48"/>
      <c r="DB48" s="48"/>
      <c r="DC48" s="48"/>
      <c r="DD48" s="48"/>
    </row>
    <row r="49" spans="1:108" s="49" customFormat="1" ht="16.5" customHeight="1">
      <c r="A49" s="40"/>
      <c r="B49" s="246"/>
      <c r="C49" s="247"/>
      <c r="D49" s="251"/>
      <c r="E49" s="252"/>
      <c r="F49" s="252"/>
      <c r="G49" s="252"/>
      <c r="H49" s="252"/>
      <c r="I49" s="252"/>
      <c r="J49" s="252"/>
      <c r="K49" s="252"/>
      <c r="L49" s="252"/>
      <c r="M49" s="252"/>
      <c r="N49" s="252"/>
      <c r="O49" s="252"/>
      <c r="P49" s="252"/>
      <c r="Q49" s="252"/>
      <c r="R49" s="252"/>
      <c r="S49" s="253"/>
      <c r="T49" s="238"/>
      <c r="U49" s="239"/>
      <c r="V49" s="239"/>
      <c r="W49" s="239"/>
      <c r="X49" s="239"/>
      <c r="Y49" s="239"/>
      <c r="Z49" s="239"/>
      <c r="AA49" s="239"/>
      <c r="AB49" s="239"/>
      <c r="AC49" s="240"/>
      <c r="AD49" s="53"/>
      <c r="AE49" s="54"/>
      <c r="AF49" s="258" t="s">
        <v>55</v>
      </c>
      <c r="AG49" s="258"/>
      <c r="AH49" s="258"/>
      <c r="AI49" s="258"/>
      <c r="AJ49" s="258"/>
      <c r="AK49" s="258"/>
      <c r="AL49" s="265"/>
      <c r="AM49" s="265"/>
      <c r="AN49" s="265"/>
      <c r="AO49" s="265"/>
      <c r="AP49" s="265"/>
      <c r="AQ49" s="265"/>
      <c r="AR49" s="265"/>
      <c r="AS49" s="265"/>
      <c r="AT49" s="267"/>
      <c r="AU49" s="247"/>
      <c r="AV49" s="257" t="s">
        <v>52</v>
      </c>
      <c r="AW49" s="258"/>
      <c r="AX49" s="258"/>
      <c r="AY49" s="258"/>
      <c r="AZ49" s="258"/>
      <c r="BA49" s="269" t="s">
        <v>53</v>
      </c>
      <c r="BB49" s="269"/>
      <c r="BC49" s="269"/>
      <c r="BD49" s="269"/>
      <c r="BE49" s="269"/>
      <c r="BF49" s="269"/>
      <c r="BG49" s="269"/>
      <c r="BH49" s="269"/>
      <c r="BI49" s="269"/>
      <c r="BJ49" s="269"/>
      <c r="BK49" s="269"/>
      <c r="BL49" s="270"/>
      <c r="BM49" s="246"/>
      <c r="BN49" s="267"/>
      <c r="BO49" s="314" t="s">
        <v>10</v>
      </c>
      <c r="BP49" s="314"/>
      <c r="BQ49" s="314"/>
      <c r="BR49" s="314"/>
      <c r="BS49" s="315"/>
      <c r="BT49" s="315"/>
      <c r="BU49" s="267" t="s">
        <v>2</v>
      </c>
      <c r="BV49" s="267"/>
      <c r="BW49" s="84" t="s">
        <v>18</v>
      </c>
      <c r="BX49" s="300">
        <f t="shared" ref="BX49" si="34">BX48+CJ48</f>
        <v>0</v>
      </c>
      <c r="BY49" s="301"/>
      <c r="BZ49" s="301"/>
      <c r="CA49" s="301"/>
      <c r="CB49" s="301"/>
      <c r="CC49" s="301"/>
      <c r="CD49" s="301"/>
      <c r="CE49" s="301"/>
      <c r="CF49" s="301"/>
      <c r="CG49" s="302"/>
      <c r="CH49" s="303" t="s">
        <v>1</v>
      </c>
      <c r="CI49" s="304"/>
      <c r="CJ49" s="301">
        <f>IF(AN50="",$CY$7,ROUNDDOWN(25700*AN50/$S$10,-1))</f>
        <v>25700</v>
      </c>
      <c r="CK49" s="301"/>
      <c r="CL49" s="301"/>
      <c r="CM49" s="301"/>
      <c r="CN49" s="301"/>
      <c r="CO49" s="301"/>
      <c r="CP49" s="301"/>
      <c r="CQ49" s="301"/>
      <c r="CR49" s="301"/>
      <c r="CS49" s="302"/>
      <c r="CT49" s="305" t="s">
        <v>1</v>
      </c>
      <c r="CU49" s="306"/>
      <c r="CV49" s="48"/>
      <c r="CW49" s="48"/>
      <c r="CX49" s="48"/>
      <c r="CY49" s="48"/>
      <c r="CZ49" s="48"/>
      <c r="DA49" s="48"/>
      <c r="DB49" s="48"/>
      <c r="DC49" s="48"/>
      <c r="DD49" s="48"/>
    </row>
    <row r="50" spans="1:108" s="49" customFormat="1" ht="16.5" customHeight="1">
      <c r="A50" s="40"/>
      <c r="B50" s="248"/>
      <c r="C50" s="249"/>
      <c r="D50" s="254"/>
      <c r="E50" s="255"/>
      <c r="F50" s="255"/>
      <c r="G50" s="255"/>
      <c r="H50" s="255"/>
      <c r="I50" s="255"/>
      <c r="J50" s="255"/>
      <c r="K50" s="255"/>
      <c r="L50" s="255"/>
      <c r="M50" s="255"/>
      <c r="N50" s="255"/>
      <c r="O50" s="255"/>
      <c r="P50" s="255"/>
      <c r="Q50" s="255"/>
      <c r="R50" s="255"/>
      <c r="S50" s="256"/>
      <c r="T50" s="241"/>
      <c r="U50" s="242"/>
      <c r="V50" s="242"/>
      <c r="W50" s="242"/>
      <c r="X50" s="242"/>
      <c r="Y50" s="242"/>
      <c r="Z50" s="242"/>
      <c r="AA50" s="242"/>
      <c r="AB50" s="242"/>
      <c r="AC50" s="243"/>
      <c r="AD50" s="248" t="s">
        <v>62</v>
      </c>
      <c r="AE50" s="250"/>
      <c r="AF50" s="250"/>
      <c r="AG50" s="250"/>
      <c r="AH50" s="250"/>
      <c r="AI50" s="250"/>
      <c r="AJ50" s="250"/>
      <c r="AK50" s="250"/>
      <c r="AL50" s="250"/>
      <c r="AM50" s="250"/>
      <c r="AN50" s="271"/>
      <c r="AO50" s="271"/>
      <c r="AP50" s="271"/>
      <c r="AQ50" s="271"/>
      <c r="AR50" s="271"/>
      <c r="AS50" s="56" t="s">
        <v>56</v>
      </c>
      <c r="AT50" s="56"/>
      <c r="AU50" s="57"/>
      <c r="AV50" s="262" t="s">
        <v>58</v>
      </c>
      <c r="AW50" s="263"/>
      <c r="AX50" s="263"/>
      <c r="AY50" s="263"/>
      <c r="AZ50" s="263"/>
      <c r="BA50" s="263"/>
      <c r="BB50" s="263"/>
      <c r="BC50" s="263"/>
      <c r="BD50" s="263"/>
      <c r="BE50" s="272"/>
      <c r="BF50" s="272"/>
      <c r="BG50" s="272"/>
      <c r="BH50" s="272"/>
      <c r="BI50" s="272"/>
      <c r="BJ50" s="272"/>
      <c r="BK50" s="231" t="s">
        <v>54</v>
      </c>
      <c r="BL50" s="232"/>
      <c r="BM50" s="248"/>
      <c r="BN50" s="250"/>
      <c r="BO50" s="316" t="s">
        <v>11</v>
      </c>
      <c r="BP50" s="316"/>
      <c r="BQ50" s="316"/>
      <c r="BR50" s="316"/>
      <c r="BS50" s="130"/>
      <c r="BT50" s="130"/>
      <c r="BU50" s="250" t="s">
        <v>2</v>
      </c>
      <c r="BV50" s="250"/>
      <c r="BW50" s="85" t="s">
        <v>18</v>
      </c>
      <c r="BX50" s="309">
        <f t="shared" ref="BX50" si="35">MIN(BX49,CJ49)</f>
        <v>0</v>
      </c>
      <c r="BY50" s="310"/>
      <c r="BZ50" s="310"/>
      <c r="CA50" s="310"/>
      <c r="CB50" s="310"/>
      <c r="CC50" s="310"/>
      <c r="CD50" s="310"/>
      <c r="CE50" s="310"/>
      <c r="CF50" s="310"/>
      <c r="CG50" s="310"/>
      <c r="CH50" s="310"/>
      <c r="CI50" s="310"/>
      <c r="CJ50" s="310"/>
      <c r="CK50" s="310"/>
      <c r="CL50" s="310"/>
      <c r="CM50" s="310"/>
      <c r="CN50" s="310"/>
      <c r="CO50" s="310"/>
      <c r="CP50" s="310"/>
      <c r="CQ50" s="310"/>
      <c r="CR50" s="310"/>
      <c r="CS50" s="311"/>
      <c r="CT50" s="312" t="s">
        <v>1</v>
      </c>
      <c r="CU50" s="313"/>
      <c r="CV50" s="48"/>
    </row>
    <row r="51" spans="1:108" s="49" customFormat="1" ht="16.5" customHeight="1">
      <c r="A51" s="40"/>
      <c r="B51" s="244">
        <v>51</v>
      </c>
      <c r="C51" s="245"/>
      <c r="D51" s="259"/>
      <c r="E51" s="260"/>
      <c r="F51" s="260"/>
      <c r="G51" s="260"/>
      <c r="H51" s="260"/>
      <c r="I51" s="260"/>
      <c r="J51" s="260"/>
      <c r="K51" s="260"/>
      <c r="L51" s="260"/>
      <c r="M51" s="260"/>
      <c r="N51" s="260"/>
      <c r="O51" s="260"/>
      <c r="P51" s="260"/>
      <c r="Q51" s="260"/>
      <c r="R51" s="260"/>
      <c r="S51" s="261"/>
      <c r="T51" s="235" t="s">
        <v>9</v>
      </c>
      <c r="U51" s="236"/>
      <c r="V51" s="236"/>
      <c r="W51" s="236"/>
      <c r="X51" s="236"/>
      <c r="Y51" s="236"/>
      <c r="Z51" s="236"/>
      <c r="AA51" s="236"/>
      <c r="AB51" s="236"/>
      <c r="AC51" s="237"/>
      <c r="AD51" s="51"/>
      <c r="AE51" s="52"/>
      <c r="AF51" s="234" t="s">
        <v>4</v>
      </c>
      <c r="AG51" s="234"/>
      <c r="AH51" s="234"/>
      <c r="AI51" s="234"/>
      <c r="AJ51" s="234"/>
      <c r="AK51" s="234"/>
      <c r="AL51" s="264"/>
      <c r="AM51" s="264"/>
      <c r="AN51" s="264"/>
      <c r="AO51" s="264"/>
      <c r="AP51" s="264"/>
      <c r="AQ51" s="264"/>
      <c r="AR51" s="264"/>
      <c r="AS51" s="264"/>
      <c r="AT51" s="266" t="s">
        <v>1</v>
      </c>
      <c r="AU51" s="245"/>
      <c r="AV51" s="233" t="s">
        <v>57</v>
      </c>
      <c r="AW51" s="234"/>
      <c r="AX51" s="234"/>
      <c r="AY51" s="234"/>
      <c r="AZ51" s="234"/>
      <c r="BA51" s="234"/>
      <c r="BB51" s="234"/>
      <c r="BC51" s="234"/>
      <c r="BD51" s="234"/>
      <c r="BE51" s="268"/>
      <c r="BF51" s="268"/>
      <c r="BG51" s="268"/>
      <c r="BH51" s="268"/>
      <c r="BI51" s="268"/>
      <c r="BJ51" s="268"/>
      <c r="BK51" s="266" t="s">
        <v>1</v>
      </c>
      <c r="BL51" s="245"/>
      <c r="BM51" s="244"/>
      <c r="BN51" s="266"/>
      <c r="BO51" s="280" t="s">
        <v>19</v>
      </c>
      <c r="BP51" s="280"/>
      <c r="BQ51" s="280"/>
      <c r="BR51" s="280"/>
      <c r="BS51" s="266"/>
      <c r="BT51" s="266"/>
      <c r="BU51" s="266"/>
      <c r="BV51" s="266"/>
      <c r="BW51" s="245"/>
      <c r="BX51" s="279">
        <f t="shared" ref="BX51" si="36">AL51</f>
        <v>0</v>
      </c>
      <c r="BY51" s="275"/>
      <c r="BZ51" s="275"/>
      <c r="CA51" s="275"/>
      <c r="CB51" s="275"/>
      <c r="CC51" s="275"/>
      <c r="CD51" s="275"/>
      <c r="CE51" s="275"/>
      <c r="CF51" s="275"/>
      <c r="CG51" s="276"/>
      <c r="CH51" s="277" t="s">
        <v>1</v>
      </c>
      <c r="CI51" s="278"/>
      <c r="CJ51" s="275" t="str">
        <f t="shared" ref="CJ51" si="37">IF(BE51="","0",ROUNDDOWN(BE51/BE53,-1))</f>
        <v>0</v>
      </c>
      <c r="CK51" s="275"/>
      <c r="CL51" s="275"/>
      <c r="CM51" s="275"/>
      <c r="CN51" s="275"/>
      <c r="CO51" s="275"/>
      <c r="CP51" s="275"/>
      <c r="CQ51" s="275"/>
      <c r="CR51" s="275"/>
      <c r="CS51" s="276"/>
      <c r="CT51" s="273" t="s">
        <v>1</v>
      </c>
      <c r="CU51" s="274"/>
      <c r="CV51" s="48"/>
      <c r="CW51" s="48"/>
      <c r="CX51" s="48"/>
      <c r="CY51" s="48"/>
      <c r="CZ51" s="48"/>
      <c r="DA51" s="48"/>
      <c r="DB51" s="48"/>
      <c r="DC51" s="48"/>
      <c r="DD51" s="48"/>
    </row>
    <row r="52" spans="1:108" s="49" customFormat="1" ht="16.5" customHeight="1">
      <c r="A52" s="40"/>
      <c r="B52" s="246"/>
      <c r="C52" s="247"/>
      <c r="D52" s="251"/>
      <c r="E52" s="252"/>
      <c r="F52" s="252"/>
      <c r="G52" s="252"/>
      <c r="H52" s="252"/>
      <c r="I52" s="252"/>
      <c r="J52" s="252"/>
      <c r="K52" s="252"/>
      <c r="L52" s="252"/>
      <c r="M52" s="252"/>
      <c r="N52" s="252"/>
      <c r="O52" s="252"/>
      <c r="P52" s="252"/>
      <c r="Q52" s="252"/>
      <c r="R52" s="252"/>
      <c r="S52" s="253"/>
      <c r="T52" s="238"/>
      <c r="U52" s="239"/>
      <c r="V52" s="239"/>
      <c r="W52" s="239"/>
      <c r="X52" s="239"/>
      <c r="Y52" s="239"/>
      <c r="Z52" s="239"/>
      <c r="AA52" s="239"/>
      <c r="AB52" s="239"/>
      <c r="AC52" s="240"/>
      <c r="AD52" s="53"/>
      <c r="AE52" s="54"/>
      <c r="AF52" s="258" t="s">
        <v>55</v>
      </c>
      <c r="AG52" s="258"/>
      <c r="AH52" s="258"/>
      <c r="AI52" s="258"/>
      <c r="AJ52" s="258"/>
      <c r="AK52" s="258"/>
      <c r="AL52" s="265"/>
      <c r="AM52" s="265"/>
      <c r="AN52" s="265"/>
      <c r="AO52" s="265"/>
      <c r="AP52" s="265"/>
      <c r="AQ52" s="265"/>
      <c r="AR52" s="265"/>
      <c r="AS52" s="265"/>
      <c r="AT52" s="267"/>
      <c r="AU52" s="247"/>
      <c r="AV52" s="257" t="s">
        <v>52</v>
      </c>
      <c r="AW52" s="258"/>
      <c r="AX52" s="258"/>
      <c r="AY52" s="258"/>
      <c r="AZ52" s="258"/>
      <c r="BA52" s="269" t="s">
        <v>53</v>
      </c>
      <c r="BB52" s="269"/>
      <c r="BC52" s="269"/>
      <c r="BD52" s="269"/>
      <c r="BE52" s="269"/>
      <c r="BF52" s="269"/>
      <c r="BG52" s="269"/>
      <c r="BH52" s="269"/>
      <c r="BI52" s="269"/>
      <c r="BJ52" s="269"/>
      <c r="BK52" s="269"/>
      <c r="BL52" s="270"/>
      <c r="BM52" s="246"/>
      <c r="BN52" s="267"/>
      <c r="BO52" s="314" t="s">
        <v>10</v>
      </c>
      <c r="BP52" s="314"/>
      <c r="BQ52" s="314"/>
      <c r="BR52" s="314"/>
      <c r="BS52" s="315"/>
      <c r="BT52" s="315"/>
      <c r="BU52" s="267" t="s">
        <v>2</v>
      </c>
      <c r="BV52" s="267"/>
      <c r="BW52" s="84" t="s">
        <v>18</v>
      </c>
      <c r="BX52" s="300">
        <f t="shared" ref="BX52" si="38">BX51+CJ51</f>
        <v>0</v>
      </c>
      <c r="BY52" s="301"/>
      <c r="BZ52" s="301"/>
      <c r="CA52" s="301"/>
      <c r="CB52" s="301"/>
      <c r="CC52" s="301"/>
      <c r="CD52" s="301"/>
      <c r="CE52" s="301"/>
      <c r="CF52" s="301"/>
      <c r="CG52" s="302"/>
      <c r="CH52" s="303" t="s">
        <v>1</v>
      </c>
      <c r="CI52" s="304"/>
      <c r="CJ52" s="301">
        <f>IF(AN53="",$CY$7,ROUNDDOWN(25700*AN53/$S$10,-1))</f>
        <v>25700</v>
      </c>
      <c r="CK52" s="301"/>
      <c r="CL52" s="301"/>
      <c r="CM52" s="301"/>
      <c r="CN52" s="301"/>
      <c r="CO52" s="301"/>
      <c r="CP52" s="301"/>
      <c r="CQ52" s="301"/>
      <c r="CR52" s="301"/>
      <c r="CS52" s="302"/>
      <c r="CT52" s="305" t="s">
        <v>1</v>
      </c>
      <c r="CU52" s="306"/>
      <c r="CV52" s="48"/>
      <c r="CW52" s="48"/>
      <c r="CX52" s="48"/>
      <c r="CY52" s="48"/>
      <c r="CZ52" s="48"/>
      <c r="DA52" s="48"/>
      <c r="DB52" s="48"/>
      <c r="DC52" s="48"/>
      <c r="DD52" s="48"/>
    </row>
    <row r="53" spans="1:108" s="49" customFormat="1" ht="16.5" customHeight="1">
      <c r="A53" s="40"/>
      <c r="B53" s="248"/>
      <c r="C53" s="249"/>
      <c r="D53" s="254"/>
      <c r="E53" s="255"/>
      <c r="F53" s="255"/>
      <c r="G53" s="255"/>
      <c r="H53" s="255"/>
      <c r="I53" s="255"/>
      <c r="J53" s="255"/>
      <c r="K53" s="255"/>
      <c r="L53" s="255"/>
      <c r="M53" s="255"/>
      <c r="N53" s="255"/>
      <c r="O53" s="255"/>
      <c r="P53" s="255"/>
      <c r="Q53" s="255"/>
      <c r="R53" s="255"/>
      <c r="S53" s="256"/>
      <c r="T53" s="241"/>
      <c r="U53" s="242"/>
      <c r="V53" s="242"/>
      <c r="W53" s="242"/>
      <c r="X53" s="242"/>
      <c r="Y53" s="242"/>
      <c r="Z53" s="242"/>
      <c r="AA53" s="242"/>
      <c r="AB53" s="242"/>
      <c r="AC53" s="243"/>
      <c r="AD53" s="248" t="s">
        <v>62</v>
      </c>
      <c r="AE53" s="250"/>
      <c r="AF53" s="250"/>
      <c r="AG53" s="250"/>
      <c r="AH53" s="250"/>
      <c r="AI53" s="250"/>
      <c r="AJ53" s="250"/>
      <c r="AK53" s="250"/>
      <c r="AL53" s="250"/>
      <c r="AM53" s="250"/>
      <c r="AN53" s="271"/>
      <c r="AO53" s="271"/>
      <c r="AP53" s="271"/>
      <c r="AQ53" s="271"/>
      <c r="AR53" s="271"/>
      <c r="AS53" s="56" t="s">
        <v>56</v>
      </c>
      <c r="AT53" s="56"/>
      <c r="AU53" s="57"/>
      <c r="AV53" s="262" t="s">
        <v>58</v>
      </c>
      <c r="AW53" s="263"/>
      <c r="AX53" s="263"/>
      <c r="AY53" s="263"/>
      <c r="AZ53" s="263"/>
      <c r="BA53" s="263"/>
      <c r="BB53" s="263"/>
      <c r="BC53" s="263"/>
      <c r="BD53" s="263"/>
      <c r="BE53" s="272"/>
      <c r="BF53" s="272"/>
      <c r="BG53" s="272"/>
      <c r="BH53" s="272"/>
      <c r="BI53" s="272"/>
      <c r="BJ53" s="272"/>
      <c r="BK53" s="231" t="s">
        <v>54</v>
      </c>
      <c r="BL53" s="232"/>
      <c r="BM53" s="248"/>
      <c r="BN53" s="250"/>
      <c r="BO53" s="316" t="s">
        <v>11</v>
      </c>
      <c r="BP53" s="316"/>
      <c r="BQ53" s="316"/>
      <c r="BR53" s="316"/>
      <c r="BS53" s="130"/>
      <c r="BT53" s="130"/>
      <c r="BU53" s="250" t="s">
        <v>2</v>
      </c>
      <c r="BV53" s="250"/>
      <c r="BW53" s="85" t="s">
        <v>18</v>
      </c>
      <c r="BX53" s="309">
        <f t="shared" ref="BX53" si="39">MIN(BX52,CJ52)</f>
        <v>0</v>
      </c>
      <c r="BY53" s="310"/>
      <c r="BZ53" s="310"/>
      <c r="CA53" s="310"/>
      <c r="CB53" s="310"/>
      <c r="CC53" s="310"/>
      <c r="CD53" s="310"/>
      <c r="CE53" s="310"/>
      <c r="CF53" s="310"/>
      <c r="CG53" s="310"/>
      <c r="CH53" s="310"/>
      <c r="CI53" s="310"/>
      <c r="CJ53" s="310"/>
      <c r="CK53" s="310"/>
      <c r="CL53" s="310"/>
      <c r="CM53" s="310"/>
      <c r="CN53" s="310"/>
      <c r="CO53" s="310"/>
      <c r="CP53" s="310"/>
      <c r="CQ53" s="310"/>
      <c r="CR53" s="310"/>
      <c r="CS53" s="311"/>
      <c r="CT53" s="312" t="s">
        <v>1</v>
      </c>
      <c r="CU53" s="313"/>
      <c r="CV53" s="48"/>
    </row>
    <row r="54" spans="1:108" s="49" customFormat="1" ht="16.5" customHeight="1">
      <c r="A54" s="40"/>
      <c r="B54" s="244">
        <v>52</v>
      </c>
      <c r="C54" s="245"/>
      <c r="D54" s="259"/>
      <c r="E54" s="260"/>
      <c r="F54" s="260"/>
      <c r="G54" s="260"/>
      <c r="H54" s="260"/>
      <c r="I54" s="260"/>
      <c r="J54" s="260"/>
      <c r="K54" s="260"/>
      <c r="L54" s="260"/>
      <c r="M54" s="260"/>
      <c r="N54" s="260"/>
      <c r="O54" s="260"/>
      <c r="P54" s="260"/>
      <c r="Q54" s="260"/>
      <c r="R54" s="260"/>
      <c r="S54" s="261"/>
      <c r="T54" s="235" t="s">
        <v>9</v>
      </c>
      <c r="U54" s="236"/>
      <c r="V54" s="236"/>
      <c r="W54" s="236"/>
      <c r="X54" s="236"/>
      <c r="Y54" s="236"/>
      <c r="Z54" s="236"/>
      <c r="AA54" s="236"/>
      <c r="AB54" s="236"/>
      <c r="AC54" s="237"/>
      <c r="AD54" s="51"/>
      <c r="AE54" s="52"/>
      <c r="AF54" s="234" t="s">
        <v>4</v>
      </c>
      <c r="AG54" s="234"/>
      <c r="AH54" s="234"/>
      <c r="AI54" s="234"/>
      <c r="AJ54" s="234"/>
      <c r="AK54" s="234"/>
      <c r="AL54" s="264"/>
      <c r="AM54" s="264"/>
      <c r="AN54" s="264"/>
      <c r="AO54" s="264"/>
      <c r="AP54" s="264"/>
      <c r="AQ54" s="264"/>
      <c r="AR54" s="264"/>
      <c r="AS54" s="264"/>
      <c r="AT54" s="266" t="s">
        <v>1</v>
      </c>
      <c r="AU54" s="245"/>
      <c r="AV54" s="233" t="s">
        <v>57</v>
      </c>
      <c r="AW54" s="234"/>
      <c r="AX54" s="234"/>
      <c r="AY54" s="234"/>
      <c r="AZ54" s="234"/>
      <c r="BA54" s="234"/>
      <c r="BB54" s="234"/>
      <c r="BC54" s="234"/>
      <c r="BD54" s="234"/>
      <c r="BE54" s="268"/>
      <c r="BF54" s="268"/>
      <c r="BG54" s="268"/>
      <c r="BH54" s="268"/>
      <c r="BI54" s="268"/>
      <c r="BJ54" s="268"/>
      <c r="BK54" s="266" t="s">
        <v>1</v>
      </c>
      <c r="BL54" s="245"/>
      <c r="BM54" s="244"/>
      <c r="BN54" s="266"/>
      <c r="BO54" s="280" t="s">
        <v>19</v>
      </c>
      <c r="BP54" s="280"/>
      <c r="BQ54" s="280"/>
      <c r="BR54" s="280"/>
      <c r="BS54" s="266"/>
      <c r="BT54" s="266"/>
      <c r="BU54" s="266"/>
      <c r="BV54" s="266"/>
      <c r="BW54" s="245"/>
      <c r="BX54" s="279">
        <f t="shared" ref="BX54" si="40">AL54</f>
        <v>0</v>
      </c>
      <c r="BY54" s="275"/>
      <c r="BZ54" s="275"/>
      <c r="CA54" s="275"/>
      <c r="CB54" s="275"/>
      <c r="CC54" s="275"/>
      <c r="CD54" s="275"/>
      <c r="CE54" s="275"/>
      <c r="CF54" s="275"/>
      <c r="CG54" s="276"/>
      <c r="CH54" s="277" t="s">
        <v>1</v>
      </c>
      <c r="CI54" s="278"/>
      <c r="CJ54" s="275" t="str">
        <f t="shared" ref="CJ54" si="41">IF(BE54="","0",ROUNDDOWN(BE54/BE56,-1))</f>
        <v>0</v>
      </c>
      <c r="CK54" s="275"/>
      <c r="CL54" s="275"/>
      <c r="CM54" s="275"/>
      <c r="CN54" s="275"/>
      <c r="CO54" s="275"/>
      <c r="CP54" s="275"/>
      <c r="CQ54" s="275"/>
      <c r="CR54" s="275"/>
      <c r="CS54" s="276"/>
      <c r="CT54" s="273" t="s">
        <v>1</v>
      </c>
      <c r="CU54" s="274"/>
      <c r="CV54" s="48"/>
      <c r="CW54" s="48"/>
      <c r="CX54" s="48"/>
      <c r="CY54" s="48"/>
      <c r="CZ54" s="48"/>
      <c r="DA54" s="48"/>
      <c r="DB54" s="48"/>
      <c r="DC54" s="48"/>
      <c r="DD54" s="48"/>
    </row>
    <row r="55" spans="1:108" s="49" customFormat="1" ht="16.5" customHeight="1">
      <c r="A55" s="40"/>
      <c r="B55" s="246"/>
      <c r="C55" s="247"/>
      <c r="D55" s="251"/>
      <c r="E55" s="252"/>
      <c r="F55" s="252"/>
      <c r="G55" s="252"/>
      <c r="H55" s="252"/>
      <c r="I55" s="252"/>
      <c r="J55" s="252"/>
      <c r="K55" s="252"/>
      <c r="L55" s="252"/>
      <c r="M55" s="252"/>
      <c r="N55" s="252"/>
      <c r="O55" s="252"/>
      <c r="P55" s="252"/>
      <c r="Q55" s="252"/>
      <c r="R55" s="252"/>
      <c r="S55" s="253"/>
      <c r="T55" s="238"/>
      <c r="U55" s="239"/>
      <c r="V55" s="239"/>
      <c r="W55" s="239"/>
      <c r="X55" s="239"/>
      <c r="Y55" s="239"/>
      <c r="Z55" s="239"/>
      <c r="AA55" s="239"/>
      <c r="AB55" s="239"/>
      <c r="AC55" s="240"/>
      <c r="AD55" s="53"/>
      <c r="AE55" s="54"/>
      <c r="AF55" s="258" t="s">
        <v>55</v>
      </c>
      <c r="AG55" s="258"/>
      <c r="AH55" s="258"/>
      <c r="AI55" s="258"/>
      <c r="AJ55" s="258"/>
      <c r="AK55" s="258"/>
      <c r="AL55" s="265"/>
      <c r="AM55" s="265"/>
      <c r="AN55" s="265"/>
      <c r="AO55" s="265"/>
      <c r="AP55" s="265"/>
      <c r="AQ55" s="265"/>
      <c r="AR55" s="265"/>
      <c r="AS55" s="265"/>
      <c r="AT55" s="267"/>
      <c r="AU55" s="247"/>
      <c r="AV55" s="257" t="s">
        <v>52</v>
      </c>
      <c r="AW55" s="258"/>
      <c r="AX55" s="258"/>
      <c r="AY55" s="258"/>
      <c r="AZ55" s="258"/>
      <c r="BA55" s="269" t="s">
        <v>53</v>
      </c>
      <c r="BB55" s="269"/>
      <c r="BC55" s="269"/>
      <c r="BD55" s="269"/>
      <c r="BE55" s="269"/>
      <c r="BF55" s="269"/>
      <c r="BG55" s="269"/>
      <c r="BH55" s="269"/>
      <c r="BI55" s="269"/>
      <c r="BJ55" s="269"/>
      <c r="BK55" s="269"/>
      <c r="BL55" s="270"/>
      <c r="BM55" s="246"/>
      <c r="BN55" s="267"/>
      <c r="BO55" s="314" t="s">
        <v>10</v>
      </c>
      <c r="BP55" s="314"/>
      <c r="BQ55" s="314"/>
      <c r="BR55" s="314"/>
      <c r="BS55" s="315"/>
      <c r="BT55" s="315"/>
      <c r="BU55" s="267" t="s">
        <v>2</v>
      </c>
      <c r="BV55" s="267"/>
      <c r="BW55" s="84" t="s">
        <v>18</v>
      </c>
      <c r="BX55" s="300">
        <f t="shared" ref="BX55" si="42">BX54+CJ54</f>
        <v>0</v>
      </c>
      <c r="BY55" s="301"/>
      <c r="BZ55" s="301"/>
      <c r="CA55" s="301"/>
      <c r="CB55" s="301"/>
      <c r="CC55" s="301"/>
      <c r="CD55" s="301"/>
      <c r="CE55" s="301"/>
      <c r="CF55" s="301"/>
      <c r="CG55" s="302"/>
      <c r="CH55" s="303" t="s">
        <v>1</v>
      </c>
      <c r="CI55" s="304"/>
      <c r="CJ55" s="301">
        <f>IF(AN56="",$CY$7,ROUNDDOWN(25700*AN56/$S$10,-1))</f>
        <v>25700</v>
      </c>
      <c r="CK55" s="301"/>
      <c r="CL55" s="301"/>
      <c r="CM55" s="301"/>
      <c r="CN55" s="301"/>
      <c r="CO55" s="301"/>
      <c r="CP55" s="301"/>
      <c r="CQ55" s="301"/>
      <c r="CR55" s="301"/>
      <c r="CS55" s="302"/>
      <c r="CT55" s="305" t="s">
        <v>1</v>
      </c>
      <c r="CU55" s="306"/>
      <c r="CV55" s="48"/>
      <c r="CW55" s="48"/>
      <c r="CX55" s="48"/>
      <c r="CY55" s="48"/>
      <c r="CZ55" s="48"/>
      <c r="DA55" s="48"/>
      <c r="DB55" s="48"/>
      <c r="DC55" s="48"/>
      <c r="DD55" s="48"/>
    </row>
    <row r="56" spans="1:108" s="49" customFormat="1" ht="16.5" customHeight="1">
      <c r="A56" s="40"/>
      <c r="B56" s="248"/>
      <c r="C56" s="249"/>
      <c r="D56" s="254"/>
      <c r="E56" s="255"/>
      <c r="F56" s="255"/>
      <c r="G56" s="255"/>
      <c r="H56" s="255"/>
      <c r="I56" s="255"/>
      <c r="J56" s="255"/>
      <c r="K56" s="255"/>
      <c r="L56" s="255"/>
      <c r="M56" s="255"/>
      <c r="N56" s="255"/>
      <c r="O56" s="255"/>
      <c r="P56" s="255"/>
      <c r="Q56" s="255"/>
      <c r="R56" s="255"/>
      <c r="S56" s="256"/>
      <c r="T56" s="241"/>
      <c r="U56" s="242"/>
      <c r="V56" s="242"/>
      <c r="W56" s="242"/>
      <c r="X56" s="242"/>
      <c r="Y56" s="242"/>
      <c r="Z56" s="242"/>
      <c r="AA56" s="242"/>
      <c r="AB56" s="242"/>
      <c r="AC56" s="243"/>
      <c r="AD56" s="248" t="s">
        <v>62</v>
      </c>
      <c r="AE56" s="250"/>
      <c r="AF56" s="250"/>
      <c r="AG56" s="250"/>
      <c r="AH56" s="250"/>
      <c r="AI56" s="250"/>
      <c r="AJ56" s="250"/>
      <c r="AK56" s="250"/>
      <c r="AL56" s="250"/>
      <c r="AM56" s="250"/>
      <c r="AN56" s="271"/>
      <c r="AO56" s="271"/>
      <c r="AP56" s="271"/>
      <c r="AQ56" s="271"/>
      <c r="AR56" s="271"/>
      <c r="AS56" s="56" t="s">
        <v>56</v>
      </c>
      <c r="AT56" s="56"/>
      <c r="AU56" s="57"/>
      <c r="AV56" s="262" t="s">
        <v>58</v>
      </c>
      <c r="AW56" s="263"/>
      <c r="AX56" s="263"/>
      <c r="AY56" s="263"/>
      <c r="AZ56" s="263"/>
      <c r="BA56" s="263"/>
      <c r="BB56" s="263"/>
      <c r="BC56" s="263"/>
      <c r="BD56" s="263"/>
      <c r="BE56" s="272"/>
      <c r="BF56" s="272"/>
      <c r="BG56" s="272"/>
      <c r="BH56" s="272"/>
      <c r="BI56" s="272"/>
      <c r="BJ56" s="272"/>
      <c r="BK56" s="231" t="s">
        <v>54</v>
      </c>
      <c r="BL56" s="232"/>
      <c r="BM56" s="248"/>
      <c r="BN56" s="250"/>
      <c r="BO56" s="316" t="s">
        <v>11</v>
      </c>
      <c r="BP56" s="316"/>
      <c r="BQ56" s="316"/>
      <c r="BR56" s="316"/>
      <c r="BS56" s="130"/>
      <c r="BT56" s="130"/>
      <c r="BU56" s="250" t="s">
        <v>2</v>
      </c>
      <c r="BV56" s="250"/>
      <c r="BW56" s="85" t="s">
        <v>18</v>
      </c>
      <c r="BX56" s="309">
        <f t="shared" ref="BX56" si="43">MIN(BX55,CJ55)</f>
        <v>0</v>
      </c>
      <c r="BY56" s="310"/>
      <c r="BZ56" s="310"/>
      <c r="CA56" s="310"/>
      <c r="CB56" s="310"/>
      <c r="CC56" s="310"/>
      <c r="CD56" s="310"/>
      <c r="CE56" s="310"/>
      <c r="CF56" s="310"/>
      <c r="CG56" s="310"/>
      <c r="CH56" s="310"/>
      <c r="CI56" s="310"/>
      <c r="CJ56" s="310"/>
      <c r="CK56" s="310"/>
      <c r="CL56" s="310"/>
      <c r="CM56" s="310"/>
      <c r="CN56" s="310"/>
      <c r="CO56" s="310"/>
      <c r="CP56" s="310"/>
      <c r="CQ56" s="310"/>
      <c r="CR56" s="310"/>
      <c r="CS56" s="311"/>
      <c r="CT56" s="312" t="s">
        <v>1</v>
      </c>
      <c r="CU56" s="313"/>
      <c r="CV56" s="48"/>
    </row>
    <row r="57" spans="1:108" s="49" customFormat="1" ht="16.5" customHeight="1">
      <c r="A57" s="40"/>
      <c r="B57" s="244">
        <v>53</v>
      </c>
      <c r="C57" s="245"/>
      <c r="D57" s="259"/>
      <c r="E57" s="260"/>
      <c r="F57" s="260"/>
      <c r="G57" s="260"/>
      <c r="H57" s="260"/>
      <c r="I57" s="260"/>
      <c r="J57" s="260"/>
      <c r="K57" s="260"/>
      <c r="L57" s="260"/>
      <c r="M57" s="260"/>
      <c r="N57" s="260"/>
      <c r="O57" s="260"/>
      <c r="P57" s="260"/>
      <c r="Q57" s="260"/>
      <c r="R57" s="260"/>
      <c r="S57" s="261"/>
      <c r="T57" s="235" t="s">
        <v>9</v>
      </c>
      <c r="U57" s="236"/>
      <c r="V57" s="236"/>
      <c r="W57" s="236"/>
      <c r="X57" s="236"/>
      <c r="Y57" s="236"/>
      <c r="Z57" s="236"/>
      <c r="AA57" s="236"/>
      <c r="AB57" s="236"/>
      <c r="AC57" s="237"/>
      <c r="AD57" s="51"/>
      <c r="AE57" s="52"/>
      <c r="AF57" s="234" t="s">
        <v>4</v>
      </c>
      <c r="AG57" s="234"/>
      <c r="AH57" s="234"/>
      <c r="AI57" s="234"/>
      <c r="AJ57" s="234"/>
      <c r="AK57" s="234"/>
      <c r="AL57" s="264"/>
      <c r="AM57" s="264"/>
      <c r="AN57" s="264"/>
      <c r="AO57" s="264"/>
      <c r="AP57" s="264"/>
      <c r="AQ57" s="264"/>
      <c r="AR57" s="264"/>
      <c r="AS57" s="264"/>
      <c r="AT57" s="266" t="s">
        <v>1</v>
      </c>
      <c r="AU57" s="245"/>
      <c r="AV57" s="233" t="s">
        <v>57</v>
      </c>
      <c r="AW57" s="234"/>
      <c r="AX57" s="234"/>
      <c r="AY57" s="234"/>
      <c r="AZ57" s="234"/>
      <c r="BA57" s="234"/>
      <c r="BB57" s="234"/>
      <c r="BC57" s="234"/>
      <c r="BD57" s="234"/>
      <c r="BE57" s="268"/>
      <c r="BF57" s="268"/>
      <c r="BG57" s="268"/>
      <c r="BH57" s="268"/>
      <c r="BI57" s="268"/>
      <c r="BJ57" s="268"/>
      <c r="BK57" s="266" t="s">
        <v>1</v>
      </c>
      <c r="BL57" s="245"/>
      <c r="BM57" s="244"/>
      <c r="BN57" s="266"/>
      <c r="BO57" s="280" t="s">
        <v>19</v>
      </c>
      <c r="BP57" s="280"/>
      <c r="BQ57" s="280"/>
      <c r="BR57" s="280"/>
      <c r="BS57" s="266"/>
      <c r="BT57" s="266"/>
      <c r="BU57" s="266"/>
      <c r="BV57" s="266"/>
      <c r="BW57" s="245"/>
      <c r="BX57" s="279">
        <f t="shared" ref="BX57" si="44">AL57</f>
        <v>0</v>
      </c>
      <c r="BY57" s="275"/>
      <c r="BZ57" s="275"/>
      <c r="CA57" s="275"/>
      <c r="CB57" s="275"/>
      <c r="CC57" s="275"/>
      <c r="CD57" s="275"/>
      <c r="CE57" s="275"/>
      <c r="CF57" s="275"/>
      <c r="CG57" s="276"/>
      <c r="CH57" s="277" t="s">
        <v>1</v>
      </c>
      <c r="CI57" s="278"/>
      <c r="CJ57" s="275" t="str">
        <f t="shared" ref="CJ57" si="45">IF(BE57="","0",ROUNDDOWN(BE57/BE59,-1))</f>
        <v>0</v>
      </c>
      <c r="CK57" s="275"/>
      <c r="CL57" s="275"/>
      <c r="CM57" s="275"/>
      <c r="CN57" s="275"/>
      <c r="CO57" s="275"/>
      <c r="CP57" s="275"/>
      <c r="CQ57" s="275"/>
      <c r="CR57" s="275"/>
      <c r="CS57" s="276"/>
      <c r="CT57" s="273" t="s">
        <v>1</v>
      </c>
      <c r="CU57" s="274"/>
      <c r="CV57" s="48"/>
      <c r="CW57" s="48"/>
      <c r="CX57" s="48"/>
      <c r="CY57" s="48"/>
      <c r="CZ57" s="48"/>
      <c r="DA57" s="48"/>
      <c r="DB57" s="48"/>
      <c r="DC57" s="48"/>
      <c r="DD57" s="48"/>
    </row>
    <row r="58" spans="1:108" s="49" customFormat="1" ht="16.5" customHeight="1">
      <c r="A58" s="40"/>
      <c r="B58" s="246"/>
      <c r="C58" s="247"/>
      <c r="D58" s="251"/>
      <c r="E58" s="252"/>
      <c r="F58" s="252"/>
      <c r="G58" s="252"/>
      <c r="H58" s="252"/>
      <c r="I58" s="252"/>
      <c r="J58" s="252"/>
      <c r="K58" s="252"/>
      <c r="L58" s="252"/>
      <c r="M58" s="252"/>
      <c r="N58" s="252"/>
      <c r="O58" s="252"/>
      <c r="P58" s="252"/>
      <c r="Q58" s="252"/>
      <c r="R58" s="252"/>
      <c r="S58" s="253"/>
      <c r="T58" s="238"/>
      <c r="U58" s="239"/>
      <c r="V58" s="239"/>
      <c r="W58" s="239"/>
      <c r="X58" s="239"/>
      <c r="Y58" s="239"/>
      <c r="Z58" s="239"/>
      <c r="AA58" s="239"/>
      <c r="AB58" s="239"/>
      <c r="AC58" s="240"/>
      <c r="AD58" s="53"/>
      <c r="AE58" s="54"/>
      <c r="AF58" s="258" t="s">
        <v>55</v>
      </c>
      <c r="AG58" s="258"/>
      <c r="AH58" s="258"/>
      <c r="AI58" s="258"/>
      <c r="AJ58" s="258"/>
      <c r="AK58" s="258"/>
      <c r="AL58" s="265"/>
      <c r="AM58" s="265"/>
      <c r="AN58" s="265"/>
      <c r="AO58" s="265"/>
      <c r="AP58" s="265"/>
      <c r="AQ58" s="265"/>
      <c r="AR58" s="265"/>
      <c r="AS58" s="265"/>
      <c r="AT58" s="267"/>
      <c r="AU58" s="247"/>
      <c r="AV58" s="257" t="s">
        <v>52</v>
      </c>
      <c r="AW58" s="258"/>
      <c r="AX58" s="258"/>
      <c r="AY58" s="258"/>
      <c r="AZ58" s="258"/>
      <c r="BA58" s="269" t="s">
        <v>53</v>
      </c>
      <c r="BB58" s="269"/>
      <c r="BC58" s="269"/>
      <c r="BD58" s="269"/>
      <c r="BE58" s="269"/>
      <c r="BF58" s="269"/>
      <c r="BG58" s="269"/>
      <c r="BH58" s="269"/>
      <c r="BI58" s="269"/>
      <c r="BJ58" s="269"/>
      <c r="BK58" s="269"/>
      <c r="BL58" s="270"/>
      <c r="BM58" s="246"/>
      <c r="BN58" s="267"/>
      <c r="BO58" s="314" t="s">
        <v>10</v>
      </c>
      <c r="BP58" s="314"/>
      <c r="BQ58" s="314"/>
      <c r="BR58" s="314"/>
      <c r="BS58" s="315"/>
      <c r="BT58" s="315"/>
      <c r="BU58" s="267" t="s">
        <v>2</v>
      </c>
      <c r="BV58" s="267"/>
      <c r="BW58" s="84" t="s">
        <v>18</v>
      </c>
      <c r="BX58" s="300">
        <f t="shared" ref="BX58" si="46">BX57+CJ57</f>
        <v>0</v>
      </c>
      <c r="BY58" s="301"/>
      <c r="BZ58" s="301"/>
      <c r="CA58" s="301"/>
      <c r="CB58" s="301"/>
      <c r="CC58" s="301"/>
      <c r="CD58" s="301"/>
      <c r="CE58" s="301"/>
      <c r="CF58" s="301"/>
      <c r="CG58" s="302"/>
      <c r="CH58" s="303" t="s">
        <v>1</v>
      </c>
      <c r="CI58" s="304"/>
      <c r="CJ58" s="301">
        <f>IF(AN59="",$CY$7,ROUNDDOWN(25700*AN59/$S$10,-1))</f>
        <v>25700</v>
      </c>
      <c r="CK58" s="301"/>
      <c r="CL58" s="301"/>
      <c r="CM58" s="301"/>
      <c r="CN58" s="301"/>
      <c r="CO58" s="301"/>
      <c r="CP58" s="301"/>
      <c r="CQ58" s="301"/>
      <c r="CR58" s="301"/>
      <c r="CS58" s="302"/>
      <c r="CT58" s="305" t="s">
        <v>1</v>
      </c>
      <c r="CU58" s="306"/>
      <c r="CV58" s="48"/>
      <c r="CW58" s="48"/>
      <c r="CX58" s="48"/>
      <c r="CY58" s="48"/>
      <c r="CZ58" s="48"/>
      <c r="DA58" s="48"/>
      <c r="DB58" s="48"/>
      <c r="DC58" s="48"/>
      <c r="DD58" s="48"/>
    </row>
    <row r="59" spans="1:108" s="49" customFormat="1" ht="16.5" customHeight="1">
      <c r="A59" s="40"/>
      <c r="B59" s="248"/>
      <c r="C59" s="249"/>
      <c r="D59" s="254"/>
      <c r="E59" s="255"/>
      <c r="F59" s="255"/>
      <c r="G59" s="255"/>
      <c r="H59" s="255"/>
      <c r="I59" s="255"/>
      <c r="J59" s="255"/>
      <c r="K59" s="255"/>
      <c r="L59" s="255"/>
      <c r="M59" s="255"/>
      <c r="N59" s="255"/>
      <c r="O59" s="255"/>
      <c r="P59" s="255"/>
      <c r="Q59" s="255"/>
      <c r="R59" s="255"/>
      <c r="S59" s="256"/>
      <c r="T59" s="241"/>
      <c r="U59" s="242"/>
      <c r="V59" s="242"/>
      <c r="W59" s="242"/>
      <c r="X59" s="242"/>
      <c r="Y59" s="242"/>
      <c r="Z59" s="242"/>
      <c r="AA59" s="242"/>
      <c r="AB59" s="242"/>
      <c r="AC59" s="243"/>
      <c r="AD59" s="248" t="s">
        <v>62</v>
      </c>
      <c r="AE59" s="250"/>
      <c r="AF59" s="250"/>
      <c r="AG59" s="250"/>
      <c r="AH59" s="250"/>
      <c r="AI59" s="250"/>
      <c r="AJ59" s="250"/>
      <c r="AK59" s="250"/>
      <c r="AL59" s="250"/>
      <c r="AM59" s="250"/>
      <c r="AN59" s="271"/>
      <c r="AO59" s="271"/>
      <c r="AP59" s="271"/>
      <c r="AQ59" s="271"/>
      <c r="AR59" s="271"/>
      <c r="AS59" s="56" t="s">
        <v>56</v>
      </c>
      <c r="AT59" s="56"/>
      <c r="AU59" s="57"/>
      <c r="AV59" s="262" t="s">
        <v>58</v>
      </c>
      <c r="AW59" s="263"/>
      <c r="AX59" s="263"/>
      <c r="AY59" s="263"/>
      <c r="AZ59" s="263"/>
      <c r="BA59" s="263"/>
      <c r="BB59" s="263"/>
      <c r="BC59" s="263"/>
      <c r="BD59" s="263"/>
      <c r="BE59" s="272"/>
      <c r="BF59" s="272"/>
      <c r="BG59" s="272"/>
      <c r="BH59" s="272"/>
      <c r="BI59" s="272"/>
      <c r="BJ59" s="272"/>
      <c r="BK59" s="231" t="s">
        <v>54</v>
      </c>
      <c r="BL59" s="232"/>
      <c r="BM59" s="248"/>
      <c r="BN59" s="250"/>
      <c r="BO59" s="316" t="s">
        <v>11</v>
      </c>
      <c r="BP59" s="316"/>
      <c r="BQ59" s="316"/>
      <c r="BR59" s="316"/>
      <c r="BS59" s="130"/>
      <c r="BT59" s="130"/>
      <c r="BU59" s="250" t="s">
        <v>2</v>
      </c>
      <c r="BV59" s="250"/>
      <c r="BW59" s="85" t="s">
        <v>18</v>
      </c>
      <c r="BX59" s="309">
        <f t="shared" ref="BX59" si="47">MIN(BX58,CJ58)</f>
        <v>0</v>
      </c>
      <c r="BY59" s="310"/>
      <c r="BZ59" s="310"/>
      <c r="CA59" s="310"/>
      <c r="CB59" s="310"/>
      <c r="CC59" s="310"/>
      <c r="CD59" s="310"/>
      <c r="CE59" s="310"/>
      <c r="CF59" s="310"/>
      <c r="CG59" s="310"/>
      <c r="CH59" s="310"/>
      <c r="CI59" s="310"/>
      <c r="CJ59" s="310"/>
      <c r="CK59" s="310"/>
      <c r="CL59" s="310"/>
      <c r="CM59" s="310"/>
      <c r="CN59" s="310"/>
      <c r="CO59" s="310"/>
      <c r="CP59" s="310"/>
      <c r="CQ59" s="310"/>
      <c r="CR59" s="310"/>
      <c r="CS59" s="311"/>
      <c r="CT59" s="312" t="s">
        <v>1</v>
      </c>
      <c r="CU59" s="313"/>
      <c r="CV59" s="48"/>
    </row>
    <row r="60" spans="1:108" s="49" customFormat="1" ht="16.5" customHeight="1">
      <c r="A60" s="40"/>
      <c r="B60" s="244">
        <v>54</v>
      </c>
      <c r="C60" s="245"/>
      <c r="D60" s="259"/>
      <c r="E60" s="260"/>
      <c r="F60" s="260"/>
      <c r="G60" s="260"/>
      <c r="H60" s="260"/>
      <c r="I60" s="260"/>
      <c r="J60" s="260"/>
      <c r="K60" s="260"/>
      <c r="L60" s="260"/>
      <c r="M60" s="260"/>
      <c r="N60" s="260"/>
      <c r="O60" s="260"/>
      <c r="P60" s="260"/>
      <c r="Q60" s="260"/>
      <c r="R60" s="260"/>
      <c r="S60" s="261"/>
      <c r="T60" s="235" t="s">
        <v>9</v>
      </c>
      <c r="U60" s="236"/>
      <c r="V60" s="236"/>
      <c r="W60" s="236"/>
      <c r="X60" s="236"/>
      <c r="Y60" s="236"/>
      <c r="Z60" s="236"/>
      <c r="AA60" s="236"/>
      <c r="AB60" s="236"/>
      <c r="AC60" s="237"/>
      <c r="AD60" s="51"/>
      <c r="AE60" s="52"/>
      <c r="AF60" s="234" t="s">
        <v>4</v>
      </c>
      <c r="AG60" s="234"/>
      <c r="AH60" s="234"/>
      <c r="AI60" s="234"/>
      <c r="AJ60" s="234"/>
      <c r="AK60" s="234"/>
      <c r="AL60" s="264"/>
      <c r="AM60" s="264"/>
      <c r="AN60" s="264"/>
      <c r="AO60" s="264"/>
      <c r="AP60" s="264"/>
      <c r="AQ60" s="264"/>
      <c r="AR60" s="264"/>
      <c r="AS60" s="264"/>
      <c r="AT60" s="266" t="s">
        <v>1</v>
      </c>
      <c r="AU60" s="245"/>
      <c r="AV60" s="233" t="s">
        <v>57</v>
      </c>
      <c r="AW60" s="234"/>
      <c r="AX60" s="234"/>
      <c r="AY60" s="234"/>
      <c r="AZ60" s="234"/>
      <c r="BA60" s="234"/>
      <c r="BB60" s="234"/>
      <c r="BC60" s="234"/>
      <c r="BD60" s="234"/>
      <c r="BE60" s="268"/>
      <c r="BF60" s="268"/>
      <c r="BG60" s="268"/>
      <c r="BH60" s="268"/>
      <c r="BI60" s="268"/>
      <c r="BJ60" s="268"/>
      <c r="BK60" s="266" t="s">
        <v>1</v>
      </c>
      <c r="BL60" s="245"/>
      <c r="BM60" s="244"/>
      <c r="BN60" s="266"/>
      <c r="BO60" s="280" t="s">
        <v>19</v>
      </c>
      <c r="BP60" s="280"/>
      <c r="BQ60" s="280"/>
      <c r="BR60" s="280"/>
      <c r="BS60" s="266"/>
      <c r="BT60" s="266"/>
      <c r="BU60" s="266"/>
      <c r="BV60" s="266"/>
      <c r="BW60" s="245"/>
      <c r="BX60" s="279">
        <f t="shared" ref="BX60" si="48">AL60</f>
        <v>0</v>
      </c>
      <c r="BY60" s="275"/>
      <c r="BZ60" s="275"/>
      <c r="CA60" s="275"/>
      <c r="CB60" s="275"/>
      <c r="CC60" s="275"/>
      <c r="CD60" s="275"/>
      <c r="CE60" s="275"/>
      <c r="CF60" s="275"/>
      <c r="CG60" s="276"/>
      <c r="CH60" s="277" t="s">
        <v>1</v>
      </c>
      <c r="CI60" s="278"/>
      <c r="CJ60" s="275" t="str">
        <f t="shared" ref="CJ60" si="49">IF(BE60="","0",ROUNDDOWN(BE60/BE62,-1))</f>
        <v>0</v>
      </c>
      <c r="CK60" s="275"/>
      <c r="CL60" s="275"/>
      <c r="CM60" s="275"/>
      <c r="CN60" s="275"/>
      <c r="CO60" s="275"/>
      <c r="CP60" s="275"/>
      <c r="CQ60" s="275"/>
      <c r="CR60" s="275"/>
      <c r="CS60" s="276"/>
      <c r="CT60" s="273" t="s">
        <v>1</v>
      </c>
      <c r="CU60" s="274"/>
      <c r="CV60" s="48"/>
      <c r="CW60" s="48"/>
      <c r="CX60" s="48"/>
      <c r="CY60" s="48"/>
      <c r="CZ60" s="48"/>
      <c r="DA60" s="48"/>
      <c r="DB60" s="48"/>
      <c r="DC60" s="48"/>
      <c r="DD60" s="48"/>
    </row>
    <row r="61" spans="1:108" s="49" customFormat="1" ht="16.5" customHeight="1">
      <c r="A61" s="40"/>
      <c r="B61" s="246"/>
      <c r="C61" s="247"/>
      <c r="D61" s="251"/>
      <c r="E61" s="252"/>
      <c r="F61" s="252"/>
      <c r="G61" s="252"/>
      <c r="H61" s="252"/>
      <c r="I61" s="252"/>
      <c r="J61" s="252"/>
      <c r="K61" s="252"/>
      <c r="L61" s="252"/>
      <c r="M61" s="252"/>
      <c r="N61" s="252"/>
      <c r="O61" s="252"/>
      <c r="P61" s="252"/>
      <c r="Q61" s="252"/>
      <c r="R61" s="252"/>
      <c r="S61" s="253"/>
      <c r="T61" s="238"/>
      <c r="U61" s="239"/>
      <c r="V61" s="239"/>
      <c r="W61" s="239"/>
      <c r="X61" s="239"/>
      <c r="Y61" s="239"/>
      <c r="Z61" s="239"/>
      <c r="AA61" s="239"/>
      <c r="AB61" s="239"/>
      <c r="AC61" s="240"/>
      <c r="AD61" s="53"/>
      <c r="AE61" s="54"/>
      <c r="AF61" s="258" t="s">
        <v>55</v>
      </c>
      <c r="AG61" s="258"/>
      <c r="AH61" s="258"/>
      <c r="AI61" s="258"/>
      <c r="AJ61" s="258"/>
      <c r="AK61" s="258"/>
      <c r="AL61" s="265"/>
      <c r="AM61" s="265"/>
      <c r="AN61" s="265"/>
      <c r="AO61" s="265"/>
      <c r="AP61" s="265"/>
      <c r="AQ61" s="265"/>
      <c r="AR61" s="265"/>
      <c r="AS61" s="265"/>
      <c r="AT61" s="267"/>
      <c r="AU61" s="247"/>
      <c r="AV61" s="257" t="s">
        <v>52</v>
      </c>
      <c r="AW61" s="258"/>
      <c r="AX61" s="258"/>
      <c r="AY61" s="258"/>
      <c r="AZ61" s="258"/>
      <c r="BA61" s="269" t="s">
        <v>53</v>
      </c>
      <c r="BB61" s="269"/>
      <c r="BC61" s="269"/>
      <c r="BD61" s="269"/>
      <c r="BE61" s="269"/>
      <c r="BF61" s="269"/>
      <c r="BG61" s="269"/>
      <c r="BH61" s="269"/>
      <c r="BI61" s="269"/>
      <c r="BJ61" s="269"/>
      <c r="BK61" s="269"/>
      <c r="BL61" s="270"/>
      <c r="BM61" s="246"/>
      <c r="BN61" s="267"/>
      <c r="BO61" s="314" t="s">
        <v>10</v>
      </c>
      <c r="BP61" s="314"/>
      <c r="BQ61" s="314"/>
      <c r="BR61" s="314"/>
      <c r="BS61" s="315"/>
      <c r="BT61" s="315"/>
      <c r="BU61" s="267" t="s">
        <v>2</v>
      </c>
      <c r="BV61" s="267"/>
      <c r="BW61" s="84" t="s">
        <v>18</v>
      </c>
      <c r="BX61" s="300">
        <f t="shared" ref="BX61" si="50">BX60+CJ60</f>
        <v>0</v>
      </c>
      <c r="BY61" s="301"/>
      <c r="BZ61" s="301"/>
      <c r="CA61" s="301"/>
      <c r="CB61" s="301"/>
      <c r="CC61" s="301"/>
      <c r="CD61" s="301"/>
      <c r="CE61" s="301"/>
      <c r="CF61" s="301"/>
      <c r="CG61" s="302"/>
      <c r="CH61" s="303" t="s">
        <v>1</v>
      </c>
      <c r="CI61" s="304"/>
      <c r="CJ61" s="301">
        <f>IF(AN62="",$CY$7,ROUNDDOWN(25700*AN62/$S$10,-1))</f>
        <v>25700</v>
      </c>
      <c r="CK61" s="301"/>
      <c r="CL61" s="301"/>
      <c r="CM61" s="301"/>
      <c r="CN61" s="301"/>
      <c r="CO61" s="301"/>
      <c r="CP61" s="301"/>
      <c r="CQ61" s="301"/>
      <c r="CR61" s="301"/>
      <c r="CS61" s="302"/>
      <c r="CT61" s="305" t="s">
        <v>1</v>
      </c>
      <c r="CU61" s="306"/>
      <c r="CV61" s="48"/>
      <c r="CW61" s="48"/>
      <c r="CX61" s="48"/>
      <c r="CY61" s="48"/>
      <c r="CZ61" s="48"/>
      <c r="DA61" s="48"/>
      <c r="DB61" s="48"/>
      <c r="DC61" s="48"/>
      <c r="DD61" s="48"/>
    </row>
    <row r="62" spans="1:108" s="49" customFormat="1" ht="16.5" customHeight="1">
      <c r="A62" s="40"/>
      <c r="B62" s="248"/>
      <c r="C62" s="249"/>
      <c r="D62" s="254"/>
      <c r="E62" s="255"/>
      <c r="F62" s="255"/>
      <c r="G62" s="255"/>
      <c r="H62" s="255"/>
      <c r="I62" s="255"/>
      <c r="J62" s="255"/>
      <c r="K62" s="255"/>
      <c r="L62" s="255"/>
      <c r="M62" s="255"/>
      <c r="N62" s="255"/>
      <c r="O62" s="255"/>
      <c r="P62" s="255"/>
      <c r="Q62" s="255"/>
      <c r="R62" s="255"/>
      <c r="S62" s="256"/>
      <c r="T62" s="241"/>
      <c r="U62" s="242"/>
      <c r="V62" s="242"/>
      <c r="W62" s="242"/>
      <c r="X62" s="242"/>
      <c r="Y62" s="242"/>
      <c r="Z62" s="242"/>
      <c r="AA62" s="242"/>
      <c r="AB62" s="242"/>
      <c r="AC62" s="243"/>
      <c r="AD62" s="248" t="s">
        <v>62</v>
      </c>
      <c r="AE62" s="250"/>
      <c r="AF62" s="250"/>
      <c r="AG62" s="250"/>
      <c r="AH62" s="250"/>
      <c r="AI62" s="250"/>
      <c r="AJ62" s="250"/>
      <c r="AK62" s="250"/>
      <c r="AL62" s="250"/>
      <c r="AM62" s="250"/>
      <c r="AN62" s="271"/>
      <c r="AO62" s="271"/>
      <c r="AP62" s="271"/>
      <c r="AQ62" s="271"/>
      <c r="AR62" s="271"/>
      <c r="AS62" s="56" t="s">
        <v>56</v>
      </c>
      <c r="AT62" s="56"/>
      <c r="AU62" s="57"/>
      <c r="AV62" s="262" t="s">
        <v>58</v>
      </c>
      <c r="AW62" s="263"/>
      <c r="AX62" s="263"/>
      <c r="AY62" s="263"/>
      <c r="AZ62" s="263"/>
      <c r="BA62" s="263"/>
      <c r="BB62" s="263"/>
      <c r="BC62" s="263"/>
      <c r="BD62" s="263"/>
      <c r="BE62" s="272"/>
      <c r="BF62" s="272"/>
      <c r="BG62" s="272"/>
      <c r="BH62" s="272"/>
      <c r="BI62" s="272"/>
      <c r="BJ62" s="272"/>
      <c r="BK62" s="231" t="s">
        <v>54</v>
      </c>
      <c r="BL62" s="232"/>
      <c r="BM62" s="248"/>
      <c r="BN62" s="250"/>
      <c r="BO62" s="316" t="s">
        <v>11</v>
      </c>
      <c r="BP62" s="316"/>
      <c r="BQ62" s="316"/>
      <c r="BR62" s="316"/>
      <c r="BS62" s="130"/>
      <c r="BT62" s="130"/>
      <c r="BU62" s="250" t="s">
        <v>2</v>
      </c>
      <c r="BV62" s="250"/>
      <c r="BW62" s="85" t="s">
        <v>18</v>
      </c>
      <c r="BX62" s="309">
        <f t="shared" ref="BX62" si="51">MIN(BX61,CJ61)</f>
        <v>0</v>
      </c>
      <c r="BY62" s="310"/>
      <c r="BZ62" s="310"/>
      <c r="CA62" s="310"/>
      <c r="CB62" s="310"/>
      <c r="CC62" s="310"/>
      <c r="CD62" s="310"/>
      <c r="CE62" s="310"/>
      <c r="CF62" s="310"/>
      <c r="CG62" s="310"/>
      <c r="CH62" s="310"/>
      <c r="CI62" s="310"/>
      <c r="CJ62" s="310"/>
      <c r="CK62" s="310"/>
      <c r="CL62" s="310"/>
      <c r="CM62" s="310"/>
      <c r="CN62" s="310"/>
      <c r="CO62" s="310"/>
      <c r="CP62" s="310"/>
      <c r="CQ62" s="310"/>
      <c r="CR62" s="310"/>
      <c r="CS62" s="311"/>
      <c r="CT62" s="312" t="s">
        <v>1</v>
      </c>
      <c r="CU62" s="313"/>
      <c r="CV62" s="48"/>
    </row>
    <row r="63" spans="1:108" s="49" customFormat="1" ht="16.5" customHeight="1">
      <c r="A63" s="40"/>
      <c r="B63" s="244">
        <v>55</v>
      </c>
      <c r="C63" s="245"/>
      <c r="D63" s="259"/>
      <c r="E63" s="260"/>
      <c r="F63" s="260"/>
      <c r="G63" s="260"/>
      <c r="H63" s="260"/>
      <c r="I63" s="260"/>
      <c r="J63" s="260"/>
      <c r="K63" s="260"/>
      <c r="L63" s="260"/>
      <c r="M63" s="260"/>
      <c r="N63" s="260"/>
      <c r="O63" s="260"/>
      <c r="P63" s="260"/>
      <c r="Q63" s="260"/>
      <c r="R63" s="260"/>
      <c r="S63" s="261"/>
      <c r="T63" s="235" t="s">
        <v>9</v>
      </c>
      <c r="U63" s="236"/>
      <c r="V63" s="236"/>
      <c r="W63" s="236"/>
      <c r="X63" s="236"/>
      <c r="Y63" s="236"/>
      <c r="Z63" s="236"/>
      <c r="AA63" s="236"/>
      <c r="AB63" s="236"/>
      <c r="AC63" s="237"/>
      <c r="AD63" s="51"/>
      <c r="AE63" s="52"/>
      <c r="AF63" s="234" t="s">
        <v>4</v>
      </c>
      <c r="AG63" s="234"/>
      <c r="AH63" s="234"/>
      <c r="AI63" s="234"/>
      <c r="AJ63" s="234"/>
      <c r="AK63" s="234"/>
      <c r="AL63" s="264"/>
      <c r="AM63" s="264"/>
      <c r="AN63" s="264"/>
      <c r="AO63" s="264"/>
      <c r="AP63" s="264"/>
      <c r="AQ63" s="264"/>
      <c r="AR63" s="264"/>
      <c r="AS63" s="264"/>
      <c r="AT63" s="266" t="s">
        <v>1</v>
      </c>
      <c r="AU63" s="245"/>
      <c r="AV63" s="233" t="s">
        <v>57</v>
      </c>
      <c r="AW63" s="234"/>
      <c r="AX63" s="234"/>
      <c r="AY63" s="234"/>
      <c r="AZ63" s="234"/>
      <c r="BA63" s="234"/>
      <c r="BB63" s="234"/>
      <c r="BC63" s="234"/>
      <c r="BD63" s="234"/>
      <c r="BE63" s="268"/>
      <c r="BF63" s="268"/>
      <c r="BG63" s="268"/>
      <c r="BH63" s="268"/>
      <c r="BI63" s="268"/>
      <c r="BJ63" s="268"/>
      <c r="BK63" s="266" t="s">
        <v>1</v>
      </c>
      <c r="BL63" s="245"/>
      <c r="BM63" s="244"/>
      <c r="BN63" s="266"/>
      <c r="BO63" s="280" t="s">
        <v>19</v>
      </c>
      <c r="BP63" s="280"/>
      <c r="BQ63" s="280"/>
      <c r="BR63" s="280"/>
      <c r="BS63" s="266"/>
      <c r="BT63" s="266"/>
      <c r="BU63" s="266"/>
      <c r="BV63" s="266"/>
      <c r="BW63" s="245"/>
      <c r="BX63" s="279">
        <f t="shared" ref="BX63" si="52">AL63</f>
        <v>0</v>
      </c>
      <c r="BY63" s="275"/>
      <c r="BZ63" s="275"/>
      <c r="CA63" s="275"/>
      <c r="CB63" s="275"/>
      <c r="CC63" s="275"/>
      <c r="CD63" s="275"/>
      <c r="CE63" s="275"/>
      <c r="CF63" s="275"/>
      <c r="CG63" s="276"/>
      <c r="CH63" s="277" t="s">
        <v>1</v>
      </c>
      <c r="CI63" s="278"/>
      <c r="CJ63" s="275" t="str">
        <f t="shared" ref="CJ63" si="53">IF(BE63="","0",ROUNDDOWN(BE63/BE65,-1))</f>
        <v>0</v>
      </c>
      <c r="CK63" s="275"/>
      <c r="CL63" s="275"/>
      <c r="CM63" s="275"/>
      <c r="CN63" s="275"/>
      <c r="CO63" s="275"/>
      <c r="CP63" s="275"/>
      <c r="CQ63" s="275"/>
      <c r="CR63" s="275"/>
      <c r="CS63" s="276"/>
      <c r="CT63" s="273" t="s">
        <v>1</v>
      </c>
      <c r="CU63" s="274"/>
      <c r="CV63" s="48"/>
      <c r="CW63" s="48"/>
      <c r="CX63" s="48"/>
      <c r="CY63" s="48"/>
      <c r="CZ63" s="48"/>
      <c r="DA63" s="48"/>
      <c r="DB63" s="48"/>
      <c r="DC63" s="48"/>
      <c r="DD63" s="48"/>
    </row>
    <row r="64" spans="1:108" s="49" customFormat="1" ht="16.5" customHeight="1">
      <c r="A64" s="40"/>
      <c r="B64" s="246"/>
      <c r="C64" s="247"/>
      <c r="D64" s="251"/>
      <c r="E64" s="252"/>
      <c r="F64" s="252"/>
      <c r="G64" s="252"/>
      <c r="H64" s="252"/>
      <c r="I64" s="252"/>
      <c r="J64" s="252"/>
      <c r="K64" s="252"/>
      <c r="L64" s="252"/>
      <c r="M64" s="252"/>
      <c r="N64" s="252"/>
      <c r="O64" s="252"/>
      <c r="P64" s="252"/>
      <c r="Q64" s="252"/>
      <c r="R64" s="252"/>
      <c r="S64" s="253"/>
      <c r="T64" s="238"/>
      <c r="U64" s="239"/>
      <c r="V64" s="239"/>
      <c r="W64" s="239"/>
      <c r="X64" s="239"/>
      <c r="Y64" s="239"/>
      <c r="Z64" s="239"/>
      <c r="AA64" s="239"/>
      <c r="AB64" s="239"/>
      <c r="AC64" s="240"/>
      <c r="AD64" s="53"/>
      <c r="AE64" s="54"/>
      <c r="AF64" s="258" t="s">
        <v>55</v>
      </c>
      <c r="AG64" s="258"/>
      <c r="AH64" s="258"/>
      <c r="AI64" s="258"/>
      <c r="AJ64" s="258"/>
      <c r="AK64" s="258"/>
      <c r="AL64" s="265"/>
      <c r="AM64" s="265"/>
      <c r="AN64" s="265"/>
      <c r="AO64" s="265"/>
      <c r="AP64" s="265"/>
      <c r="AQ64" s="265"/>
      <c r="AR64" s="265"/>
      <c r="AS64" s="265"/>
      <c r="AT64" s="267"/>
      <c r="AU64" s="247"/>
      <c r="AV64" s="257" t="s">
        <v>52</v>
      </c>
      <c r="AW64" s="258"/>
      <c r="AX64" s="258"/>
      <c r="AY64" s="258"/>
      <c r="AZ64" s="258"/>
      <c r="BA64" s="269" t="s">
        <v>53</v>
      </c>
      <c r="BB64" s="269"/>
      <c r="BC64" s="269"/>
      <c r="BD64" s="269"/>
      <c r="BE64" s="269"/>
      <c r="BF64" s="269"/>
      <c r="BG64" s="269"/>
      <c r="BH64" s="269"/>
      <c r="BI64" s="269"/>
      <c r="BJ64" s="269"/>
      <c r="BK64" s="269"/>
      <c r="BL64" s="270"/>
      <c r="BM64" s="246"/>
      <c r="BN64" s="267"/>
      <c r="BO64" s="314" t="s">
        <v>10</v>
      </c>
      <c r="BP64" s="314"/>
      <c r="BQ64" s="314"/>
      <c r="BR64" s="314"/>
      <c r="BS64" s="315"/>
      <c r="BT64" s="315"/>
      <c r="BU64" s="267" t="s">
        <v>2</v>
      </c>
      <c r="BV64" s="267"/>
      <c r="BW64" s="84" t="s">
        <v>18</v>
      </c>
      <c r="BX64" s="300">
        <f t="shared" ref="BX64" si="54">BX63+CJ63</f>
        <v>0</v>
      </c>
      <c r="BY64" s="301"/>
      <c r="BZ64" s="301"/>
      <c r="CA64" s="301"/>
      <c r="CB64" s="301"/>
      <c r="CC64" s="301"/>
      <c r="CD64" s="301"/>
      <c r="CE64" s="301"/>
      <c r="CF64" s="301"/>
      <c r="CG64" s="302"/>
      <c r="CH64" s="303" t="s">
        <v>1</v>
      </c>
      <c r="CI64" s="304"/>
      <c r="CJ64" s="301">
        <f>IF(AN65="",$CY$7,ROUNDDOWN(25700*AN65/$S$10,-1))</f>
        <v>25700</v>
      </c>
      <c r="CK64" s="301"/>
      <c r="CL64" s="301"/>
      <c r="CM64" s="301"/>
      <c r="CN64" s="301"/>
      <c r="CO64" s="301"/>
      <c r="CP64" s="301"/>
      <c r="CQ64" s="301"/>
      <c r="CR64" s="301"/>
      <c r="CS64" s="302"/>
      <c r="CT64" s="305" t="s">
        <v>1</v>
      </c>
      <c r="CU64" s="306"/>
      <c r="CV64" s="48"/>
      <c r="CW64" s="48"/>
      <c r="CX64" s="48"/>
      <c r="CY64" s="48"/>
      <c r="CZ64" s="48"/>
      <c r="DA64" s="48"/>
      <c r="DB64" s="48"/>
      <c r="DC64" s="48"/>
      <c r="DD64" s="48"/>
    </row>
    <row r="65" spans="1:108" s="49" customFormat="1" ht="16.5" customHeight="1">
      <c r="A65" s="40"/>
      <c r="B65" s="248"/>
      <c r="C65" s="249"/>
      <c r="D65" s="254"/>
      <c r="E65" s="255"/>
      <c r="F65" s="255"/>
      <c r="G65" s="255"/>
      <c r="H65" s="255"/>
      <c r="I65" s="255"/>
      <c r="J65" s="255"/>
      <c r="K65" s="255"/>
      <c r="L65" s="255"/>
      <c r="M65" s="255"/>
      <c r="N65" s="255"/>
      <c r="O65" s="255"/>
      <c r="P65" s="255"/>
      <c r="Q65" s="255"/>
      <c r="R65" s="255"/>
      <c r="S65" s="256"/>
      <c r="T65" s="241"/>
      <c r="U65" s="242"/>
      <c r="V65" s="242"/>
      <c r="W65" s="242"/>
      <c r="X65" s="242"/>
      <c r="Y65" s="242"/>
      <c r="Z65" s="242"/>
      <c r="AA65" s="242"/>
      <c r="AB65" s="242"/>
      <c r="AC65" s="243"/>
      <c r="AD65" s="248" t="s">
        <v>62</v>
      </c>
      <c r="AE65" s="250"/>
      <c r="AF65" s="250"/>
      <c r="AG65" s="250"/>
      <c r="AH65" s="250"/>
      <c r="AI65" s="250"/>
      <c r="AJ65" s="250"/>
      <c r="AK65" s="250"/>
      <c r="AL65" s="250"/>
      <c r="AM65" s="250"/>
      <c r="AN65" s="271"/>
      <c r="AO65" s="271"/>
      <c r="AP65" s="271"/>
      <c r="AQ65" s="271"/>
      <c r="AR65" s="271"/>
      <c r="AS65" s="56" t="s">
        <v>56</v>
      </c>
      <c r="AT65" s="56"/>
      <c r="AU65" s="57"/>
      <c r="AV65" s="262" t="s">
        <v>58</v>
      </c>
      <c r="AW65" s="263"/>
      <c r="AX65" s="263"/>
      <c r="AY65" s="263"/>
      <c r="AZ65" s="263"/>
      <c r="BA65" s="263"/>
      <c r="BB65" s="263"/>
      <c r="BC65" s="263"/>
      <c r="BD65" s="263"/>
      <c r="BE65" s="272"/>
      <c r="BF65" s="272"/>
      <c r="BG65" s="272"/>
      <c r="BH65" s="272"/>
      <c r="BI65" s="272"/>
      <c r="BJ65" s="272"/>
      <c r="BK65" s="231" t="s">
        <v>54</v>
      </c>
      <c r="BL65" s="232"/>
      <c r="BM65" s="246"/>
      <c r="BN65" s="267"/>
      <c r="BO65" s="314" t="s">
        <v>11</v>
      </c>
      <c r="BP65" s="314"/>
      <c r="BQ65" s="314"/>
      <c r="BR65" s="314"/>
      <c r="BS65" s="315"/>
      <c r="BT65" s="315"/>
      <c r="BU65" s="267" t="s">
        <v>2</v>
      </c>
      <c r="BV65" s="267"/>
      <c r="BW65" s="84" t="s">
        <v>18</v>
      </c>
      <c r="BX65" s="309">
        <f t="shared" ref="BX65" si="55">MIN(BX64,CJ64)</f>
        <v>0</v>
      </c>
      <c r="BY65" s="310"/>
      <c r="BZ65" s="310"/>
      <c r="CA65" s="310"/>
      <c r="CB65" s="310"/>
      <c r="CC65" s="310"/>
      <c r="CD65" s="310"/>
      <c r="CE65" s="310"/>
      <c r="CF65" s="310"/>
      <c r="CG65" s="310"/>
      <c r="CH65" s="310"/>
      <c r="CI65" s="310"/>
      <c r="CJ65" s="310"/>
      <c r="CK65" s="310"/>
      <c r="CL65" s="310"/>
      <c r="CM65" s="310"/>
      <c r="CN65" s="310"/>
      <c r="CO65" s="310"/>
      <c r="CP65" s="310"/>
      <c r="CQ65" s="310"/>
      <c r="CR65" s="310"/>
      <c r="CS65" s="311"/>
      <c r="CT65" s="312" t="s">
        <v>1</v>
      </c>
      <c r="CU65" s="313"/>
      <c r="CV65" s="48"/>
    </row>
    <row r="66" spans="1:108" s="49" customFormat="1" ht="16.5" customHeight="1">
      <c r="A66" s="40"/>
      <c r="B66" s="244">
        <v>56</v>
      </c>
      <c r="C66" s="245"/>
      <c r="D66" s="259"/>
      <c r="E66" s="260"/>
      <c r="F66" s="260"/>
      <c r="G66" s="260"/>
      <c r="H66" s="260"/>
      <c r="I66" s="260"/>
      <c r="J66" s="260"/>
      <c r="K66" s="260"/>
      <c r="L66" s="260"/>
      <c r="M66" s="260"/>
      <c r="N66" s="260"/>
      <c r="O66" s="260"/>
      <c r="P66" s="260"/>
      <c r="Q66" s="260"/>
      <c r="R66" s="260"/>
      <c r="S66" s="261"/>
      <c r="T66" s="235" t="s">
        <v>9</v>
      </c>
      <c r="U66" s="236"/>
      <c r="V66" s="236"/>
      <c r="W66" s="236"/>
      <c r="X66" s="236"/>
      <c r="Y66" s="236"/>
      <c r="Z66" s="236"/>
      <c r="AA66" s="236"/>
      <c r="AB66" s="236"/>
      <c r="AC66" s="237"/>
      <c r="AD66" s="51"/>
      <c r="AE66" s="52"/>
      <c r="AF66" s="234" t="s">
        <v>4</v>
      </c>
      <c r="AG66" s="234"/>
      <c r="AH66" s="234"/>
      <c r="AI66" s="234"/>
      <c r="AJ66" s="234"/>
      <c r="AK66" s="234"/>
      <c r="AL66" s="264"/>
      <c r="AM66" s="264"/>
      <c r="AN66" s="264"/>
      <c r="AO66" s="264"/>
      <c r="AP66" s="264"/>
      <c r="AQ66" s="264"/>
      <c r="AR66" s="264"/>
      <c r="AS66" s="264"/>
      <c r="AT66" s="266" t="s">
        <v>1</v>
      </c>
      <c r="AU66" s="245"/>
      <c r="AV66" s="233" t="s">
        <v>57</v>
      </c>
      <c r="AW66" s="234"/>
      <c r="AX66" s="234"/>
      <c r="AY66" s="234"/>
      <c r="AZ66" s="234"/>
      <c r="BA66" s="234"/>
      <c r="BB66" s="234"/>
      <c r="BC66" s="234"/>
      <c r="BD66" s="234"/>
      <c r="BE66" s="268"/>
      <c r="BF66" s="268"/>
      <c r="BG66" s="268"/>
      <c r="BH66" s="268"/>
      <c r="BI66" s="268"/>
      <c r="BJ66" s="268"/>
      <c r="BK66" s="266" t="s">
        <v>1</v>
      </c>
      <c r="BL66" s="245"/>
      <c r="BM66" s="244"/>
      <c r="BN66" s="266"/>
      <c r="BO66" s="280" t="s">
        <v>19</v>
      </c>
      <c r="BP66" s="280"/>
      <c r="BQ66" s="280"/>
      <c r="BR66" s="280"/>
      <c r="BS66" s="266"/>
      <c r="BT66" s="266"/>
      <c r="BU66" s="266"/>
      <c r="BV66" s="266"/>
      <c r="BW66" s="245"/>
      <c r="BX66" s="279">
        <f t="shared" ref="BX66" si="56">AL66</f>
        <v>0</v>
      </c>
      <c r="BY66" s="275"/>
      <c r="BZ66" s="275"/>
      <c r="CA66" s="275"/>
      <c r="CB66" s="275"/>
      <c r="CC66" s="275"/>
      <c r="CD66" s="275"/>
      <c r="CE66" s="275"/>
      <c r="CF66" s="275"/>
      <c r="CG66" s="276"/>
      <c r="CH66" s="277" t="s">
        <v>1</v>
      </c>
      <c r="CI66" s="278"/>
      <c r="CJ66" s="275" t="str">
        <f t="shared" ref="CJ66" si="57">IF(BE66="","0",ROUNDDOWN(BE66/BE68,-1))</f>
        <v>0</v>
      </c>
      <c r="CK66" s="275"/>
      <c r="CL66" s="275"/>
      <c r="CM66" s="275"/>
      <c r="CN66" s="275"/>
      <c r="CO66" s="275"/>
      <c r="CP66" s="275"/>
      <c r="CQ66" s="275"/>
      <c r="CR66" s="275"/>
      <c r="CS66" s="276"/>
      <c r="CT66" s="273" t="s">
        <v>1</v>
      </c>
      <c r="CU66" s="274"/>
      <c r="CV66" s="48"/>
      <c r="CW66" s="48"/>
      <c r="CX66" s="48"/>
      <c r="CY66" s="48"/>
      <c r="CZ66" s="48"/>
      <c r="DA66" s="48"/>
      <c r="DB66" s="48"/>
      <c r="DC66" s="48"/>
      <c r="DD66" s="48"/>
    </row>
    <row r="67" spans="1:108" s="49" customFormat="1" ht="16.5" customHeight="1">
      <c r="A67" s="40"/>
      <c r="B67" s="246"/>
      <c r="C67" s="247"/>
      <c r="D67" s="251"/>
      <c r="E67" s="252"/>
      <c r="F67" s="252"/>
      <c r="G67" s="252"/>
      <c r="H67" s="252"/>
      <c r="I67" s="252"/>
      <c r="J67" s="252"/>
      <c r="K67" s="252"/>
      <c r="L67" s="252"/>
      <c r="M67" s="252"/>
      <c r="N67" s="252"/>
      <c r="O67" s="252"/>
      <c r="P67" s="252"/>
      <c r="Q67" s="252"/>
      <c r="R67" s="252"/>
      <c r="S67" s="253"/>
      <c r="T67" s="238"/>
      <c r="U67" s="239"/>
      <c r="V67" s="239"/>
      <c r="W67" s="239"/>
      <c r="X67" s="239"/>
      <c r="Y67" s="239"/>
      <c r="Z67" s="239"/>
      <c r="AA67" s="239"/>
      <c r="AB67" s="239"/>
      <c r="AC67" s="240"/>
      <c r="AD67" s="53"/>
      <c r="AE67" s="54"/>
      <c r="AF67" s="258" t="s">
        <v>55</v>
      </c>
      <c r="AG67" s="258"/>
      <c r="AH67" s="258"/>
      <c r="AI67" s="258"/>
      <c r="AJ67" s="258"/>
      <c r="AK67" s="258"/>
      <c r="AL67" s="265"/>
      <c r="AM67" s="265"/>
      <c r="AN67" s="265"/>
      <c r="AO67" s="265"/>
      <c r="AP67" s="265"/>
      <c r="AQ67" s="265"/>
      <c r="AR67" s="265"/>
      <c r="AS67" s="265"/>
      <c r="AT67" s="267"/>
      <c r="AU67" s="247"/>
      <c r="AV67" s="257" t="s">
        <v>52</v>
      </c>
      <c r="AW67" s="258"/>
      <c r="AX67" s="258"/>
      <c r="AY67" s="258"/>
      <c r="AZ67" s="258"/>
      <c r="BA67" s="269" t="s">
        <v>53</v>
      </c>
      <c r="BB67" s="269"/>
      <c r="BC67" s="269"/>
      <c r="BD67" s="269"/>
      <c r="BE67" s="269"/>
      <c r="BF67" s="269"/>
      <c r="BG67" s="269"/>
      <c r="BH67" s="269"/>
      <c r="BI67" s="269"/>
      <c r="BJ67" s="269"/>
      <c r="BK67" s="269"/>
      <c r="BL67" s="270"/>
      <c r="BM67" s="246"/>
      <c r="BN67" s="267"/>
      <c r="BO67" s="314" t="s">
        <v>10</v>
      </c>
      <c r="BP67" s="314"/>
      <c r="BQ67" s="314"/>
      <c r="BR67" s="314"/>
      <c r="BS67" s="315"/>
      <c r="BT67" s="315"/>
      <c r="BU67" s="267" t="s">
        <v>2</v>
      </c>
      <c r="BV67" s="267"/>
      <c r="BW67" s="84" t="s">
        <v>18</v>
      </c>
      <c r="BX67" s="300">
        <f t="shared" ref="BX67" si="58">BX66+CJ66</f>
        <v>0</v>
      </c>
      <c r="BY67" s="301"/>
      <c r="BZ67" s="301"/>
      <c r="CA67" s="301"/>
      <c r="CB67" s="301"/>
      <c r="CC67" s="301"/>
      <c r="CD67" s="301"/>
      <c r="CE67" s="301"/>
      <c r="CF67" s="301"/>
      <c r="CG67" s="302"/>
      <c r="CH67" s="303" t="s">
        <v>1</v>
      </c>
      <c r="CI67" s="304"/>
      <c r="CJ67" s="301">
        <f>IF(AN68="",$CY$7,ROUNDDOWN(25700*AN68/$S$10,-1))</f>
        <v>25700</v>
      </c>
      <c r="CK67" s="301"/>
      <c r="CL67" s="301"/>
      <c r="CM67" s="301"/>
      <c r="CN67" s="301"/>
      <c r="CO67" s="301"/>
      <c r="CP67" s="301"/>
      <c r="CQ67" s="301"/>
      <c r="CR67" s="301"/>
      <c r="CS67" s="302"/>
      <c r="CT67" s="305" t="s">
        <v>1</v>
      </c>
      <c r="CU67" s="306"/>
      <c r="CV67" s="48"/>
      <c r="CW67" s="48"/>
      <c r="CX67" s="48"/>
      <c r="CY67" s="48"/>
      <c r="CZ67" s="48"/>
      <c r="DA67" s="48"/>
      <c r="DB67" s="48"/>
      <c r="DC67" s="48"/>
      <c r="DD67" s="48"/>
    </row>
    <row r="68" spans="1:108" s="49" customFormat="1" ht="16.5" customHeight="1">
      <c r="A68" s="40"/>
      <c r="B68" s="248"/>
      <c r="C68" s="249"/>
      <c r="D68" s="254"/>
      <c r="E68" s="255"/>
      <c r="F68" s="255"/>
      <c r="G68" s="255"/>
      <c r="H68" s="255"/>
      <c r="I68" s="255"/>
      <c r="J68" s="255"/>
      <c r="K68" s="255"/>
      <c r="L68" s="255"/>
      <c r="M68" s="255"/>
      <c r="N68" s="255"/>
      <c r="O68" s="255"/>
      <c r="P68" s="255"/>
      <c r="Q68" s="255"/>
      <c r="R68" s="255"/>
      <c r="S68" s="256"/>
      <c r="T68" s="241"/>
      <c r="U68" s="242"/>
      <c r="V68" s="242"/>
      <c r="W68" s="242"/>
      <c r="X68" s="242"/>
      <c r="Y68" s="242"/>
      <c r="Z68" s="242"/>
      <c r="AA68" s="242"/>
      <c r="AB68" s="242"/>
      <c r="AC68" s="243"/>
      <c r="AD68" s="248" t="s">
        <v>62</v>
      </c>
      <c r="AE68" s="250"/>
      <c r="AF68" s="250"/>
      <c r="AG68" s="250"/>
      <c r="AH68" s="250"/>
      <c r="AI68" s="250"/>
      <c r="AJ68" s="250"/>
      <c r="AK68" s="250"/>
      <c r="AL68" s="250"/>
      <c r="AM68" s="250"/>
      <c r="AN68" s="271"/>
      <c r="AO68" s="271"/>
      <c r="AP68" s="271"/>
      <c r="AQ68" s="271"/>
      <c r="AR68" s="271"/>
      <c r="AS68" s="56" t="s">
        <v>56</v>
      </c>
      <c r="AT68" s="56"/>
      <c r="AU68" s="57"/>
      <c r="AV68" s="262" t="s">
        <v>58</v>
      </c>
      <c r="AW68" s="263"/>
      <c r="AX68" s="263"/>
      <c r="AY68" s="263"/>
      <c r="AZ68" s="263"/>
      <c r="BA68" s="263"/>
      <c r="BB68" s="263"/>
      <c r="BC68" s="263"/>
      <c r="BD68" s="263"/>
      <c r="BE68" s="272"/>
      <c r="BF68" s="272"/>
      <c r="BG68" s="272"/>
      <c r="BH68" s="272"/>
      <c r="BI68" s="272"/>
      <c r="BJ68" s="272"/>
      <c r="BK68" s="231" t="s">
        <v>54</v>
      </c>
      <c r="BL68" s="232"/>
      <c r="BM68" s="248"/>
      <c r="BN68" s="250"/>
      <c r="BO68" s="316" t="s">
        <v>11</v>
      </c>
      <c r="BP68" s="316"/>
      <c r="BQ68" s="316"/>
      <c r="BR68" s="316"/>
      <c r="BS68" s="130"/>
      <c r="BT68" s="130"/>
      <c r="BU68" s="250" t="s">
        <v>2</v>
      </c>
      <c r="BV68" s="250"/>
      <c r="BW68" s="85" t="s">
        <v>18</v>
      </c>
      <c r="BX68" s="309">
        <f t="shared" ref="BX68" si="59">MIN(BX67,CJ67)</f>
        <v>0</v>
      </c>
      <c r="BY68" s="310"/>
      <c r="BZ68" s="310"/>
      <c r="CA68" s="310"/>
      <c r="CB68" s="310"/>
      <c r="CC68" s="310"/>
      <c r="CD68" s="310"/>
      <c r="CE68" s="310"/>
      <c r="CF68" s="310"/>
      <c r="CG68" s="310"/>
      <c r="CH68" s="310"/>
      <c r="CI68" s="310"/>
      <c r="CJ68" s="310"/>
      <c r="CK68" s="310"/>
      <c r="CL68" s="310"/>
      <c r="CM68" s="310"/>
      <c r="CN68" s="310"/>
      <c r="CO68" s="310"/>
      <c r="CP68" s="310"/>
      <c r="CQ68" s="310"/>
      <c r="CR68" s="310"/>
      <c r="CS68" s="311"/>
      <c r="CT68" s="312" t="s">
        <v>1</v>
      </c>
      <c r="CU68" s="313"/>
      <c r="CV68" s="48"/>
    </row>
    <row r="69" spans="1:108" s="49" customFormat="1" ht="16.5" customHeight="1">
      <c r="A69" s="40"/>
      <c r="B69" s="244">
        <v>57</v>
      </c>
      <c r="C69" s="245"/>
      <c r="D69" s="259"/>
      <c r="E69" s="260"/>
      <c r="F69" s="260"/>
      <c r="G69" s="260"/>
      <c r="H69" s="260"/>
      <c r="I69" s="260"/>
      <c r="J69" s="260"/>
      <c r="K69" s="260"/>
      <c r="L69" s="260"/>
      <c r="M69" s="260"/>
      <c r="N69" s="260"/>
      <c r="O69" s="260"/>
      <c r="P69" s="260"/>
      <c r="Q69" s="260"/>
      <c r="R69" s="260"/>
      <c r="S69" s="261"/>
      <c r="T69" s="235" t="s">
        <v>9</v>
      </c>
      <c r="U69" s="236"/>
      <c r="V69" s="236"/>
      <c r="W69" s="236"/>
      <c r="X69" s="236"/>
      <c r="Y69" s="236"/>
      <c r="Z69" s="236"/>
      <c r="AA69" s="236"/>
      <c r="AB69" s="236"/>
      <c r="AC69" s="237"/>
      <c r="AD69" s="51"/>
      <c r="AE69" s="52"/>
      <c r="AF69" s="234" t="s">
        <v>4</v>
      </c>
      <c r="AG69" s="234"/>
      <c r="AH69" s="234"/>
      <c r="AI69" s="234"/>
      <c r="AJ69" s="234"/>
      <c r="AK69" s="234"/>
      <c r="AL69" s="264"/>
      <c r="AM69" s="264"/>
      <c r="AN69" s="264"/>
      <c r="AO69" s="264"/>
      <c r="AP69" s="264"/>
      <c r="AQ69" s="264"/>
      <c r="AR69" s="264"/>
      <c r="AS69" s="264"/>
      <c r="AT69" s="266" t="s">
        <v>1</v>
      </c>
      <c r="AU69" s="245"/>
      <c r="AV69" s="233" t="s">
        <v>57</v>
      </c>
      <c r="AW69" s="234"/>
      <c r="AX69" s="234"/>
      <c r="AY69" s="234"/>
      <c r="AZ69" s="234"/>
      <c r="BA69" s="234"/>
      <c r="BB69" s="234"/>
      <c r="BC69" s="234"/>
      <c r="BD69" s="234"/>
      <c r="BE69" s="268"/>
      <c r="BF69" s="268"/>
      <c r="BG69" s="268"/>
      <c r="BH69" s="268"/>
      <c r="BI69" s="268"/>
      <c r="BJ69" s="268"/>
      <c r="BK69" s="266" t="s">
        <v>1</v>
      </c>
      <c r="BL69" s="245"/>
      <c r="BM69" s="244"/>
      <c r="BN69" s="266"/>
      <c r="BO69" s="280" t="s">
        <v>19</v>
      </c>
      <c r="BP69" s="280"/>
      <c r="BQ69" s="280"/>
      <c r="BR69" s="280"/>
      <c r="BS69" s="266"/>
      <c r="BT69" s="266"/>
      <c r="BU69" s="266"/>
      <c r="BV69" s="266"/>
      <c r="BW69" s="245"/>
      <c r="BX69" s="279">
        <f t="shared" ref="BX69" si="60">AL69</f>
        <v>0</v>
      </c>
      <c r="BY69" s="275"/>
      <c r="BZ69" s="275"/>
      <c r="CA69" s="275"/>
      <c r="CB69" s="275"/>
      <c r="CC69" s="275"/>
      <c r="CD69" s="275"/>
      <c r="CE69" s="275"/>
      <c r="CF69" s="275"/>
      <c r="CG69" s="276"/>
      <c r="CH69" s="277" t="s">
        <v>1</v>
      </c>
      <c r="CI69" s="278"/>
      <c r="CJ69" s="275" t="str">
        <f t="shared" ref="CJ69" si="61">IF(BE69="","0",ROUNDDOWN(BE69/BE71,-1))</f>
        <v>0</v>
      </c>
      <c r="CK69" s="275"/>
      <c r="CL69" s="275"/>
      <c r="CM69" s="275"/>
      <c r="CN69" s="275"/>
      <c r="CO69" s="275"/>
      <c r="CP69" s="275"/>
      <c r="CQ69" s="275"/>
      <c r="CR69" s="275"/>
      <c r="CS69" s="276"/>
      <c r="CT69" s="273" t="s">
        <v>1</v>
      </c>
      <c r="CU69" s="274"/>
      <c r="CV69" s="48"/>
      <c r="CW69" s="48"/>
      <c r="CX69" s="48"/>
      <c r="CY69" s="48"/>
      <c r="CZ69" s="48"/>
      <c r="DA69" s="48"/>
      <c r="DB69" s="48"/>
      <c r="DC69" s="48"/>
      <c r="DD69" s="48"/>
    </row>
    <row r="70" spans="1:108" s="49" customFormat="1" ht="16.5" customHeight="1">
      <c r="A70" s="40"/>
      <c r="B70" s="246"/>
      <c r="C70" s="247"/>
      <c r="D70" s="251"/>
      <c r="E70" s="252"/>
      <c r="F70" s="252"/>
      <c r="G70" s="252"/>
      <c r="H70" s="252"/>
      <c r="I70" s="252"/>
      <c r="J70" s="252"/>
      <c r="K70" s="252"/>
      <c r="L70" s="252"/>
      <c r="M70" s="252"/>
      <c r="N70" s="252"/>
      <c r="O70" s="252"/>
      <c r="P70" s="252"/>
      <c r="Q70" s="252"/>
      <c r="R70" s="252"/>
      <c r="S70" s="253"/>
      <c r="T70" s="238"/>
      <c r="U70" s="239"/>
      <c r="V70" s="239"/>
      <c r="W70" s="239"/>
      <c r="X70" s="239"/>
      <c r="Y70" s="239"/>
      <c r="Z70" s="239"/>
      <c r="AA70" s="239"/>
      <c r="AB70" s="239"/>
      <c r="AC70" s="240"/>
      <c r="AD70" s="53"/>
      <c r="AE70" s="54"/>
      <c r="AF70" s="258" t="s">
        <v>55</v>
      </c>
      <c r="AG70" s="258"/>
      <c r="AH70" s="258"/>
      <c r="AI70" s="258"/>
      <c r="AJ70" s="258"/>
      <c r="AK70" s="258"/>
      <c r="AL70" s="265"/>
      <c r="AM70" s="265"/>
      <c r="AN70" s="265"/>
      <c r="AO70" s="265"/>
      <c r="AP70" s="265"/>
      <c r="AQ70" s="265"/>
      <c r="AR70" s="265"/>
      <c r="AS70" s="265"/>
      <c r="AT70" s="267"/>
      <c r="AU70" s="247"/>
      <c r="AV70" s="257" t="s">
        <v>52</v>
      </c>
      <c r="AW70" s="258"/>
      <c r="AX70" s="258"/>
      <c r="AY70" s="258"/>
      <c r="AZ70" s="258"/>
      <c r="BA70" s="269" t="s">
        <v>53</v>
      </c>
      <c r="BB70" s="269"/>
      <c r="BC70" s="269"/>
      <c r="BD70" s="269"/>
      <c r="BE70" s="269"/>
      <c r="BF70" s="269"/>
      <c r="BG70" s="269"/>
      <c r="BH70" s="269"/>
      <c r="BI70" s="269"/>
      <c r="BJ70" s="269"/>
      <c r="BK70" s="269"/>
      <c r="BL70" s="270"/>
      <c r="BM70" s="246"/>
      <c r="BN70" s="267"/>
      <c r="BO70" s="314" t="s">
        <v>10</v>
      </c>
      <c r="BP70" s="314"/>
      <c r="BQ70" s="314"/>
      <c r="BR70" s="314"/>
      <c r="BS70" s="315"/>
      <c r="BT70" s="315"/>
      <c r="BU70" s="267" t="s">
        <v>2</v>
      </c>
      <c r="BV70" s="267"/>
      <c r="BW70" s="84" t="s">
        <v>18</v>
      </c>
      <c r="BX70" s="300">
        <f t="shared" ref="BX70" si="62">BX69+CJ69</f>
        <v>0</v>
      </c>
      <c r="BY70" s="301"/>
      <c r="BZ70" s="301"/>
      <c r="CA70" s="301"/>
      <c r="CB70" s="301"/>
      <c r="CC70" s="301"/>
      <c r="CD70" s="301"/>
      <c r="CE70" s="301"/>
      <c r="CF70" s="301"/>
      <c r="CG70" s="302"/>
      <c r="CH70" s="303" t="s">
        <v>1</v>
      </c>
      <c r="CI70" s="304"/>
      <c r="CJ70" s="301">
        <f>IF(AN71="",$CY$7,ROUNDDOWN(25700*AN71/$S$10,-1))</f>
        <v>25700</v>
      </c>
      <c r="CK70" s="301"/>
      <c r="CL70" s="301"/>
      <c r="CM70" s="301"/>
      <c r="CN70" s="301"/>
      <c r="CO70" s="301"/>
      <c r="CP70" s="301"/>
      <c r="CQ70" s="301"/>
      <c r="CR70" s="301"/>
      <c r="CS70" s="302"/>
      <c r="CT70" s="305" t="s">
        <v>1</v>
      </c>
      <c r="CU70" s="306"/>
      <c r="CV70" s="48"/>
      <c r="CW70" s="48"/>
      <c r="CX70" s="48"/>
      <c r="CY70" s="48"/>
      <c r="CZ70" s="48"/>
      <c r="DA70" s="48"/>
      <c r="DB70" s="48"/>
      <c r="DC70" s="48"/>
      <c r="DD70" s="48"/>
    </row>
    <row r="71" spans="1:108" s="49" customFormat="1" ht="16.5" customHeight="1">
      <c r="A71" s="40"/>
      <c r="B71" s="248"/>
      <c r="C71" s="249"/>
      <c r="D71" s="254"/>
      <c r="E71" s="255"/>
      <c r="F71" s="255"/>
      <c r="G71" s="255"/>
      <c r="H71" s="255"/>
      <c r="I71" s="255"/>
      <c r="J71" s="255"/>
      <c r="K71" s="255"/>
      <c r="L71" s="255"/>
      <c r="M71" s="255"/>
      <c r="N71" s="255"/>
      <c r="O71" s="255"/>
      <c r="P71" s="255"/>
      <c r="Q71" s="255"/>
      <c r="R71" s="255"/>
      <c r="S71" s="256"/>
      <c r="T71" s="241"/>
      <c r="U71" s="242"/>
      <c r="V71" s="242"/>
      <c r="W71" s="242"/>
      <c r="X71" s="242"/>
      <c r="Y71" s="242"/>
      <c r="Z71" s="242"/>
      <c r="AA71" s="242"/>
      <c r="AB71" s="242"/>
      <c r="AC71" s="243"/>
      <c r="AD71" s="248" t="s">
        <v>62</v>
      </c>
      <c r="AE71" s="250"/>
      <c r="AF71" s="250"/>
      <c r="AG71" s="250"/>
      <c r="AH71" s="250"/>
      <c r="AI71" s="250"/>
      <c r="AJ71" s="250"/>
      <c r="AK71" s="250"/>
      <c r="AL71" s="250"/>
      <c r="AM71" s="250"/>
      <c r="AN71" s="271"/>
      <c r="AO71" s="271"/>
      <c r="AP71" s="271"/>
      <c r="AQ71" s="271"/>
      <c r="AR71" s="271"/>
      <c r="AS71" s="56" t="s">
        <v>56</v>
      </c>
      <c r="AT71" s="56"/>
      <c r="AU71" s="57"/>
      <c r="AV71" s="262" t="s">
        <v>58</v>
      </c>
      <c r="AW71" s="263"/>
      <c r="AX71" s="263"/>
      <c r="AY71" s="263"/>
      <c r="AZ71" s="263"/>
      <c r="BA71" s="263"/>
      <c r="BB71" s="263"/>
      <c r="BC71" s="263"/>
      <c r="BD71" s="263"/>
      <c r="BE71" s="272"/>
      <c r="BF71" s="272"/>
      <c r="BG71" s="272"/>
      <c r="BH71" s="272"/>
      <c r="BI71" s="272"/>
      <c r="BJ71" s="272"/>
      <c r="BK71" s="231" t="s">
        <v>54</v>
      </c>
      <c r="BL71" s="232"/>
      <c r="BM71" s="248"/>
      <c r="BN71" s="250"/>
      <c r="BO71" s="316" t="s">
        <v>11</v>
      </c>
      <c r="BP71" s="316"/>
      <c r="BQ71" s="316"/>
      <c r="BR71" s="316"/>
      <c r="BS71" s="130"/>
      <c r="BT71" s="130"/>
      <c r="BU71" s="250" t="s">
        <v>2</v>
      </c>
      <c r="BV71" s="250"/>
      <c r="BW71" s="85" t="s">
        <v>18</v>
      </c>
      <c r="BX71" s="309">
        <f t="shared" ref="BX71" si="63">MIN(BX70,CJ70)</f>
        <v>0</v>
      </c>
      <c r="BY71" s="310"/>
      <c r="BZ71" s="310"/>
      <c r="CA71" s="310"/>
      <c r="CB71" s="310"/>
      <c r="CC71" s="310"/>
      <c r="CD71" s="310"/>
      <c r="CE71" s="310"/>
      <c r="CF71" s="310"/>
      <c r="CG71" s="310"/>
      <c r="CH71" s="310"/>
      <c r="CI71" s="310"/>
      <c r="CJ71" s="310"/>
      <c r="CK71" s="310"/>
      <c r="CL71" s="310"/>
      <c r="CM71" s="310"/>
      <c r="CN71" s="310"/>
      <c r="CO71" s="310"/>
      <c r="CP71" s="310"/>
      <c r="CQ71" s="310"/>
      <c r="CR71" s="310"/>
      <c r="CS71" s="311"/>
      <c r="CT71" s="312" t="s">
        <v>1</v>
      </c>
      <c r="CU71" s="313"/>
      <c r="CV71" s="48"/>
    </row>
    <row r="72" spans="1:108" s="49" customFormat="1" ht="16.5" customHeight="1">
      <c r="A72" s="40"/>
      <c r="B72" s="244">
        <v>58</v>
      </c>
      <c r="C72" s="245"/>
      <c r="D72" s="259"/>
      <c r="E72" s="260"/>
      <c r="F72" s="260"/>
      <c r="G72" s="260"/>
      <c r="H72" s="260"/>
      <c r="I72" s="260"/>
      <c r="J72" s="260"/>
      <c r="K72" s="260"/>
      <c r="L72" s="260"/>
      <c r="M72" s="260"/>
      <c r="N72" s="260"/>
      <c r="O72" s="260"/>
      <c r="P72" s="260"/>
      <c r="Q72" s="260"/>
      <c r="R72" s="260"/>
      <c r="S72" s="261"/>
      <c r="T72" s="235" t="s">
        <v>9</v>
      </c>
      <c r="U72" s="236"/>
      <c r="V72" s="236"/>
      <c r="W72" s="236"/>
      <c r="X72" s="236"/>
      <c r="Y72" s="236"/>
      <c r="Z72" s="236"/>
      <c r="AA72" s="236"/>
      <c r="AB72" s="236"/>
      <c r="AC72" s="237"/>
      <c r="AD72" s="51"/>
      <c r="AE72" s="52"/>
      <c r="AF72" s="234" t="s">
        <v>4</v>
      </c>
      <c r="AG72" s="234"/>
      <c r="AH72" s="234"/>
      <c r="AI72" s="234"/>
      <c r="AJ72" s="234"/>
      <c r="AK72" s="234"/>
      <c r="AL72" s="264"/>
      <c r="AM72" s="264"/>
      <c r="AN72" s="264"/>
      <c r="AO72" s="264"/>
      <c r="AP72" s="264"/>
      <c r="AQ72" s="264"/>
      <c r="AR72" s="264"/>
      <c r="AS72" s="264"/>
      <c r="AT72" s="266" t="s">
        <v>1</v>
      </c>
      <c r="AU72" s="245"/>
      <c r="AV72" s="233" t="s">
        <v>57</v>
      </c>
      <c r="AW72" s="234"/>
      <c r="AX72" s="234"/>
      <c r="AY72" s="234"/>
      <c r="AZ72" s="234"/>
      <c r="BA72" s="234"/>
      <c r="BB72" s="234"/>
      <c r="BC72" s="234"/>
      <c r="BD72" s="234"/>
      <c r="BE72" s="268"/>
      <c r="BF72" s="268"/>
      <c r="BG72" s="268"/>
      <c r="BH72" s="268"/>
      <c r="BI72" s="268"/>
      <c r="BJ72" s="268"/>
      <c r="BK72" s="266" t="s">
        <v>1</v>
      </c>
      <c r="BL72" s="245"/>
      <c r="BM72" s="244"/>
      <c r="BN72" s="266"/>
      <c r="BO72" s="280" t="s">
        <v>19</v>
      </c>
      <c r="BP72" s="280"/>
      <c r="BQ72" s="280"/>
      <c r="BR72" s="280"/>
      <c r="BS72" s="266"/>
      <c r="BT72" s="266"/>
      <c r="BU72" s="266"/>
      <c r="BV72" s="266"/>
      <c r="BW72" s="245"/>
      <c r="BX72" s="279">
        <f t="shared" ref="BX72" si="64">AL72</f>
        <v>0</v>
      </c>
      <c r="BY72" s="275"/>
      <c r="BZ72" s="275"/>
      <c r="CA72" s="275"/>
      <c r="CB72" s="275"/>
      <c r="CC72" s="275"/>
      <c r="CD72" s="275"/>
      <c r="CE72" s="275"/>
      <c r="CF72" s="275"/>
      <c r="CG72" s="276"/>
      <c r="CH72" s="277" t="s">
        <v>1</v>
      </c>
      <c r="CI72" s="278"/>
      <c r="CJ72" s="275" t="str">
        <f t="shared" ref="CJ72" si="65">IF(BE72="","0",ROUNDDOWN(BE72/BE74,-1))</f>
        <v>0</v>
      </c>
      <c r="CK72" s="275"/>
      <c r="CL72" s="275"/>
      <c r="CM72" s="275"/>
      <c r="CN72" s="275"/>
      <c r="CO72" s="275"/>
      <c r="CP72" s="275"/>
      <c r="CQ72" s="275"/>
      <c r="CR72" s="275"/>
      <c r="CS72" s="276"/>
      <c r="CT72" s="273" t="s">
        <v>1</v>
      </c>
      <c r="CU72" s="274"/>
      <c r="CV72" s="48"/>
      <c r="CW72" s="48"/>
      <c r="CX72" s="48"/>
      <c r="CY72" s="48"/>
      <c r="CZ72" s="48"/>
      <c r="DA72" s="48"/>
      <c r="DB72" s="48"/>
      <c r="DC72" s="48"/>
      <c r="DD72" s="48"/>
    </row>
    <row r="73" spans="1:108" s="49" customFormat="1" ht="16.5" customHeight="1">
      <c r="A73" s="40"/>
      <c r="B73" s="246"/>
      <c r="C73" s="247"/>
      <c r="D73" s="251"/>
      <c r="E73" s="252"/>
      <c r="F73" s="252"/>
      <c r="G73" s="252"/>
      <c r="H73" s="252"/>
      <c r="I73" s="252"/>
      <c r="J73" s="252"/>
      <c r="K73" s="252"/>
      <c r="L73" s="252"/>
      <c r="M73" s="252"/>
      <c r="N73" s="252"/>
      <c r="O73" s="252"/>
      <c r="P73" s="252"/>
      <c r="Q73" s="252"/>
      <c r="R73" s="252"/>
      <c r="S73" s="253"/>
      <c r="T73" s="238"/>
      <c r="U73" s="239"/>
      <c r="V73" s="239"/>
      <c r="W73" s="239"/>
      <c r="X73" s="239"/>
      <c r="Y73" s="239"/>
      <c r="Z73" s="239"/>
      <c r="AA73" s="239"/>
      <c r="AB73" s="239"/>
      <c r="AC73" s="240"/>
      <c r="AD73" s="53"/>
      <c r="AE73" s="54"/>
      <c r="AF73" s="258" t="s">
        <v>55</v>
      </c>
      <c r="AG73" s="258"/>
      <c r="AH73" s="258"/>
      <c r="AI73" s="258"/>
      <c r="AJ73" s="258"/>
      <c r="AK73" s="258"/>
      <c r="AL73" s="265"/>
      <c r="AM73" s="265"/>
      <c r="AN73" s="265"/>
      <c r="AO73" s="265"/>
      <c r="AP73" s="265"/>
      <c r="AQ73" s="265"/>
      <c r="AR73" s="265"/>
      <c r="AS73" s="265"/>
      <c r="AT73" s="267"/>
      <c r="AU73" s="247"/>
      <c r="AV73" s="257" t="s">
        <v>52</v>
      </c>
      <c r="AW73" s="258"/>
      <c r="AX73" s="258"/>
      <c r="AY73" s="258"/>
      <c r="AZ73" s="258"/>
      <c r="BA73" s="269" t="s">
        <v>53</v>
      </c>
      <c r="BB73" s="269"/>
      <c r="BC73" s="269"/>
      <c r="BD73" s="269"/>
      <c r="BE73" s="269"/>
      <c r="BF73" s="269"/>
      <c r="BG73" s="269"/>
      <c r="BH73" s="269"/>
      <c r="BI73" s="269"/>
      <c r="BJ73" s="269"/>
      <c r="BK73" s="269"/>
      <c r="BL73" s="270"/>
      <c r="BM73" s="246"/>
      <c r="BN73" s="267"/>
      <c r="BO73" s="314" t="s">
        <v>10</v>
      </c>
      <c r="BP73" s="314"/>
      <c r="BQ73" s="314"/>
      <c r="BR73" s="314"/>
      <c r="BS73" s="315"/>
      <c r="BT73" s="315"/>
      <c r="BU73" s="267" t="s">
        <v>2</v>
      </c>
      <c r="BV73" s="267"/>
      <c r="BW73" s="84" t="s">
        <v>18</v>
      </c>
      <c r="BX73" s="300">
        <f t="shared" ref="BX73" si="66">BX72+CJ72</f>
        <v>0</v>
      </c>
      <c r="BY73" s="301"/>
      <c r="BZ73" s="301"/>
      <c r="CA73" s="301"/>
      <c r="CB73" s="301"/>
      <c r="CC73" s="301"/>
      <c r="CD73" s="301"/>
      <c r="CE73" s="301"/>
      <c r="CF73" s="301"/>
      <c r="CG73" s="302"/>
      <c r="CH73" s="303" t="s">
        <v>1</v>
      </c>
      <c r="CI73" s="304"/>
      <c r="CJ73" s="301">
        <f>IF(AN74="",$CY$7,ROUNDDOWN(25700*AN74/$S$10,-1))</f>
        <v>25700</v>
      </c>
      <c r="CK73" s="301"/>
      <c r="CL73" s="301"/>
      <c r="CM73" s="301"/>
      <c r="CN73" s="301"/>
      <c r="CO73" s="301"/>
      <c r="CP73" s="301"/>
      <c r="CQ73" s="301"/>
      <c r="CR73" s="301"/>
      <c r="CS73" s="302"/>
      <c r="CT73" s="305" t="s">
        <v>1</v>
      </c>
      <c r="CU73" s="306"/>
      <c r="CV73" s="48"/>
      <c r="CW73" s="48"/>
      <c r="CX73" s="48"/>
      <c r="CY73" s="48"/>
      <c r="CZ73" s="48"/>
      <c r="DA73" s="48"/>
      <c r="DB73" s="48"/>
      <c r="DC73" s="48"/>
      <c r="DD73" s="48"/>
    </row>
    <row r="74" spans="1:108" s="49" customFormat="1" ht="16.5" customHeight="1">
      <c r="A74" s="40"/>
      <c r="B74" s="248"/>
      <c r="C74" s="249"/>
      <c r="D74" s="254"/>
      <c r="E74" s="255"/>
      <c r="F74" s="255"/>
      <c r="G74" s="255"/>
      <c r="H74" s="255"/>
      <c r="I74" s="255"/>
      <c r="J74" s="255"/>
      <c r="K74" s="255"/>
      <c r="L74" s="255"/>
      <c r="M74" s="255"/>
      <c r="N74" s="255"/>
      <c r="O74" s="255"/>
      <c r="P74" s="255"/>
      <c r="Q74" s="255"/>
      <c r="R74" s="255"/>
      <c r="S74" s="256"/>
      <c r="T74" s="241"/>
      <c r="U74" s="242"/>
      <c r="V74" s="242"/>
      <c r="W74" s="242"/>
      <c r="X74" s="242"/>
      <c r="Y74" s="242"/>
      <c r="Z74" s="242"/>
      <c r="AA74" s="242"/>
      <c r="AB74" s="242"/>
      <c r="AC74" s="243"/>
      <c r="AD74" s="248" t="s">
        <v>62</v>
      </c>
      <c r="AE74" s="250"/>
      <c r="AF74" s="250"/>
      <c r="AG74" s="250"/>
      <c r="AH74" s="250"/>
      <c r="AI74" s="250"/>
      <c r="AJ74" s="250"/>
      <c r="AK74" s="250"/>
      <c r="AL74" s="250"/>
      <c r="AM74" s="250"/>
      <c r="AN74" s="271"/>
      <c r="AO74" s="271"/>
      <c r="AP74" s="271"/>
      <c r="AQ74" s="271"/>
      <c r="AR74" s="271"/>
      <c r="AS74" s="56" t="s">
        <v>56</v>
      </c>
      <c r="AT74" s="56"/>
      <c r="AU74" s="57"/>
      <c r="AV74" s="262" t="s">
        <v>58</v>
      </c>
      <c r="AW74" s="263"/>
      <c r="AX74" s="263"/>
      <c r="AY74" s="263"/>
      <c r="AZ74" s="263"/>
      <c r="BA74" s="263"/>
      <c r="BB74" s="263"/>
      <c r="BC74" s="263"/>
      <c r="BD74" s="263"/>
      <c r="BE74" s="272"/>
      <c r="BF74" s="272"/>
      <c r="BG74" s="272"/>
      <c r="BH74" s="272"/>
      <c r="BI74" s="272"/>
      <c r="BJ74" s="272"/>
      <c r="BK74" s="231" t="s">
        <v>54</v>
      </c>
      <c r="BL74" s="232"/>
      <c r="BM74" s="248"/>
      <c r="BN74" s="250"/>
      <c r="BO74" s="316" t="s">
        <v>11</v>
      </c>
      <c r="BP74" s="316"/>
      <c r="BQ74" s="316"/>
      <c r="BR74" s="316"/>
      <c r="BS74" s="130"/>
      <c r="BT74" s="130"/>
      <c r="BU74" s="250" t="s">
        <v>2</v>
      </c>
      <c r="BV74" s="250"/>
      <c r="BW74" s="85" t="s">
        <v>18</v>
      </c>
      <c r="BX74" s="309">
        <f t="shared" ref="BX74" si="67">MIN(BX73,CJ73)</f>
        <v>0</v>
      </c>
      <c r="BY74" s="310"/>
      <c r="BZ74" s="310"/>
      <c r="CA74" s="310"/>
      <c r="CB74" s="310"/>
      <c r="CC74" s="310"/>
      <c r="CD74" s="310"/>
      <c r="CE74" s="310"/>
      <c r="CF74" s="310"/>
      <c r="CG74" s="310"/>
      <c r="CH74" s="310"/>
      <c r="CI74" s="310"/>
      <c r="CJ74" s="310"/>
      <c r="CK74" s="310"/>
      <c r="CL74" s="310"/>
      <c r="CM74" s="310"/>
      <c r="CN74" s="310"/>
      <c r="CO74" s="310"/>
      <c r="CP74" s="310"/>
      <c r="CQ74" s="310"/>
      <c r="CR74" s="310"/>
      <c r="CS74" s="311"/>
      <c r="CT74" s="312" t="s">
        <v>1</v>
      </c>
      <c r="CU74" s="313"/>
      <c r="CV74" s="48"/>
    </row>
    <row r="75" spans="1:108" s="49" customFormat="1" ht="16.5" customHeight="1">
      <c r="A75" s="40"/>
      <c r="B75" s="244">
        <v>59</v>
      </c>
      <c r="C75" s="245"/>
      <c r="D75" s="259"/>
      <c r="E75" s="260"/>
      <c r="F75" s="260"/>
      <c r="G75" s="260"/>
      <c r="H75" s="260"/>
      <c r="I75" s="260"/>
      <c r="J75" s="260"/>
      <c r="K75" s="260"/>
      <c r="L75" s="260"/>
      <c r="M75" s="260"/>
      <c r="N75" s="260"/>
      <c r="O75" s="260"/>
      <c r="P75" s="260"/>
      <c r="Q75" s="260"/>
      <c r="R75" s="260"/>
      <c r="S75" s="261"/>
      <c r="T75" s="235" t="s">
        <v>9</v>
      </c>
      <c r="U75" s="236"/>
      <c r="V75" s="236"/>
      <c r="W75" s="236"/>
      <c r="X75" s="236"/>
      <c r="Y75" s="236"/>
      <c r="Z75" s="236"/>
      <c r="AA75" s="236"/>
      <c r="AB75" s="236"/>
      <c r="AC75" s="237"/>
      <c r="AD75" s="51"/>
      <c r="AE75" s="52"/>
      <c r="AF75" s="234" t="s">
        <v>4</v>
      </c>
      <c r="AG75" s="234"/>
      <c r="AH75" s="234"/>
      <c r="AI75" s="234"/>
      <c r="AJ75" s="234"/>
      <c r="AK75" s="234"/>
      <c r="AL75" s="264"/>
      <c r="AM75" s="264"/>
      <c r="AN75" s="264"/>
      <c r="AO75" s="264"/>
      <c r="AP75" s="264"/>
      <c r="AQ75" s="264"/>
      <c r="AR75" s="264"/>
      <c r="AS75" s="264"/>
      <c r="AT75" s="266" t="s">
        <v>1</v>
      </c>
      <c r="AU75" s="245"/>
      <c r="AV75" s="233" t="s">
        <v>57</v>
      </c>
      <c r="AW75" s="234"/>
      <c r="AX75" s="234"/>
      <c r="AY75" s="234"/>
      <c r="AZ75" s="234"/>
      <c r="BA75" s="234"/>
      <c r="BB75" s="234"/>
      <c r="BC75" s="234"/>
      <c r="BD75" s="234"/>
      <c r="BE75" s="268"/>
      <c r="BF75" s="268"/>
      <c r="BG75" s="268"/>
      <c r="BH75" s="268"/>
      <c r="BI75" s="268"/>
      <c r="BJ75" s="268"/>
      <c r="BK75" s="266" t="s">
        <v>1</v>
      </c>
      <c r="BL75" s="245"/>
      <c r="BM75" s="244"/>
      <c r="BN75" s="266"/>
      <c r="BO75" s="280" t="s">
        <v>19</v>
      </c>
      <c r="BP75" s="280"/>
      <c r="BQ75" s="280"/>
      <c r="BR75" s="280"/>
      <c r="BS75" s="266"/>
      <c r="BT75" s="266"/>
      <c r="BU75" s="266"/>
      <c r="BV75" s="266"/>
      <c r="BW75" s="245"/>
      <c r="BX75" s="279">
        <f t="shared" ref="BX75" si="68">AL75</f>
        <v>0</v>
      </c>
      <c r="BY75" s="275"/>
      <c r="BZ75" s="275"/>
      <c r="CA75" s="275"/>
      <c r="CB75" s="275"/>
      <c r="CC75" s="275"/>
      <c r="CD75" s="275"/>
      <c r="CE75" s="275"/>
      <c r="CF75" s="275"/>
      <c r="CG75" s="276"/>
      <c r="CH75" s="277" t="s">
        <v>1</v>
      </c>
      <c r="CI75" s="278"/>
      <c r="CJ75" s="275" t="str">
        <f t="shared" ref="CJ75" si="69">IF(BE75="","0",ROUNDDOWN(BE75/BE77,-1))</f>
        <v>0</v>
      </c>
      <c r="CK75" s="275"/>
      <c r="CL75" s="275"/>
      <c r="CM75" s="275"/>
      <c r="CN75" s="275"/>
      <c r="CO75" s="275"/>
      <c r="CP75" s="275"/>
      <c r="CQ75" s="275"/>
      <c r="CR75" s="275"/>
      <c r="CS75" s="276"/>
      <c r="CT75" s="273" t="s">
        <v>1</v>
      </c>
      <c r="CU75" s="274"/>
      <c r="CV75" s="48"/>
      <c r="CW75" s="48"/>
      <c r="CX75" s="48"/>
      <c r="CY75" s="48"/>
      <c r="CZ75" s="48"/>
      <c r="DA75" s="48"/>
      <c r="DB75" s="48"/>
      <c r="DC75" s="48"/>
      <c r="DD75" s="48"/>
    </row>
    <row r="76" spans="1:108" s="49" customFormat="1" ht="16.5" customHeight="1">
      <c r="A76" s="40"/>
      <c r="B76" s="246"/>
      <c r="C76" s="247"/>
      <c r="D76" s="251"/>
      <c r="E76" s="252"/>
      <c r="F76" s="252"/>
      <c r="G76" s="252"/>
      <c r="H76" s="252"/>
      <c r="I76" s="252"/>
      <c r="J76" s="252"/>
      <c r="K76" s="252"/>
      <c r="L76" s="252"/>
      <c r="M76" s="252"/>
      <c r="N76" s="252"/>
      <c r="O76" s="252"/>
      <c r="P76" s="252"/>
      <c r="Q76" s="252"/>
      <c r="R76" s="252"/>
      <c r="S76" s="253"/>
      <c r="T76" s="238"/>
      <c r="U76" s="239"/>
      <c r="V76" s="239"/>
      <c r="W76" s="239"/>
      <c r="X76" s="239"/>
      <c r="Y76" s="239"/>
      <c r="Z76" s="239"/>
      <c r="AA76" s="239"/>
      <c r="AB76" s="239"/>
      <c r="AC76" s="240"/>
      <c r="AD76" s="53"/>
      <c r="AE76" s="54"/>
      <c r="AF76" s="258" t="s">
        <v>55</v>
      </c>
      <c r="AG76" s="258"/>
      <c r="AH76" s="258"/>
      <c r="AI76" s="258"/>
      <c r="AJ76" s="258"/>
      <c r="AK76" s="258"/>
      <c r="AL76" s="265"/>
      <c r="AM76" s="265"/>
      <c r="AN76" s="265"/>
      <c r="AO76" s="265"/>
      <c r="AP76" s="265"/>
      <c r="AQ76" s="265"/>
      <c r="AR76" s="265"/>
      <c r="AS76" s="265"/>
      <c r="AT76" s="267"/>
      <c r="AU76" s="247"/>
      <c r="AV76" s="257" t="s">
        <v>52</v>
      </c>
      <c r="AW76" s="258"/>
      <c r="AX76" s="258"/>
      <c r="AY76" s="258"/>
      <c r="AZ76" s="258"/>
      <c r="BA76" s="269" t="s">
        <v>53</v>
      </c>
      <c r="BB76" s="269"/>
      <c r="BC76" s="269"/>
      <c r="BD76" s="269"/>
      <c r="BE76" s="269"/>
      <c r="BF76" s="269"/>
      <c r="BG76" s="269"/>
      <c r="BH76" s="269"/>
      <c r="BI76" s="269"/>
      <c r="BJ76" s="269"/>
      <c r="BK76" s="269"/>
      <c r="BL76" s="270"/>
      <c r="BM76" s="246"/>
      <c r="BN76" s="267"/>
      <c r="BO76" s="314" t="s">
        <v>10</v>
      </c>
      <c r="BP76" s="314"/>
      <c r="BQ76" s="314"/>
      <c r="BR76" s="314"/>
      <c r="BS76" s="315"/>
      <c r="BT76" s="315"/>
      <c r="BU76" s="267" t="s">
        <v>2</v>
      </c>
      <c r="BV76" s="267"/>
      <c r="BW76" s="84" t="s">
        <v>18</v>
      </c>
      <c r="BX76" s="300">
        <f t="shared" ref="BX76" si="70">BX75+CJ75</f>
        <v>0</v>
      </c>
      <c r="BY76" s="301"/>
      <c r="BZ76" s="301"/>
      <c r="CA76" s="301"/>
      <c r="CB76" s="301"/>
      <c r="CC76" s="301"/>
      <c r="CD76" s="301"/>
      <c r="CE76" s="301"/>
      <c r="CF76" s="301"/>
      <c r="CG76" s="302"/>
      <c r="CH76" s="303" t="s">
        <v>1</v>
      </c>
      <c r="CI76" s="304"/>
      <c r="CJ76" s="301">
        <f>IF(AN77="",$CY$7,ROUNDDOWN(25700*AN77/$S$10,-1))</f>
        <v>25700</v>
      </c>
      <c r="CK76" s="301"/>
      <c r="CL76" s="301"/>
      <c r="CM76" s="301"/>
      <c r="CN76" s="301"/>
      <c r="CO76" s="301"/>
      <c r="CP76" s="301"/>
      <c r="CQ76" s="301"/>
      <c r="CR76" s="301"/>
      <c r="CS76" s="302"/>
      <c r="CT76" s="305" t="s">
        <v>1</v>
      </c>
      <c r="CU76" s="306"/>
      <c r="CV76" s="48"/>
      <c r="CW76" s="48"/>
      <c r="CX76" s="48"/>
      <c r="CY76" s="48"/>
      <c r="CZ76" s="48"/>
      <c r="DA76" s="48"/>
      <c r="DB76" s="48"/>
      <c r="DC76" s="48"/>
      <c r="DD76" s="48"/>
    </row>
    <row r="77" spans="1:108" s="49" customFormat="1" ht="16.5" customHeight="1">
      <c r="A77" s="40"/>
      <c r="B77" s="248"/>
      <c r="C77" s="249"/>
      <c r="D77" s="254"/>
      <c r="E77" s="255"/>
      <c r="F77" s="255"/>
      <c r="G77" s="255"/>
      <c r="H77" s="255"/>
      <c r="I77" s="255"/>
      <c r="J77" s="255"/>
      <c r="K77" s="255"/>
      <c r="L77" s="255"/>
      <c r="M77" s="255"/>
      <c r="N77" s="255"/>
      <c r="O77" s="255"/>
      <c r="P77" s="255"/>
      <c r="Q77" s="255"/>
      <c r="R77" s="255"/>
      <c r="S77" s="256"/>
      <c r="T77" s="241"/>
      <c r="U77" s="242"/>
      <c r="V77" s="242"/>
      <c r="W77" s="242"/>
      <c r="X77" s="242"/>
      <c r="Y77" s="242"/>
      <c r="Z77" s="242"/>
      <c r="AA77" s="242"/>
      <c r="AB77" s="242"/>
      <c r="AC77" s="243"/>
      <c r="AD77" s="248" t="s">
        <v>62</v>
      </c>
      <c r="AE77" s="250"/>
      <c r="AF77" s="250"/>
      <c r="AG77" s="250"/>
      <c r="AH77" s="250"/>
      <c r="AI77" s="250"/>
      <c r="AJ77" s="250"/>
      <c r="AK77" s="250"/>
      <c r="AL77" s="250"/>
      <c r="AM77" s="250"/>
      <c r="AN77" s="271"/>
      <c r="AO77" s="271"/>
      <c r="AP77" s="271"/>
      <c r="AQ77" s="271"/>
      <c r="AR77" s="271"/>
      <c r="AS77" s="56" t="s">
        <v>56</v>
      </c>
      <c r="AT77" s="56"/>
      <c r="AU77" s="57"/>
      <c r="AV77" s="262" t="s">
        <v>58</v>
      </c>
      <c r="AW77" s="263"/>
      <c r="AX77" s="263"/>
      <c r="AY77" s="263"/>
      <c r="AZ77" s="263"/>
      <c r="BA77" s="263"/>
      <c r="BB77" s="263"/>
      <c r="BC77" s="263"/>
      <c r="BD77" s="263"/>
      <c r="BE77" s="272"/>
      <c r="BF77" s="272"/>
      <c r="BG77" s="272"/>
      <c r="BH77" s="272"/>
      <c r="BI77" s="272"/>
      <c r="BJ77" s="272"/>
      <c r="BK77" s="231" t="s">
        <v>54</v>
      </c>
      <c r="BL77" s="232"/>
      <c r="BM77" s="248"/>
      <c r="BN77" s="250"/>
      <c r="BO77" s="316" t="s">
        <v>11</v>
      </c>
      <c r="BP77" s="316"/>
      <c r="BQ77" s="316"/>
      <c r="BR77" s="316"/>
      <c r="BS77" s="130"/>
      <c r="BT77" s="130"/>
      <c r="BU77" s="250" t="s">
        <v>2</v>
      </c>
      <c r="BV77" s="250"/>
      <c r="BW77" s="85" t="s">
        <v>18</v>
      </c>
      <c r="BX77" s="309">
        <f t="shared" ref="BX77" si="71">MIN(BX76,CJ76)</f>
        <v>0</v>
      </c>
      <c r="BY77" s="310"/>
      <c r="BZ77" s="310"/>
      <c r="CA77" s="310"/>
      <c r="CB77" s="310"/>
      <c r="CC77" s="310"/>
      <c r="CD77" s="310"/>
      <c r="CE77" s="310"/>
      <c r="CF77" s="310"/>
      <c r="CG77" s="310"/>
      <c r="CH77" s="310"/>
      <c r="CI77" s="310"/>
      <c r="CJ77" s="310"/>
      <c r="CK77" s="310"/>
      <c r="CL77" s="310"/>
      <c r="CM77" s="310"/>
      <c r="CN77" s="310"/>
      <c r="CO77" s="310"/>
      <c r="CP77" s="310"/>
      <c r="CQ77" s="310"/>
      <c r="CR77" s="310"/>
      <c r="CS77" s="311"/>
      <c r="CT77" s="312" t="s">
        <v>1</v>
      </c>
      <c r="CU77" s="313"/>
      <c r="CV77" s="48"/>
    </row>
    <row r="78" spans="1:108" s="49" customFormat="1" ht="16.5" customHeight="1">
      <c r="A78" s="40"/>
      <c r="B78" s="244">
        <v>60</v>
      </c>
      <c r="C78" s="245"/>
      <c r="D78" s="259"/>
      <c r="E78" s="260"/>
      <c r="F78" s="260"/>
      <c r="G78" s="260"/>
      <c r="H78" s="260"/>
      <c r="I78" s="260"/>
      <c r="J78" s="260"/>
      <c r="K78" s="260"/>
      <c r="L78" s="260"/>
      <c r="M78" s="260"/>
      <c r="N78" s="260"/>
      <c r="O78" s="260"/>
      <c r="P78" s="260"/>
      <c r="Q78" s="260"/>
      <c r="R78" s="260"/>
      <c r="S78" s="261"/>
      <c r="T78" s="235" t="s">
        <v>9</v>
      </c>
      <c r="U78" s="236"/>
      <c r="V78" s="236"/>
      <c r="W78" s="236"/>
      <c r="X78" s="236"/>
      <c r="Y78" s="236"/>
      <c r="Z78" s="236"/>
      <c r="AA78" s="236"/>
      <c r="AB78" s="236"/>
      <c r="AC78" s="237"/>
      <c r="AD78" s="51"/>
      <c r="AE78" s="52"/>
      <c r="AF78" s="234" t="s">
        <v>4</v>
      </c>
      <c r="AG78" s="234"/>
      <c r="AH78" s="234"/>
      <c r="AI78" s="234"/>
      <c r="AJ78" s="234"/>
      <c r="AK78" s="234"/>
      <c r="AL78" s="264"/>
      <c r="AM78" s="264"/>
      <c r="AN78" s="264"/>
      <c r="AO78" s="264"/>
      <c r="AP78" s="264"/>
      <c r="AQ78" s="264"/>
      <c r="AR78" s="264"/>
      <c r="AS78" s="264"/>
      <c r="AT78" s="266" t="s">
        <v>1</v>
      </c>
      <c r="AU78" s="245"/>
      <c r="AV78" s="233" t="s">
        <v>57</v>
      </c>
      <c r="AW78" s="234"/>
      <c r="AX78" s="234"/>
      <c r="AY78" s="234"/>
      <c r="AZ78" s="234"/>
      <c r="BA78" s="234"/>
      <c r="BB78" s="234"/>
      <c r="BC78" s="234"/>
      <c r="BD78" s="234"/>
      <c r="BE78" s="268"/>
      <c r="BF78" s="268"/>
      <c r="BG78" s="268"/>
      <c r="BH78" s="268"/>
      <c r="BI78" s="268"/>
      <c r="BJ78" s="268"/>
      <c r="BK78" s="266" t="s">
        <v>1</v>
      </c>
      <c r="BL78" s="245"/>
      <c r="BM78" s="244"/>
      <c r="BN78" s="266"/>
      <c r="BO78" s="280" t="s">
        <v>19</v>
      </c>
      <c r="BP78" s="280"/>
      <c r="BQ78" s="280"/>
      <c r="BR78" s="280"/>
      <c r="BS78" s="266"/>
      <c r="BT78" s="266"/>
      <c r="BU78" s="266"/>
      <c r="BV78" s="266"/>
      <c r="BW78" s="245"/>
      <c r="BX78" s="279">
        <f t="shared" ref="BX78" si="72">AL78</f>
        <v>0</v>
      </c>
      <c r="BY78" s="275"/>
      <c r="BZ78" s="275"/>
      <c r="CA78" s="275"/>
      <c r="CB78" s="275"/>
      <c r="CC78" s="275"/>
      <c r="CD78" s="275"/>
      <c r="CE78" s="275"/>
      <c r="CF78" s="275"/>
      <c r="CG78" s="276"/>
      <c r="CH78" s="277" t="s">
        <v>1</v>
      </c>
      <c r="CI78" s="278"/>
      <c r="CJ78" s="275" t="str">
        <f t="shared" ref="CJ78" si="73">IF(BE78="","0",ROUNDDOWN(BE78/BE80,-1))</f>
        <v>0</v>
      </c>
      <c r="CK78" s="275"/>
      <c r="CL78" s="275"/>
      <c r="CM78" s="275"/>
      <c r="CN78" s="275"/>
      <c r="CO78" s="275"/>
      <c r="CP78" s="275"/>
      <c r="CQ78" s="275"/>
      <c r="CR78" s="275"/>
      <c r="CS78" s="276"/>
      <c r="CT78" s="273" t="s">
        <v>1</v>
      </c>
      <c r="CU78" s="274"/>
      <c r="CV78" s="48"/>
      <c r="CW78" s="48"/>
      <c r="CX78" s="48"/>
      <c r="CY78" s="48"/>
      <c r="CZ78" s="48"/>
      <c r="DA78" s="48"/>
      <c r="DB78" s="48"/>
      <c r="DC78" s="48"/>
      <c r="DD78" s="48"/>
    </row>
    <row r="79" spans="1:108" s="49" customFormat="1" ht="16.5" customHeight="1">
      <c r="A79" s="40"/>
      <c r="B79" s="246"/>
      <c r="C79" s="247"/>
      <c r="D79" s="251"/>
      <c r="E79" s="252"/>
      <c r="F79" s="252"/>
      <c r="G79" s="252"/>
      <c r="H79" s="252"/>
      <c r="I79" s="252"/>
      <c r="J79" s="252"/>
      <c r="K79" s="252"/>
      <c r="L79" s="252"/>
      <c r="M79" s="252"/>
      <c r="N79" s="252"/>
      <c r="O79" s="252"/>
      <c r="P79" s="252"/>
      <c r="Q79" s="252"/>
      <c r="R79" s="252"/>
      <c r="S79" s="253"/>
      <c r="T79" s="238"/>
      <c r="U79" s="239"/>
      <c r="V79" s="239"/>
      <c r="W79" s="239"/>
      <c r="X79" s="239"/>
      <c r="Y79" s="239"/>
      <c r="Z79" s="239"/>
      <c r="AA79" s="239"/>
      <c r="AB79" s="239"/>
      <c r="AC79" s="240"/>
      <c r="AD79" s="53"/>
      <c r="AE79" s="54"/>
      <c r="AF79" s="258" t="s">
        <v>55</v>
      </c>
      <c r="AG79" s="258"/>
      <c r="AH79" s="258"/>
      <c r="AI79" s="258"/>
      <c r="AJ79" s="258"/>
      <c r="AK79" s="258"/>
      <c r="AL79" s="265"/>
      <c r="AM79" s="265"/>
      <c r="AN79" s="265"/>
      <c r="AO79" s="265"/>
      <c r="AP79" s="265"/>
      <c r="AQ79" s="265"/>
      <c r="AR79" s="265"/>
      <c r="AS79" s="265"/>
      <c r="AT79" s="267"/>
      <c r="AU79" s="247"/>
      <c r="AV79" s="257" t="s">
        <v>52</v>
      </c>
      <c r="AW79" s="258"/>
      <c r="AX79" s="258"/>
      <c r="AY79" s="258"/>
      <c r="AZ79" s="258"/>
      <c r="BA79" s="269" t="s">
        <v>53</v>
      </c>
      <c r="BB79" s="269"/>
      <c r="BC79" s="269"/>
      <c r="BD79" s="269"/>
      <c r="BE79" s="269"/>
      <c r="BF79" s="269"/>
      <c r="BG79" s="269"/>
      <c r="BH79" s="269"/>
      <c r="BI79" s="269"/>
      <c r="BJ79" s="269"/>
      <c r="BK79" s="269"/>
      <c r="BL79" s="270"/>
      <c r="BM79" s="246"/>
      <c r="BN79" s="267"/>
      <c r="BO79" s="314" t="s">
        <v>10</v>
      </c>
      <c r="BP79" s="314"/>
      <c r="BQ79" s="314"/>
      <c r="BR79" s="314"/>
      <c r="BS79" s="315"/>
      <c r="BT79" s="315"/>
      <c r="BU79" s="267" t="s">
        <v>2</v>
      </c>
      <c r="BV79" s="267"/>
      <c r="BW79" s="84" t="s">
        <v>18</v>
      </c>
      <c r="BX79" s="300">
        <f t="shared" ref="BX79" si="74">BX78+CJ78</f>
        <v>0</v>
      </c>
      <c r="BY79" s="301"/>
      <c r="BZ79" s="301"/>
      <c r="CA79" s="301"/>
      <c r="CB79" s="301"/>
      <c r="CC79" s="301"/>
      <c r="CD79" s="301"/>
      <c r="CE79" s="301"/>
      <c r="CF79" s="301"/>
      <c r="CG79" s="302"/>
      <c r="CH79" s="303" t="s">
        <v>1</v>
      </c>
      <c r="CI79" s="304"/>
      <c r="CJ79" s="301">
        <f>IF(AN80="",$CY$7,ROUNDDOWN(25700*AN80/$S$10,-1))</f>
        <v>25700</v>
      </c>
      <c r="CK79" s="301"/>
      <c r="CL79" s="301"/>
      <c r="CM79" s="301"/>
      <c r="CN79" s="301"/>
      <c r="CO79" s="301"/>
      <c r="CP79" s="301"/>
      <c r="CQ79" s="301"/>
      <c r="CR79" s="301"/>
      <c r="CS79" s="302"/>
      <c r="CT79" s="305" t="s">
        <v>1</v>
      </c>
      <c r="CU79" s="306"/>
      <c r="CV79" s="48"/>
      <c r="CW79" s="48"/>
      <c r="CX79" s="48"/>
      <c r="CY79" s="48"/>
      <c r="CZ79" s="48"/>
      <c r="DA79" s="48"/>
      <c r="DB79" s="48"/>
      <c r="DC79" s="48"/>
      <c r="DD79" s="48"/>
    </row>
    <row r="80" spans="1:108" s="49" customFormat="1" ht="16.5" customHeight="1" thickBot="1">
      <c r="A80" s="40"/>
      <c r="B80" s="248"/>
      <c r="C80" s="249"/>
      <c r="D80" s="254"/>
      <c r="E80" s="255"/>
      <c r="F80" s="255"/>
      <c r="G80" s="255"/>
      <c r="H80" s="255"/>
      <c r="I80" s="255"/>
      <c r="J80" s="255"/>
      <c r="K80" s="255"/>
      <c r="L80" s="255"/>
      <c r="M80" s="255"/>
      <c r="N80" s="255"/>
      <c r="O80" s="255"/>
      <c r="P80" s="255"/>
      <c r="Q80" s="255"/>
      <c r="R80" s="255"/>
      <c r="S80" s="256"/>
      <c r="T80" s="241"/>
      <c r="U80" s="242"/>
      <c r="V80" s="242"/>
      <c r="W80" s="242"/>
      <c r="X80" s="242"/>
      <c r="Y80" s="242"/>
      <c r="Z80" s="242"/>
      <c r="AA80" s="242"/>
      <c r="AB80" s="242"/>
      <c r="AC80" s="243"/>
      <c r="AD80" s="248" t="s">
        <v>62</v>
      </c>
      <c r="AE80" s="250"/>
      <c r="AF80" s="250"/>
      <c r="AG80" s="250"/>
      <c r="AH80" s="250"/>
      <c r="AI80" s="250"/>
      <c r="AJ80" s="250"/>
      <c r="AK80" s="250"/>
      <c r="AL80" s="250"/>
      <c r="AM80" s="250"/>
      <c r="AN80" s="271"/>
      <c r="AO80" s="271"/>
      <c r="AP80" s="271"/>
      <c r="AQ80" s="271"/>
      <c r="AR80" s="271"/>
      <c r="AS80" s="56" t="s">
        <v>56</v>
      </c>
      <c r="AT80" s="56"/>
      <c r="AU80" s="57"/>
      <c r="AV80" s="262" t="s">
        <v>58</v>
      </c>
      <c r="AW80" s="263"/>
      <c r="AX80" s="263"/>
      <c r="AY80" s="263"/>
      <c r="AZ80" s="263"/>
      <c r="BA80" s="263"/>
      <c r="BB80" s="263"/>
      <c r="BC80" s="263"/>
      <c r="BD80" s="263"/>
      <c r="BE80" s="272"/>
      <c r="BF80" s="272"/>
      <c r="BG80" s="272"/>
      <c r="BH80" s="272"/>
      <c r="BI80" s="272"/>
      <c r="BJ80" s="272"/>
      <c r="BK80" s="231" t="s">
        <v>54</v>
      </c>
      <c r="BL80" s="232"/>
      <c r="BM80" s="382"/>
      <c r="BN80" s="383"/>
      <c r="BO80" s="384" t="s">
        <v>11</v>
      </c>
      <c r="BP80" s="384"/>
      <c r="BQ80" s="384"/>
      <c r="BR80" s="384"/>
      <c r="BS80" s="385"/>
      <c r="BT80" s="385"/>
      <c r="BU80" s="383" t="s">
        <v>2</v>
      </c>
      <c r="BV80" s="383"/>
      <c r="BW80" s="84" t="s">
        <v>18</v>
      </c>
      <c r="BX80" s="309">
        <f t="shared" ref="BX80" si="75">MIN(BX79,CJ79)</f>
        <v>0</v>
      </c>
      <c r="BY80" s="310"/>
      <c r="BZ80" s="310"/>
      <c r="CA80" s="310"/>
      <c r="CB80" s="310"/>
      <c r="CC80" s="310"/>
      <c r="CD80" s="310"/>
      <c r="CE80" s="310"/>
      <c r="CF80" s="310"/>
      <c r="CG80" s="310"/>
      <c r="CH80" s="310"/>
      <c r="CI80" s="310"/>
      <c r="CJ80" s="310"/>
      <c r="CK80" s="310"/>
      <c r="CL80" s="310"/>
      <c r="CM80" s="310"/>
      <c r="CN80" s="310"/>
      <c r="CO80" s="310"/>
      <c r="CP80" s="310"/>
      <c r="CQ80" s="310"/>
      <c r="CR80" s="310"/>
      <c r="CS80" s="311"/>
      <c r="CT80" s="312" t="s">
        <v>1</v>
      </c>
      <c r="CU80" s="313"/>
      <c r="CV80" s="48"/>
    </row>
    <row r="81" spans="1:100" s="70" customFormat="1" ht="20.100000000000001" customHeight="1" thickTop="1" thickBot="1">
      <c r="A81" s="61"/>
      <c r="B81" s="62"/>
      <c r="C81" s="62"/>
      <c r="D81" s="63"/>
      <c r="E81" s="63"/>
      <c r="F81" s="63"/>
      <c r="G81" s="63"/>
      <c r="H81" s="63"/>
      <c r="I81" s="63"/>
      <c r="J81" s="63"/>
      <c r="K81" s="63"/>
      <c r="L81" s="63"/>
      <c r="M81" s="63"/>
      <c r="N81" s="63"/>
      <c r="O81" s="63"/>
      <c r="P81" s="63"/>
      <c r="Q81" s="63"/>
      <c r="R81" s="63"/>
      <c r="S81" s="63"/>
      <c r="T81" s="62"/>
      <c r="U81" s="64"/>
      <c r="V81" s="64"/>
      <c r="W81" s="64"/>
      <c r="X81" s="64"/>
      <c r="Y81" s="64"/>
      <c r="Z81" s="64"/>
      <c r="AA81" s="64"/>
      <c r="AB81" s="64"/>
      <c r="AC81" s="64"/>
      <c r="AD81" s="65"/>
      <c r="AE81" s="65"/>
      <c r="AF81" s="65"/>
      <c r="AG81" s="65"/>
      <c r="AH81" s="65"/>
      <c r="AI81" s="65"/>
      <c r="AJ81" s="65"/>
      <c r="AK81" s="65"/>
      <c r="AL81" s="66"/>
      <c r="AM81" s="66"/>
      <c r="AN81" s="66"/>
      <c r="AO81" s="66"/>
      <c r="AP81" s="66"/>
      <c r="AQ81" s="66"/>
      <c r="AR81" s="66"/>
      <c r="AS81" s="66"/>
      <c r="AT81" s="64"/>
      <c r="AU81" s="64"/>
      <c r="AV81" s="67"/>
      <c r="AW81" s="67"/>
      <c r="AX81" s="67"/>
      <c r="AY81" s="67"/>
      <c r="AZ81" s="67"/>
      <c r="BA81" s="67"/>
      <c r="BB81" s="67"/>
      <c r="BC81" s="68"/>
      <c r="BD81" s="68"/>
      <c r="BE81" s="68"/>
      <c r="BF81" s="68"/>
      <c r="BG81" s="68"/>
      <c r="BH81" s="68"/>
      <c r="BI81" s="68"/>
      <c r="BJ81" s="67"/>
      <c r="BK81" s="67"/>
      <c r="BL81" s="67"/>
      <c r="BM81" s="317" t="s">
        <v>72</v>
      </c>
      <c r="BN81" s="307"/>
      <c r="BO81" s="307"/>
      <c r="BP81" s="307"/>
      <c r="BQ81" s="307"/>
      <c r="BR81" s="307"/>
      <c r="BS81" s="307"/>
      <c r="BT81" s="307"/>
      <c r="BU81" s="307"/>
      <c r="BV81" s="307"/>
      <c r="BW81" s="307"/>
      <c r="BX81" s="318">
        <f>BX23+BX26+BX29+BX32+BX35+BX38+BX41+BX44+BX47+BX50+BX53+BX56+BX59+BX62+BX65+BX68+BX71+BX74+BX77+BX80</f>
        <v>0</v>
      </c>
      <c r="BY81" s="319"/>
      <c r="BZ81" s="319"/>
      <c r="CA81" s="319"/>
      <c r="CB81" s="319"/>
      <c r="CC81" s="319"/>
      <c r="CD81" s="319"/>
      <c r="CE81" s="319"/>
      <c r="CF81" s="319"/>
      <c r="CG81" s="319"/>
      <c r="CH81" s="319"/>
      <c r="CI81" s="319"/>
      <c r="CJ81" s="319"/>
      <c r="CK81" s="319"/>
      <c r="CL81" s="319"/>
      <c r="CM81" s="319"/>
      <c r="CN81" s="319"/>
      <c r="CO81" s="319"/>
      <c r="CP81" s="319"/>
      <c r="CQ81" s="319"/>
      <c r="CR81" s="319"/>
      <c r="CS81" s="319"/>
      <c r="CT81" s="307" t="s">
        <v>1</v>
      </c>
      <c r="CU81" s="308"/>
      <c r="CV81" s="69"/>
    </row>
    <row r="82" spans="1:100" s="70" customFormat="1" ht="8.1" customHeight="1" thickTop="1">
      <c r="A82" s="61"/>
      <c r="B82" s="64"/>
      <c r="C82" s="64"/>
      <c r="D82" s="63"/>
      <c r="E82" s="63"/>
      <c r="F82" s="63"/>
      <c r="G82" s="63"/>
      <c r="H82" s="63"/>
      <c r="I82" s="63"/>
      <c r="J82" s="63"/>
      <c r="K82" s="63"/>
      <c r="L82" s="63"/>
      <c r="M82" s="63"/>
      <c r="N82" s="63"/>
      <c r="O82" s="63"/>
      <c r="P82" s="63"/>
      <c r="Q82" s="63"/>
      <c r="R82" s="63"/>
      <c r="S82" s="63"/>
      <c r="T82" s="64"/>
      <c r="U82" s="64"/>
      <c r="V82" s="64"/>
      <c r="W82" s="64"/>
      <c r="X82" s="64"/>
      <c r="Y82" s="64"/>
      <c r="Z82" s="64"/>
      <c r="AA82" s="64"/>
      <c r="AB82" s="64"/>
      <c r="AC82" s="64"/>
      <c r="AD82" s="65"/>
      <c r="AE82" s="65"/>
      <c r="AF82" s="65"/>
      <c r="AG82" s="65"/>
      <c r="AH82" s="65"/>
      <c r="AI82" s="65"/>
      <c r="AJ82" s="65"/>
      <c r="AK82" s="65"/>
      <c r="AL82" s="66"/>
      <c r="AM82" s="66"/>
      <c r="AN82" s="66"/>
      <c r="AO82" s="66"/>
      <c r="AP82" s="66"/>
      <c r="AQ82" s="66"/>
      <c r="AR82" s="66"/>
      <c r="AS82" s="66"/>
      <c r="AT82" s="64"/>
      <c r="AU82" s="64"/>
      <c r="AV82" s="67"/>
      <c r="AW82" s="67"/>
      <c r="AX82" s="67"/>
      <c r="AY82" s="67"/>
      <c r="AZ82" s="67"/>
      <c r="BA82" s="67"/>
      <c r="BB82" s="67"/>
      <c r="BC82" s="68"/>
      <c r="BD82" s="68"/>
      <c r="BE82" s="68"/>
      <c r="BF82" s="68"/>
      <c r="BG82" s="68"/>
      <c r="BH82" s="68"/>
      <c r="BI82" s="68"/>
      <c r="BJ82" s="67"/>
      <c r="BK82" s="67"/>
      <c r="BL82" s="67"/>
      <c r="BM82" s="64"/>
      <c r="BN82" s="64"/>
      <c r="BO82" s="64"/>
      <c r="BP82" s="64"/>
      <c r="BQ82" s="64"/>
      <c r="BR82" s="64"/>
      <c r="BS82" s="64"/>
      <c r="BT82" s="64"/>
      <c r="BU82" s="64"/>
      <c r="BV82" s="64"/>
      <c r="BW82" s="64"/>
      <c r="BX82" s="71"/>
      <c r="BY82" s="71"/>
      <c r="BZ82" s="71"/>
      <c r="CA82" s="71"/>
      <c r="CB82" s="71"/>
      <c r="CC82" s="71"/>
      <c r="CD82" s="71"/>
      <c r="CE82" s="71"/>
      <c r="CF82" s="71"/>
      <c r="CG82" s="71"/>
      <c r="CH82" s="71"/>
      <c r="CI82" s="71"/>
      <c r="CJ82" s="71"/>
      <c r="CK82" s="71"/>
      <c r="CL82" s="71"/>
      <c r="CM82" s="71"/>
      <c r="CN82" s="71"/>
      <c r="CO82" s="71"/>
      <c r="CP82" s="71"/>
      <c r="CQ82" s="71"/>
      <c r="CR82" s="71"/>
      <c r="CS82" s="71"/>
      <c r="CT82" s="64"/>
      <c r="CU82" s="64"/>
      <c r="CV82" s="69"/>
    </row>
    <row r="83" spans="1:100" s="76" customFormat="1" ht="13.5" customHeight="1">
      <c r="A83" s="72"/>
      <c r="B83" s="73" t="s">
        <v>17</v>
      </c>
      <c r="C83" s="73"/>
      <c r="D83" s="74" t="s">
        <v>67</v>
      </c>
      <c r="E83" s="75"/>
      <c r="F83" s="75"/>
      <c r="G83" s="75"/>
      <c r="H83" s="75"/>
      <c r="I83" s="75"/>
      <c r="J83" s="75"/>
      <c r="K83" s="75"/>
      <c r="L83" s="75"/>
      <c r="M83" s="75"/>
      <c r="N83" s="75"/>
      <c r="O83" s="75"/>
      <c r="P83" s="75"/>
      <c r="Q83" s="75"/>
      <c r="R83" s="75"/>
      <c r="S83" s="75"/>
      <c r="T83" s="73"/>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row>
    <row r="84" spans="1:100" s="76" customFormat="1" ht="13.5" customHeight="1">
      <c r="A84" s="72"/>
      <c r="B84" s="73"/>
      <c r="C84" s="73"/>
      <c r="D84" s="74"/>
      <c r="E84" s="74" t="s">
        <v>92</v>
      </c>
      <c r="F84" s="75"/>
      <c r="G84" s="75"/>
      <c r="H84" s="75"/>
      <c r="I84" s="75"/>
      <c r="J84" s="75"/>
      <c r="K84" s="75"/>
      <c r="L84" s="75"/>
      <c r="M84" s="75"/>
      <c r="N84" s="75"/>
      <c r="O84" s="75"/>
      <c r="P84" s="75"/>
      <c r="Q84" s="75"/>
      <c r="R84" s="75"/>
      <c r="S84" s="75"/>
      <c r="T84" s="73"/>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row>
    <row r="85" spans="1:100" s="76" customFormat="1" ht="13.5" customHeight="1">
      <c r="A85" s="72"/>
      <c r="B85" s="73"/>
      <c r="C85" s="73"/>
      <c r="D85" s="74"/>
      <c r="E85" s="74" t="s">
        <v>93</v>
      </c>
      <c r="F85" s="75"/>
      <c r="G85" s="75"/>
      <c r="H85" s="75"/>
      <c r="I85" s="75"/>
      <c r="J85" s="75"/>
      <c r="K85" s="75"/>
      <c r="L85" s="75"/>
      <c r="M85" s="75"/>
      <c r="N85" s="75"/>
      <c r="O85" s="75"/>
      <c r="P85" s="75"/>
      <c r="Q85" s="75"/>
      <c r="R85" s="75"/>
      <c r="S85" s="75"/>
      <c r="T85" s="73"/>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row>
    <row r="86" spans="1:100" s="81" customFormat="1" ht="13.5" customHeight="1">
      <c r="A86" s="77"/>
      <c r="B86" s="78" t="s">
        <v>25</v>
      </c>
      <c r="C86" s="78"/>
      <c r="D86" s="79" t="s">
        <v>66</v>
      </c>
      <c r="E86" s="80"/>
      <c r="F86" s="80"/>
      <c r="G86" s="80"/>
      <c r="H86" s="80"/>
      <c r="I86" s="80"/>
      <c r="J86" s="80"/>
      <c r="K86" s="80"/>
      <c r="L86" s="80"/>
      <c r="M86" s="80"/>
      <c r="N86" s="80"/>
      <c r="O86" s="80"/>
      <c r="P86" s="80"/>
      <c r="Q86" s="80"/>
      <c r="R86" s="80"/>
      <c r="S86" s="80"/>
      <c r="T86" s="78"/>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c r="CL86" s="80"/>
      <c r="CM86" s="80"/>
      <c r="CN86" s="80"/>
      <c r="CO86" s="80"/>
      <c r="CP86" s="80"/>
      <c r="CQ86" s="80"/>
      <c r="CR86" s="80"/>
      <c r="CS86" s="80"/>
      <c r="CT86" s="80"/>
      <c r="CU86" s="80"/>
    </row>
    <row r="87" spans="1:100" s="83" customFormat="1" ht="13.5" customHeight="1">
      <c r="A87" s="82"/>
      <c r="B87" s="78" t="s">
        <v>26</v>
      </c>
      <c r="C87" s="78"/>
      <c r="D87" s="79" t="s">
        <v>64</v>
      </c>
      <c r="E87" s="80"/>
      <c r="F87" s="80"/>
      <c r="G87" s="80"/>
      <c r="H87" s="80"/>
      <c r="I87" s="80"/>
      <c r="J87" s="80"/>
      <c r="K87" s="80"/>
      <c r="L87" s="80"/>
      <c r="M87" s="80"/>
      <c r="N87" s="80"/>
      <c r="O87" s="80"/>
      <c r="P87" s="80"/>
      <c r="Q87" s="80"/>
      <c r="R87" s="80"/>
      <c r="S87" s="80"/>
      <c r="T87" s="78"/>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c r="CL87" s="80"/>
      <c r="CM87" s="80"/>
      <c r="CN87" s="80"/>
      <c r="CO87" s="80"/>
      <c r="CP87" s="80"/>
      <c r="CQ87" s="80"/>
      <c r="CR87" s="80"/>
      <c r="CS87" s="80"/>
      <c r="CT87" s="80"/>
      <c r="CU87" s="80"/>
    </row>
  </sheetData>
  <sheetProtection sheet="1" objects="1" scenarios="1"/>
  <mergeCells count="834">
    <mergeCell ref="CB1:CU1"/>
    <mergeCell ref="CI3:CK3"/>
    <mergeCell ref="CL3:CP3"/>
    <mergeCell ref="CQ3:CS3"/>
    <mergeCell ref="A4:CV4"/>
    <mergeCell ref="BY9:CR9"/>
    <mergeCell ref="B10:R10"/>
    <mergeCell ref="S10:AE10"/>
    <mergeCell ref="AF10:AG10"/>
    <mergeCell ref="BL10:BX10"/>
    <mergeCell ref="BY10:CR10"/>
    <mergeCell ref="BE5:BG5"/>
    <mergeCell ref="AM5:AN5"/>
    <mergeCell ref="AO5:AR5"/>
    <mergeCell ref="AS5:AU5"/>
    <mergeCell ref="AV5:AX5"/>
    <mergeCell ref="AY5:BA5"/>
    <mergeCell ref="BB5:BD5"/>
    <mergeCell ref="CY7:DB7"/>
    <mergeCell ref="C9:G9"/>
    <mergeCell ref="H9:J9"/>
    <mergeCell ref="K9:L9"/>
    <mergeCell ref="M9:O9"/>
    <mergeCell ref="P9:Q9"/>
    <mergeCell ref="R9:T9"/>
    <mergeCell ref="U9:V9"/>
    <mergeCell ref="BL9:BX9"/>
    <mergeCell ref="B11:R11"/>
    <mergeCell ref="S11:AG11"/>
    <mergeCell ref="BL11:BX11"/>
    <mergeCell ref="BY11:CR11"/>
    <mergeCell ref="B12:R12"/>
    <mergeCell ref="S12:AE12"/>
    <mergeCell ref="AF12:AG12"/>
    <mergeCell ref="BL12:BX12"/>
    <mergeCell ref="BY12:CR12"/>
    <mergeCell ref="BM14:BW16"/>
    <mergeCell ref="BX14:CU14"/>
    <mergeCell ref="D15:S20"/>
    <mergeCell ref="BX15:CI16"/>
    <mergeCell ref="CJ15:CU16"/>
    <mergeCell ref="AD17:AU20"/>
    <mergeCell ref="AV21:BD21"/>
    <mergeCell ref="BE21:BJ21"/>
    <mergeCell ref="BK21:BL21"/>
    <mergeCell ref="BM21:BN21"/>
    <mergeCell ref="BO21:BR21"/>
    <mergeCell ref="AV17:BL20"/>
    <mergeCell ref="BM17:BW20"/>
    <mergeCell ref="BX17:CI18"/>
    <mergeCell ref="CJ17:CU18"/>
    <mergeCell ref="BX19:CU20"/>
    <mergeCell ref="B21:C23"/>
    <mergeCell ref="D21:S21"/>
    <mergeCell ref="T21:AC23"/>
    <mergeCell ref="AF21:AK21"/>
    <mergeCell ref="AL21:AS22"/>
    <mergeCell ref="B14:C20"/>
    <mergeCell ref="D14:S14"/>
    <mergeCell ref="T14:AC20"/>
    <mergeCell ref="AD14:BL16"/>
    <mergeCell ref="AT21:AU22"/>
    <mergeCell ref="BS22:BT22"/>
    <mergeCell ref="BU22:BV22"/>
    <mergeCell ref="BX22:CG22"/>
    <mergeCell ref="CH22:CI22"/>
    <mergeCell ref="CJ22:CS22"/>
    <mergeCell ref="CT22:CU22"/>
    <mergeCell ref="BS21:BW21"/>
    <mergeCell ref="BX21:CG21"/>
    <mergeCell ref="CH21:CI21"/>
    <mergeCell ref="CJ21:CS21"/>
    <mergeCell ref="CT21:CU21"/>
    <mergeCell ref="BO22:BR22"/>
    <mergeCell ref="BO24:BR24"/>
    <mergeCell ref="BO25:BR25"/>
    <mergeCell ref="BO23:BR23"/>
    <mergeCell ref="BS23:BT23"/>
    <mergeCell ref="BU23:BV23"/>
    <mergeCell ref="BX23:CS23"/>
    <mergeCell ref="CT23:CU23"/>
    <mergeCell ref="B24:C26"/>
    <mergeCell ref="D24:S24"/>
    <mergeCell ref="T24:AC26"/>
    <mergeCell ref="AF24:AK24"/>
    <mergeCell ref="AL24:AS25"/>
    <mergeCell ref="AD23:AM23"/>
    <mergeCell ref="AN23:AR23"/>
    <mergeCell ref="AV23:BD23"/>
    <mergeCell ref="BE23:BJ23"/>
    <mergeCell ref="BK23:BL23"/>
    <mergeCell ref="BM23:BN23"/>
    <mergeCell ref="D22:S23"/>
    <mergeCell ref="AF22:AK22"/>
    <mergeCell ref="AV22:AZ22"/>
    <mergeCell ref="BA22:BL22"/>
    <mergeCell ref="BM22:BN22"/>
    <mergeCell ref="BS25:BT25"/>
    <mergeCell ref="BU25:BV25"/>
    <mergeCell ref="BX25:CG25"/>
    <mergeCell ref="CH25:CI25"/>
    <mergeCell ref="CJ25:CS25"/>
    <mergeCell ref="CT25:CU25"/>
    <mergeCell ref="BS24:BW24"/>
    <mergeCell ref="BX24:CG24"/>
    <mergeCell ref="CH24:CI24"/>
    <mergeCell ref="CJ24:CS24"/>
    <mergeCell ref="CT24:CU24"/>
    <mergeCell ref="BU26:BV26"/>
    <mergeCell ref="BX26:CS26"/>
    <mergeCell ref="CT26:CU26"/>
    <mergeCell ref="B27:C29"/>
    <mergeCell ref="D27:S27"/>
    <mergeCell ref="T27:AC29"/>
    <mergeCell ref="AF27:AK27"/>
    <mergeCell ref="AL27:AS28"/>
    <mergeCell ref="AD26:AM26"/>
    <mergeCell ref="AN26:AR26"/>
    <mergeCell ref="AV26:BD26"/>
    <mergeCell ref="BE26:BJ26"/>
    <mergeCell ref="BK26:BL26"/>
    <mergeCell ref="BM26:BN26"/>
    <mergeCell ref="D25:S26"/>
    <mergeCell ref="AF25:AK25"/>
    <mergeCell ref="AV25:AZ25"/>
    <mergeCell ref="BA25:BL25"/>
    <mergeCell ref="BM25:BN25"/>
    <mergeCell ref="AT24:AU25"/>
    <mergeCell ref="AV24:BD24"/>
    <mergeCell ref="BE24:BJ24"/>
    <mergeCell ref="BK24:BL24"/>
    <mergeCell ref="BM24:BN24"/>
    <mergeCell ref="AT27:AU28"/>
    <mergeCell ref="AV27:BD27"/>
    <mergeCell ref="BE27:BJ27"/>
    <mergeCell ref="BK27:BL27"/>
    <mergeCell ref="BM27:BN27"/>
    <mergeCell ref="BO27:BR27"/>
    <mergeCell ref="BO28:BR28"/>
    <mergeCell ref="BO26:BR26"/>
    <mergeCell ref="BS26:BT26"/>
    <mergeCell ref="BS28:BT28"/>
    <mergeCell ref="BU28:BV28"/>
    <mergeCell ref="BX28:CG28"/>
    <mergeCell ref="CH28:CI28"/>
    <mergeCell ref="CJ28:CS28"/>
    <mergeCell ref="CT28:CU28"/>
    <mergeCell ref="BS27:BW27"/>
    <mergeCell ref="BX27:CG27"/>
    <mergeCell ref="CH27:CI27"/>
    <mergeCell ref="CJ27:CS27"/>
    <mergeCell ref="CT27:CU27"/>
    <mergeCell ref="BM30:BN30"/>
    <mergeCell ref="BO30:BR30"/>
    <mergeCell ref="BO31:BR31"/>
    <mergeCell ref="BO29:BR29"/>
    <mergeCell ref="BS29:BT29"/>
    <mergeCell ref="BU29:BV29"/>
    <mergeCell ref="BX29:CS29"/>
    <mergeCell ref="CT29:CU29"/>
    <mergeCell ref="B30:C32"/>
    <mergeCell ref="D30:S30"/>
    <mergeCell ref="T30:AC32"/>
    <mergeCell ref="AF30:AK30"/>
    <mergeCell ref="AL30:AS31"/>
    <mergeCell ref="AD29:AM29"/>
    <mergeCell ref="AN29:AR29"/>
    <mergeCell ref="AV29:BD29"/>
    <mergeCell ref="BE29:BJ29"/>
    <mergeCell ref="BK29:BL29"/>
    <mergeCell ref="BM29:BN29"/>
    <mergeCell ref="D28:S29"/>
    <mergeCell ref="AF28:AK28"/>
    <mergeCell ref="AV28:AZ28"/>
    <mergeCell ref="BA28:BL28"/>
    <mergeCell ref="BM28:BN28"/>
    <mergeCell ref="BS31:BT31"/>
    <mergeCell ref="BU31:BV31"/>
    <mergeCell ref="BX31:CG31"/>
    <mergeCell ref="CH31:CI31"/>
    <mergeCell ref="CJ31:CS31"/>
    <mergeCell ref="CT31:CU31"/>
    <mergeCell ref="BS30:BW30"/>
    <mergeCell ref="BX30:CG30"/>
    <mergeCell ref="CH30:CI30"/>
    <mergeCell ref="CJ30:CS30"/>
    <mergeCell ref="CT30:CU30"/>
    <mergeCell ref="BS32:BT32"/>
    <mergeCell ref="BU32:BV32"/>
    <mergeCell ref="BX32:CS32"/>
    <mergeCell ref="CT32:CU32"/>
    <mergeCell ref="B33:C35"/>
    <mergeCell ref="D33:S33"/>
    <mergeCell ref="T33:AC35"/>
    <mergeCell ref="AF33:AK33"/>
    <mergeCell ref="AL33:AS34"/>
    <mergeCell ref="AD32:AM32"/>
    <mergeCell ref="AN32:AR32"/>
    <mergeCell ref="AV32:BD32"/>
    <mergeCell ref="BE32:BJ32"/>
    <mergeCell ref="BK32:BL32"/>
    <mergeCell ref="BM32:BN32"/>
    <mergeCell ref="D31:S32"/>
    <mergeCell ref="AF31:AK31"/>
    <mergeCell ref="AV31:AZ31"/>
    <mergeCell ref="BA31:BL31"/>
    <mergeCell ref="BM31:BN31"/>
    <mergeCell ref="AT30:AU31"/>
    <mergeCell ref="AV30:BD30"/>
    <mergeCell ref="BE30:BJ30"/>
    <mergeCell ref="BK30:BL30"/>
    <mergeCell ref="BM34:BN34"/>
    <mergeCell ref="AT33:AU34"/>
    <mergeCell ref="AV33:BD33"/>
    <mergeCell ref="BE33:BJ33"/>
    <mergeCell ref="BK33:BL33"/>
    <mergeCell ref="BM33:BN33"/>
    <mergeCell ref="BO33:BR33"/>
    <mergeCell ref="BO34:BR34"/>
    <mergeCell ref="BO32:BR32"/>
    <mergeCell ref="BS34:BT34"/>
    <mergeCell ref="BU34:BV34"/>
    <mergeCell ref="BX34:CG34"/>
    <mergeCell ref="CH34:CI34"/>
    <mergeCell ref="CJ34:CS34"/>
    <mergeCell ref="CT34:CU34"/>
    <mergeCell ref="BS33:BW33"/>
    <mergeCell ref="BX33:CG33"/>
    <mergeCell ref="CH33:CI33"/>
    <mergeCell ref="CJ33:CS33"/>
    <mergeCell ref="CT33:CU33"/>
    <mergeCell ref="B36:C38"/>
    <mergeCell ref="D36:S36"/>
    <mergeCell ref="T36:AC38"/>
    <mergeCell ref="AF36:AK36"/>
    <mergeCell ref="AL36:AS37"/>
    <mergeCell ref="AD35:AM35"/>
    <mergeCell ref="AN35:AR35"/>
    <mergeCell ref="AV35:BD35"/>
    <mergeCell ref="BE35:BJ35"/>
    <mergeCell ref="D34:S35"/>
    <mergeCell ref="AF34:AK34"/>
    <mergeCell ref="AV34:AZ34"/>
    <mergeCell ref="BA34:BL34"/>
    <mergeCell ref="BK36:BL36"/>
    <mergeCell ref="BM36:BN36"/>
    <mergeCell ref="BO36:BR36"/>
    <mergeCell ref="BO37:BR37"/>
    <mergeCell ref="BO35:BR35"/>
    <mergeCell ref="BS35:BT35"/>
    <mergeCell ref="BU35:BV35"/>
    <mergeCell ref="BX35:CS35"/>
    <mergeCell ref="CT35:CU35"/>
    <mergeCell ref="BK35:BL35"/>
    <mergeCell ref="BM35:BN35"/>
    <mergeCell ref="BS37:BT37"/>
    <mergeCell ref="BU37:BV37"/>
    <mergeCell ref="BX37:CG37"/>
    <mergeCell ref="CH37:CI37"/>
    <mergeCell ref="CJ37:CS37"/>
    <mergeCell ref="CT37:CU37"/>
    <mergeCell ref="BS36:BW36"/>
    <mergeCell ref="BX36:CG36"/>
    <mergeCell ref="CH36:CI36"/>
    <mergeCell ref="CJ36:CS36"/>
    <mergeCell ref="CT36:CU36"/>
    <mergeCell ref="BO38:BR38"/>
    <mergeCell ref="BS38:BT38"/>
    <mergeCell ref="BU38:BV38"/>
    <mergeCell ref="BX38:CS38"/>
    <mergeCell ref="CT38:CU38"/>
    <mergeCell ref="B39:C41"/>
    <mergeCell ref="D39:S39"/>
    <mergeCell ref="T39:AC41"/>
    <mergeCell ref="AF39:AK39"/>
    <mergeCell ref="AL39:AS40"/>
    <mergeCell ref="AD38:AM38"/>
    <mergeCell ref="AN38:AR38"/>
    <mergeCell ref="AV38:BD38"/>
    <mergeCell ref="BE38:BJ38"/>
    <mergeCell ref="BK38:BL38"/>
    <mergeCell ref="BM38:BN38"/>
    <mergeCell ref="D37:S38"/>
    <mergeCell ref="AF37:AK37"/>
    <mergeCell ref="AV37:AZ37"/>
    <mergeCell ref="BA37:BL37"/>
    <mergeCell ref="BM37:BN37"/>
    <mergeCell ref="AT36:AU37"/>
    <mergeCell ref="AV36:BD36"/>
    <mergeCell ref="BE36:BJ36"/>
    <mergeCell ref="BS40:BT40"/>
    <mergeCell ref="BU40:BV40"/>
    <mergeCell ref="BX40:CG40"/>
    <mergeCell ref="CH40:CI40"/>
    <mergeCell ref="CJ40:CS40"/>
    <mergeCell ref="CT40:CU40"/>
    <mergeCell ref="BS39:BW39"/>
    <mergeCell ref="BX39:CG39"/>
    <mergeCell ref="CH39:CI39"/>
    <mergeCell ref="CJ39:CS39"/>
    <mergeCell ref="CT39:CU39"/>
    <mergeCell ref="CT41:CU41"/>
    <mergeCell ref="B42:C44"/>
    <mergeCell ref="D42:S42"/>
    <mergeCell ref="T42:AC44"/>
    <mergeCell ref="AF42:AK42"/>
    <mergeCell ref="AL42:AS43"/>
    <mergeCell ref="AD41:AM41"/>
    <mergeCell ref="AN41:AR41"/>
    <mergeCell ref="AV41:BD41"/>
    <mergeCell ref="BE41:BJ41"/>
    <mergeCell ref="BK41:BL41"/>
    <mergeCell ref="BM41:BN41"/>
    <mergeCell ref="D40:S41"/>
    <mergeCell ref="AF40:AK40"/>
    <mergeCell ref="AV40:AZ40"/>
    <mergeCell ref="BA40:BL40"/>
    <mergeCell ref="BM40:BN40"/>
    <mergeCell ref="AT39:AU40"/>
    <mergeCell ref="AV39:BD39"/>
    <mergeCell ref="BE39:BJ39"/>
    <mergeCell ref="BK39:BL39"/>
    <mergeCell ref="BM39:BN39"/>
    <mergeCell ref="BO39:BR39"/>
    <mergeCell ref="BO40:BR40"/>
    <mergeCell ref="BO43:BR43"/>
    <mergeCell ref="BO41:BR41"/>
    <mergeCell ref="BS41:BT41"/>
    <mergeCell ref="BU41:BV41"/>
    <mergeCell ref="BX41:CS41"/>
    <mergeCell ref="BS43:BT43"/>
    <mergeCell ref="BU43:BV43"/>
    <mergeCell ref="BX43:CG43"/>
    <mergeCell ref="CH43:CI43"/>
    <mergeCell ref="CJ43:CS43"/>
    <mergeCell ref="CT43:CU43"/>
    <mergeCell ref="BS42:BW42"/>
    <mergeCell ref="BX42:CG42"/>
    <mergeCell ref="CH42:CI42"/>
    <mergeCell ref="CJ42:CS42"/>
    <mergeCell ref="CT42:CU42"/>
    <mergeCell ref="BO46:BR46"/>
    <mergeCell ref="BO44:BR44"/>
    <mergeCell ref="BS44:BT44"/>
    <mergeCell ref="BU44:BV44"/>
    <mergeCell ref="BX44:CS44"/>
    <mergeCell ref="CT44:CU44"/>
    <mergeCell ref="BS46:BT46"/>
    <mergeCell ref="BU46:BV46"/>
    <mergeCell ref="BX46:CG46"/>
    <mergeCell ref="CH46:CI46"/>
    <mergeCell ref="CJ46:CS46"/>
    <mergeCell ref="CT46:CU46"/>
    <mergeCell ref="BS45:BW45"/>
    <mergeCell ref="BX45:CG45"/>
    <mergeCell ref="CH45:CI45"/>
    <mergeCell ref="CJ45:CS45"/>
    <mergeCell ref="CT45:CU45"/>
    <mergeCell ref="BO42:BR42"/>
    <mergeCell ref="B45:C47"/>
    <mergeCell ref="D45:S45"/>
    <mergeCell ref="T45:AC47"/>
    <mergeCell ref="AF45:AK45"/>
    <mergeCell ref="AL45:AS46"/>
    <mergeCell ref="AD44:AM44"/>
    <mergeCell ref="AN44:AR44"/>
    <mergeCell ref="AV44:BD44"/>
    <mergeCell ref="BE44:BJ44"/>
    <mergeCell ref="BK44:BL44"/>
    <mergeCell ref="BM44:BN44"/>
    <mergeCell ref="D43:S44"/>
    <mergeCell ref="AF43:AK43"/>
    <mergeCell ref="AV43:AZ43"/>
    <mergeCell ref="BA43:BL43"/>
    <mergeCell ref="BM43:BN43"/>
    <mergeCell ref="AT42:AU43"/>
    <mergeCell ref="AV42:BD42"/>
    <mergeCell ref="BE42:BJ42"/>
    <mergeCell ref="BK42:BL42"/>
    <mergeCell ref="BM42:BN42"/>
    <mergeCell ref="BX47:CS47"/>
    <mergeCell ref="CT47:CU47"/>
    <mergeCell ref="B48:C50"/>
    <mergeCell ref="D48:S48"/>
    <mergeCell ref="T48:AC50"/>
    <mergeCell ref="AF48:AK48"/>
    <mergeCell ref="AL48:AS49"/>
    <mergeCell ref="AD47:AM47"/>
    <mergeCell ref="AN47:AR47"/>
    <mergeCell ref="AV47:BD47"/>
    <mergeCell ref="BE47:BJ47"/>
    <mergeCell ref="BK47:BL47"/>
    <mergeCell ref="BM47:BN47"/>
    <mergeCell ref="D46:S47"/>
    <mergeCell ref="AF46:AK46"/>
    <mergeCell ref="AV46:AZ46"/>
    <mergeCell ref="BA46:BL46"/>
    <mergeCell ref="BM46:BN46"/>
    <mergeCell ref="AT45:AU46"/>
    <mergeCell ref="AV45:BD45"/>
    <mergeCell ref="BE45:BJ45"/>
    <mergeCell ref="BK45:BL45"/>
    <mergeCell ref="BM45:BN45"/>
    <mergeCell ref="BO45:BR45"/>
    <mergeCell ref="AV48:BD48"/>
    <mergeCell ref="BE48:BJ48"/>
    <mergeCell ref="BK48:BL48"/>
    <mergeCell ref="BM48:BN48"/>
    <mergeCell ref="BO48:BR48"/>
    <mergeCell ref="BO49:BR49"/>
    <mergeCell ref="BO47:BR47"/>
    <mergeCell ref="BS47:BT47"/>
    <mergeCell ref="BU47:BV47"/>
    <mergeCell ref="BS49:BT49"/>
    <mergeCell ref="BU49:BV49"/>
    <mergeCell ref="BX49:CG49"/>
    <mergeCell ref="CH49:CI49"/>
    <mergeCell ref="CJ49:CS49"/>
    <mergeCell ref="CT49:CU49"/>
    <mergeCell ref="BS48:BW48"/>
    <mergeCell ref="BX48:CG48"/>
    <mergeCell ref="CH48:CI48"/>
    <mergeCell ref="CJ48:CS48"/>
    <mergeCell ref="CT48:CU48"/>
    <mergeCell ref="BO51:BR51"/>
    <mergeCell ref="BO52:BR52"/>
    <mergeCell ref="BO50:BR50"/>
    <mergeCell ref="BS50:BT50"/>
    <mergeCell ref="BU50:BV50"/>
    <mergeCell ref="BX50:CS50"/>
    <mergeCell ref="CT50:CU50"/>
    <mergeCell ref="B51:C53"/>
    <mergeCell ref="D51:S51"/>
    <mergeCell ref="T51:AC53"/>
    <mergeCell ref="AF51:AK51"/>
    <mergeCell ref="AL51:AS52"/>
    <mergeCell ref="AD50:AM50"/>
    <mergeCell ref="AN50:AR50"/>
    <mergeCell ref="AV50:BD50"/>
    <mergeCell ref="BE50:BJ50"/>
    <mergeCell ref="BK50:BL50"/>
    <mergeCell ref="BM50:BN50"/>
    <mergeCell ref="D49:S50"/>
    <mergeCell ref="AF49:AK49"/>
    <mergeCell ref="AV49:AZ49"/>
    <mergeCell ref="BA49:BL49"/>
    <mergeCell ref="BM49:BN49"/>
    <mergeCell ref="AT48:AU49"/>
    <mergeCell ref="BS52:BT52"/>
    <mergeCell ref="BU52:BV52"/>
    <mergeCell ref="BX52:CG52"/>
    <mergeCell ref="CH52:CI52"/>
    <mergeCell ref="CJ52:CS52"/>
    <mergeCell ref="CT52:CU52"/>
    <mergeCell ref="BS51:BW51"/>
    <mergeCell ref="BX51:CG51"/>
    <mergeCell ref="CH51:CI51"/>
    <mergeCell ref="CJ51:CS51"/>
    <mergeCell ref="CT51:CU51"/>
    <mergeCell ref="BU53:BV53"/>
    <mergeCell ref="BX53:CS53"/>
    <mergeCell ref="CT53:CU53"/>
    <mergeCell ref="B54:C56"/>
    <mergeCell ref="D54:S54"/>
    <mergeCell ref="T54:AC56"/>
    <mergeCell ref="AF54:AK54"/>
    <mergeCell ref="AL54:AS55"/>
    <mergeCell ref="AD53:AM53"/>
    <mergeCell ref="AN53:AR53"/>
    <mergeCell ref="AV53:BD53"/>
    <mergeCell ref="BE53:BJ53"/>
    <mergeCell ref="BK53:BL53"/>
    <mergeCell ref="BM53:BN53"/>
    <mergeCell ref="D52:S53"/>
    <mergeCell ref="AF52:AK52"/>
    <mergeCell ref="AV52:AZ52"/>
    <mergeCell ref="BA52:BL52"/>
    <mergeCell ref="BM52:BN52"/>
    <mergeCell ref="AT51:AU52"/>
    <mergeCell ref="AV51:BD51"/>
    <mergeCell ref="BE51:BJ51"/>
    <mergeCell ref="BK51:BL51"/>
    <mergeCell ref="BM51:BN51"/>
    <mergeCell ref="AT54:AU55"/>
    <mergeCell ref="AV54:BD54"/>
    <mergeCell ref="BE54:BJ54"/>
    <mergeCell ref="BK54:BL54"/>
    <mergeCell ref="BM54:BN54"/>
    <mergeCell ref="BO54:BR54"/>
    <mergeCell ref="BO55:BR55"/>
    <mergeCell ref="BO53:BR53"/>
    <mergeCell ref="BS53:BT53"/>
    <mergeCell ref="BS55:BT55"/>
    <mergeCell ref="BU55:BV55"/>
    <mergeCell ref="BX55:CG55"/>
    <mergeCell ref="CH55:CI55"/>
    <mergeCell ref="CJ55:CS55"/>
    <mergeCell ref="CT55:CU55"/>
    <mergeCell ref="BS54:BW54"/>
    <mergeCell ref="BX54:CG54"/>
    <mergeCell ref="CH54:CI54"/>
    <mergeCell ref="CJ54:CS54"/>
    <mergeCell ref="CT54:CU54"/>
    <mergeCell ref="BM57:BN57"/>
    <mergeCell ref="BO57:BR57"/>
    <mergeCell ref="BO58:BR58"/>
    <mergeCell ref="BO56:BR56"/>
    <mergeCell ref="BS56:BT56"/>
    <mergeCell ref="BU56:BV56"/>
    <mergeCell ref="BX56:CS56"/>
    <mergeCell ref="CT56:CU56"/>
    <mergeCell ref="B57:C59"/>
    <mergeCell ref="D57:S57"/>
    <mergeCell ref="T57:AC59"/>
    <mergeCell ref="AF57:AK57"/>
    <mergeCell ref="AL57:AS58"/>
    <mergeCell ref="AD56:AM56"/>
    <mergeCell ref="AN56:AR56"/>
    <mergeCell ref="AV56:BD56"/>
    <mergeCell ref="BE56:BJ56"/>
    <mergeCell ref="BK56:BL56"/>
    <mergeCell ref="BM56:BN56"/>
    <mergeCell ref="D55:S56"/>
    <mergeCell ref="AF55:AK55"/>
    <mergeCell ref="AV55:AZ55"/>
    <mergeCell ref="BA55:BL55"/>
    <mergeCell ref="BM55:BN55"/>
    <mergeCell ref="BS58:BT58"/>
    <mergeCell ref="BU58:BV58"/>
    <mergeCell ref="BX58:CG58"/>
    <mergeCell ref="CH58:CI58"/>
    <mergeCell ref="CJ58:CS58"/>
    <mergeCell ref="CT58:CU58"/>
    <mergeCell ref="BS57:BW57"/>
    <mergeCell ref="BX57:CG57"/>
    <mergeCell ref="CH57:CI57"/>
    <mergeCell ref="CJ57:CS57"/>
    <mergeCell ref="CT57:CU57"/>
    <mergeCell ref="BS59:BT59"/>
    <mergeCell ref="BU59:BV59"/>
    <mergeCell ref="BX59:CS59"/>
    <mergeCell ref="CT59:CU59"/>
    <mergeCell ref="B60:C62"/>
    <mergeCell ref="D60:S60"/>
    <mergeCell ref="T60:AC62"/>
    <mergeCell ref="AF60:AK60"/>
    <mergeCell ref="AL60:AS61"/>
    <mergeCell ref="AD59:AM59"/>
    <mergeCell ref="AN59:AR59"/>
    <mergeCell ref="AV59:BD59"/>
    <mergeCell ref="BE59:BJ59"/>
    <mergeCell ref="BK59:BL59"/>
    <mergeCell ref="BM59:BN59"/>
    <mergeCell ref="D58:S59"/>
    <mergeCell ref="AF58:AK58"/>
    <mergeCell ref="AV58:AZ58"/>
    <mergeCell ref="BA58:BL58"/>
    <mergeCell ref="BM58:BN58"/>
    <mergeCell ref="AT57:AU58"/>
    <mergeCell ref="AV57:BD57"/>
    <mergeCell ref="BE57:BJ57"/>
    <mergeCell ref="BK57:BL57"/>
    <mergeCell ref="BM61:BN61"/>
    <mergeCell ref="AT60:AU61"/>
    <mergeCell ref="AV60:BD60"/>
    <mergeCell ref="BE60:BJ60"/>
    <mergeCell ref="BK60:BL60"/>
    <mergeCell ref="BM60:BN60"/>
    <mergeCell ref="BO60:BR60"/>
    <mergeCell ref="BO61:BR61"/>
    <mergeCell ref="BO59:BR59"/>
    <mergeCell ref="BS61:BT61"/>
    <mergeCell ref="BU61:BV61"/>
    <mergeCell ref="BX61:CG61"/>
    <mergeCell ref="CH61:CI61"/>
    <mergeCell ref="CJ61:CS61"/>
    <mergeCell ref="CT61:CU61"/>
    <mergeCell ref="BS60:BW60"/>
    <mergeCell ref="BX60:CG60"/>
    <mergeCell ref="CH60:CI60"/>
    <mergeCell ref="CJ60:CS60"/>
    <mergeCell ref="CT60:CU60"/>
    <mergeCell ref="B63:C65"/>
    <mergeCell ref="D63:S63"/>
    <mergeCell ref="T63:AC65"/>
    <mergeCell ref="AF63:AK63"/>
    <mergeCell ref="AL63:AS64"/>
    <mergeCell ref="AD62:AM62"/>
    <mergeCell ref="AN62:AR62"/>
    <mergeCell ref="AV62:BD62"/>
    <mergeCell ref="BE62:BJ62"/>
    <mergeCell ref="D61:S62"/>
    <mergeCell ref="AF61:AK61"/>
    <mergeCell ref="AV61:AZ61"/>
    <mergeCell ref="BA61:BL61"/>
    <mergeCell ref="BK63:BL63"/>
    <mergeCell ref="BM63:BN63"/>
    <mergeCell ref="BO63:BR63"/>
    <mergeCell ref="BO64:BR64"/>
    <mergeCell ref="BO62:BR62"/>
    <mergeCell ref="BS62:BT62"/>
    <mergeCell ref="BU62:BV62"/>
    <mergeCell ref="BX62:CS62"/>
    <mergeCell ref="CT62:CU62"/>
    <mergeCell ref="BK62:BL62"/>
    <mergeCell ref="BM62:BN62"/>
    <mergeCell ref="BS64:BT64"/>
    <mergeCell ref="BU64:BV64"/>
    <mergeCell ref="BX64:CG64"/>
    <mergeCell ref="CH64:CI64"/>
    <mergeCell ref="CJ64:CS64"/>
    <mergeCell ref="CT64:CU64"/>
    <mergeCell ref="BS63:BW63"/>
    <mergeCell ref="BX63:CG63"/>
    <mergeCell ref="CH63:CI63"/>
    <mergeCell ref="CJ63:CS63"/>
    <mergeCell ref="CT63:CU63"/>
    <mergeCell ref="BO65:BR65"/>
    <mergeCell ref="BS65:BT65"/>
    <mergeCell ref="BU65:BV65"/>
    <mergeCell ref="BX65:CS65"/>
    <mergeCell ref="CT65:CU65"/>
    <mergeCell ref="B66:C68"/>
    <mergeCell ref="D66:S66"/>
    <mergeCell ref="T66:AC68"/>
    <mergeCell ref="AF66:AK66"/>
    <mergeCell ref="AL66:AS67"/>
    <mergeCell ref="AD65:AM65"/>
    <mergeCell ref="AN65:AR65"/>
    <mergeCell ref="AV65:BD65"/>
    <mergeCell ref="BE65:BJ65"/>
    <mergeCell ref="BK65:BL65"/>
    <mergeCell ref="BM65:BN65"/>
    <mergeCell ref="D64:S65"/>
    <mergeCell ref="AF64:AK64"/>
    <mergeCell ref="AV64:AZ64"/>
    <mergeCell ref="BA64:BL64"/>
    <mergeCell ref="BM64:BN64"/>
    <mergeCell ref="AT63:AU64"/>
    <mergeCell ref="AV63:BD63"/>
    <mergeCell ref="BE63:BJ63"/>
    <mergeCell ref="BS67:BT67"/>
    <mergeCell ref="BU67:BV67"/>
    <mergeCell ref="BX67:CG67"/>
    <mergeCell ref="CH67:CI67"/>
    <mergeCell ref="CJ67:CS67"/>
    <mergeCell ref="CT67:CU67"/>
    <mergeCell ref="BS66:BW66"/>
    <mergeCell ref="BX66:CG66"/>
    <mergeCell ref="CH66:CI66"/>
    <mergeCell ref="CJ66:CS66"/>
    <mergeCell ref="CT66:CU66"/>
    <mergeCell ref="CT68:CU68"/>
    <mergeCell ref="B69:C71"/>
    <mergeCell ref="D69:S69"/>
    <mergeCell ref="T69:AC71"/>
    <mergeCell ref="AF69:AK69"/>
    <mergeCell ref="AL69:AS70"/>
    <mergeCell ref="AD68:AM68"/>
    <mergeCell ref="AN68:AR68"/>
    <mergeCell ref="AV68:BD68"/>
    <mergeCell ref="BE68:BJ68"/>
    <mergeCell ref="BK68:BL68"/>
    <mergeCell ref="BM68:BN68"/>
    <mergeCell ref="D67:S68"/>
    <mergeCell ref="AF67:AK67"/>
    <mergeCell ref="AV67:AZ67"/>
    <mergeCell ref="BA67:BL67"/>
    <mergeCell ref="BM67:BN67"/>
    <mergeCell ref="AT66:AU67"/>
    <mergeCell ref="AV66:BD66"/>
    <mergeCell ref="BE66:BJ66"/>
    <mergeCell ref="BK66:BL66"/>
    <mergeCell ref="BM66:BN66"/>
    <mergeCell ref="BO66:BR66"/>
    <mergeCell ref="BO67:BR67"/>
    <mergeCell ref="BO70:BR70"/>
    <mergeCell ref="BO68:BR68"/>
    <mergeCell ref="BS68:BT68"/>
    <mergeCell ref="BU68:BV68"/>
    <mergeCell ref="BX68:CS68"/>
    <mergeCell ref="BS70:BT70"/>
    <mergeCell ref="BU70:BV70"/>
    <mergeCell ref="BX70:CG70"/>
    <mergeCell ref="CH70:CI70"/>
    <mergeCell ref="CJ70:CS70"/>
    <mergeCell ref="CT70:CU70"/>
    <mergeCell ref="BS69:BW69"/>
    <mergeCell ref="BX69:CG69"/>
    <mergeCell ref="CH69:CI69"/>
    <mergeCell ref="CJ69:CS69"/>
    <mergeCell ref="CT69:CU69"/>
    <mergeCell ref="BO73:BR73"/>
    <mergeCell ref="BO71:BR71"/>
    <mergeCell ref="BS71:BT71"/>
    <mergeCell ref="BU71:BV71"/>
    <mergeCell ref="BX71:CS71"/>
    <mergeCell ref="CT71:CU71"/>
    <mergeCell ref="BS73:BT73"/>
    <mergeCell ref="BU73:BV73"/>
    <mergeCell ref="BX73:CG73"/>
    <mergeCell ref="CH73:CI73"/>
    <mergeCell ref="CJ73:CS73"/>
    <mergeCell ref="CT73:CU73"/>
    <mergeCell ref="BS72:BW72"/>
    <mergeCell ref="BX72:CG72"/>
    <mergeCell ref="CH72:CI72"/>
    <mergeCell ref="CJ72:CS72"/>
    <mergeCell ref="CT72:CU72"/>
    <mergeCell ref="BO69:BR69"/>
    <mergeCell ref="B72:C74"/>
    <mergeCell ref="D72:S72"/>
    <mergeCell ref="T72:AC74"/>
    <mergeCell ref="AF72:AK72"/>
    <mergeCell ref="AL72:AS73"/>
    <mergeCell ref="AD71:AM71"/>
    <mergeCell ref="AN71:AR71"/>
    <mergeCell ref="AV71:BD71"/>
    <mergeCell ref="BE71:BJ71"/>
    <mergeCell ref="BK71:BL71"/>
    <mergeCell ref="BM71:BN71"/>
    <mergeCell ref="D70:S71"/>
    <mergeCell ref="AF70:AK70"/>
    <mergeCell ref="AV70:AZ70"/>
    <mergeCell ref="BA70:BL70"/>
    <mergeCell ref="BM70:BN70"/>
    <mergeCell ref="AT69:AU70"/>
    <mergeCell ref="AV69:BD69"/>
    <mergeCell ref="BE69:BJ69"/>
    <mergeCell ref="BK69:BL69"/>
    <mergeCell ref="BM69:BN69"/>
    <mergeCell ref="BX74:CS74"/>
    <mergeCell ref="CT74:CU74"/>
    <mergeCell ref="B75:C77"/>
    <mergeCell ref="D75:S75"/>
    <mergeCell ref="T75:AC77"/>
    <mergeCell ref="AF75:AK75"/>
    <mergeCell ref="AL75:AS76"/>
    <mergeCell ref="AD74:AM74"/>
    <mergeCell ref="AN74:AR74"/>
    <mergeCell ref="AV74:BD74"/>
    <mergeCell ref="BE74:BJ74"/>
    <mergeCell ref="BK74:BL74"/>
    <mergeCell ref="BM74:BN74"/>
    <mergeCell ref="D73:S74"/>
    <mergeCell ref="AF73:AK73"/>
    <mergeCell ref="AV73:AZ73"/>
    <mergeCell ref="BA73:BL73"/>
    <mergeCell ref="BM73:BN73"/>
    <mergeCell ref="AT72:AU73"/>
    <mergeCell ref="AV72:BD72"/>
    <mergeCell ref="BE72:BJ72"/>
    <mergeCell ref="BK72:BL72"/>
    <mergeCell ref="BM72:BN72"/>
    <mergeCell ref="BO72:BR72"/>
    <mergeCell ref="AV75:BD75"/>
    <mergeCell ref="BE75:BJ75"/>
    <mergeCell ref="BK75:BL75"/>
    <mergeCell ref="BM75:BN75"/>
    <mergeCell ref="BO75:BR75"/>
    <mergeCell ref="BO76:BR76"/>
    <mergeCell ref="BO74:BR74"/>
    <mergeCell ref="BS74:BT74"/>
    <mergeCell ref="BU74:BV74"/>
    <mergeCell ref="BS76:BT76"/>
    <mergeCell ref="BU76:BV76"/>
    <mergeCell ref="BX76:CG76"/>
    <mergeCell ref="CH76:CI76"/>
    <mergeCell ref="CJ76:CS76"/>
    <mergeCell ref="CT76:CU76"/>
    <mergeCell ref="BS75:BW75"/>
    <mergeCell ref="BX75:CG75"/>
    <mergeCell ref="CH75:CI75"/>
    <mergeCell ref="CJ75:CS75"/>
    <mergeCell ref="CT75:CU75"/>
    <mergeCell ref="BO78:BR78"/>
    <mergeCell ref="BO79:BR79"/>
    <mergeCell ref="BO77:BR77"/>
    <mergeCell ref="BS77:BT77"/>
    <mergeCell ref="BU77:BV77"/>
    <mergeCell ref="BX77:CS77"/>
    <mergeCell ref="CT77:CU77"/>
    <mergeCell ref="B78:C80"/>
    <mergeCell ref="D78:S78"/>
    <mergeCell ref="T78:AC80"/>
    <mergeCell ref="AF78:AK78"/>
    <mergeCell ref="AL78:AS79"/>
    <mergeCell ref="AD77:AM77"/>
    <mergeCell ref="AN77:AR77"/>
    <mergeCell ref="AV77:BD77"/>
    <mergeCell ref="BE77:BJ77"/>
    <mergeCell ref="BK77:BL77"/>
    <mergeCell ref="BM77:BN77"/>
    <mergeCell ref="D76:S77"/>
    <mergeCell ref="AF76:AK76"/>
    <mergeCell ref="AV76:AZ76"/>
    <mergeCell ref="BA76:BL76"/>
    <mergeCell ref="BM76:BN76"/>
    <mergeCell ref="AT75:AU76"/>
    <mergeCell ref="D79:S80"/>
    <mergeCell ref="AF79:AK79"/>
    <mergeCell ref="AV79:AZ79"/>
    <mergeCell ref="BA79:BL79"/>
    <mergeCell ref="BM79:BN79"/>
    <mergeCell ref="AT78:AU79"/>
    <mergeCell ref="AV78:BD78"/>
    <mergeCell ref="BE78:BJ78"/>
    <mergeCell ref="BK78:BL78"/>
    <mergeCell ref="BM78:BN78"/>
    <mergeCell ref="BS79:BT79"/>
    <mergeCell ref="BU79:BV79"/>
    <mergeCell ref="BX79:CG79"/>
    <mergeCell ref="CH79:CI79"/>
    <mergeCell ref="CJ79:CS79"/>
    <mergeCell ref="CT79:CU79"/>
    <mergeCell ref="BS78:BW78"/>
    <mergeCell ref="BX78:CG78"/>
    <mergeCell ref="CH78:CI78"/>
    <mergeCell ref="CJ78:CS78"/>
    <mergeCell ref="CT78:CU78"/>
    <mergeCell ref="BO80:BR80"/>
    <mergeCell ref="BS80:BT80"/>
    <mergeCell ref="BU80:BV80"/>
    <mergeCell ref="BX80:CS80"/>
    <mergeCell ref="CT80:CU80"/>
    <mergeCell ref="BM81:BW81"/>
    <mergeCell ref="BX81:CS81"/>
    <mergeCell ref="CT81:CU81"/>
    <mergeCell ref="AD80:AM80"/>
    <mergeCell ref="AN80:AR80"/>
    <mergeCell ref="AV80:BD80"/>
    <mergeCell ref="BE80:BJ80"/>
    <mergeCell ref="BK80:BL80"/>
    <mergeCell ref="BM80:BN80"/>
  </mergeCells>
  <phoneticPr fontId="2"/>
  <printOptions horizontalCentered="1"/>
  <pageMargins left="0.70866141732283472" right="0.11811023622047245" top="0.55118110236220474" bottom="0.19685039370078741" header="0.31496062992125984" footer="0.31496062992125984"/>
  <pageSetup paperSize="9" scale="58" firstPageNumber="5"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29</xdr:col>
                    <xdr:colOff>0</xdr:colOff>
                    <xdr:row>19</xdr:row>
                    <xdr:rowOff>66675</xdr:rowOff>
                  </from>
                  <to>
                    <xdr:col>32</xdr:col>
                    <xdr:colOff>9525</xdr:colOff>
                    <xdr:row>21</xdr:row>
                    <xdr:rowOff>19050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63</xdr:col>
                    <xdr:colOff>95250</xdr:colOff>
                    <xdr:row>19</xdr:row>
                    <xdr:rowOff>47625</xdr:rowOff>
                  </from>
                  <to>
                    <xdr:col>67</xdr:col>
                    <xdr:colOff>0</xdr:colOff>
                    <xdr:row>21</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63</xdr:col>
                    <xdr:colOff>95250</xdr:colOff>
                    <xdr:row>38</xdr:row>
                    <xdr:rowOff>171450</xdr:rowOff>
                  </from>
                  <to>
                    <xdr:col>67</xdr:col>
                    <xdr:colOff>0</xdr:colOff>
                    <xdr:row>40</xdr:row>
                    <xdr:rowOff>19050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63</xdr:col>
                    <xdr:colOff>95250</xdr:colOff>
                    <xdr:row>39</xdr:row>
                    <xdr:rowOff>180975</xdr:rowOff>
                  </from>
                  <to>
                    <xdr:col>67</xdr:col>
                    <xdr:colOff>0</xdr:colOff>
                    <xdr:row>41</xdr:row>
                    <xdr:rowOff>19050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63</xdr:col>
                    <xdr:colOff>95250</xdr:colOff>
                    <xdr:row>40</xdr:row>
                    <xdr:rowOff>171450</xdr:rowOff>
                  </from>
                  <to>
                    <xdr:col>67</xdr:col>
                    <xdr:colOff>0</xdr:colOff>
                    <xdr:row>42</xdr:row>
                    <xdr:rowOff>19050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63</xdr:col>
                    <xdr:colOff>95250</xdr:colOff>
                    <xdr:row>41</xdr:row>
                    <xdr:rowOff>171450</xdr:rowOff>
                  </from>
                  <to>
                    <xdr:col>67</xdr:col>
                    <xdr:colOff>0</xdr:colOff>
                    <xdr:row>43</xdr:row>
                    <xdr:rowOff>19050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63</xdr:col>
                    <xdr:colOff>95250</xdr:colOff>
                    <xdr:row>42</xdr:row>
                    <xdr:rowOff>180975</xdr:rowOff>
                  </from>
                  <to>
                    <xdr:col>67</xdr:col>
                    <xdr:colOff>0</xdr:colOff>
                    <xdr:row>44</xdr:row>
                    <xdr:rowOff>19050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63</xdr:col>
                    <xdr:colOff>95250</xdr:colOff>
                    <xdr:row>43</xdr:row>
                    <xdr:rowOff>171450</xdr:rowOff>
                  </from>
                  <to>
                    <xdr:col>67</xdr:col>
                    <xdr:colOff>0</xdr:colOff>
                    <xdr:row>45</xdr:row>
                    <xdr:rowOff>19050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63</xdr:col>
                    <xdr:colOff>95250</xdr:colOff>
                    <xdr:row>44</xdr:row>
                    <xdr:rowOff>171450</xdr:rowOff>
                  </from>
                  <to>
                    <xdr:col>67</xdr:col>
                    <xdr:colOff>0</xdr:colOff>
                    <xdr:row>46</xdr:row>
                    <xdr:rowOff>19050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63</xdr:col>
                    <xdr:colOff>95250</xdr:colOff>
                    <xdr:row>45</xdr:row>
                    <xdr:rowOff>180975</xdr:rowOff>
                  </from>
                  <to>
                    <xdr:col>67</xdr:col>
                    <xdr:colOff>0</xdr:colOff>
                    <xdr:row>47</xdr:row>
                    <xdr:rowOff>19050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63</xdr:col>
                    <xdr:colOff>95250</xdr:colOff>
                    <xdr:row>46</xdr:row>
                    <xdr:rowOff>171450</xdr:rowOff>
                  </from>
                  <to>
                    <xdr:col>67</xdr:col>
                    <xdr:colOff>0</xdr:colOff>
                    <xdr:row>48</xdr:row>
                    <xdr:rowOff>19050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63</xdr:col>
                    <xdr:colOff>95250</xdr:colOff>
                    <xdr:row>47</xdr:row>
                    <xdr:rowOff>171450</xdr:rowOff>
                  </from>
                  <to>
                    <xdr:col>67</xdr:col>
                    <xdr:colOff>0</xdr:colOff>
                    <xdr:row>49</xdr:row>
                    <xdr:rowOff>19050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63</xdr:col>
                    <xdr:colOff>95250</xdr:colOff>
                    <xdr:row>48</xdr:row>
                    <xdr:rowOff>180975</xdr:rowOff>
                  </from>
                  <to>
                    <xdr:col>67</xdr:col>
                    <xdr:colOff>0</xdr:colOff>
                    <xdr:row>50</xdr:row>
                    <xdr:rowOff>19050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63</xdr:col>
                    <xdr:colOff>95250</xdr:colOff>
                    <xdr:row>49</xdr:row>
                    <xdr:rowOff>171450</xdr:rowOff>
                  </from>
                  <to>
                    <xdr:col>67</xdr:col>
                    <xdr:colOff>0</xdr:colOff>
                    <xdr:row>51</xdr:row>
                    <xdr:rowOff>19050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63</xdr:col>
                    <xdr:colOff>95250</xdr:colOff>
                    <xdr:row>50</xdr:row>
                    <xdr:rowOff>171450</xdr:rowOff>
                  </from>
                  <to>
                    <xdr:col>67</xdr:col>
                    <xdr:colOff>0</xdr:colOff>
                    <xdr:row>52</xdr:row>
                    <xdr:rowOff>19050</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63</xdr:col>
                    <xdr:colOff>95250</xdr:colOff>
                    <xdr:row>51</xdr:row>
                    <xdr:rowOff>180975</xdr:rowOff>
                  </from>
                  <to>
                    <xdr:col>67</xdr:col>
                    <xdr:colOff>0</xdr:colOff>
                    <xdr:row>53</xdr:row>
                    <xdr:rowOff>19050</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63</xdr:col>
                    <xdr:colOff>95250</xdr:colOff>
                    <xdr:row>52</xdr:row>
                    <xdr:rowOff>171450</xdr:rowOff>
                  </from>
                  <to>
                    <xdr:col>67</xdr:col>
                    <xdr:colOff>0</xdr:colOff>
                    <xdr:row>54</xdr:row>
                    <xdr:rowOff>19050</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63</xdr:col>
                    <xdr:colOff>95250</xdr:colOff>
                    <xdr:row>53</xdr:row>
                    <xdr:rowOff>171450</xdr:rowOff>
                  </from>
                  <to>
                    <xdr:col>67</xdr:col>
                    <xdr:colOff>0</xdr:colOff>
                    <xdr:row>55</xdr:row>
                    <xdr:rowOff>19050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63</xdr:col>
                    <xdr:colOff>95250</xdr:colOff>
                    <xdr:row>54</xdr:row>
                    <xdr:rowOff>180975</xdr:rowOff>
                  </from>
                  <to>
                    <xdr:col>67</xdr:col>
                    <xdr:colOff>0</xdr:colOff>
                    <xdr:row>56</xdr:row>
                    <xdr:rowOff>19050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29</xdr:col>
                    <xdr:colOff>0</xdr:colOff>
                    <xdr:row>20</xdr:row>
                    <xdr:rowOff>161925</xdr:rowOff>
                  </from>
                  <to>
                    <xdr:col>32</xdr:col>
                    <xdr:colOff>9525</xdr:colOff>
                    <xdr:row>22</xdr:row>
                    <xdr:rowOff>19050</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63</xdr:col>
                    <xdr:colOff>95250</xdr:colOff>
                    <xdr:row>20</xdr:row>
                    <xdr:rowOff>171450</xdr:rowOff>
                  </from>
                  <to>
                    <xdr:col>67</xdr:col>
                    <xdr:colOff>0</xdr:colOff>
                    <xdr:row>22</xdr:row>
                    <xdr:rowOff>28575</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63</xdr:col>
                    <xdr:colOff>95250</xdr:colOff>
                    <xdr:row>21</xdr:row>
                    <xdr:rowOff>180975</xdr:rowOff>
                  </from>
                  <to>
                    <xdr:col>67</xdr:col>
                    <xdr:colOff>0</xdr:colOff>
                    <xdr:row>23</xdr:row>
                    <xdr:rowOff>28575</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from>
                    <xdr:col>63</xdr:col>
                    <xdr:colOff>95250</xdr:colOff>
                    <xdr:row>22</xdr:row>
                    <xdr:rowOff>171450</xdr:rowOff>
                  </from>
                  <to>
                    <xdr:col>67</xdr:col>
                    <xdr:colOff>0</xdr:colOff>
                    <xdr:row>24</xdr:row>
                    <xdr:rowOff>28575</xdr:rowOff>
                  </to>
                </anchor>
              </controlPr>
            </control>
          </mc:Choice>
        </mc:AlternateContent>
        <mc:AlternateContent xmlns:mc="http://schemas.openxmlformats.org/markup-compatibility/2006">
          <mc:Choice Requires="x14">
            <control shapeId="6168" r:id="rId27" name="Check Box 24">
              <controlPr defaultSize="0" autoFill="0" autoLine="0" autoPict="0">
                <anchor moveWithCells="1">
                  <from>
                    <xdr:col>63</xdr:col>
                    <xdr:colOff>95250</xdr:colOff>
                    <xdr:row>23</xdr:row>
                    <xdr:rowOff>171450</xdr:rowOff>
                  </from>
                  <to>
                    <xdr:col>67</xdr:col>
                    <xdr:colOff>0</xdr:colOff>
                    <xdr:row>25</xdr:row>
                    <xdr:rowOff>28575</xdr:rowOff>
                  </to>
                </anchor>
              </controlPr>
            </control>
          </mc:Choice>
        </mc:AlternateContent>
        <mc:AlternateContent xmlns:mc="http://schemas.openxmlformats.org/markup-compatibility/2006">
          <mc:Choice Requires="x14">
            <control shapeId="6169" r:id="rId28" name="Check Box 25">
              <controlPr defaultSize="0" autoFill="0" autoLine="0" autoPict="0">
                <anchor moveWithCells="1">
                  <from>
                    <xdr:col>63</xdr:col>
                    <xdr:colOff>95250</xdr:colOff>
                    <xdr:row>24</xdr:row>
                    <xdr:rowOff>180975</xdr:rowOff>
                  </from>
                  <to>
                    <xdr:col>67</xdr:col>
                    <xdr:colOff>0</xdr:colOff>
                    <xdr:row>26</xdr:row>
                    <xdr:rowOff>28575</xdr:rowOff>
                  </to>
                </anchor>
              </controlPr>
            </control>
          </mc:Choice>
        </mc:AlternateContent>
        <mc:AlternateContent xmlns:mc="http://schemas.openxmlformats.org/markup-compatibility/2006">
          <mc:Choice Requires="x14">
            <control shapeId="6170" r:id="rId29" name="Check Box 26">
              <controlPr defaultSize="0" autoFill="0" autoLine="0" autoPict="0">
                <anchor moveWithCells="1">
                  <from>
                    <xdr:col>63</xdr:col>
                    <xdr:colOff>95250</xdr:colOff>
                    <xdr:row>25</xdr:row>
                    <xdr:rowOff>171450</xdr:rowOff>
                  </from>
                  <to>
                    <xdr:col>67</xdr:col>
                    <xdr:colOff>0</xdr:colOff>
                    <xdr:row>27</xdr:row>
                    <xdr:rowOff>28575</xdr:rowOff>
                  </to>
                </anchor>
              </controlPr>
            </control>
          </mc:Choice>
        </mc:AlternateContent>
        <mc:AlternateContent xmlns:mc="http://schemas.openxmlformats.org/markup-compatibility/2006">
          <mc:Choice Requires="x14">
            <control shapeId="6171" r:id="rId30" name="Check Box 27">
              <controlPr defaultSize="0" autoFill="0" autoLine="0" autoPict="0">
                <anchor moveWithCells="1">
                  <from>
                    <xdr:col>63</xdr:col>
                    <xdr:colOff>95250</xdr:colOff>
                    <xdr:row>26</xdr:row>
                    <xdr:rowOff>171450</xdr:rowOff>
                  </from>
                  <to>
                    <xdr:col>67</xdr:col>
                    <xdr:colOff>0</xdr:colOff>
                    <xdr:row>28</xdr:row>
                    <xdr:rowOff>28575</xdr:rowOff>
                  </to>
                </anchor>
              </controlPr>
            </control>
          </mc:Choice>
        </mc:AlternateContent>
        <mc:AlternateContent xmlns:mc="http://schemas.openxmlformats.org/markup-compatibility/2006">
          <mc:Choice Requires="x14">
            <control shapeId="6172" r:id="rId31" name="Check Box 28">
              <controlPr defaultSize="0" autoFill="0" autoLine="0" autoPict="0">
                <anchor moveWithCells="1">
                  <from>
                    <xdr:col>63</xdr:col>
                    <xdr:colOff>95250</xdr:colOff>
                    <xdr:row>27</xdr:row>
                    <xdr:rowOff>180975</xdr:rowOff>
                  </from>
                  <to>
                    <xdr:col>67</xdr:col>
                    <xdr:colOff>0</xdr:colOff>
                    <xdr:row>29</xdr:row>
                    <xdr:rowOff>28575</xdr:rowOff>
                  </to>
                </anchor>
              </controlPr>
            </control>
          </mc:Choice>
        </mc:AlternateContent>
        <mc:AlternateContent xmlns:mc="http://schemas.openxmlformats.org/markup-compatibility/2006">
          <mc:Choice Requires="x14">
            <control shapeId="6173" r:id="rId32" name="Check Box 29">
              <controlPr defaultSize="0" autoFill="0" autoLine="0" autoPict="0">
                <anchor moveWithCells="1">
                  <from>
                    <xdr:col>63</xdr:col>
                    <xdr:colOff>95250</xdr:colOff>
                    <xdr:row>28</xdr:row>
                    <xdr:rowOff>171450</xdr:rowOff>
                  </from>
                  <to>
                    <xdr:col>67</xdr:col>
                    <xdr:colOff>0</xdr:colOff>
                    <xdr:row>30</xdr:row>
                    <xdr:rowOff>28575</xdr:rowOff>
                  </to>
                </anchor>
              </controlPr>
            </control>
          </mc:Choice>
        </mc:AlternateContent>
        <mc:AlternateContent xmlns:mc="http://schemas.openxmlformats.org/markup-compatibility/2006">
          <mc:Choice Requires="x14">
            <control shapeId="6174" r:id="rId33" name="Check Box 30">
              <controlPr defaultSize="0" autoFill="0" autoLine="0" autoPict="0">
                <anchor moveWithCells="1">
                  <from>
                    <xdr:col>63</xdr:col>
                    <xdr:colOff>95250</xdr:colOff>
                    <xdr:row>29</xdr:row>
                    <xdr:rowOff>171450</xdr:rowOff>
                  </from>
                  <to>
                    <xdr:col>67</xdr:col>
                    <xdr:colOff>0</xdr:colOff>
                    <xdr:row>31</xdr:row>
                    <xdr:rowOff>28575</xdr:rowOff>
                  </to>
                </anchor>
              </controlPr>
            </control>
          </mc:Choice>
        </mc:AlternateContent>
        <mc:AlternateContent xmlns:mc="http://schemas.openxmlformats.org/markup-compatibility/2006">
          <mc:Choice Requires="x14">
            <control shapeId="6175" r:id="rId34" name="Check Box 31">
              <controlPr defaultSize="0" autoFill="0" autoLine="0" autoPict="0">
                <anchor moveWithCells="1">
                  <from>
                    <xdr:col>63</xdr:col>
                    <xdr:colOff>95250</xdr:colOff>
                    <xdr:row>30</xdr:row>
                    <xdr:rowOff>180975</xdr:rowOff>
                  </from>
                  <to>
                    <xdr:col>67</xdr:col>
                    <xdr:colOff>0</xdr:colOff>
                    <xdr:row>32</xdr:row>
                    <xdr:rowOff>28575</xdr:rowOff>
                  </to>
                </anchor>
              </controlPr>
            </control>
          </mc:Choice>
        </mc:AlternateContent>
        <mc:AlternateContent xmlns:mc="http://schemas.openxmlformats.org/markup-compatibility/2006">
          <mc:Choice Requires="x14">
            <control shapeId="6176" r:id="rId35" name="Check Box 32">
              <controlPr defaultSize="0" autoFill="0" autoLine="0" autoPict="0">
                <anchor moveWithCells="1">
                  <from>
                    <xdr:col>63</xdr:col>
                    <xdr:colOff>95250</xdr:colOff>
                    <xdr:row>31</xdr:row>
                    <xdr:rowOff>171450</xdr:rowOff>
                  </from>
                  <to>
                    <xdr:col>67</xdr:col>
                    <xdr:colOff>0</xdr:colOff>
                    <xdr:row>33</xdr:row>
                    <xdr:rowOff>28575</xdr:rowOff>
                  </to>
                </anchor>
              </controlPr>
            </control>
          </mc:Choice>
        </mc:AlternateContent>
        <mc:AlternateContent xmlns:mc="http://schemas.openxmlformats.org/markup-compatibility/2006">
          <mc:Choice Requires="x14">
            <control shapeId="6177" r:id="rId36" name="Check Box 33">
              <controlPr defaultSize="0" autoFill="0" autoLine="0" autoPict="0">
                <anchor moveWithCells="1">
                  <from>
                    <xdr:col>63</xdr:col>
                    <xdr:colOff>95250</xdr:colOff>
                    <xdr:row>32</xdr:row>
                    <xdr:rowOff>171450</xdr:rowOff>
                  </from>
                  <to>
                    <xdr:col>67</xdr:col>
                    <xdr:colOff>0</xdr:colOff>
                    <xdr:row>34</xdr:row>
                    <xdr:rowOff>28575</xdr:rowOff>
                  </to>
                </anchor>
              </controlPr>
            </control>
          </mc:Choice>
        </mc:AlternateContent>
        <mc:AlternateContent xmlns:mc="http://schemas.openxmlformats.org/markup-compatibility/2006">
          <mc:Choice Requires="x14">
            <control shapeId="6178" r:id="rId37" name="Check Box 34">
              <controlPr defaultSize="0" autoFill="0" autoLine="0" autoPict="0">
                <anchor moveWithCells="1">
                  <from>
                    <xdr:col>63</xdr:col>
                    <xdr:colOff>95250</xdr:colOff>
                    <xdr:row>33</xdr:row>
                    <xdr:rowOff>180975</xdr:rowOff>
                  </from>
                  <to>
                    <xdr:col>67</xdr:col>
                    <xdr:colOff>0</xdr:colOff>
                    <xdr:row>35</xdr:row>
                    <xdr:rowOff>28575</xdr:rowOff>
                  </to>
                </anchor>
              </controlPr>
            </control>
          </mc:Choice>
        </mc:AlternateContent>
        <mc:AlternateContent xmlns:mc="http://schemas.openxmlformats.org/markup-compatibility/2006">
          <mc:Choice Requires="x14">
            <control shapeId="6179" r:id="rId38" name="Check Box 35">
              <controlPr defaultSize="0" autoFill="0" autoLine="0" autoPict="0">
                <anchor moveWithCells="1">
                  <from>
                    <xdr:col>63</xdr:col>
                    <xdr:colOff>95250</xdr:colOff>
                    <xdr:row>34</xdr:row>
                    <xdr:rowOff>171450</xdr:rowOff>
                  </from>
                  <to>
                    <xdr:col>67</xdr:col>
                    <xdr:colOff>0</xdr:colOff>
                    <xdr:row>36</xdr:row>
                    <xdr:rowOff>28575</xdr:rowOff>
                  </to>
                </anchor>
              </controlPr>
            </control>
          </mc:Choice>
        </mc:AlternateContent>
        <mc:AlternateContent xmlns:mc="http://schemas.openxmlformats.org/markup-compatibility/2006">
          <mc:Choice Requires="x14">
            <control shapeId="6180" r:id="rId39" name="Check Box 36">
              <controlPr defaultSize="0" autoFill="0" autoLine="0" autoPict="0">
                <anchor moveWithCells="1">
                  <from>
                    <xdr:col>63</xdr:col>
                    <xdr:colOff>95250</xdr:colOff>
                    <xdr:row>35</xdr:row>
                    <xdr:rowOff>171450</xdr:rowOff>
                  </from>
                  <to>
                    <xdr:col>67</xdr:col>
                    <xdr:colOff>0</xdr:colOff>
                    <xdr:row>37</xdr:row>
                    <xdr:rowOff>28575</xdr:rowOff>
                  </to>
                </anchor>
              </controlPr>
            </control>
          </mc:Choice>
        </mc:AlternateContent>
        <mc:AlternateContent xmlns:mc="http://schemas.openxmlformats.org/markup-compatibility/2006">
          <mc:Choice Requires="x14">
            <control shapeId="6181" r:id="rId40" name="Check Box 37">
              <controlPr defaultSize="0" autoFill="0" autoLine="0" autoPict="0">
                <anchor moveWithCells="1">
                  <from>
                    <xdr:col>63</xdr:col>
                    <xdr:colOff>95250</xdr:colOff>
                    <xdr:row>36</xdr:row>
                    <xdr:rowOff>180975</xdr:rowOff>
                  </from>
                  <to>
                    <xdr:col>67</xdr:col>
                    <xdr:colOff>0</xdr:colOff>
                    <xdr:row>38</xdr:row>
                    <xdr:rowOff>28575</xdr:rowOff>
                  </to>
                </anchor>
              </controlPr>
            </control>
          </mc:Choice>
        </mc:AlternateContent>
        <mc:AlternateContent xmlns:mc="http://schemas.openxmlformats.org/markup-compatibility/2006">
          <mc:Choice Requires="x14">
            <control shapeId="6182" r:id="rId41" name="Check Box 38">
              <controlPr defaultSize="0" autoFill="0" autoLine="0" autoPict="0">
                <anchor moveWithCells="1">
                  <from>
                    <xdr:col>63</xdr:col>
                    <xdr:colOff>95250</xdr:colOff>
                    <xdr:row>55</xdr:row>
                    <xdr:rowOff>171450</xdr:rowOff>
                  </from>
                  <to>
                    <xdr:col>67</xdr:col>
                    <xdr:colOff>0</xdr:colOff>
                    <xdr:row>57</xdr:row>
                    <xdr:rowOff>19050</xdr:rowOff>
                  </to>
                </anchor>
              </controlPr>
            </control>
          </mc:Choice>
        </mc:AlternateContent>
        <mc:AlternateContent xmlns:mc="http://schemas.openxmlformats.org/markup-compatibility/2006">
          <mc:Choice Requires="x14">
            <control shapeId="6183" r:id="rId42" name="Check Box 39">
              <controlPr defaultSize="0" autoFill="0" autoLine="0" autoPict="0">
                <anchor moveWithCells="1">
                  <from>
                    <xdr:col>63</xdr:col>
                    <xdr:colOff>95250</xdr:colOff>
                    <xdr:row>56</xdr:row>
                    <xdr:rowOff>171450</xdr:rowOff>
                  </from>
                  <to>
                    <xdr:col>67</xdr:col>
                    <xdr:colOff>0</xdr:colOff>
                    <xdr:row>58</xdr:row>
                    <xdr:rowOff>19050</xdr:rowOff>
                  </to>
                </anchor>
              </controlPr>
            </control>
          </mc:Choice>
        </mc:AlternateContent>
        <mc:AlternateContent xmlns:mc="http://schemas.openxmlformats.org/markup-compatibility/2006">
          <mc:Choice Requires="x14">
            <control shapeId="6184" r:id="rId43" name="Check Box 40">
              <controlPr defaultSize="0" autoFill="0" autoLine="0" autoPict="0">
                <anchor moveWithCells="1">
                  <from>
                    <xdr:col>63</xdr:col>
                    <xdr:colOff>95250</xdr:colOff>
                    <xdr:row>57</xdr:row>
                    <xdr:rowOff>180975</xdr:rowOff>
                  </from>
                  <to>
                    <xdr:col>67</xdr:col>
                    <xdr:colOff>0</xdr:colOff>
                    <xdr:row>59</xdr:row>
                    <xdr:rowOff>19050</xdr:rowOff>
                  </to>
                </anchor>
              </controlPr>
            </control>
          </mc:Choice>
        </mc:AlternateContent>
        <mc:AlternateContent xmlns:mc="http://schemas.openxmlformats.org/markup-compatibility/2006">
          <mc:Choice Requires="x14">
            <control shapeId="6185" r:id="rId44" name="Check Box 41">
              <controlPr defaultSize="0" autoFill="0" autoLine="0" autoPict="0">
                <anchor moveWithCells="1">
                  <from>
                    <xdr:col>63</xdr:col>
                    <xdr:colOff>95250</xdr:colOff>
                    <xdr:row>58</xdr:row>
                    <xdr:rowOff>171450</xdr:rowOff>
                  </from>
                  <to>
                    <xdr:col>67</xdr:col>
                    <xdr:colOff>0</xdr:colOff>
                    <xdr:row>60</xdr:row>
                    <xdr:rowOff>19050</xdr:rowOff>
                  </to>
                </anchor>
              </controlPr>
            </control>
          </mc:Choice>
        </mc:AlternateContent>
        <mc:AlternateContent xmlns:mc="http://schemas.openxmlformats.org/markup-compatibility/2006">
          <mc:Choice Requires="x14">
            <control shapeId="6186" r:id="rId45" name="Check Box 42">
              <controlPr defaultSize="0" autoFill="0" autoLine="0" autoPict="0">
                <anchor moveWithCells="1">
                  <from>
                    <xdr:col>63</xdr:col>
                    <xdr:colOff>95250</xdr:colOff>
                    <xdr:row>59</xdr:row>
                    <xdr:rowOff>171450</xdr:rowOff>
                  </from>
                  <to>
                    <xdr:col>67</xdr:col>
                    <xdr:colOff>0</xdr:colOff>
                    <xdr:row>61</xdr:row>
                    <xdr:rowOff>19050</xdr:rowOff>
                  </to>
                </anchor>
              </controlPr>
            </control>
          </mc:Choice>
        </mc:AlternateContent>
        <mc:AlternateContent xmlns:mc="http://schemas.openxmlformats.org/markup-compatibility/2006">
          <mc:Choice Requires="x14">
            <control shapeId="6187" r:id="rId46" name="Check Box 43">
              <controlPr defaultSize="0" autoFill="0" autoLine="0" autoPict="0">
                <anchor moveWithCells="1">
                  <from>
                    <xdr:col>63</xdr:col>
                    <xdr:colOff>95250</xdr:colOff>
                    <xdr:row>60</xdr:row>
                    <xdr:rowOff>180975</xdr:rowOff>
                  </from>
                  <to>
                    <xdr:col>67</xdr:col>
                    <xdr:colOff>0</xdr:colOff>
                    <xdr:row>62</xdr:row>
                    <xdr:rowOff>19050</xdr:rowOff>
                  </to>
                </anchor>
              </controlPr>
            </control>
          </mc:Choice>
        </mc:AlternateContent>
        <mc:AlternateContent xmlns:mc="http://schemas.openxmlformats.org/markup-compatibility/2006">
          <mc:Choice Requires="x14">
            <control shapeId="6188" r:id="rId47" name="Check Box 44">
              <controlPr defaultSize="0" autoFill="0" autoLine="0" autoPict="0">
                <anchor moveWithCells="1">
                  <from>
                    <xdr:col>63</xdr:col>
                    <xdr:colOff>95250</xdr:colOff>
                    <xdr:row>61</xdr:row>
                    <xdr:rowOff>171450</xdr:rowOff>
                  </from>
                  <to>
                    <xdr:col>67</xdr:col>
                    <xdr:colOff>0</xdr:colOff>
                    <xdr:row>63</xdr:row>
                    <xdr:rowOff>19050</xdr:rowOff>
                  </to>
                </anchor>
              </controlPr>
            </control>
          </mc:Choice>
        </mc:AlternateContent>
        <mc:AlternateContent xmlns:mc="http://schemas.openxmlformats.org/markup-compatibility/2006">
          <mc:Choice Requires="x14">
            <control shapeId="6189" r:id="rId48" name="Check Box 45">
              <controlPr defaultSize="0" autoFill="0" autoLine="0" autoPict="0">
                <anchor moveWithCells="1">
                  <from>
                    <xdr:col>63</xdr:col>
                    <xdr:colOff>95250</xdr:colOff>
                    <xdr:row>62</xdr:row>
                    <xdr:rowOff>171450</xdr:rowOff>
                  </from>
                  <to>
                    <xdr:col>67</xdr:col>
                    <xdr:colOff>0</xdr:colOff>
                    <xdr:row>64</xdr:row>
                    <xdr:rowOff>19050</xdr:rowOff>
                  </to>
                </anchor>
              </controlPr>
            </control>
          </mc:Choice>
        </mc:AlternateContent>
        <mc:AlternateContent xmlns:mc="http://schemas.openxmlformats.org/markup-compatibility/2006">
          <mc:Choice Requires="x14">
            <control shapeId="6190" r:id="rId49" name="Check Box 46">
              <controlPr defaultSize="0" autoFill="0" autoLine="0" autoPict="0">
                <anchor moveWithCells="1">
                  <from>
                    <xdr:col>63</xdr:col>
                    <xdr:colOff>95250</xdr:colOff>
                    <xdr:row>63</xdr:row>
                    <xdr:rowOff>180975</xdr:rowOff>
                  </from>
                  <to>
                    <xdr:col>67</xdr:col>
                    <xdr:colOff>0</xdr:colOff>
                    <xdr:row>65</xdr:row>
                    <xdr:rowOff>19050</xdr:rowOff>
                  </to>
                </anchor>
              </controlPr>
            </control>
          </mc:Choice>
        </mc:AlternateContent>
        <mc:AlternateContent xmlns:mc="http://schemas.openxmlformats.org/markup-compatibility/2006">
          <mc:Choice Requires="x14">
            <control shapeId="6191" r:id="rId50" name="Check Box 47">
              <controlPr defaultSize="0" autoFill="0" autoLine="0" autoPict="0">
                <anchor moveWithCells="1">
                  <from>
                    <xdr:col>29</xdr:col>
                    <xdr:colOff>0</xdr:colOff>
                    <xdr:row>22</xdr:row>
                    <xdr:rowOff>180975</xdr:rowOff>
                  </from>
                  <to>
                    <xdr:col>32</xdr:col>
                    <xdr:colOff>9525</xdr:colOff>
                    <xdr:row>24</xdr:row>
                    <xdr:rowOff>19050</xdr:rowOff>
                  </to>
                </anchor>
              </controlPr>
            </control>
          </mc:Choice>
        </mc:AlternateContent>
        <mc:AlternateContent xmlns:mc="http://schemas.openxmlformats.org/markup-compatibility/2006">
          <mc:Choice Requires="x14">
            <control shapeId="6192" r:id="rId51" name="Check Box 48">
              <controlPr defaultSize="0" autoFill="0" autoLine="0" autoPict="0">
                <anchor moveWithCells="1">
                  <from>
                    <xdr:col>29</xdr:col>
                    <xdr:colOff>0</xdr:colOff>
                    <xdr:row>23</xdr:row>
                    <xdr:rowOff>161925</xdr:rowOff>
                  </from>
                  <to>
                    <xdr:col>32</xdr:col>
                    <xdr:colOff>9525</xdr:colOff>
                    <xdr:row>25</xdr:row>
                    <xdr:rowOff>9525</xdr:rowOff>
                  </to>
                </anchor>
              </controlPr>
            </control>
          </mc:Choice>
        </mc:AlternateContent>
        <mc:AlternateContent xmlns:mc="http://schemas.openxmlformats.org/markup-compatibility/2006">
          <mc:Choice Requires="x14">
            <control shapeId="6193" r:id="rId52" name="Check Box 49">
              <controlPr defaultSize="0" autoFill="0" autoLine="0" autoPict="0">
                <anchor moveWithCells="1">
                  <from>
                    <xdr:col>29</xdr:col>
                    <xdr:colOff>0</xdr:colOff>
                    <xdr:row>25</xdr:row>
                    <xdr:rowOff>180975</xdr:rowOff>
                  </from>
                  <to>
                    <xdr:col>32</xdr:col>
                    <xdr:colOff>9525</xdr:colOff>
                    <xdr:row>27</xdr:row>
                    <xdr:rowOff>19050</xdr:rowOff>
                  </to>
                </anchor>
              </controlPr>
            </control>
          </mc:Choice>
        </mc:AlternateContent>
        <mc:AlternateContent xmlns:mc="http://schemas.openxmlformats.org/markup-compatibility/2006">
          <mc:Choice Requires="x14">
            <control shapeId="6194" r:id="rId53" name="Check Box 50">
              <controlPr defaultSize="0" autoFill="0" autoLine="0" autoPict="0">
                <anchor moveWithCells="1">
                  <from>
                    <xdr:col>29</xdr:col>
                    <xdr:colOff>0</xdr:colOff>
                    <xdr:row>26</xdr:row>
                    <xdr:rowOff>161925</xdr:rowOff>
                  </from>
                  <to>
                    <xdr:col>32</xdr:col>
                    <xdr:colOff>9525</xdr:colOff>
                    <xdr:row>28</xdr:row>
                    <xdr:rowOff>9525</xdr:rowOff>
                  </to>
                </anchor>
              </controlPr>
            </control>
          </mc:Choice>
        </mc:AlternateContent>
        <mc:AlternateContent xmlns:mc="http://schemas.openxmlformats.org/markup-compatibility/2006">
          <mc:Choice Requires="x14">
            <control shapeId="6195" r:id="rId54" name="Check Box 51">
              <controlPr defaultSize="0" autoFill="0" autoLine="0" autoPict="0">
                <anchor moveWithCells="1">
                  <from>
                    <xdr:col>29</xdr:col>
                    <xdr:colOff>0</xdr:colOff>
                    <xdr:row>28</xdr:row>
                    <xdr:rowOff>180975</xdr:rowOff>
                  </from>
                  <to>
                    <xdr:col>32</xdr:col>
                    <xdr:colOff>9525</xdr:colOff>
                    <xdr:row>30</xdr:row>
                    <xdr:rowOff>19050</xdr:rowOff>
                  </to>
                </anchor>
              </controlPr>
            </control>
          </mc:Choice>
        </mc:AlternateContent>
        <mc:AlternateContent xmlns:mc="http://schemas.openxmlformats.org/markup-compatibility/2006">
          <mc:Choice Requires="x14">
            <control shapeId="6196" r:id="rId55" name="Check Box 52">
              <controlPr defaultSize="0" autoFill="0" autoLine="0" autoPict="0">
                <anchor moveWithCells="1">
                  <from>
                    <xdr:col>29</xdr:col>
                    <xdr:colOff>0</xdr:colOff>
                    <xdr:row>29</xdr:row>
                    <xdr:rowOff>161925</xdr:rowOff>
                  </from>
                  <to>
                    <xdr:col>32</xdr:col>
                    <xdr:colOff>9525</xdr:colOff>
                    <xdr:row>31</xdr:row>
                    <xdr:rowOff>9525</xdr:rowOff>
                  </to>
                </anchor>
              </controlPr>
            </control>
          </mc:Choice>
        </mc:AlternateContent>
        <mc:AlternateContent xmlns:mc="http://schemas.openxmlformats.org/markup-compatibility/2006">
          <mc:Choice Requires="x14">
            <control shapeId="6197" r:id="rId56" name="Check Box 53">
              <controlPr defaultSize="0" autoFill="0" autoLine="0" autoPict="0">
                <anchor moveWithCells="1">
                  <from>
                    <xdr:col>29</xdr:col>
                    <xdr:colOff>0</xdr:colOff>
                    <xdr:row>31</xdr:row>
                    <xdr:rowOff>180975</xdr:rowOff>
                  </from>
                  <to>
                    <xdr:col>32</xdr:col>
                    <xdr:colOff>9525</xdr:colOff>
                    <xdr:row>33</xdr:row>
                    <xdr:rowOff>19050</xdr:rowOff>
                  </to>
                </anchor>
              </controlPr>
            </control>
          </mc:Choice>
        </mc:AlternateContent>
        <mc:AlternateContent xmlns:mc="http://schemas.openxmlformats.org/markup-compatibility/2006">
          <mc:Choice Requires="x14">
            <control shapeId="6198" r:id="rId57" name="Check Box 54">
              <controlPr defaultSize="0" autoFill="0" autoLine="0" autoPict="0">
                <anchor moveWithCells="1">
                  <from>
                    <xdr:col>29</xdr:col>
                    <xdr:colOff>0</xdr:colOff>
                    <xdr:row>32</xdr:row>
                    <xdr:rowOff>161925</xdr:rowOff>
                  </from>
                  <to>
                    <xdr:col>32</xdr:col>
                    <xdr:colOff>9525</xdr:colOff>
                    <xdr:row>34</xdr:row>
                    <xdr:rowOff>9525</xdr:rowOff>
                  </to>
                </anchor>
              </controlPr>
            </control>
          </mc:Choice>
        </mc:AlternateContent>
        <mc:AlternateContent xmlns:mc="http://schemas.openxmlformats.org/markup-compatibility/2006">
          <mc:Choice Requires="x14">
            <control shapeId="6199" r:id="rId58" name="Check Box 55">
              <controlPr defaultSize="0" autoFill="0" autoLine="0" autoPict="0">
                <anchor moveWithCells="1">
                  <from>
                    <xdr:col>29</xdr:col>
                    <xdr:colOff>0</xdr:colOff>
                    <xdr:row>34</xdr:row>
                    <xdr:rowOff>180975</xdr:rowOff>
                  </from>
                  <to>
                    <xdr:col>32</xdr:col>
                    <xdr:colOff>9525</xdr:colOff>
                    <xdr:row>36</xdr:row>
                    <xdr:rowOff>19050</xdr:rowOff>
                  </to>
                </anchor>
              </controlPr>
            </control>
          </mc:Choice>
        </mc:AlternateContent>
        <mc:AlternateContent xmlns:mc="http://schemas.openxmlformats.org/markup-compatibility/2006">
          <mc:Choice Requires="x14">
            <control shapeId="6200" r:id="rId59" name="Check Box 56">
              <controlPr defaultSize="0" autoFill="0" autoLine="0" autoPict="0">
                <anchor moveWithCells="1">
                  <from>
                    <xdr:col>29</xdr:col>
                    <xdr:colOff>0</xdr:colOff>
                    <xdr:row>35</xdr:row>
                    <xdr:rowOff>161925</xdr:rowOff>
                  </from>
                  <to>
                    <xdr:col>32</xdr:col>
                    <xdr:colOff>9525</xdr:colOff>
                    <xdr:row>37</xdr:row>
                    <xdr:rowOff>9525</xdr:rowOff>
                  </to>
                </anchor>
              </controlPr>
            </control>
          </mc:Choice>
        </mc:AlternateContent>
        <mc:AlternateContent xmlns:mc="http://schemas.openxmlformats.org/markup-compatibility/2006">
          <mc:Choice Requires="x14">
            <control shapeId="6201" r:id="rId60" name="Check Box 57">
              <controlPr defaultSize="0" autoFill="0" autoLine="0" autoPict="0">
                <anchor moveWithCells="1">
                  <from>
                    <xdr:col>29</xdr:col>
                    <xdr:colOff>0</xdr:colOff>
                    <xdr:row>37</xdr:row>
                    <xdr:rowOff>180975</xdr:rowOff>
                  </from>
                  <to>
                    <xdr:col>32</xdr:col>
                    <xdr:colOff>9525</xdr:colOff>
                    <xdr:row>39</xdr:row>
                    <xdr:rowOff>19050</xdr:rowOff>
                  </to>
                </anchor>
              </controlPr>
            </control>
          </mc:Choice>
        </mc:AlternateContent>
        <mc:AlternateContent xmlns:mc="http://schemas.openxmlformats.org/markup-compatibility/2006">
          <mc:Choice Requires="x14">
            <control shapeId="6202" r:id="rId61" name="Check Box 58">
              <controlPr defaultSize="0" autoFill="0" autoLine="0" autoPict="0">
                <anchor moveWithCells="1">
                  <from>
                    <xdr:col>29</xdr:col>
                    <xdr:colOff>0</xdr:colOff>
                    <xdr:row>38</xdr:row>
                    <xdr:rowOff>161925</xdr:rowOff>
                  </from>
                  <to>
                    <xdr:col>32</xdr:col>
                    <xdr:colOff>9525</xdr:colOff>
                    <xdr:row>40</xdr:row>
                    <xdr:rowOff>9525</xdr:rowOff>
                  </to>
                </anchor>
              </controlPr>
            </control>
          </mc:Choice>
        </mc:AlternateContent>
        <mc:AlternateContent xmlns:mc="http://schemas.openxmlformats.org/markup-compatibility/2006">
          <mc:Choice Requires="x14">
            <control shapeId="6203" r:id="rId62" name="Check Box 59">
              <controlPr defaultSize="0" autoFill="0" autoLine="0" autoPict="0">
                <anchor moveWithCells="1">
                  <from>
                    <xdr:col>29</xdr:col>
                    <xdr:colOff>0</xdr:colOff>
                    <xdr:row>40</xdr:row>
                    <xdr:rowOff>180975</xdr:rowOff>
                  </from>
                  <to>
                    <xdr:col>32</xdr:col>
                    <xdr:colOff>9525</xdr:colOff>
                    <xdr:row>42</xdr:row>
                    <xdr:rowOff>19050</xdr:rowOff>
                  </to>
                </anchor>
              </controlPr>
            </control>
          </mc:Choice>
        </mc:AlternateContent>
        <mc:AlternateContent xmlns:mc="http://schemas.openxmlformats.org/markup-compatibility/2006">
          <mc:Choice Requires="x14">
            <control shapeId="6204" r:id="rId63" name="Check Box 60">
              <controlPr defaultSize="0" autoFill="0" autoLine="0" autoPict="0">
                <anchor moveWithCells="1">
                  <from>
                    <xdr:col>29</xdr:col>
                    <xdr:colOff>0</xdr:colOff>
                    <xdr:row>41</xdr:row>
                    <xdr:rowOff>161925</xdr:rowOff>
                  </from>
                  <to>
                    <xdr:col>32</xdr:col>
                    <xdr:colOff>9525</xdr:colOff>
                    <xdr:row>43</xdr:row>
                    <xdr:rowOff>9525</xdr:rowOff>
                  </to>
                </anchor>
              </controlPr>
            </control>
          </mc:Choice>
        </mc:AlternateContent>
        <mc:AlternateContent xmlns:mc="http://schemas.openxmlformats.org/markup-compatibility/2006">
          <mc:Choice Requires="x14">
            <control shapeId="6205" r:id="rId64" name="Check Box 61">
              <controlPr defaultSize="0" autoFill="0" autoLine="0" autoPict="0">
                <anchor moveWithCells="1">
                  <from>
                    <xdr:col>29</xdr:col>
                    <xdr:colOff>0</xdr:colOff>
                    <xdr:row>43</xdr:row>
                    <xdr:rowOff>180975</xdr:rowOff>
                  </from>
                  <to>
                    <xdr:col>32</xdr:col>
                    <xdr:colOff>9525</xdr:colOff>
                    <xdr:row>45</xdr:row>
                    <xdr:rowOff>19050</xdr:rowOff>
                  </to>
                </anchor>
              </controlPr>
            </control>
          </mc:Choice>
        </mc:AlternateContent>
        <mc:AlternateContent xmlns:mc="http://schemas.openxmlformats.org/markup-compatibility/2006">
          <mc:Choice Requires="x14">
            <control shapeId="6206" r:id="rId65" name="Check Box 62">
              <controlPr defaultSize="0" autoFill="0" autoLine="0" autoPict="0">
                <anchor moveWithCells="1">
                  <from>
                    <xdr:col>29</xdr:col>
                    <xdr:colOff>0</xdr:colOff>
                    <xdr:row>44</xdr:row>
                    <xdr:rowOff>161925</xdr:rowOff>
                  </from>
                  <to>
                    <xdr:col>32</xdr:col>
                    <xdr:colOff>9525</xdr:colOff>
                    <xdr:row>46</xdr:row>
                    <xdr:rowOff>9525</xdr:rowOff>
                  </to>
                </anchor>
              </controlPr>
            </control>
          </mc:Choice>
        </mc:AlternateContent>
        <mc:AlternateContent xmlns:mc="http://schemas.openxmlformats.org/markup-compatibility/2006">
          <mc:Choice Requires="x14">
            <control shapeId="6207" r:id="rId66" name="Check Box 63">
              <controlPr defaultSize="0" autoFill="0" autoLine="0" autoPict="0">
                <anchor moveWithCells="1">
                  <from>
                    <xdr:col>29</xdr:col>
                    <xdr:colOff>0</xdr:colOff>
                    <xdr:row>46</xdr:row>
                    <xdr:rowOff>180975</xdr:rowOff>
                  </from>
                  <to>
                    <xdr:col>32</xdr:col>
                    <xdr:colOff>9525</xdr:colOff>
                    <xdr:row>48</xdr:row>
                    <xdr:rowOff>19050</xdr:rowOff>
                  </to>
                </anchor>
              </controlPr>
            </control>
          </mc:Choice>
        </mc:AlternateContent>
        <mc:AlternateContent xmlns:mc="http://schemas.openxmlformats.org/markup-compatibility/2006">
          <mc:Choice Requires="x14">
            <control shapeId="6208" r:id="rId67" name="Check Box 64">
              <controlPr defaultSize="0" autoFill="0" autoLine="0" autoPict="0">
                <anchor moveWithCells="1">
                  <from>
                    <xdr:col>29</xdr:col>
                    <xdr:colOff>0</xdr:colOff>
                    <xdr:row>47</xdr:row>
                    <xdr:rowOff>161925</xdr:rowOff>
                  </from>
                  <to>
                    <xdr:col>32</xdr:col>
                    <xdr:colOff>9525</xdr:colOff>
                    <xdr:row>49</xdr:row>
                    <xdr:rowOff>9525</xdr:rowOff>
                  </to>
                </anchor>
              </controlPr>
            </control>
          </mc:Choice>
        </mc:AlternateContent>
        <mc:AlternateContent xmlns:mc="http://schemas.openxmlformats.org/markup-compatibility/2006">
          <mc:Choice Requires="x14">
            <control shapeId="6209" r:id="rId68" name="Check Box 65">
              <controlPr defaultSize="0" autoFill="0" autoLine="0" autoPict="0">
                <anchor moveWithCells="1">
                  <from>
                    <xdr:col>29</xdr:col>
                    <xdr:colOff>0</xdr:colOff>
                    <xdr:row>49</xdr:row>
                    <xdr:rowOff>180975</xdr:rowOff>
                  </from>
                  <to>
                    <xdr:col>32</xdr:col>
                    <xdr:colOff>9525</xdr:colOff>
                    <xdr:row>51</xdr:row>
                    <xdr:rowOff>19050</xdr:rowOff>
                  </to>
                </anchor>
              </controlPr>
            </control>
          </mc:Choice>
        </mc:AlternateContent>
        <mc:AlternateContent xmlns:mc="http://schemas.openxmlformats.org/markup-compatibility/2006">
          <mc:Choice Requires="x14">
            <control shapeId="6210" r:id="rId69" name="Check Box 66">
              <controlPr defaultSize="0" autoFill="0" autoLine="0" autoPict="0">
                <anchor moveWithCells="1">
                  <from>
                    <xdr:col>29</xdr:col>
                    <xdr:colOff>0</xdr:colOff>
                    <xdr:row>50</xdr:row>
                    <xdr:rowOff>161925</xdr:rowOff>
                  </from>
                  <to>
                    <xdr:col>32</xdr:col>
                    <xdr:colOff>9525</xdr:colOff>
                    <xdr:row>52</xdr:row>
                    <xdr:rowOff>9525</xdr:rowOff>
                  </to>
                </anchor>
              </controlPr>
            </control>
          </mc:Choice>
        </mc:AlternateContent>
        <mc:AlternateContent xmlns:mc="http://schemas.openxmlformats.org/markup-compatibility/2006">
          <mc:Choice Requires="x14">
            <control shapeId="6211" r:id="rId70" name="Check Box 67">
              <controlPr defaultSize="0" autoFill="0" autoLine="0" autoPict="0">
                <anchor moveWithCells="1">
                  <from>
                    <xdr:col>29</xdr:col>
                    <xdr:colOff>0</xdr:colOff>
                    <xdr:row>52</xdr:row>
                    <xdr:rowOff>180975</xdr:rowOff>
                  </from>
                  <to>
                    <xdr:col>32</xdr:col>
                    <xdr:colOff>9525</xdr:colOff>
                    <xdr:row>54</xdr:row>
                    <xdr:rowOff>19050</xdr:rowOff>
                  </to>
                </anchor>
              </controlPr>
            </control>
          </mc:Choice>
        </mc:AlternateContent>
        <mc:AlternateContent xmlns:mc="http://schemas.openxmlformats.org/markup-compatibility/2006">
          <mc:Choice Requires="x14">
            <control shapeId="6212" r:id="rId71" name="Check Box 68">
              <controlPr defaultSize="0" autoFill="0" autoLine="0" autoPict="0">
                <anchor moveWithCells="1">
                  <from>
                    <xdr:col>29</xdr:col>
                    <xdr:colOff>0</xdr:colOff>
                    <xdr:row>53</xdr:row>
                    <xdr:rowOff>161925</xdr:rowOff>
                  </from>
                  <to>
                    <xdr:col>32</xdr:col>
                    <xdr:colOff>9525</xdr:colOff>
                    <xdr:row>55</xdr:row>
                    <xdr:rowOff>9525</xdr:rowOff>
                  </to>
                </anchor>
              </controlPr>
            </control>
          </mc:Choice>
        </mc:AlternateContent>
        <mc:AlternateContent xmlns:mc="http://schemas.openxmlformats.org/markup-compatibility/2006">
          <mc:Choice Requires="x14">
            <control shapeId="6213" r:id="rId72" name="Check Box 69">
              <controlPr defaultSize="0" autoFill="0" autoLine="0" autoPict="0">
                <anchor moveWithCells="1">
                  <from>
                    <xdr:col>29</xdr:col>
                    <xdr:colOff>0</xdr:colOff>
                    <xdr:row>55</xdr:row>
                    <xdr:rowOff>180975</xdr:rowOff>
                  </from>
                  <to>
                    <xdr:col>32</xdr:col>
                    <xdr:colOff>9525</xdr:colOff>
                    <xdr:row>57</xdr:row>
                    <xdr:rowOff>19050</xdr:rowOff>
                  </to>
                </anchor>
              </controlPr>
            </control>
          </mc:Choice>
        </mc:AlternateContent>
        <mc:AlternateContent xmlns:mc="http://schemas.openxmlformats.org/markup-compatibility/2006">
          <mc:Choice Requires="x14">
            <control shapeId="6214" r:id="rId73" name="Check Box 70">
              <controlPr defaultSize="0" autoFill="0" autoLine="0" autoPict="0">
                <anchor moveWithCells="1">
                  <from>
                    <xdr:col>29</xdr:col>
                    <xdr:colOff>0</xdr:colOff>
                    <xdr:row>56</xdr:row>
                    <xdr:rowOff>161925</xdr:rowOff>
                  </from>
                  <to>
                    <xdr:col>32</xdr:col>
                    <xdr:colOff>9525</xdr:colOff>
                    <xdr:row>58</xdr:row>
                    <xdr:rowOff>9525</xdr:rowOff>
                  </to>
                </anchor>
              </controlPr>
            </control>
          </mc:Choice>
        </mc:AlternateContent>
        <mc:AlternateContent xmlns:mc="http://schemas.openxmlformats.org/markup-compatibility/2006">
          <mc:Choice Requires="x14">
            <control shapeId="6215" r:id="rId74" name="Check Box 71">
              <controlPr defaultSize="0" autoFill="0" autoLine="0" autoPict="0">
                <anchor moveWithCells="1">
                  <from>
                    <xdr:col>29</xdr:col>
                    <xdr:colOff>0</xdr:colOff>
                    <xdr:row>58</xdr:row>
                    <xdr:rowOff>180975</xdr:rowOff>
                  </from>
                  <to>
                    <xdr:col>32</xdr:col>
                    <xdr:colOff>9525</xdr:colOff>
                    <xdr:row>60</xdr:row>
                    <xdr:rowOff>19050</xdr:rowOff>
                  </to>
                </anchor>
              </controlPr>
            </control>
          </mc:Choice>
        </mc:AlternateContent>
        <mc:AlternateContent xmlns:mc="http://schemas.openxmlformats.org/markup-compatibility/2006">
          <mc:Choice Requires="x14">
            <control shapeId="6216" r:id="rId75" name="Check Box 72">
              <controlPr defaultSize="0" autoFill="0" autoLine="0" autoPict="0">
                <anchor moveWithCells="1">
                  <from>
                    <xdr:col>29</xdr:col>
                    <xdr:colOff>0</xdr:colOff>
                    <xdr:row>59</xdr:row>
                    <xdr:rowOff>161925</xdr:rowOff>
                  </from>
                  <to>
                    <xdr:col>32</xdr:col>
                    <xdr:colOff>9525</xdr:colOff>
                    <xdr:row>61</xdr:row>
                    <xdr:rowOff>9525</xdr:rowOff>
                  </to>
                </anchor>
              </controlPr>
            </control>
          </mc:Choice>
        </mc:AlternateContent>
        <mc:AlternateContent xmlns:mc="http://schemas.openxmlformats.org/markup-compatibility/2006">
          <mc:Choice Requires="x14">
            <control shapeId="6217" r:id="rId76" name="Check Box 73">
              <controlPr defaultSize="0" autoFill="0" autoLine="0" autoPict="0">
                <anchor moveWithCells="1">
                  <from>
                    <xdr:col>29</xdr:col>
                    <xdr:colOff>0</xdr:colOff>
                    <xdr:row>61</xdr:row>
                    <xdr:rowOff>180975</xdr:rowOff>
                  </from>
                  <to>
                    <xdr:col>32</xdr:col>
                    <xdr:colOff>9525</xdr:colOff>
                    <xdr:row>63</xdr:row>
                    <xdr:rowOff>19050</xdr:rowOff>
                  </to>
                </anchor>
              </controlPr>
            </control>
          </mc:Choice>
        </mc:AlternateContent>
        <mc:AlternateContent xmlns:mc="http://schemas.openxmlformats.org/markup-compatibility/2006">
          <mc:Choice Requires="x14">
            <control shapeId="6218" r:id="rId77" name="Check Box 74">
              <controlPr defaultSize="0" autoFill="0" autoLine="0" autoPict="0">
                <anchor moveWithCells="1">
                  <from>
                    <xdr:col>29</xdr:col>
                    <xdr:colOff>0</xdr:colOff>
                    <xdr:row>62</xdr:row>
                    <xdr:rowOff>161925</xdr:rowOff>
                  </from>
                  <to>
                    <xdr:col>32</xdr:col>
                    <xdr:colOff>9525</xdr:colOff>
                    <xdr:row>64</xdr:row>
                    <xdr:rowOff>9525</xdr:rowOff>
                  </to>
                </anchor>
              </controlPr>
            </control>
          </mc:Choice>
        </mc:AlternateContent>
        <mc:AlternateContent xmlns:mc="http://schemas.openxmlformats.org/markup-compatibility/2006">
          <mc:Choice Requires="x14">
            <control shapeId="6219" r:id="rId78" name="Check Box 75">
              <controlPr defaultSize="0" autoFill="0" autoLine="0" autoPict="0">
                <anchor moveWithCells="1">
                  <from>
                    <xdr:col>63</xdr:col>
                    <xdr:colOff>95250</xdr:colOff>
                    <xdr:row>64</xdr:row>
                    <xdr:rowOff>171450</xdr:rowOff>
                  </from>
                  <to>
                    <xdr:col>67</xdr:col>
                    <xdr:colOff>0</xdr:colOff>
                    <xdr:row>66</xdr:row>
                    <xdr:rowOff>19050</xdr:rowOff>
                  </to>
                </anchor>
              </controlPr>
            </control>
          </mc:Choice>
        </mc:AlternateContent>
        <mc:AlternateContent xmlns:mc="http://schemas.openxmlformats.org/markup-compatibility/2006">
          <mc:Choice Requires="x14">
            <control shapeId="6220" r:id="rId79" name="Check Box 76">
              <controlPr defaultSize="0" autoFill="0" autoLine="0" autoPict="0">
                <anchor moveWithCells="1">
                  <from>
                    <xdr:col>63</xdr:col>
                    <xdr:colOff>95250</xdr:colOff>
                    <xdr:row>65</xdr:row>
                    <xdr:rowOff>171450</xdr:rowOff>
                  </from>
                  <to>
                    <xdr:col>67</xdr:col>
                    <xdr:colOff>0</xdr:colOff>
                    <xdr:row>67</xdr:row>
                    <xdr:rowOff>19050</xdr:rowOff>
                  </to>
                </anchor>
              </controlPr>
            </control>
          </mc:Choice>
        </mc:AlternateContent>
        <mc:AlternateContent xmlns:mc="http://schemas.openxmlformats.org/markup-compatibility/2006">
          <mc:Choice Requires="x14">
            <control shapeId="6221" r:id="rId80" name="Check Box 77">
              <controlPr defaultSize="0" autoFill="0" autoLine="0" autoPict="0">
                <anchor moveWithCells="1">
                  <from>
                    <xdr:col>63</xdr:col>
                    <xdr:colOff>95250</xdr:colOff>
                    <xdr:row>66</xdr:row>
                    <xdr:rowOff>180975</xdr:rowOff>
                  </from>
                  <to>
                    <xdr:col>67</xdr:col>
                    <xdr:colOff>0</xdr:colOff>
                    <xdr:row>68</xdr:row>
                    <xdr:rowOff>19050</xdr:rowOff>
                  </to>
                </anchor>
              </controlPr>
            </control>
          </mc:Choice>
        </mc:AlternateContent>
        <mc:AlternateContent xmlns:mc="http://schemas.openxmlformats.org/markup-compatibility/2006">
          <mc:Choice Requires="x14">
            <control shapeId="6222" r:id="rId81" name="Check Box 78">
              <controlPr defaultSize="0" autoFill="0" autoLine="0" autoPict="0">
                <anchor moveWithCells="1">
                  <from>
                    <xdr:col>63</xdr:col>
                    <xdr:colOff>95250</xdr:colOff>
                    <xdr:row>67</xdr:row>
                    <xdr:rowOff>171450</xdr:rowOff>
                  </from>
                  <to>
                    <xdr:col>67</xdr:col>
                    <xdr:colOff>0</xdr:colOff>
                    <xdr:row>69</xdr:row>
                    <xdr:rowOff>19050</xdr:rowOff>
                  </to>
                </anchor>
              </controlPr>
            </control>
          </mc:Choice>
        </mc:AlternateContent>
        <mc:AlternateContent xmlns:mc="http://schemas.openxmlformats.org/markup-compatibility/2006">
          <mc:Choice Requires="x14">
            <control shapeId="6223" r:id="rId82" name="Check Box 79">
              <controlPr defaultSize="0" autoFill="0" autoLine="0" autoPict="0">
                <anchor moveWithCells="1">
                  <from>
                    <xdr:col>63</xdr:col>
                    <xdr:colOff>95250</xdr:colOff>
                    <xdr:row>68</xdr:row>
                    <xdr:rowOff>171450</xdr:rowOff>
                  </from>
                  <to>
                    <xdr:col>67</xdr:col>
                    <xdr:colOff>0</xdr:colOff>
                    <xdr:row>70</xdr:row>
                    <xdr:rowOff>19050</xdr:rowOff>
                  </to>
                </anchor>
              </controlPr>
            </control>
          </mc:Choice>
        </mc:AlternateContent>
        <mc:AlternateContent xmlns:mc="http://schemas.openxmlformats.org/markup-compatibility/2006">
          <mc:Choice Requires="x14">
            <control shapeId="6224" r:id="rId83" name="Check Box 80">
              <controlPr defaultSize="0" autoFill="0" autoLine="0" autoPict="0">
                <anchor moveWithCells="1">
                  <from>
                    <xdr:col>63</xdr:col>
                    <xdr:colOff>95250</xdr:colOff>
                    <xdr:row>69</xdr:row>
                    <xdr:rowOff>180975</xdr:rowOff>
                  </from>
                  <to>
                    <xdr:col>67</xdr:col>
                    <xdr:colOff>0</xdr:colOff>
                    <xdr:row>71</xdr:row>
                    <xdr:rowOff>19050</xdr:rowOff>
                  </to>
                </anchor>
              </controlPr>
            </control>
          </mc:Choice>
        </mc:AlternateContent>
        <mc:AlternateContent xmlns:mc="http://schemas.openxmlformats.org/markup-compatibility/2006">
          <mc:Choice Requires="x14">
            <control shapeId="6225" r:id="rId84" name="Check Box 81">
              <controlPr defaultSize="0" autoFill="0" autoLine="0" autoPict="0">
                <anchor moveWithCells="1">
                  <from>
                    <xdr:col>63</xdr:col>
                    <xdr:colOff>95250</xdr:colOff>
                    <xdr:row>70</xdr:row>
                    <xdr:rowOff>171450</xdr:rowOff>
                  </from>
                  <to>
                    <xdr:col>67</xdr:col>
                    <xdr:colOff>0</xdr:colOff>
                    <xdr:row>72</xdr:row>
                    <xdr:rowOff>19050</xdr:rowOff>
                  </to>
                </anchor>
              </controlPr>
            </control>
          </mc:Choice>
        </mc:AlternateContent>
        <mc:AlternateContent xmlns:mc="http://schemas.openxmlformats.org/markup-compatibility/2006">
          <mc:Choice Requires="x14">
            <control shapeId="6226" r:id="rId85" name="Check Box 82">
              <controlPr defaultSize="0" autoFill="0" autoLine="0" autoPict="0">
                <anchor moveWithCells="1">
                  <from>
                    <xdr:col>63</xdr:col>
                    <xdr:colOff>95250</xdr:colOff>
                    <xdr:row>71</xdr:row>
                    <xdr:rowOff>171450</xdr:rowOff>
                  </from>
                  <to>
                    <xdr:col>67</xdr:col>
                    <xdr:colOff>0</xdr:colOff>
                    <xdr:row>73</xdr:row>
                    <xdr:rowOff>19050</xdr:rowOff>
                  </to>
                </anchor>
              </controlPr>
            </control>
          </mc:Choice>
        </mc:AlternateContent>
        <mc:AlternateContent xmlns:mc="http://schemas.openxmlformats.org/markup-compatibility/2006">
          <mc:Choice Requires="x14">
            <control shapeId="6227" r:id="rId86" name="Check Box 83">
              <controlPr defaultSize="0" autoFill="0" autoLine="0" autoPict="0">
                <anchor moveWithCells="1">
                  <from>
                    <xdr:col>63</xdr:col>
                    <xdr:colOff>95250</xdr:colOff>
                    <xdr:row>72</xdr:row>
                    <xdr:rowOff>180975</xdr:rowOff>
                  </from>
                  <to>
                    <xdr:col>67</xdr:col>
                    <xdr:colOff>0</xdr:colOff>
                    <xdr:row>74</xdr:row>
                    <xdr:rowOff>19050</xdr:rowOff>
                  </to>
                </anchor>
              </controlPr>
            </control>
          </mc:Choice>
        </mc:AlternateContent>
        <mc:AlternateContent xmlns:mc="http://schemas.openxmlformats.org/markup-compatibility/2006">
          <mc:Choice Requires="x14">
            <control shapeId="6228" r:id="rId87" name="Check Box 84">
              <controlPr defaultSize="0" autoFill="0" autoLine="0" autoPict="0">
                <anchor moveWithCells="1">
                  <from>
                    <xdr:col>63</xdr:col>
                    <xdr:colOff>95250</xdr:colOff>
                    <xdr:row>73</xdr:row>
                    <xdr:rowOff>171450</xdr:rowOff>
                  </from>
                  <to>
                    <xdr:col>67</xdr:col>
                    <xdr:colOff>0</xdr:colOff>
                    <xdr:row>75</xdr:row>
                    <xdr:rowOff>19050</xdr:rowOff>
                  </to>
                </anchor>
              </controlPr>
            </control>
          </mc:Choice>
        </mc:AlternateContent>
        <mc:AlternateContent xmlns:mc="http://schemas.openxmlformats.org/markup-compatibility/2006">
          <mc:Choice Requires="x14">
            <control shapeId="6229" r:id="rId88" name="Check Box 85">
              <controlPr defaultSize="0" autoFill="0" autoLine="0" autoPict="0">
                <anchor moveWithCells="1">
                  <from>
                    <xdr:col>63</xdr:col>
                    <xdr:colOff>95250</xdr:colOff>
                    <xdr:row>74</xdr:row>
                    <xdr:rowOff>171450</xdr:rowOff>
                  </from>
                  <to>
                    <xdr:col>67</xdr:col>
                    <xdr:colOff>0</xdr:colOff>
                    <xdr:row>76</xdr:row>
                    <xdr:rowOff>19050</xdr:rowOff>
                  </to>
                </anchor>
              </controlPr>
            </control>
          </mc:Choice>
        </mc:AlternateContent>
        <mc:AlternateContent xmlns:mc="http://schemas.openxmlformats.org/markup-compatibility/2006">
          <mc:Choice Requires="x14">
            <control shapeId="6230" r:id="rId89" name="Check Box 86">
              <controlPr defaultSize="0" autoFill="0" autoLine="0" autoPict="0">
                <anchor moveWithCells="1">
                  <from>
                    <xdr:col>63</xdr:col>
                    <xdr:colOff>95250</xdr:colOff>
                    <xdr:row>75</xdr:row>
                    <xdr:rowOff>180975</xdr:rowOff>
                  </from>
                  <to>
                    <xdr:col>67</xdr:col>
                    <xdr:colOff>0</xdr:colOff>
                    <xdr:row>77</xdr:row>
                    <xdr:rowOff>19050</xdr:rowOff>
                  </to>
                </anchor>
              </controlPr>
            </control>
          </mc:Choice>
        </mc:AlternateContent>
        <mc:AlternateContent xmlns:mc="http://schemas.openxmlformats.org/markup-compatibility/2006">
          <mc:Choice Requires="x14">
            <control shapeId="6231" r:id="rId90" name="Check Box 87">
              <controlPr defaultSize="0" autoFill="0" autoLine="0" autoPict="0">
                <anchor moveWithCells="1">
                  <from>
                    <xdr:col>63</xdr:col>
                    <xdr:colOff>95250</xdr:colOff>
                    <xdr:row>76</xdr:row>
                    <xdr:rowOff>171450</xdr:rowOff>
                  </from>
                  <to>
                    <xdr:col>67</xdr:col>
                    <xdr:colOff>0</xdr:colOff>
                    <xdr:row>78</xdr:row>
                    <xdr:rowOff>19050</xdr:rowOff>
                  </to>
                </anchor>
              </controlPr>
            </control>
          </mc:Choice>
        </mc:AlternateContent>
        <mc:AlternateContent xmlns:mc="http://schemas.openxmlformats.org/markup-compatibility/2006">
          <mc:Choice Requires="x14">
            <control shapeId="6232" r:id="rId91" name="Check Box 88">
              <controlPr defaultSize="0" autoFill="0" autoLine="0" autoPict="0">
                <anchor moveWithCells="1">
                  <from>
                    <xdr:col>63</xdr:col>
                    <xdr:colOff>95250</xdr:colOff>
                    <xdr:row>77</xdr:row>
                    <xdr:rowOff>171450</xdr:rowOff>
                  </from>
                  <to>
                    <xdr:col>67</xdr:col>
                    <xdr:colOff>0</xdr:colOff>
                    <xdr:row>79</xdr:row>
                    <xdr:rowOff>19050</xdr:rowOff>
                  </to>
                </anchor>
              </controlPr>
            </control>
          </mc:Choice>
        </mc:AlternateContent>
        <mc:AlternateContent xmlns:mc="http://schemas.openxmlformats.org/markup-compatibility/2006">
          <mc:Choice Requires="x14">
            <control shapeId="6233" r:id="rId92" name="Check Box 89">
              <controlPr defaultSize="0" autoFill="0" autoLine="0" autoPict="0">
                <anchor moveWithCells="1">
                  <from>
                    <xdr:col>63</xdr:col>
                    <xdr:colOff>95250</xdr:colOff>
                    <xdr:row>78</xdr:row>
                    <xdr:rowOff>180975</xdr:rowOff>
                  </from>
                  <to>
                    <xdr:col>67</xdr:col>
                    <xdr:colOff>0</xdr:colOff>
                    <xdr:row>80</xdr:row>
                    <xdr:rowOff>19050</xdr:rowOff>
                  </to>
                </anchor>
              </controlPr>
            </control>
          </mc:Choice>
        </mc:AlternateContent>
        <mc:AlternateContent xmlns:mc="http://schemas.openxmlformats.org/markup-compatibility/2006">
          <mc:Choice Requires="x14">
            <control shapeId="6234" r:id="rId93" name="Check Box 90">
              <controlPr defaultSize="0" autoFill="0" autoLine="0" autoPict="0">
                <anchor moveWithCells="1">
                  <from>
                    <xdr:col>29</xdr:col>
                    <xdr:colOff>0</xdr:colOff>
                    <xdr:row>64</xdr:row>
                    <xdr:rowOff>180975</xdr:rowOff>
                  </from>
                  <to>
                    <xdr:col>32</xdr:col>
                    <xdr:colOff>9525</xdr:colOff>
                    <xdr:row>66</xdr:row>
                    <xdr:rowOff>19050</xdr:rowOff>
                  </to>
                </anchor>
              </controlPr>
            </control>
          </mc:Choice>
        </mc:AlternateContent>
        <mc:AlternateContent xmlns:mc="http://schemas.openxmlformats.org/markup-compatibility/2006">
          <mc:Choice Requires="x14">
            <control shapeId="6235" r:id="rId94" name="Check Box 91">
              <controlPr defaultSize="0" autoFill="0" autoLine="0" autoPict="0">
                <anchor moveWithCells="1">
                  <from>
                    <xdr:col>29</xdr:col>
                    <xdr:colOff>0</xdr:colOff>
                    <xdr:row>65</xdr:row>
                    <xdr:rowOff>161925</xdr:rowOff>
                  </from>
                  <to>
                    <xdr:col>32</xdr:col>
                    <xdr:colOff>9525</xdr:colOff>
                    <xdr:row>67</xdr:row>
                    <xdr:rowOff>9525</xdr:rowOff>
                  </to>
                </anchor>
              </controlPr>
            </control>
          </mc:Choice>
        </mc:AlternateContent>
        <mc:AlternateContent xmlns:mc="http://schemas.openxmlformats.org/markup-compatibility/2006">
          <mc:Choice Requires="x14">
            <control shapeId="6236" r:id="rId95" name="Check Box 92">
              <controlPr defaultSize="0" autoFill="0" autoLine="0" autoPict="0">
                <anchor moveWithCells="1">
                  <from>
                    <xdr:col>29</xdr:col>
                    <xdr:colOff>0</xdr:colOff>
                    <xdr:row>67</xdr:row>
                    <xdr:rowOff>180975</xdr:rowOff>
                  </from>
                  <to>
                    <xdr:col>32</xdr:col>
                    <xdr:colOff>9525</xdr:colOff>
                    <xdr:row>69</xdr:row>
                    <xdr:rowOff>19050</xdr:rowOff>
                  </to>
                </anchor>
              </controlPr>
            </control>
          </mc:Choice>
        </mc:AlternateContent>
        <mc:AlternateContent xmlns:mc="http://schemas.openxmlformats.org/markup-compatibility/2006">
          <mc:Choice Requires="x14">
            <control shapeId="6237" r:id="rId96" name="Check Box 93">
              <controlPr defaultSize="0" autoFill="0" autoLine="0" autoPict="0">
                <anchor moveWithCells="1">
                  <from>
                    <xdr:col>29</xdr:col>
                    <xdr:colOff>0</xdr:colOff>
                    <xdr:row>68</xdr:row>
                    <xdr:rowOff>161925</xdr:rowOff>
                  </from>
                  <to>
                    <xdr:col>32</xdr:col>
                    <xdr:colOff>9525</xdr:colOff>
                    <xdr:row>70</xdr:row>
                    <xdr:rowOff>9525</xdr:rowOff>
                  </to>
                </anchor>
              </controlPr>
            </control>
          </mc:Choice>
        </mc:AlternateContent>
        <mc:AlternateContent xmlns:mc="http://schemas.openxmlformats.org/markup-compatibility/2006">
          <mc:Choice Requires="x14">
            <control shapeId="6238" r:id="rId97" name="Check Box 94">
              <controlPr defaultSize="0" autoFill="0" autoLine="0" autoPict="0">
                <anchor moveWithCells="1">
                  <from>
                    <xdr:col>29</xdr:col>
                    <xdr:colOff>0</xdr:colOff>
                    <xdr:row>70</xdr:row>
                    <xdr:rowOff>180975</xdr:rowOff>
                  </from>
                  <to>
                    <xdr:col>32</xdr:col>
                    <xdr:colOff>9525</xdr:colOff>
                    <xdr:row>72</xdr:row>
                    <xdr:rowOff>19050</xdr:rowOff>
                  </to>
                </anchor>
              </controlPr>
            </control>
          </mc:Choice>
        </mc:AlternateContent>
        <mc:AlternateContent xmlns:mc="http://schemas.openxmlformats.org/markup-compatibility/2006">
          <mc:Choice Requires="x14">
            <control shapeId="6239" r:id="rId98" name="Check Box 95">
              <controlPr defaultSize="0" autoFill="0" autoLine="0" autoPict="0">
                <anchor moveWithCells="1">
                  <from>
                    <xdr:col>29</xdr:col>
                    <xdr:colOff>0</xdr:colOff>
                    <xdr:row>71</xdr:row>
                    <xdr:rowOff>161925</xdr:rowOff>
                  </from>
                  <to>
                    <xdr:col>32</xdr:col>
                    <xdr:colOff>9525</xdr:colOff>
                    <xdr:row>73</xdr:row>
                    <xdr:rowOff>9525</xdr:rowOff>
                  </to>
                </anchor>
              </controlPr>
            </control>
          </mc:Choice>
        </mc:AlternateContent>
        <mc:AlternateContent xmlns:mc="http://schemas.openxmlformats.org/markup-compatibility/2006">
          <mc:Choice Requires="x14">
            <control shapeId="6240" r:id="rId99" name="Check Box 96">
              <controlPr defaultSize="0" autoFill="0" autoLine="0" autoPict="0">
                <anchor moveWithCells="1">
                  <from>
                    <xdr:col>29</xdr:col>
                    <xdr:colOff>0</xdr:colOff>
                    <xdr:row>73</xdr:row>
                    <xdr:rowOff>180975</xdr:rowOff>
                  </from>
                  <to>
                    <xdr:col>32</xdr:col>
                    <xdr:colOff>9525</xdr:colOff>
                    <xdr:row>75</xdr:row>
                    <xdr:rowOff>19050</xdr:rowOff>
                  </to>
                </anchor>
              </controlPr>
            </control>
          </mc:Choice>
        </mc:AlternateContent>
        <mc:AlternateContent xmlns:mc="http://schemas.openxmlformats.org/markup-compatibility/2006">
          <mc:Choice Requires="x14">
            <control shapeId="6241" r:id="rId100" name="Check Box 97">
              <controlPr defaultSize="0" autoFill="0" autoLine="0" autoPict="0">
                <anchor moveWithCells="1">
                  <from>
                    <xdr:col>29</xdr:col>
                    <xdr:colOff>0</xdr:colOff>
                    <xdr:row>74</xdr:row>
                    <xdr:rowOff>161925</xdr:rowOff>
                  </from>
                  <to>
                    <xdr:col>32</xdr:col>
                    <xdr:colOff>9525</xdr:colOff>
                    <xdr:row>76</xdr:row>
                    <xdr:rowOff>9525</xdr:rowOff>
                  </to>
                </anchor>
              </controlPr>
            </control>
          </mc:Choice>
        </mc:AlternateContent>
        <mc:AlternateContent xmlns:mc="http://schemas.openxmlformats.org/markup-compatibility/2006">
          <mc:Choice Requires="x14">
            <control shapeId="6242" r:id="rId101" name="Check Box 98">
              <controlPr defaultSize="0" autoFill="0" autoLine="0" autoPict="0">
                <anchor moveWithCells="1">
                  <from>
                    <xdr:col>29</xdr:col>
                    <xdr:colOff>0</xdr:colOff>
                    <xdr:row>76</xdr:row>
                    <xdr:rowOff>180975</xdr:rowOff>
                  </from>
                  <to>
                    <xdr:col>32</xdr:col>
                    <xdr:colOff>9525</xdr:colOff>
                    <xdr:row>78</xdr:row>
                    <xdr:rowOff>19050</xdr:rowOff>
                  </to>
                </anchor>
              </controlPr>
            </control>
          </mc:Choice>
        </mc:AlternateContent>
        <mc:AlternateContent xmlns:mc="http://schemas.openxmlformats.org/markup-compatibility/2006">
          <mc:Choice Requires="x14">
            <control shapeId="6243" r:id="rId102" name="Check Box 99">
              <controlPr defaultSize="0" autoFill="0" autoLine="0" autoPict="0">
                <anchor moveWithCells="1">
                  <from>
                    <xdr:col>29</xdr:col>
                    <xdr:colOff>0</xdr:colOff>
                    <xdr:row>77</xdr:row>
                    <xdr:rowOff>161925</xdr:rowOff>
                  </from>
                  <to>
                    <xdr:col>32</xdr:col>
                    <xdr:colOff>9525</xdr:colOff>
                    <xdr:row>79</xdr:row>
                    <xdr:rowOff>9525</xdr:rowOff>
                  </to>
                </anchor>
              </controlPr>
            </control>
          </mc:Choice>
        </mc:AlternateContent>
        <mc:AlternateContent xmlns:mc="http://schemas.openxmlformats.org/markup-compatibility/2006">
          <mc:Choice Requires="x14">
            <control shapeId="6244" r:id="rId103" name="Check Box 100">
              <controlPr defaultSize="0" autoFill="0" autoLine="0" autoPict="0">
                <anchor moveWithCells="1">
                  <from>
                    <xdr:col>64</xdr:col>
                    <xdr:colOff>0</xdr:colOff>
                    <xdr:row>37</xdr:row>
                    <xdr:rowOff>180975</xdr:rowOff>
                  </from>
                  <to>
                    <xdr:col>67</xdr:col>
                    <xdr:colOff>0</xdr:colOff>
                    <xdr:row>39</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DW87"/>
  <sheetViews>
    <sheetView showZeros="0" view="pageBreakPreview" zoomScaleNormal="100" zoomScaleSheetLayoutView="100" workbookViewId="0">
      <selection activeCell="CI3" sqref="CI3:CK3"/>
    </sheetView>
  </sheetViews>
  <sheetFormatPr defaultColWidth="9" defaultRowHeight="14.25"/>
  <cols>
    <col min="1" max="102" width="1.25" style="41" customWidth="1"/>
    <col min="103" max="104" width="1.25" style="41" hidden="1" customWidth="1"/>
    <col min="105" max="106" width="2.5" style="41" hidden="1" customWidth="1"/>
    <col min="107" max="108" width="2.5" style="41" customWidth="1"/>
    <col min="109" max="163" width="1.125" style="41" customWidth="1"/>
    <col min="164" max="16384" width="9" style="41"/>
  </cols>
  <sheetData>
    <row r="1" spans="1:127" ht="20.100000000000001" customHeight="1">
      <c r="A1" s="40" t="s">
        <v>82</v>
      </c>
      <c r="CB1" s="355" t="s">
        <v>95</v>
      </c>
      <c r="CC1" s="356"/>
      <c r="CD1" s="356"/>
      <c r="CE1" s="356"/>
      <c r="CF1" s="356"/>
      <c r="CG1" s="356"/>
      <c r="CH1" s="356"/>
      <c r="CI1" s="356"/>
      <c r="CJ1" s="356"/>
      <c r="CK1" s="356"/>
      <c r="CL1" s="356"/>
      <c r="CM1" s="356"/>
      <c r="CN1" s="356"/>
      <c r="CO1" s="356"/>
      <c r="CP1" s="356"/>
      <c r="CQ1" s="356"/>
      <c r="CR1" s="356"/>
      <c r="CS1" s="356"/>
      <c r="CT1" s="356"/>
      <c r="CU1" s="357"/>
      <c r="CV1" s="42"/>
      <c r="CW1" s="42"/>
      <c r="CX1" s="42"/>
      <c r="CY1" s="42"/>
      <c r="CZ1" s="42"/>
    </row>
    <row r="2" spans="1:127" ht="12" customHeight="1">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DA2" s="42"/>
      <c r="DB2" s="42"/>
      <c r="DC2" s="42"/>
      <c r="DD2" s="42"/>
      <c r="DE2" s="42"/>
      <c r="DF2" s="42"/>
      <c r="DG2" s="44"/>
      <c r="DH2" s="44"/>
      <c r="DI2" s="44"/>
      <c r="DJ2" s="44"/>
      <c r="DK2" s="44"/>
      <c r="DL2" s="44"/>
      <c r="DM2" s="44"/>
      <c r="DN2" s="44"/>
      <c r="DO2" s="44"/>
      <c r="DP2" s="44"/>
      <c r="DQ2" s="44"/>
      <c r="DR2" s="42"/>
      <c r="DS2" s="42"/>
      <c r="DT2" s="42"/>
      <c r="DU2" s="42"/>
      <c r="DV2" s="42"/>
      <c r="DW2" s="42"/>
    </row>
    <row r="3" spans="1:127" ht="15" customHeight="1">
      <c r="CI3" s="345"/>
      <c r="CJ3" s="346"/>
      <c r="CK3" s="347"/>
      <c r="CL3" s="348" t="s">
        <v>7</v>
      </c>
      <c r="CM3" s="349"/>
      <c r="CN3" s="349"/>
      <c r="CO3" s="349"/>
      <c r="CP3" s="349"/>
      <c r="CQ3" s="345">
        <v>4</v>
      </c>
      <c r="CR3" s="346"/>
      <c r="CS3" s="347"/>
      <c r="CT3" s="41" t="s">
        <v>8</v>
      </c>
      <c r="CZ3" s="42"/>
      <c r="DA3" s="42"/>
      <c r="DB3" s="42"/>
      <c r="DC3" s="42"/>
      <c r="DD3" s="42"/>
      <c r="DE3" s="42"/>
      <c r="DF3" s="42"/>
      <c r="DG3" s="42"/>
      <c r="DH3" s="42"/>
      <c r="DI3" s="42"/>
      <c r="DJ3" s="42"/>
      <c r="DK3" s="42"/>
      <c r="DL3" s="42"/>
      <c r="DM3" s="42"/>
      <c r="DN3" s="42"/>
      <c r="DO3" s="42"/>
      <c r="DP3" s="42"/>
      <c r="DQ3" s="42"/>
      <c r="DR3" s="42"/>
      <c r="DS3" s="42"/>
      <c r="DT3" s="42"/>
      <c r="DU3" s="42"/>
      <c r="DV3" s="42"/>
    </row>
    <row r="4" spans="1:127" s="90" customFormat="1" ht="21.95" customHeight="1">
      <c r="A4" s="358" t="str">
        <f>'内訳書（1枚目）'!A4:CV4</f>
        <v>施設等利用費請求金額内訳書</v>
      </c>
      <c r="B4" s="358"/>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8"/>
      <c r="AK4" s="358"/>
      <c r="AL4" s="358"/>
      <c r="AM4" s="358"/>
      <c r="AN4" s="358"/>
      <c r="AO4" s="358"/>
      <c r="AP4" s="358"/>
      <c r="AQ4" s="358"/>
      <c r="AR4" s="358"/>
      <c r="AS4" s="358"/>
      <c r="AT4" s="358"/>
      <c r="AU4" s="358"/>
      <c r="AV4" s="358"/>
      <c r="AW4" s="358"/>
      <c r="AX4" s="358"/>
      <c r="AY4" s="358"/>
      <c r="AZ4" s="358"/>
      <c r="BA4" s="358"/>
      <c r="BB4" s="358"/>
      <c r="BC4" s="358"/>
      <c r="BD4" s="358"/>
      <c r="BE4" s="358"/>
      <c r="BF4" s="358"/>
      <c r="BG4" s="358"/>
      <c r="BH4" s="358"/>
      <c r="BI4" s="358"/>
      <c r="BJ4" s="358"/>
      <c r="BK4" s="358"/>
      <c r="BL4" s="358"/>
      <c r="BM4" s="358"/>
      <c r="BN4" s="358"/>
      <c r="BO4" s="358"/>
      <c r="BP4" s="358"/>
      <c r="BQ4" s="358"/>
      <c r="BR4" s="358"/>
      <c r="BS4" s="358"/>
      <c r="BT4" s="358"/>
      <c r="BU4" s="358"/>
      <c r="BV4" s="358"/>
      <c r="BW4" s="358"/>
      <c r="BX4" s="358"/>
      <c r="BY4" s="358"/>
      <c r="BZ4" s="358"/>
      <c r="CA4" s="358"/>
      <c r="CB4" s="358"/>
      <c r="CC4" s="358"/>
      <c r="CD4" s="358"/>
      <c r="CE4" s="358"/>
      <c r="CF4" s="358"/>
      <c r="CG4" s="358"/>
      <c r="CH4" s="358"/>
      <c r="CI4" s="358"/>
      <c r="CJ4" s="358"/>
      <c r="CK4" s="358"/>
      <c r="CL4" s="358"/>
      <c r="CM4" s="358"/>
      <c r="CN4" s="358"/>
      <c r="CO4" s="358"/>
      <c r="CP4" s="358"/>
      <c r="CQ4" s="358"/>
      <c r="CR4" s="358"/>
      <c r="CS4" s="358"/>
      <c r="CT4" s="358"/>
      <c r="CU4" s="358"/>
      <c r="CV4" s="358"/>
      <c r="CW4" s="89"/>
      <c r="CX4" s="89"/>
      <c r="CY4" s="89"/>
      <c r="CZ4" s="89"/>
    </row>
    <row r="5" spans="1:127" ht="20.100000000000001" customHeight="1">
      <c r="A5" s="91"/>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f>請求書!A9:BJ9</f>
        <v>0</v>
      </c>
      <c r="AJ5" s="90"/>
      <c r="AK5" s="90"/>
      <c r="AL5" s="90"/>
      <c r="AM5" s="350" t="s">
        <v>37</v>
      </c>
      <c r="AN5" s="350"/>
      <c r="AO5" s="352" t="str">
        <f>IF(請求書!U9="","",請求書!U9)</f>
        <v>令和</v>
      </c>
      <c r="AP5" s="352"/>
      <c r="AQ5" s="352"/>
      <c r="AR5" s="352"/>
      <c r="AS5" s="351">
        <f>請求書!Y9</f>
        <v>0</v>
      </c>
      <c r="AT5" s="351"/>
      <c r="AU5" s="351"/>
      <c r="AV5" s="350" t="s">
        <v>36</v>
      </c>
      <c r="AW5" s="350"/>
      <c r="AX5" s="350"/>
      <c r="AY5" s="351">
        <f>請求書!AE9</f>
        <v>0</v>
      </c>
      <c r="AZ5" s="351"/>
      <c r="BA5" s="351"/>
      <c r="BB5" s="350" t="s">
        <v>35</v>
      </c>
      <c r="BC5" s="350"/>
      <c r="BD5" s="350"/>
      <c r="BE5" s="350" t="s">
        <v>38</v>
      </c>
      <c r="BF5" s="350"/>
      <c r="BG5" s="350"/>
      <c r="BH5" s="89" t="s">
        <v>39</v>
      </c>
      <c r="BI5" s="89"/>
      <c r="BJ5" s="90"/>
      <c r="BK5" s="90"/>
      <c r="BL5" s="90"/>
      <c r="BM5" s="90"/>
      <c r="BN5" s="90"/>
      <c r="BO5" s="90"/>
      <c r="BP5" s="92"/>
      <c r="BQ5" s="92"/>
      <c r="BR5" s="92"/>
      <c r="BS5" s="92"/>
      <c r="BT5" s="93"/>
      <c r="BU5" s="93"/>
      <c r="BV5" s="93"/>
      <c r="BW5" s="93"/>
      <c r="BX5" s="93"/>
      <c r="BY5" s="93"/>
      <c r="BZ5" s="93"/>
      <c r="CA5" s="93"/>
      <c r="CB5" s="93"/>
      <c r="CC5" s="93"/>
      <c r="CD5" s="93"/>
      <c r="CE5" s="93"/>
      <c r="CF5" s="93"/>
      <c r="CG5" s="93"/>
      <c r="CH5" s="93"/>
      <c r="CI5" s="93"/>
      <c r="CJ5" s="93"/>
      <c r="CK5" s="94"/>
      <c r="CL5" s="94"/>
      <c r="CM5" s="94"/>
      <c r="CN5" s="94"/>
      <c r="CO5" s="94"/>
      <c r="CP5" s="94"/>
      <c r="CQ5" s="94"/>
      <c r="CR5" s="94"/>
      <c r="CS5" s="94"/>
      <c r="CT5" s="93"/>
      <c r="CU5" s="93"/>
      <c r="CV5" s="95"/>
      <c r="CW5" s="42"/>
      <c r="CX5" s="42"/>
      <c r="CY5" s="42"/>
      <c r="CZ5" s="42"/>
      <c r="DA5" s="42"/>
      <c r="DB5" s="42"/>
      <c r="DC5" s="42"/>
      <c r="DD5" s="42"/>
    </row>
    <row r="6" spans="1:127" ht="8.1" customHeight="1">
      <c r="A6" s="91"/>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106"/>
      <c r="AN6" s="106"/>
      <c r="AO6" s="107"/>
      <c r="AP6" s="107"/>
      <c r="AQ6" s="107"/>
      <c r="AR6" s="107"/>
      <c r="AS6" s="106"/>
      <c r="AT6" s="106"/>
      <c r="AU6" s="106"/>
      <c r="AV6" s="106"/>
      <c r="AW6" s="106"/>
      <c r="AX6" s="106"/>
      <c r="AY6" s="106"/>
      <c r="AZ6" s="106"/>
      <c r="BA6" s="106"/>
      <c r="BB6" s="106"/>
      <c r="BC6" s="106"/>
      <c r="BD6" s="106"/>
      <c r="BE6" s="106"/>
      <c r="BF6" s="106"/>
      <c r="BG6" s="106"/>
      <c r="BH6" s="89"/>
      <c r="BI6" s="89"/>
      <c r="BJ6" s="90"/>
      <c r="BK6" s="90"/>
      <c r="BL6" s="90"/>
      <c r="BM6" s="90"/>
      <c r="BN6" s="90"/>
      <c r="BO6" s="90"/>
      <c r="BP6" s="92"/>
      <c r="BQ6" s="92"/>
      <c r="BR6" s="92"/>
      <c r="BS6" s="92"/>
      <c r="BT6" s="93"/>
      <c r="BU6" s="93"/>
      <c r="BV6" s="93"/>
      <c r="BW6" s="93"/>
      <c r="BX6" s="93"/>
      <c r="BY6" s="93"/>
      <c r="BZ6" s="93"/>
      <c r="CA6" s="93"/>
      <c r="CB6" s="93"/>
      <c r="CC6" s="93"/>
      <c r="CD6" s="93"/>
      <c r="CE6" s="93"/>
      <c r="CF6" s="93"/>
      <c r="CG6" s="93"/>
      <c r="CH6" s="93"/>
      <c r="CI6" s="93"/>
      <c r="CJ6" s="93"/>
      <c r="CK6" s="94"/>
      <c r="CL6" s="94"/>
      <c r="CM6" s="94"/>
      <c r="CN6" s="94"/>
      <c r="CO6" s="94"/>
      <c r="CP6" s="94"/>
      <c r="CQ6" s="94"/>
      <c r="CR6" s="94"/>
      <c r="CS6" s="94"/>
      <c r="CT6" s="94"/>
      <c r="CU6" s="94"/>
      <c r="CV6" s="95"/>
      <c r="CW6" s="42"/>
      <c r="CX6" s="42"/>
      <c r="CY6" s="42"/>
      <c r="CZ6" s="42"/>
      <c r="DA6" s="42"/>
      <c r="DB6" s="42"/>
      <c r="DC6" s="42"/>
      <c r="DD6" s="42"/>
    </row>
    <row r="7" spans="1:127" ht="20.100000000000001" hidden="1" customHeight="1">
      <c r="A7" s="98"/>
      <c r="B7" s="90" t="s">
        <v>99</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9"/>
      <c r="AP7" s="99"/>
      <c r="AQ7" s="99"/>
      <c r="AR7" s="99"/>
      <c r="AS7" s="100"/>
      <c r="AT7" s="100"/>
      <c r="AU7" s="100"/>
      <c r="AV7" s="100"/>
      <c r="AW7" s="100"/>
      <c r="AX7" s="100"/>
      <c r="AY7" s="100"/>
      <c r="AZ7" s="100"/>
      <c r="BA7" s="100"/>
      <c r="BB7" s="100"/>
      <c r="BC7" s="100"/>
      <c r="BD7" s="100"/>
      <c r="BE7" s="100"/>
      <c r="BF7" s="100"/>
      <c r="BG7" s="100"/>
      <c r="BH7" s="90"/>
      <c r="BI7" s="90"/>
      <c r="BJ7" s="90"/>
      <c r="BK7" s="90"/>
      <c r="BL7" s="90"/>
      <c r="BM7" s="90"/>
      <c r="BN7" s="90"/>
      <c r="BO7" s="90"/>
      <c r="BP7" s="92"/>
      <c r="BQ7" s="92"/>
      <c r="BR7" s="92"/>
      <c r="BS7" s="92"/>
      <c r="BT7" s="93"/>
      <c r="BU7" s="93"/>
      <c r="BV7" s="93"/>
      <c r="BW7" s="93"/>
      <c r="BX7" s="93"/>
      <c r="BY7" s="93"/>
      <c r="BZ7" s="93"/>
      <c r="CA7" s="93"/>
      <c r="CB7" s="93"/>
      <c r="CC7" s="93"/>
      <c r="CD7" s="93"/>
      <c r="CE7" s="93"/>
      <c r="CF7" s="93"/>
      <c r="CG7" s="93"/>
      <c r="CH7" s="93"/>
      <c r="CI7" s="93"/>
      <c r="CJ7" s="93"/>
      <c r="CK7" s="101"/>
      <c r="CL7" s="101"/>
      <c r="CM7" s="101"/>
      <c r="CN7" s="101"/>
      <c r="CO7" s="101"/>
      <c r="CP7" s="101"/>
      <c r="CQ7" s="101"/>
      <c r="CR7" s="101"/>
      <c r="CS7" s="101"/>
      <c r="CT7" s="93"/>
      <c r="CU7" s="93"/>
      <c r="CV7" s="95"/>
      <c r="CW7" s="42"/>
      <c r="CX7" s="42"/>
      <c r="CY7" s="389">
        <v>25700</v>
      </c>
      <c r="CZ7" s="389"/>
      <c r="DA7" s="389"/>
      <c r="DB7" s="389"/>
      <c r="DC7" s="42"/>
      <c r="DD7" s="42"/>
    </row>
    <row r="8" spans="1:127" ht="8.1" hidden="1" customHeight="1">
      <c r="A8" s="98"/>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9"/>
      <c r="AP8" s="99"/>
      <c r="AQ8" s="99"/>
      <c r="AR8" s="99"/>
      <c r="AS8" s="100"/>
      <c r="AT8" s="100"/>
      <c r="AU8" s="100"/>
      <c r="AV8" s="100"/>
      <c r="AW8" s="100"/>
      <c r="AX8" s="100"/>
      <c r="AY8" s="100"/>
      <c r="AZ8" s="100"/>
      <c r="BA8" s="100"/>
      <c r="BB8" s="100"/>
      <c r="BC8" s="100"/>
      <c r="BD8" s="100"/>
      <c r="BE8" s="100"/>
      <c r="BF8" s="100"/>
      <c r="BG8" s="100"/>
      <c r="BH8" s="90"/>
      <c r="BI8" s="90"/>
      <c r="BJ8" s="90"/>
      <c r="BK8" s="90"/>
      <c r="BL8" s="90"/>
      <c r="BM8" s="90"/>
      <c r="BN8" s="90"/>
      <c r="BO8" s="90"/>
      <c r="BP8" s="102"/>
      <c r="BQ8" s="102"/>
      <c r="BR8" s="102"/>
      <c r="BS8" s="102"/>
      <c r="BT8" s="102"/>
      <c r="BU8" s="102"/>
      <c r="BV8" s="102"/>
      <c r="BW8" s="102"/>
      <c r="BX8" s="102"/>
      <c r="BY8" s="103"/>
      <c r="BZ8" s="103"/>
      <c r="CA8" s="103"/>
      <c r="CB8" s="103"/>
      <c r="CC8" s="103"/>
      <c r="CD8" s="103"/>
      <c r="CE8" s="103"/>
      <c r="CF8" s="103"/>
      <c r="CG8" s="103"/>
      <c r="CH8" s="103"/>
      <c r="CI8" s="103"/>
      <c r="CJ8" s="103"/>
      <c r="CK8" s="104"/>
      <c r="CL8" s="104"/>
      <c r="CM8" s="104"/>
      <c r="CN8" s="104"/>
      <c r="CO8" s="104"/>
      <c r="CP8" s="104"/>
      <c r="CQ8" s="104"/>
      <c r="CR8" s="104"/>
      <c r="CS8" s="104"/>
      <c r="CT8" s="103"/>
      <c r="CU8" s="103"/>
      <c r="CV8" s="95"/>
      <c r="CW8" s="42"/>
      <c r="CX8" s="42"/>
      <c r="CY8" s="87"/>
      <c r="CZ8" s="87"/>
      <c r="DA8" s="87"/>
      <c r="DB8" s="87"/>
      <c r="DC8" s="42"/>
      <c r="DD8" s="42"/>
    </row>
    <row r="9" spans="1:127" ht="18" hidden="1" customHeight="1">
      <c r="A9" s="98"/>
      <c r="B9" s="90"/>
      <c r="C9" s="387" t="str">
        <f>請求書!BB3</f>
        <v>令和</v>
      </c>
      <c r="D9" s="387"/>
      <c r="E9" s="387"/>
      <c r="F9" s="387"/>
      <c r="G9" s="387"/>
      <c r="H9" s="388">
        <f>請求書!BE3</f>
        <v>0</v>
      </c>
      <c r="I9" s="388"/>
      <c r="J9" s="388"/>
      <c r="K9" s="388" t="s">
        <v>36</v>
      </c>
      <c r="L9" s="388"/>
      <c r="M9" s="388">
        <f>請求書!BI3</f>
        <v>0</v>
      </c>
      <c r="N9" s="388"/>
      <c r="O9" s="388"/>
      <c r="P9" s="388" t="s">
        <v>35</v>
      </c>
      <c r="Q9" s="388"/>
      <c r="R9" s="388">
        <f>請求書!BM3</f>
        <v>0</v>
      </c>
      <c r="S9" s="388"/>
      <c r="T9" s="388"/>
      <c r="U9" s="387" t="s">
        <v>2</v>
      </c>
      <c r="V9" s="387"/>
      <c r="W9" s="90"/>
      <c r="X9" s="90"/>
      <c r="Y9" s="90"/>
      <c r="Z9" s="90"/>
      <c r="AA9" s="90"/>
      <c r="AB9" s="90"/>
      <c r="AC9" s="90"/>
      <c r="AD9" s="90"/>
      <c r="AE9" s="90"/>
      <c r="AF9" s="90"/>
      <c r="AG9" s="90"/>
      <c r="AH9" s="90"/>
      <c r="AI9" s="90"/>
      <c r="AJ9" s="90"/>
      <c r="AK9" s="90"/>
      <c r="AL9" s="90"/>
      <c r="AM9" s="90"/>
      <c r="AN9" s="90"/>
      <c r="AO9" s="99"/>
      <c r="AP9" s="99"/>
      <c r="AQ9" s="99"/>
      <c r="AR9" s="99"/>
      <c r="AS9" s="100"/>
      <c r="AT9" s="100"/>
      <c r="AU9" s="100"/>
      <c r="AV9" s="100"/>
      <c r="AW9" s="100"/>
      <c r="AX9" s="100"/>
      <c r="AY9" s="100"/>
      <c r="AZ9" s="100"/>
      <c r="BA9" s="100"/>
      <c r="BB9" s="100"/>
      <c r="BC9" s="100"/>
      <c r="BD9" s="100"/>
      <c r="BE9" s="100"/>
      <c r="BF9" s="100"/>
      <c r="BG9" s="100"/>
      <c r="BH9" s="90"/>
      <c r="BI9" s="90"/>
      <c r="BJ9" s="90"/>
      <c r="BK9" s="90"/>
      <c r="BL9" s="354" t="s">
        <v>96</v>
      </c>
      <c r="BM9" s="354"/>
      <c r="BN9" s="354"/>
      <c r="BO9" s="354"/>
      <c r="BP9" s="354"/>
      <c r="BQ9" s="354"/>
      <c r="BR9" s="354"/>
      <c r="BS9" s="354"/>
      <c r="BT9" s="354"/>
      <c r="BU9" s="354"/>
      <c r="BV9" s="354"/>
      <c r="BW9" s="354"/>
      <c r="BX9" s="354"/>
      <c r="BY9" s="396">
        <f>'内訳書（1枚目）'!BY9:CR9</f>
        <v>0</v>
      </c>
      <c r="BZ9" s="396"/>
      <c r="CA9" s="396"/>
      <c r="CB9" s="396"/>
      <c r="CC9" s="396"/>
      <c r="CD9" s="396"/>
      <c r="CE9" s="396"/>
      <c r="CF9" s="396"/>
      <c r="CG9" s="396"/>
      <c r="CH9" s="396"/>
      <c r="CI9" s="396"/>
      <c r="CJ9" s="396"/>
      <c r="CK9" s="396"/>
      <c r="CL9" s="396"/>
      <c r="CM9" s="396"/>
      <c r="CN9" s="396"/>
      <c r="CO9" s="396"/>
      <c r="CP9" s="396"/>
      <c r="CQ9" s="396"/>
      <c r="CR9" s="396"/>
      <c r="CS9" s="104"/>
      <c r="CT9" s="103"/>
      <c r="CU9" s="103"/>
      <c r="CV9" s="95"/>
      <c r="CW9" s="42"/>
      <c r="CX9" s="42"/>
      <c r="CY9" s="87"/>
      <c r="CZ9" s="87"/>
      <c r="DA9" s="87"/>
      <c r="DB9" s="87"/>
      <c r="DC9" s="42"/>
      <c r="DD9" s="42"/>
    </row>
    <row r="10" spans="1:127" ht="18" hidden="1" customHeight="1">
      <c r="A10" s="98"/>
      <c r="B10" s="368" t="s">
        <v>49</v>
      </c>
      <c r="C10" s="369"/>
      <c r="D10" s="369"/>
      <c r="E10" s="369"/>
      <c r="F10" s="369"/>
      <c r="G10" s="369"/>
      <c r="H10" s="369"/>
      <c r="I10" s="369"/>
      <c r="J10" s="369"/>
      <c r="K10" s="369"/>
      <c r="L10" s="369"/>
      <c r="M10" s="369"/>
      <c r="N10" s="369"/>
      <c r="O10" s="369"/>
      <c r="P10" s="369"/>
      <c r="Q10" s="369"/>
      <c r="R10" s="369"/>
      <c r="S10" s="397">
        <f>'内訳書（1枚目）'!S10:AE10</f>
        <v>0</v>
      </c>
      <c r="T10" s="394"/>
      <c r="U10" s="394"/>
      <c r="V10" s="394"/>
      <c r="W10" s="394"/>
      <c r="X10" s="394"/>
      <c r="Y10" s="394"/>
      <c r="Z10" s="394"/>
      <c r="AA10" s="394"/>
      <c r="AB10" s="394"/>
      <c r="AC10" s="394"/>
      <c r="AD10" s="394"/>
      <c r="AE10" s="394"/>
      <c r="AF10" s="394" t="s">
        <v>2</v>
      </c>
      <c r="AG10" s="395"/>
      <c r="AH10" s="90"/>
      <c r="AI10" s="90"/>
      <c r="AJ10" s="90"/>
      <c r="AK10" s="90"/>
      <c r="AL10" s="90"/>
      <c r="AM10" s="90"/>
      <c r="AN10" s="90"/>
      <c r="AO10" s="99"/>
      <c r="AP10" s="99"/>
      <c r="AQ10" s="99"/>
      <c r="AR10" s="99"/>
      <c r="AS10" s="100"/>
      <c r="AT10" s="100"/>
      <c r="AU10" s="100"/>
      <c r="AV10" s="100"/>
      <c r="AW10" s="100"/>
      <c r="AX10" s="100"/>
      <c r="AY10" s="100"/>
      <c r="AZ10" s="100"/>
      <c r="BA10" s="100"/>
      <c r="BB10" s="100"/>
      <c r="BC10" s="100"/>
      <c r="BD10" s="100"/>
      <c r="BE10" s="100"/>
      <c r="BF10" s="100"/>
      <c r="BG10" s="100"/>
      <c r="BH10" s="90"/>
      <c r="BI10" s="90"/>
      <c r="BJ10" s="90"/>
      <c r="BK10" s="90"/>
      <c r="BL10" s="354" t="s">
        <v>98</v>
      </c>
      <c r="BM10" s="354"/>
      <c r="BN10" s="354"/>
      <c r="BO10" s="354"/>
      <c r="BP10" s="354"/>
      <c r="BQ10" s="354"/>
      <c r="BR10" s="354"/>
      <c r="BS10" s="354"/>
      <c r="BT10" s="354"/>
      <c r="BU10" s="354"/>
      <c r="BV10" s="354"/>
      <c r="BW10" s="354"/>
      <c r="BX10" s="354"/>
      <c r="BY10" s="391">
        <f>'内訳書（1枚目）'!BY10:CR10</f>
        <v>0</v>
      </c>
      <c r="BZ10" s="391"/>
      <c r="CA10" s="391"/>
      <c r="CB10" s="391"/>
      <c r="CC10" s="391"/>
      <c r="CD10" s="391"/>
      <c r="CE10" s="391"/>
      <c r="CF10" s="391"/>
      <c r="CG10" s="391"/>
      <c r="CH10" s="391"/>
      <c r="CI10" s="391"/>
      <c r="CJ10" s="391"/>
      <c r="CK10" s="391"/>
      <c r="CL10" s="391"/>
      <c r="CM10" s="391"/>
      <c r="CN10" s="391"/>
      <c r="CO10" s="391"/>
      <c r="CP10" s="391"/>
      <c r="CQ10" s="391"/>
      <c r="CR10" s="391"/>
      <c r="CS10" s="104"/>
      <c r="CT10" s="103"/>
      <c r="CU10" s="103"/>
      <c r="CV10" s="95"/>
      <c r="CW10" s="42"/>
      <c r="CX10" s="42"/>
      <c r="CY10" s="87"/>
      <c r="CZ10" s="87"/>
      <c r="DA10" s="87"/>
      <c r="DB10" s="87"/>
      <c r="DC10" s="42"/>
      <c r="DD10" s="42"/>
    </row>
    <row r="11" spans="1:127" ht="18" hidden="1" customHeight="1">
      <c r="A11" s="98"/>
      <c r="B11" s="370" t="s">
        <v>101</v>
      </c>
      <c r="C11" s="371"/>
      <c r="D11" s="371"/>
      <c r="E11" s="371"/>
      <c r="F11" s="371"/>
      <c r="G11" s="371"/>
      <c r="H11" s="371"/>
      <c r="I11" s="371"/>
      <c r="J11" s="371"/>
      <c r="K11" s="371"/>
      <c r="L11" s="371"/>
      <c r="M11" s="371"/>
      <c r="N11" s="371"/>
      <c r="O11" s="371"/>
      <c r="P11" s="371"/>
      <c r="Q11" s="371"/>
      <c r="R11" s="372"/>
      <c r="S11" s="390">
        <f>'内訳書（1枚目）'!S11:AG11</f>
        <v>0</v>
      </c>
      <c r="T11" s="390"/>
      <c r="U11" s="390"/>
      <c r="V11" s="390"/>
      <c r="W11" s="390"/>
      <c r="X11" s="390"/>
      <c r="Y11" s="390"/>
      <c r="Z11" s="390"/>
      <c r="AA11" s="390"/>
      <c r="AB11" s="390"/>
      <c r="AC11" s="390"/>
      <c r="AD11" s="390"/>
      <c r="AE11" s="390"/>
      <c r="AF11" s="390"/>
      <c r="AG11" s="390"/>
      <c r="AH11" s="90"/>
      <c r="AI11" s="90"/>
      <c r="AJ11" s="90"/>
      <c r="AK11" s="90"/>
      <c r="AL11" s="90"/>
      <c r="AM11" s="90"/>
      <c r="AN11" s="90"/>
      <c r="AO11" s="99"/>
      <c r="AP11" s="99"/>
      <c r="AQ11" s="99"/>
      <c r="AR11" s="99"/>
      <c r="AS11" s="100"/>
      <c r="AT11" s="100"/>
      <c r="AU11" s="100"/>
      <c r="AV11" s="100"/>
      <c r="AW11" s="100"/>
      <c r="AX11" s="100"/>
      <c r="AY11" s="100"/>
      <c r="AZ11" s="100"/>
      <c r="BA11" s="100"/>
      <c r="BB11" s="100"/>
      <c r="BC11" s="100"/>
      <c r="BD11" s="100"/>
      <c r="BE11" s="100"/>
      <c r="BF11" s="100"/>
      <c r="BG11" s="100"/>
      <c r="BH11" s="90"/>
      <c r="BI11" s="90"/>
      <c r="BJ11" s="90"/>
      <c r="BK11" s="90"/>
      <c r="BL11" s="354" t="s">
        <v>31</v>
      </c>
      <c r="BM11" s="354"/>
      <c r="BN11" s="354"/>
      <c r="BO11" s="354"/>
      <c r="BP11" s="354"/>
      <c r="BQ11" s="354"/>
      <c r="BR11" s="354"/>
      <c r="BS11" s="354"/>
      <c r="BT11" s="354"/>
      <c r="BU11" s="354"/>
      <c r="BV11" s="354"/>
      <c r="BW11" s="354"/>
      <c r="BX11" s="354"/>
      <c r="BY11" s="391">
        <f>'内訳書（1枚目）'!BY11:CR11</f>
        <v>0</v>
      </c>
      <c r="BZ11" s="391"/>
      <c r="CA11" s="391"/>
      <c r="CB11" s="391"/>
      <c r="CC11" s="391"/>
      <c r="CD11" s="391"/>
      <c r="CE11" s="391"/>
      <c r="CF11" s="391"/>
      <c r="CG11" s="391"/>
      <c r="CH11" s="391"/>
      <c r="CI11" s="391"/>
      <c r="CJ11" s="391"/>
      <c r="CK11" s="391"/>
      <c r="CL11" s="391"/>
      <c r="CM11" s="391"/>
      <c r="CN11" s="391"/>
      <c r="CO11" s="391"/>
      <c r="CP11" s="391"/>
      <c r="CQ11" s="391"/>
      <c r="CR11" s="391"/>
      <c r="CS11" s="104"/>
      <c r="CT11" s="103"/>
      <c r="CU11" s="103"/>
      <c r="CV11" s="95"/>
      <c r="CW11" s="42"/>
      <c r="CX11" s="42"/>
      <c r="CY11" s="87"/>
      <c r="CZ11" s="87"/>
      <c r="DA11" s="87"/>
      <c r="DB11" s="87"/>
      <c r="DC11" s="42"/>
      <c r="DD11" s="42"/>
    </row>
    <row r="12" spans="1:127" ht="18" hidden="1" customHeight="1">
      <c r="A12" s="98"/>
      <c r="B12" s="373" t="s">
        <v>50</v>
      </c>
      <c r="C12" s="374"/>
      <c r="D12" s="374"/>
      <c r="E12" s="374"/>
      <c r="F12" s="374"/>
      <c r="G12" s="374"/>
      <c r="H12" s="374"/>
      <c r="I12" s="374"/>
      <c r="J12" s="374"/>
      <c r="K12" s="374"/>
      <c r="L12" s="374"/>
      <c r="M12" s="374"/>
      <c r="N12" s="374"/>
      <c r="O12" s="374"/>
      <c r="P12" s="374"/>
      <c r="Q12" s="374"/>
      <c r="R12" s="374"/>
      <c r="S12" s="392">
        <f>'内訳書（1枚目）'!S12:AE12</f>
        <v>0</v>
      </c>
      <c r="T12" s="393"/>
      <c r="U12" s="393"/>
      <c r="V12" s="393"/>
      <c r="W12" s="393"/>
      <c r="X12" s="393"/>
      <c r="Y12" s="393"/>
      <c r="Z12" s="393"/>
      <c r="AA12" s="393"/>
      <c r="AB12" s="393"/>
      <c r="AC12" s="393"/>
      <c r="AD12" s="393"/>
      <c r="AE12" s="393"/>
      <c r="AF12" s="394" t="s">
        <v>1</v>
      </c>
      <c r="AG12" s="395"/>
      <c r="AH12" s="90"/>
      <c r="AI12" s="90"/>
      <c r="AJ12" s="90"/>
      <c r="AK12" s="90"/>
      <c r="AL12" s="90"/>
      <c r="AM12" s="90"/>
      <c r="AN12" s="90"/>
      <c r="AO12" s="99"/>
      <c r="AP12" s="99"/>
      <c r="AQ12" s="99"/>
      <c r="AR12" s="99"/>
      <c r="AS12" s="100"/>
      <c r="AT12" s="100"/>
      <c r="AU12" s="100"/>
      <c r="AV12" s="100"/>
      <c r="AW12" s="100"/>
      <c r="AX12" s="100"/>
      <c r="AY12" s="100"/>
      <c r="AZ12" s="100"/>
      <c r="BA12" s="100"/>
      <c r="BB12" s="100"/>
      <c r="BC12" s="100"/>
      <c r="BD12" s="100"/>
      <c r="BE12" s="100"/>
      <c r="BF12" s="100"/>
      <c r="BG12" s="100"/>
      <c r="BH12" s="90"/>
      <c r="BI12" s="90"/>
      <c r="BJ12" s="90"/>
      <c r="BK12" s="90"/>
      <c r="BL12" s="354" t="s">
        <v>97</v>
      </c>
      <c r="BM12" s="354"/>
      <c r="BN12" s="354"/>
      <c r="BO12" s="354"/>
      <c r="BP12" s="354"/>
      <c r="BQ12" s="354"/>
      <c r="BR12" s="354"/>
      <c r="BS12" s="354"/>
      <c r="BT12" s="354"/>
      <c r="BU12" s="354"/>
      <c r="BV12" s="354"/>
      <c r="BW12" s="354"/>
      <c r="BX12" s="354"/>
      <c r="BY12" s="391">
        <f>'内訳書（1枚目）'!BY12:CR12</f>
        <v>0</v>
      </c>
      <c r="BZ12" s="391"/>
      <c r="CA12" s="391"/>
      <c r="CB12" s="391"/>
      <c r="CC12" s="391"/>
      <c r="CD12" s="391"/>
      <c r="CE12" s="391"/>
      <c r="CF12" s="391"/>
      <c r="CG12" s="391"/>
      <c r="CH12" s="391"/>
      <c r="CI12" s="391"/>
      <c r="CJ12" s="391"/>
      <c r="CK12" s="391"/>
      <c r="CL12" s="391"/>
      <c r="CM12" s="391"/>
      <c r="CN12" s="391"/>
      <c r="CO12" s="391"/>
      <c r="CP12" s="391"/>
      <c r="CQ12" s="391"/>
      <c r="CR12" s="391"/>
      <c r="CS12" s="104"/>
      <c r="CT12" s="103"/>
      <c r="CU12" s="103"/>
      <c r="CV12" s="95"/>
      <c r="CW12" s="42"/>
      <c r="CX12" s="42"/>
      <c r="CY12" s="87"/>
      <c r="CZ12" s="87"/>
      <c r="DA12" s="87"/>
      <c r="DB12" s="87"/>
      <c r="DC12" s="42"/>
      <c r="DD12" s="42"/>
    </row>
    <row r="13" spans="1:127" ht="24.95" customHeight="1">
      <c r="A13" s="40"/>
      <c r="B13" s="45" t="s">
        <v>74</v>
      </c>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2"/>
      <c r="CW13" s="42"/>
      <c r="CX13" s="42"/>
      <c r="CY13" s="42"/>
      <c r="CZ13" s="42"/>
      <c r="DA13" s="42"/>
      <c r="DB13" s="42"/>
      <c r="DC13" s="42"/>
      <c r="DD13" s="42"/>
    </row>
    <row r="14" spans="1:127" ht="15" customHeight="1">
      <c r="A14" s="40"/>
      <c r="B14" s="362" t="s">
        <v>21</v>
      </c>
      <c r="C14" s="363"/>
      <c r="D14" s="290" t="s">
        <v>22</v>
      </c>
      <c r="E14" s="290"/>
      <c r="F14" s="290"/>
      <c r="G14" s="290"/>
      <c r="H14" s="290"/>
      <c r="I14" s="290"/>
      <c r="J14" s="290"/>
      <c r="K14" s="290"/>
      <c r="L14" s="290"/>
      <c r="M14" s="290"/>
      <c r="N14" s="290"/>
      <c r="O14" s="290"/>
      <c r="P14" s="290"/>
      <c r="Q14" s="290"/>
      <c r="R14" s="290"/>
      <c r="S14" s="290"/>
      <c r="T14" s="281" t="s">
        <v>6</v>
      </c>
      <c r="U14" s="282"/>
      <c r="V14" s="282"/>
      <c r="W14" s="282"/>
      <c r="X14" s="282"/>
      <c r="Y14" s="282"/>
      <c r="Z14" s="282"/>
      <c r="AA14" s="282"/>
      <c r="AB14" s="282"/>
      <c r="AC14" s="283"/>
      <c r="AD14" s="293" t="s">
        <v>63</v>
      </c>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4" t="s">
        <v>48</v>
      </c>
      <c r="BN14" s="295"/>
      <c r="BO14" s="295"/>
      <c r="BP14" s="295"/>
      <c r="BQ14" s="295"/>
      <c r="BR14" s="295"/>
      <c r="BS14" s="295"/>
      <c r="BT14" s="295"/>
      <c r="BU14" s="295"/>
      <c r="BV14" s="295"/>
      <c r="BW14" s="296"/>
      <c r="BX14" s="359" t="s">
        <v>65</v>
      </c>
      <c r="BY14" s="360"/>
      <c r="BZ14" s="360"/>
      <c r="CA14" s="360"/>
      <c r="CB14" s="360"/>
      <c r="CC14" s="360"/>
      <c r="CD14" s="360"/>
      <c r="CE14" s="360"/>
      <c r="CF14" s="360"/>
      <c r="CG14" s="360"/>
      <c r="CH14" s="360"/>
      <c r="CI14" s="360"/>
      <c r="CJ14" s="360"/>
      <c r="CK14" s="360"/>
      <c r="CL14" s="360"/>
      <c r="CM14" s="360"/>
      <c r="CN14" s="360"/>
      <c r="CO14" s="360"/>
      <c r="CP14" s="360"/>
      <c r="CQ14" s="360"/>
      <c r="CR14" s="360"/>
      <c r="CS14" s="360"/>
      <c r="CT14" s="360"/>
      <c r="CU14" s="361"/>
      <c r="CV14" s="42"/>
      <c r="CW14" s="42"/>
      <c r="CX14" s="42"/>
      <c r="CY14" s="42"/>
      <c r="CZ14" s="42"/>
      <c r="DA14" s="42"/>
      <c r="DB14" s="42"/>
      <c r="DC14" s="42"/>
      <c r="DD14" s="42"/>
    </row>
    <row r="15" spans="1:127" s="49" customFormat="1" ht="11.25" customHeight="1">
      <c r="A15" s="40"/>
      <c r="B15" s="364"/>
      <c r="C15" s="365"/>
      <c r="D15" s="291" t="s">
        <v>73</v>
      </c>
      <c r="E15" s="291"/>
      <c r="F15" s="291"/>
      <c r="G15" s="291"/>
      <c r="H15" s="291"/>
      <c r="I15" s="291"/>
      <c r="J15" s="291"/>
      <c r="K15" s="291"/>
      <c r="L15" s="291"/>
      <c r="M15" s="291"/>
      <c r="N15" s="291"/>
      <c r="O15" s="291"/>
      <c r="P15" s="291"/>
      <c r="Q15" s="291"/>
      <c r="R15" s="291"/>
      <c r="S15" s="291"/>
      <c r="T15" s="284"/>
      <c r="U15" s="285"/>
      <c r="V15" s="285"/>
      <c r="W15" s="285"/>
      <c r="X15" s="285"/>
      <c r="Y15" s="285"/>
      <c r="Z15" s="285"/>
      <c r="AA15" s="285"/>
      <c r="AB15" s="285"/>
      <c r="AC15" s="286"/>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7"/>
      <c r="BN15" s="298"/>
      <c r="BO15" s="298"/>
      <c r="BP15" s="298"/>
      <c r="BQ15" s="298"/>
      <c r="BR15" s="298"/>
      <c r="BS15" s="298"/>
      <c r="BT15" s="298"/>
      <c r="BU15" s="298"/>
      <c r="BV15" s="298"/>
      <c r="BW15" s="299"/>
      <c r="BX15" s="339" t="s">
        <v>59</v>
      </c>
      <c r="BY15" s="340"/>
      <c r="BZ15" s="340"/>
      <c r="CA15" s="340"/>
      <c r="CB15" s="340"/>
      <c r="CC15" s="340"/>
      <c r="CD15" s="340"/>
      <c r="CE15" s="340"/>
      <c r="CF15" s="340"/>
      <c r="CG15" s="340"/>
      <c r="CH15" s="340"/>
      <c r="CI15" s="341"/>
      <c r="CJ15" s="340" t="s">
        <v>60</v>
      </c>
      <c r="CK15" s="340"/>
      <c r="CL15" s="340"/>
      <c r="CM15" s="340"/>
      <c r="CN15" s="340"/>
      <c r="CO15" s="340"/>
      <c r="CP15" s="340"/>
      <c r="CQ15" s="340"/>
      <c r="CR15" s="340"/>
      <c r="CS15" s="340"/>
      <c r="CT15" s="340"/>
      <c r="CU15" s="343"/>
      <c r="CV15" s="47"/>
      <c r="CW15" s="48"/>
      <c r="CX15" s="48"/>
      <c r="CY15" s="48"/>
      <c r="CZ15" s="48"/>
      <c r="DA15" s="48"/>
      <c r="DB15" s="48"/>
      <c r="DC15" s="48"/>
      <c r="DD15" s="48"/>
    </row>
    <row r="16" spans="1:127" s="49" customFormat="1" ht="11.25" customHeight="1">
      <c r="A16" s="40"/>
      <c r="B16" s="364"/>
      <c r="C16" s="365"/>
      <c r="D16" s="292"/>
      <c r="E16" s="292"/>
      <c r="F16" s="292"/>
      <c r="G16" s="292"/>
      <c r="H16" s="292"/>
      <c r="I16" s="292"/>
      <c r="J16" s="292"/>
      <c r="K16" s="292"/>
      <c r="L16" s="292"/>
      <c r="M16" s="292"/>
      <c r="N16" s="292"/>
      <c r="O16" s="292"/>
      <c r="P16" s="292"/>
      <c r="Q16" s="292"/>
      <c r="R16" s="292"/>
      <c r="S16" s="292"/>
      <c r="T16" s="284"/>
      <c r="U16" s="285"/>
      <c r="V16" s="285"/>
      <c r="W16" s="285"/>
      <c r="X16" s="285"/>
      <c r="Y16" s="285"/>
      <c r="Z16" s="285"/>
      <c r="AA16" s="285"/>
      <c r="AB16" s="285"/>
      <c r="AC16" s="286"/>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7"/>
      <c r="BN16" s="298"/>
      <c r="BO16" s="298"/>
      <c r="BP16" s="298"/>
      <c r="BQ16" s="298"/>
      <c r="BR16" s="298"/>
      <c r="BS16" s="298"/>
      <c r="BT16" s="298"/>
      <c r="BU16" s="298"/>
      <c r="BV16" s="298"/>
      <c r="BW16" s="299"/>
      <c r="BX16" s="327"/>
      <c r="BY16" s="328"/>
      <c r="BZ16" s="328"/>
      <c r="CA16" s="328"/>
      <c r="CB16" s="328"/>
      <c r="CC16" s="328"/>
      <c r="CD16" s="328"/>
      <c r="CE16" s="328"/>
      <c r="CF16" s="328"/>
      <c r="CG16" s="328"/>
      <c r="CH16" s="328"/>
      <c r="CI16" s="342"/>
      <c r="CJ16" s="328"/>
      <c r="CK16" s="328"/>
      <c r="CL16" s="328"/>
      <c r="CM16" s="328"/>
      <c r="CN16" s="328"/>
      <c r="CO16" s="328"/>
      <c r="CP16" s="328"/>
      <c r="CQ16" s="328"/>
      <c r="CR16" s="328"/>
      <c r="CS16" s="328"/>
      <c r="CT16" s="328"/>
      <c r="CU16" s="344"/>
      <c r="CV16" s="47"/>
      <c r="CW16" s="48"/>
      <c r="CX16" s="48"/>
      <c r="CY16" s="48"/>
      <c r="CZ16" s="48"/>
      <c r="DA16" s="48"/>
      <c r="DB16" s="48"/>
      <c r="DC16" s="48"/>
      <c r="DD16" s="48"/>
    </row>
    <row r="17" spans="1:121" s="49" customFormat="1" ht="11.25" customHeight="1">
      <c r="A17" s="40"/>
      <c r="B17" s="364"/>
      <c r="C17" s="365"/>
      <c r="D17" s="292"/>
      <c r="E17" s="292"/>
      <c r="F17" s="292"/>
      <c r="G17" s="292"/>
      <c r="H17" s="292"/>
      <c r="I17" s="292"/>
      <c r="J17" s="292"/>
      <c r="K17" s="292"/>
      <c r="L17" s="292"/>
      <c r="M17" s="292"/>
      <c r="N17" s="292"/>
      <c r="O17" s="292"/>
      <c r="P17" s="292"/>
      <c r="Q17" s="292"/>
      <c r="R17" s="292"/>
      <c r="S17" s="292"/>
      <c r="T17" s="284"/>
      <c r="U17" s="285"/>
      <c r="V17" s="285"/>
      <c r="W17" s="285"/>
      <c r="X17" s="285"/>
      <c r="Y17" s="285"/>
      <c r="Z17" s="285"/>
      <c r="AA17" s="285"/>
      <c r="AB17" s="285"/>
      <c r="AC17" s="286"/>
      <c r="AD17" s="295" t="s">
        <v>75</v>
      </c>
      <c r="AE17" s="295"/>
      <c r="AF17" s="295"/>
      <c r="AG17" s="295"/>
      <c r="AH17" s="295"/>
      <c r="AI17" s="295"/>
      <c r="AJ17" s="295"/>
      <c r="AK17" s="295"/>
      <c r="AL17" s="295"/>
      <c r="AM17" s="295"/>
      <c r="AN17" s="295"/>
      <c r="AO17" s="295"/>
      <c r="AP17" s="295"/>
      <c r="AQ17" s="295"/>
      <c r="AR17" s="295"/>
      <c r="AS17" s="295"/>
      <c r="AT17" s="295"/>
      <c r="AU17" s="296"/>
      <c r="AV17" s="294" t="s">
        <v>51</v>
      </c>
      <c r="AW17" s="295"/>
      <c r="AX17" s="295"/>
      <c r="AY17" s="295"/>
      <c r="AZ17" s="295"/>
      <c r="BA17" s="295"/>
      <c r="BB17" s="295"/>
      <c r="BC17" s="295"/>
      <c r="BD17" s="295"/>
      <c r="BE17" s="295"/>
      <c r="BF17" s="295"/>
      <c r="BG17" s="295"/>
      <c r="BH17" s="295"/>
      <c r="BI17" s="295"/>
      <c r="BJ17" s="295"/>
      <c r="BK17" s="295"/>
      <c r="BL17" s="296"/>
      <c r="BM17" s="326" t="s">
        <v>68</v>
      </c>
      <c r="BN17" s="298"/>
      <c r="BO17" s="298"/>
      <c r="BP17" s="298"/>
      <c r="BQ17" s="298"/>
      <c r="BR17" s="298"/>
      <c r="BS17" s="298"/>
      <c r="BT17" s="298"/>
      <c r="BU17" s="298"/>
      <c r="BV17" s="298"/>
      <c r="BW17" s="299"/>
      <c r="BX17" s="327" t="s">
        <v>61</v>
      </c>
      <c r="BY17" s="328"/>
      <c r="BZ17" s="328"/>
      <c r="CA17" s="328"/>
      <c r="CB17" s="328"/>
      <c r="CC17" s="328"/>
      <c r="CD17" s="328"/>
      <c r="CE17" s="328"/>
      <c r="CF17" s="328"/>
      <c r="CG17" s="328"/>
      <c r="CH17" s="328"/>
      <c r="CI17" s="328"/>
      <c r="CJ17" s="331" t="s">
        <v>70</v>
      </c>
      <c r="CK17" s="331"/>
      <c r="CL17" s="331"/>
      <c r="CM17" s="331"/>
      <c r="CN17" s="331"/>
      <c r="CO17" s="331"/>
      <c r="CP17" s="331"/>
      <c r="CQ17" s="331"/>
      <c r="CR17" s="331"/>
      <c r="CS17" s="331"/>
      <c r="CT17" s="331"/>
      <c r="CU17" s="332"/>
      <c r="CV17" s="47"/>
      <c r="CW17" s="48"/>
      <c r="CX17" s="48"/>
      <c r="CY17" s="48"/>
      <c r="CZ17" s="48"/>
      <c r="DA17" s="48"/>
      <c r="DB17" s="48"/>
      <c r="DC17" s="48"/>
      <c r="DD17" s="48"/>
    </row>
    <row r="18" spans="1:121" s="49" customFormat="1" ht="11.25" customHeight="1">
      <c r="A18" s="40"/>
      <c r="B18" s="364"/>
      <c r="C18" s="365"/>
      <c r="D18" s="292"/>
      <c r="E18" s="292"/>
      <c r="F18" s="292"/>
      <c r="G18" s="292"/>
      <c r="H18" s="292"/>
      <c r="I18" s="292"/>
      <c r="J18" s="292"/>
      <c r="K18" s="292"/>
      <c r="L18" s="292"/>
      <c r="M18" s="292"/>
      <c r="N18" s="292"/>
      <c r="O18" s="292"/>
      <c r="P18" s="292"/>
      <c r="Q18" s="292"/>
      <c r="R18" s="292"/>
      <c r="S18" s="292"/>
      <c r="T18" s="284"/>
      <c r="U18" s="285"/>
      <c r="V18" s="285"/>
      <c r="W18" s="285"/>
      <c r="X18" s="285"/>
      <c r="Y18" s="285"/>
      <c r="Z18" s="285"/>
      <c r="AA18" s="285"/>
      <c r="AB18" s="285"/>
      <c r="AC18" s="286"/>
      <c r="AD18" s="298"/>
      <c r="AE18" s="298"/>
      <c r="AF18" s="298"/>
      <c r="AG18" s="298"/>
      <c r="AH18" s="298"/>
      <c r="AI18" s="298"/>
      <c r="AJ18" s="298"/>
      <c r="AK18" s="298"/>
      <c r="AL18" s="298"/>
      <c r="AM18" s="298"/>
      <c r="AN18" s="298"/>
      <c r="AO18" s="298"/>
      <c r="AP18" s="298"/>
      <c r="AQ18" s="298"/>
      <c r="AR18" s="298"/>
      <c r="AS18" s="298"/>
      <c r="AT18" s="298"/>
      <c r="AU18" s="299"/>
      <c r="AV18" s="297"/>
      <c r="AW18" s="298"/>
      <c r="AX18" s="298"/>
      <c r="AY18" s="298"/>
      <c r="AZ18" s="298"/>
      <c r="BA18" s="298"/>
      <c r="BB18" s="298"/>
      <c r="BC18" s="298"/>
      <c r="BD18" s="298"/>
      <c r="BE18" s="298"/>
      <c r="BF18" s="298"/>
      <c r="BG18" s="298"/>
      <c r="BH18" s="298"/>
      <c r="BI18" s="298"/>
      <c r="BJ18" s="298"/>
      <c r="BK18" s="298"/>
      <c r="BL18" s="299"/>
      <c r="BM18" s="297"/>
      <c r="BN18" s="298"/>
      <c r="BO18" s="298"/>
      <c r="BP18" s="298"/>
      <c r="BQ18" s="298"/>
      <c r="BR18" s="298"/>
      <c r="BS18" s="298"/>
      <c r="BT18" s="298"/>
      <c r="BU18" s="298"/>
      <c r="BV18" s="298"/>
      <c r="BW18" s="299"/>
      <c r="BX18" s="329"/>
      <c r="BY18" s="330"/>
      <c r="BZ18" s="330"/>
      <c r="CA18" s="330"/>
      <c r="CB18" s="330"/>
      <c r="CC18" s="330"/>
      <c r="CD18" s="330"/>
      <c r="CE18" s="330"/>
      <c r="CF18" s="330"/>
      <c r="CG18" s="330"/>
      <c r="CH18" s="330"/>
      <c r="CI18" s="330"/>
      <c r="CJ18" s="333"/>
      <c r="CK18" s="333"/>
      <c r="CL18" s="333"/>
      <c r="CM18" s="333"/>
      <c r="CN18" s="333"/>
      <c r="CO18" s="333"/>
      <c r="CP18" s="333"/>
      <c r="CQ18" s="333"/>
      <c r="CR18" s="333"/>
      <c r="CS18" s="333"/>
      <c r="CT18" s="333"/>
      <c r="CU18" s="334"/>
      <c r="CV18" s="47"/>
      <c r="CW18" s="48"/>
      <c r="CX18" s="48"/>
      <c r="CY18" s="48"/>
      <c r="CZ18" s="48"/>
      <c r="DA18" s="48"/>
      <c r="DB18" s="48"/>
      <c r="DC18" s="48"/>
      <c r="DD18" s="48"/>
    </row>
    <row r="19" spans="1:121" s="49" customFormat="1" ht="7.5" customHeight="1">
      <c r="A19" s="40"/>
      <c r="B19" s="364"/>
      <c r="C19" s="365"/>
      <c r="D19" s="292"/>
      <c r="E19" s="292"/>
      <c r="F19" s="292"/>
      <c r="G19" s="292"/>
      <c r="H19" s="292"/>
      <c r="I19" s="292"/>
      <c r="J19" s="292"/>
      <c r="K19" s="292"/>
      <c r="L19" s="292"/>
      <c r="M19" s="292"/>
      <c r="N19" s="292"/>
      <c r="O19" s="292"/>
      <c r="P19" s="292"/>
      <c r="Q19" s="292"/>
      <c r="R19" s="292"/>
      <c r="S19" s="292"/>
      <c r="T19" s="284"/>
      <c r="U19" s="285"/>
      <c r="V19" s="285"/>
      <c r="W19" s="285"/>
      <c r="X19" s="285"/>
      <c r="Y19" s="285"/>
      <c r="Z19" s="285"/>
      <c r="AA19" s="285"/>
      <c r="AB19" s="285"/>
      <c r="AC19" s="286"/>
      <c r="AD19" s="298"/>
      <c r="AE19" s="298"/>
      <c r="AF19" s="298"/>
      <c r="AG19" s="298"/>
      <c r="AH19" s="298"/>
      <c r="AI19" s="298"/>
      <c r="AJ19" s="298"/>
      <c r="AK19" s="298"/>
      <c r="AL19" s="298"/>
      <c r="AM19" s="298"/>
      <c r="AN19" s="298"/>
      <c r="AO19" s="298"/>
      <c r="AP19" s="298"/>
      <c r="AQ19" s="298"/>
      <c r="AR19" s="298"/>
      <c r="AS19" s="298"/>
      <c r="AT19" s="298"/>
      <c r="AU19" s="299"/>
      <c r="AV19" s="297"/>
      <c r="AW19" s="298"/>
      <c r="AX19" s="298"/>
      <c r="AY19" s="298"/>
      <c r="AZ19" s="298"/>
      <c r="BA19" s="298"/>
      <c r="BB19" s="298"/>
      <c r="BC19" s="298"/>
      <c r="BD19" s="298"/>
      <c r="BE19" s="298"/>
      <c r="BF19" s="298"/>
      <c r="BG19" s="298"/>
      <c r="BH19" s="298"/>
      <c r="BI19" s="298"/>
      <c r="BJ19" s="298"/>
      <c r="BK19" s="298"/>
      <c r="BL19" s="299"/>
      <c r="BM19" s="297"/>
      <c r="BN19" s="298"/>
      <c r="BO19" s="298"/>
      <c r="BP19" s="298"/>
      <c r="BQ19" s="298"/>
      <c r="BR19" s="298"/>
      <c r="BS19" s="298"/>
      <c r="BT19" s="298"/>
      <c r="BU19" s="298"/>
      <c r="BV19" s="298"/>
      <c r="BW19" s="299"/>
      <c r="BX19" s="335" t="s">
        <v>69</v>
      </c>
      <c r="BY19" s="336"/>
      <c r="BZ19" s="336"/>
      <c r="CA19" s="336"/>
      <c r="CB19" s="336"/>
      <c r="CC19" s="336"/>
      <c r="CD19" s="336"/>
      <c r="CE19" s="336"/>
      <c r="CF19" s="336"/>
      <c r="CG19" s="336"/>
      <c r="CH19" s="336"/>
      <c r="CI19" s="336"/>
      <c r="CJ19" s="336"/>
      <c r="CK19" s="336"/>
      <c r="CL19" s="336"/>
      <c r="CM19" s="336"/>
      <c r="CN19" s="336"/>
      <c r="CO19" s="336"/>
      <c r="CP19" s="336"/>
      <c r="CQ19" s="336"/>
      <c r="CR19" s="336"/>
      <c r="CS19" s="336"/>
      <c r="CT19" s="336"/>
      <c r="CU19" s="337"/>
      <c r="CV19" s="50"/>
      <c r="CW19" s="48"/>
      <c r="CX19" s="48"/>
      <c r="CY19" s="48"/>
      <c r="CZ19" s="48"/>
      <c r="DA19" s="48"/>
      <c r="DB19" s="48"/>
      <c r="DC19" s="48"/>
      <c r="DD19" s="48"/>
    </row>
    <row r="20" spans="1:121" s="49" customFormat="1" ht="7.5" customHeight="1">
      <c r="A20" s="40"/>
      <c r="B20" s="366"/>
      <c r="C20" s="367"/>
      <c r="D20" s="292"/>
      <c r="E20" s="292"/>
      <c r="F20" s="292"/>
      <c r="G20" s="292"/>
      <c r="H20" s="292"/>
      <c r="I20" s="292"/>
      <c r="J20" s="292"/>
      <c r="K20" s="292"/>
      <c r="L20" s="292"/>
      <c r="M20" s="292"/>
      <c r="N20" s="292"/>
      <c r="O20" s="292"/>
      <c r="P20" s="292"/>
      <c r="Q20" s="292"/>
      <c r="R20" s="292"/>
      <c r="S20" s="292"/>
      <c r="T20" s="287"/>
      <c r="U20" s="288"/>
      <c r="V20" s="288"/>
      <c r="W20" s="288"/>
      <c r="X20" s="288"/>
      <c r="Y20" s="288"/>
      <c r="Z20" s="288"/>
      <c r="AA20" s="288"/>
      <c r="AB20" s="288"/>
      <c r="AC20" s="289"/>
      <c r="AD20" s="323"/>
      <c r="AE20" s="323"/>
      <c r="AF20" s="323"/>
      <c r="AG20" s="323"/>
      <c r="AH20" s="323"/>
      <c r="AI20" s="323"/>
      <c r="AJ20" s="323"/>
      <c r="AK20" s="323"/>
      <c r="AL20" s="323"/>
      <c r="AM20" s="323"/>
      <c r="AN20" s="323"/>
      <c r="AO20" s="323"/>
      <c r="AP20" s="323"/>
      <c r="AQ20" s="323"/>
      <c r="AR20" s="323"/>
      <c r="AS20" s="323"/>
      <c r="AT20" s="323"/>
      <c r="AU20" s="324"/>
      <c r="AV20" s="325"/>
      <c r="AW20" s="323"/>
      <c r="AX20" s="323"/>
      <c r="AY20" s="323"/>
      <c r="AZ20" s="323"/>
      <c r="BA20" s="323"/>
      <c r="BB20" s="323"/>
      <c r="BC20" s="323"/>
      <c r="BD20" s="323"/>
      <c r="BE20" s="323"/>
      <c r="BF20" s="323"/>
      <c r="BG20" s="323"/>
      <c r="BH20" s="323"/>
      <c r="BI20" s="323"/>
      <c r="BJ20" s="323"/>
      <c r="BK20" s="323"/>
      <c r="BL20" s="324"/>
      <c r="BM20" s="325"/>
      <c r="BN20" s="323"/>
      <c r="BO20" s="323"/>
      <c r="BP20" s="323"/>
      <c r="BQ20" s="323"/>
      <c r="BR20" s="323"/>
      <c r="BS20" s="323"/>
      <c r="BT20" s="323"/>
      <c r="BU20" s="323"/>
      <c r="BV20" s="323"/>
      <c r="BW20" s="324"/>
      <c r="BX20" s="329"/>
      <c r="BY20" s="330"/>
      <c r="BZ20" s="330"/>
      <c r="CA20" s="330"/>
      <c r="CB20" s="330"/>
      <c r="CC20" s="330"/>
      <c r="CD20" s="330"/>
      <c r="CE20" s="330"/>
      <c r="CF20" s="330"/>
      <c r="CG20" s="330"/>
      <c r="CH20" s="330"/>
      <c r="CI20" s="330"/>
      <c r="CJ20" s="330"/>
      <c r="CK20" s="330"/>
      <c r="CL20" s="330"/>
      <c r="CM20" s="330"/>
      <c r="CN20" s="330"/>
      <c r="CO20" s="330"/>
      <c r="CP20" s="330"/>
      <c r="CQ20" s="330"/>
      <c r="CR20" s="330"/>
      <c r="CS20" s="330"/>
      <c r="CT20" s="330"/>
      <c r="CU20" s="338"/>
      <c r="CV20" s="48"/>
      <c r="CW20" s="48"/>
      <c r="CX20" s="48"/>
      <c r="CY20" s="48"/>
      <c r="CZ20" s="48"/>
      <c r="DA20" s="48"/>
      <c r="DB20" s="48"/>
      <c r="DC20" s="48"/>
      <c r="DD20" s="48"/>
    </row>
    <row r="21" spans="1:121" s="49" customFormat="1" ht="16.5" customHeight="1">
      <c r="A21" s="40"/>
      <c r="B21" s="244">
        <v>61</v>
      </c>
      <c r="C21" s="245"/>
      <c r="D21" s="259"/>
      <c r="E21" s="260"/>
      <c r="F21" s="260"/>
      <c r="G21" s="260"/>
      <c r="H21" s="260"/>
      <c r="I21" s="260"/>
      <c r="J21" s="260"/>
      <c r="K21" s="260"/>
      <c r="L21" s="260"/>
      <c r="M21" s="260"/>
      <c r="N21" s="260"/>
      <c r="O21" s="260"/>
      <c r="P21" s="260"/>
      <c r="Q21" s="260"/>
      <c r="R21" s="260"/>
      <c r="S21" s="261"/>
      <c r="T21" s="235" t="s">
        <v>9</v>
      </c>
      <c r="U21" s="236"/>
      <c r="V21" s="236"/>
      <c r="W21" s="236"/>
      <c r="X21" s="236"/>
      <c r="Y21" s="236"/>
      <c r="Z21" s="236"/>
      <c r="AA21" s="236"/>
      <c r="AB21" s="236"/>
      <c r="AC21" s="237"/>
      <c r="AD21" s="51"/>
      <c r="AE21" s="52"/>
      <c r="AF21" s="234" t="s">
        <v>4</v>
      </c>
      <c r="AG21" s="234"/>
      <c r="AH21" s="234"/>
      <c r="AI21" s="234"/>
      <c r="AJ21" s="234"/>
      <c r="AK21" s="234"/>
      <c r="AL21" s="264"/>
      <c r="AM21" s="264"/>
      <c r="AN21" s="264"/>
      <c r="AO21" s="264"/>
      <c r="AP21" s="264"/>
      <c r="AQ21" s="264"/>
      <c r="AR21" s="264"/>
      <c r="AS21" s="264"/>
      <c r="AT21" s="266" t="s">
        <v>1</v>
      </c>
      <c r="AU21" s="245"/>
      <c r="AV21" s="233" t="s">
        <v>57</v>
      </c>
      <c r="AW21" s="234"/>
      <c r="AX21" s="234"/>
      <c r="AY21" s="234"/>
      <c r="AZ21" s="234"/>
      <c r="BA21" s="234"/>
      <c r="BB21" s="234"/>
      <c r="BC21" s="234"/>
      <c r="BD21" s="234"/>
      <c r="BE21" s="268"/>
      <c r="BF21" s="268"/>
      <c r="BG21" s="268"/>
      <c r="BH21" s="268"/>
      <c r="BI21" s="268"/>
      <c r="BJ21" s="268"/>
      <c r="BK21" s="266" t="s">
        <v>1</v>
      </c>
      <c r="BL21" s="245"/>
      <c r="BM21" s="244"/>
      <c r="BN21" s="266"/>
      <c r="BO21" s="280" t="s">
        <v>19</v>
      </c>
      <c r="BP21" s="280"/>
      <c r="BQ21" s="280"/>
      <c r="BR21" s="280"/>
      <c r="BS21" s="266"/>
      <c r="BT21" s="266"/>
      <c r="BU21" s="266"/>
      <c r="BV21" s="266"/>
      <c r="BW21" s="245"/>
      <c r="BX21" s="279">
        <f>AL21</f>
        <v>0</v>
      </c>
      <c r="BY21" s="275"/>
      <c r="BZ21" s="275"/>
      <c r="CA21" s="275"/>
      <c r="CB21" s="275"/>
      <c r="CC21" s="275"/>
      <c r="CD21" s="275"/>
      <c r="CE21" s="275"/>
      <c r="CF21" s="275"/>
      <c r="CG21" s="276"/>
      <c r="CH21" s="277" t="s">
        <v>1</v>
      </c>
      <c r="CI21" s="278"/>
      <c r="CJ21" s="275" t="str">
        <f>IF(BE21="","0",ROUNDDOWN(BE21/BE23,-1))</f>
        <v>0</v>
      </c>
      <c r="CK21" s="275"/>
      <c r="CL21" s="275"/>
      <c r="CM21" s="275"/>
      <c r="CN21" s="275"/>
      <c r="CO21" s="275"/>
      <c r="CP21" s="275"/>
      <c r="CQ21" s="275"/>
      <c r="CR21" s="275"/>
      <c r="CS21" s="276"/>
      <c r="CT21" s="273" t="s">
        <v>1</v>
      </c>
      <c r="CU21" s="274"/>
      <c r="CV21" s="48"/>
      <c r="CW21" s="48"/>
      <c r="CX21" s="48"/>
      <c r="CY21" s="48"/>
      <c r="CZ21" s="48"/>
      <c r="DA21" s="48"/>
      <c r="DB21" s="48"/>
      <c r="DC21" s="48"/>
      <c r="DD21" s="48"/>
    </row>
    <row r="22" spans="1:121" s="49" customFormat="1" ht="16.5" customHeight="1">
      <c r="A22" s="40"/>
      <c r="B22" s="246"/>
      <c r="C22" s="247"/>
      <c r="D22" s="251"/>
      <c r="E22" s="252"/>
      <c r="F22" s="252"/>
      <c r="G22" s="252"/>
      <c r="H22" s="252"/>
      <c r="I22" s="252"/>
      <c r="J22" s="252"/>
      <c r="K22" s="252"/>
      <c r="L22" s="252"/>
      <c r="M22" s="252"/>
      <c r="N22" s="252"/>
      <c r="O22" s="252"/>
      <c r="P22" s="252"/>
      <c r="Q22" s="252"/>
      <c r="R22" s="252"/>
      <c r="S22" s="253"/>
      <c r="T22" s="238"/>
      <c r="U22" s="239"/>
      <c r="V22" s="239"/>
      <c r="W22" s="239"/>
      <c r="X22" s="239"/>
      <c r="Y22" s="239"/>
      <c r="Z22" s="239"/>
      <c r="AA22" s="239"/>
      <c r="AB22" s="239"/>
      <c r="AC22" s="240"/>
      <c r="AD22" s="53"/>
      <c r="AE22" s="54"/>
      <c r="AF22" s="258" t="s">
        <v>55</v>
      </c>
      <c r="AG22" s="258"/>
      <c r="AH22" s="258"/>
      <c r="AI22" s="258"/>
      <c r="AJ22" s="258"/>
      <c r="AK22" s="258"/>
      <c r="AL22" s="265"/>
      <c r="AM22" s="265"/>
      <c r="AN22" s="265"/>
      <c r="AO22" s="265"/>
      <c r="AP22" s="265"/>
      <c r="AQ22" s="265"/>
      <c r="AR22" s="265"/>
      <c r="AS22" s="265"/>
      <c r="AT22" s="267"/>
      <c r="AU22" s="247"/>
      <c r="AV22" s="257" t="s">
        <v>52</v>
      </c>
      <c r="AW22" s="258"/>
      <c r="AX22" s="258"/>
      <c r="AY22" s="258"/>
      <c r="AZ22" s="258"/>
      <c r="BA22" s="269" t="s">
        <v>53</v>
      </c>
      <c r="BB22" s="269"/>
      <c r="BC22" s="269"/>
      <c r="BD22" s="269"/>
      <c r="BE22" s="269"/>
      <c r="BF22" s="269"/>
      <c r="BG22" s="269"/>
      <c r="BH22" s="269"/>
      <c r="BI22" s="269"/>
      <c r="BJ22" s="269"/>
      <c r="BK22" s="269"/>
      <c r="BL22" s="270"/>
      <c r="BM22" s="246"/>
      <c r="BN22" s="267"/>
      <c r="BO22" s="314" t="s">
        <v>10</v>
      </c>
      <c r="BP22" s="314"/>
      <c r="BQ22" s="314"/>
      <c r="BR22" s="314"/>
      <c r="BS22" s="315"/>
      <c r="BT22" s="315"/>
      <c r="BU22" s="267" t="s">
        <v>2</v>
      </c>
      <c r="BV22" s="267"/>
      <c r="BW22" s="84" t="s">
        <v>18</v>
      </c>
      <c r="BX22" s="300">
        <f>BX21+CJ21</f>
        <v>0</v>
      </c>
      <c r="BY22" s="301"/>
      <c r="BZ22" s="301"/>
      <c r="CA22" s="301"/>
      <c r="CB22" s="301"/>
      <c r="CC22" s="301"/>
      <c r="CD22" s="301"/>
      <c r="CE22" s="301"/>
      <c r="CF22" s="301"/>
      <c r="CG22" s="302"/>
      <c r="CH22" s="303" t="s">
        <v>1</v>
      </c>
      <c r="CI22" s="304"/>
      <c r="CJ22" s="320">
        <f>IF(AN23="",$CY$7,ROUNDDOWN(25700*AN23/$S$10,-1))</f>
        <v>25700</v>
      </c>
      <c r="CK22" s="320"/>
      <c r="CL22" s="320"/>
      <c r="CM22" s="320"/>
      <c r="CN22" s="320"/>
      <c r="CO22" s="320"/>
      <c r="CP22" s="320"/>
      <c r="CQ22" s="320"/>
      <c r="CR22" s="320"/>
      <c r="CS22" s="321"/>
      <c r="CT22" s="305" t="s">
        <v>1</v>
      </c>
      <c r="CU22" s="306"/>
      <c r="CV22" s="48"/>
      <c r="CW22" s="48"/>
      <c r="CX22" s="48"/>
      <c r="CY22" s="48"/>
      <c r="CZ22" s="48"/>
      <c r="DA22" s="48"/>
      <c r="DB22" s="48"/>
      <c r="DC22" s="48"/>
      <c r="DD22" s="48"/>
    </row>
    <row r="23" spans="1:121" s="49" customFormat="1" ht="16.5" customHeight="1">
      <c r="A23" s="40"/>
      <c r="B23" s="248"/>
      <c r="C23" s="249"/>
      <c r="D23" s="254"/>
      <c r="E23" s="255"/>
      <c r="F23" s="255"/>
      <c r="G23" s="255"/>
      <c r="H23" s="255"/>
      <c r="I23" s="255"/>
      <c r="J23" s="255"/>
      <c r="K23" s="255"/>
      <c r="L23" s="255"/>
      <c r="M23" s="255"/>
      <c r="N23" s="255"/>
      <c r="O23" s="255"/>
      <c r="P23" s="255"/>
      <c r="Q23" s="255"/>
      <c r="R23" s="255"/>
      <c r="S23" s="256"/>
      <c r="T23" s="241"/>
      <c r="U23" s="242"/>
      <c r="V23" s="242"/>
      <c r="W23" s="242"/>
      <c r="X23" s="242"/>
      <c r="Y23" s="242"/>
      <c r="Z23" s="242"/>
      <c r="AA23" s="242"/>
      <c r="AB23" s="242"/>
      <c r="AC23" s="243"/>
      <c r="AD23" s="248" t="s">
        <v>62</v>
      </c>
      <c r="AE23" s="250"/>
      <c r="AF23" s="250"/>
      <c r="AG23" s="250"/>
      <c r="AH23" s="250"/>
      <c r="AI23" s="250"/>
      <c r="AJ23" s="250"/>
      <c r="AK23" s="250"/>
      <c r="AL23" s="250"/>
      <c r="AM23" s="250"/>
      <c r="AN23" s="271"/>
      <c r="AO23" s="271"/>
      <c r="AP23" s="271"/>
      <c r="AQ23" s="271"/>
      <c r="AR23" s="271"/>
      <c r="AS23" s="56" t="s">
        <v>56</v>
      </c>
      <c r="AT23" s="56"/>
      <c r="AU23" s="57"/>
      <c r="AV23" s="262" t="s">
        <v>58</v>
      </c>
      <c r="AW23" s="263"/>
      <c r="AX23" s="263"/>
      <c r="AY23" s="263"/>
      <c r="AZ23" s="263"/>
      <c r="BA23" s="263"/>
      <c r="BB23" s="263"/>
      <c r="BC23" s="263"/>
      <c r="BD23" s="263"/>
      <c r="BE23" s="272"/>
      <c r="BF23" s="272"/>
      <c r="BG23" s="272"/>
      <c r="BH23" s="272"/>
      <c r="BI23" s="272"/>
      <c r="BJ23" s="272"/>
      <c r="BK23" s="231" t="s">
        <v>54</v>
      </c>
      <c r="BL23" s="232"/>
      <c r="BM23" s="248"/>
      <c r="BN23" s="250"/>
      <c r="BO23" s="316" t="s">
        <v>11</v>
      </c>
      <c r="BP23" s="316"/>
      <c r="BQ23" s="316"/>
      <c r="BR23" s="316"/>
      <c r="BS23" s="130"/>
      <c r="BT23" s="130"/>
      <c r="BU23" s="322" t="s">
        <v>2</v>
      </c>
      <c r="BV23" s="322"/>
      <c r="BW23" s="85" t="s">
        <v>18</v>
      </c>
      <c r="BX23" s="309">
        <f>MIN(BX22,CJ22)</f>
        <v>0</v>
      </c>
      <c r="BY23" s="310"/>
      <c r="BZ23" s="310"/>
      <c r="CA23" s="310"/>
      <c r="CB23" s="310"/>
      <c r="CC23" s="310"/>
      <c r="CD23" s="310"/>
      <c r="CE23" s="310"/>
      <c r="CF23" s="310"/>
      <c r="CG23" s="310"/>
      <c r="CH23" s="310"/>
      <c r="CI23" s="310"/>
      <c r="CJ23" s="310"/>
      <c r="CK23" s="310"/>
      <c r="CL23" s="310"/>
      <c r="CM23" s="310"/>
      <c r="CN23" s="310"/>
      <c r="CO23" s="310"/>
      <c r="CP23" s="310"/>
      <c r="CQ23" s="310"/>
      <c r="CR23" s="310"/>
      <c r="CS23" s="311"/>
      <c r="CT23" s="312" t="s">
        <v>1</v>
      </c>
      <c r="CU23" s="313"/>
      <c r="CV23" s="48"/>
      <c r="DA23" s="59"/>
    </row>
    <row r="24" spans="1:121" s="49" customFormat="1" ht="16.5" customHeight="1">
      <c r="A24" s="40"/>
      <c r="B24" s="244">
        <v>62</v>
      </c>
      <c r="C24" s="245"/>
      <c r="D24" s="259"/>
      <c r="E24" s="260"/>
      <c r="F24" s="260"/>
      <c r="G24" s="260"/>
      <c r="H24" s="260"/>
      <c r="I24" s="260"/>
      <c r="J24" s="260"/>
      <c r="K24" s="260"/>
      <c r="L24" s="260"/>
      <c r="M24" s="260"/>
      <c r="N24" s="260"/>
      <c r="O24" s="260"/>
      <c r="P24" s="260"/>
      <c r="Q24" s="260"/>
      <c r="R24" s="260"/>
      <c r="S24" s="261"/>
      <c r="T24" s="235" t="s">
        <v>9</v>
      </c>
      <c r="U24" s="236"/>
      <c r="V24" s="236"/>
      <c r="W24" s="236"/>
      <c r="X24" s="236"/>
      <c r="Y24" s="236"/>
      <c r="Z24" s="236"/>
      <c r="AA24" s="236"/>
      <c r="AB24" s="236"/>
      <c r="AC24" s="237"/>
      <c r="AD24" s="51"/>
      <c r="AE24" s="52"/>
      <c r="AF24" s="234" t="s">
        <v>4</v>
      </c>
      <c r="AG24" s="234"/>
      <c r="AH24" s="234"/>
      <c r="AI24" s="234"/>
      <c r="AJ24" s="234"/>
      <c r="AK24" s="234"/>
      <c r="AL24" s="264"/>
      <c r="AM24" s="264"/>
      <c r="AN24" s="264"/>
      <c r="AO24" s="264"/>
      <c r="AP24" s="264"/>
      <c r="AQ24" s="264"/>
      <c r="AR24" s="264"/>
      <c r="AS24" s="264"/>
      <c r="AT24" s="266" t="s">
        <v>1</v>
      </c>
      <c r="AU24" s="245"/>
      <c r="AV24" s="233" t="s">
        <v>57</v>
      </c>
      <c r="AW24" s="234"/>
      <c r="AX24" s="234"/>
      <c r="AY24" s="234"/>
      <c r="AZ24" s="234"/>
      <c r="BA24" s="234"/>
      <c r="BB24" s="234"/>
      <c r="BC24" s="234"/>
      <c r="BD24" s="234"/>
      <c r="BE24" s="268"/>
      <c r="BF24" s="268"/>
      <c r="BG24" s="268"/>
      <c r="BH24" s="268"/>
      <c r="BI24" s="268"/>
      <c r="BJ24" s="268"/>
      <c r="BK24" s="266" t="s">
        <v>1</v>
      </c>
      <c r="BL24" s="245"/>
      <c r="BM24" s="244"/>
      <c r="BN24" s="266"/>
      <c r="BO24" s="280" t="s">
        <v>19</v>
      </c>
      <c r="BP24" s="280"/>
      <c r="BQ24" s="280"/>
      <c r="BR24" s="280"/>
      <c r="BS24" s="266"/>
      <c r="BT24" s="266"/>
      <c r="BU24" s="266"/>
      <c r="BV24" s="266"/>
      <c r="BW24" s="245"/>
      <c r="BX24" s="279">
        <f t="shared" ref="BX24" si="0">AL24</f>
        <v>0</v>
      </c>
      <c r="BY24" s="275"/>
      <c r="BZ24" s="275"/>
      <c r="CA24" s="275"/>
      <c r="CB24" s="275"/>
      <c r="CC24" s="275"/>
      <c r="CD24" s="275"/>
      <c r="CE24" s="275"/>
      <c r="CF24" s="275"/>
      <c r="CG24" s="276"/>
      <c r="CH24" s="277" t="s">
        <v>1</v>
      </c>
      <c r="CI24" s="278"/>
      <c r="CJ24" s="275" t="str">
        <f t="shared" ref="CJ24" si="1">IF(BE24="","0",ROUNDDOWN(BE24/BE26,-1))</f>
        <v>0</v>
      </c>
      <c r="CK24" s="275"/>
      <c r="CL24" s="275"/>
      <c r="CM24" s="275"/>
      <c r="CN24" s="275"/>
      <c r="CO24" s="275"/>
      <c r="CP24" s="275"/>
      <c r="CQ24" s="275"/>
      <c r="CR24" s="275"/>
      <c r="CS24" s="276"/>
      <c r="CT24" s="273" t="s">
        <v>1</v>
      </c>
      <c r="CU24" s="274"/>
      <c r="CV24" s="48"/>
      <c r="CW24" s="48"/>
      <c r="CX24" s="48"/>
      <c r="CY24" s="48"/>
      <c r="CZ24" s="48"/>
      <c r="DA24" s="48"/>
      <c r="DB24" s="48"/>
      <c r="DC24" s="48"/>
      <c r="DD24" s="48"/>
    </row>
    <row r="25" spans="1:121" s="49" customFormat="1" ht="16.5" customHeight="1">
      <c r="A25" s="40"/>
      <c r="B25" s="246"/>
      <c r="C25" s="247"/>
      <c r="D25" s="251"/>
      <c r="E25" s="252"/>
      <c r="F25" s="252"/>
      <c r="G25" s="252"/>
      <c r="H25" s="252"/>
      <c r="I25" s="252"/>
      <c r="J25" s="252"/>
      <c r="K25" s="252"/>
      <c r="L25" s="252"/>
      <c r="M25" s="252"/>
      <c r="N25" s="252"/>
      <c r="O25" s="252"/>
      <c r="P25" s="252"/>
      <c r="Q25" s="252"/>
      <c r="R25" s="252"/>
      <c r="S25" s="253"/>
      <c r="T25" s="238"/>
      <c r="U25" s="239"/>
      <c r="V25" s="239"/>
      <c r="W25" s="239"/>
      <c r="X25" s="239"/>
      <c r="Y25" s="239"/>
      <c r="Z25" s="239"/>
      <c r="AA25" s="239"/>
      <c r="AB25" s="239"/>
      <c r="AC25" s="240"/>
      <c r="AD25" s="53"/>
      <c r="AE25" s="54"/>
      <c r="AF25" s="258" t="s">
        <v>55</v>
      </c>
      <c r="AG25" s="258"/>
      <c r="AH25" s="258"/>
      <c r="AI25" s="258"/>
      <c r="AJ25" s="258"/>
      <c r="AK25" s="258"/>
      <c r="AL25" s="265"/>
      <c r="AM25" s="265"/>
      <c r="AN25" s="265"/>
      <c r="AO25" s="265"/>
      <c r="AP25" s="265"/>
      <c r="AQ25" s="265"/>
      <c r="AR25" s="265"/>
      <c r="AS25" s="265"/>
      <c r="AT25" s="267"/>
      <c r="AU25" s="247"/>
      <c r="AV25" s="257" t="s">
        <v>52</v>
      </c>
      <c r="AW25" s="258"/>
      <c r="AX25" s="258"/>
      <c r="AY25" s="258"/>
      <c r="AZ25" s="258"/>
      <c r="BA25" s="269" t="s">
        <v>53</v>
      </c>
      <c r="BB25" s="269"/>
      <c r="BC25" s="269"/>
      <c r="BD25" s="269"/>
      <c r="BE25" s="269"/>
      <c r="BF25" s="269"/>
      <c r="BG25" s="269"/>
      <c r="BH25" s="269"/>
      <c r="BI25" s="269"/>
      <c r="BJ25" s="269"/>
      <c r="BK25" s="269"/>
      <c r="BL25" s="270"/>
      <c r="BM25" s="246"/>
      <c r="BN25" s="267"/>
      <c r="BO25" s="314" t="s">
        <v>10</v>
      </c>
      <c r="BP25" s="314"/>
      <c r="BQ25" s="314"/>
      <c r="BR25" s="314"/>
      <c r="BS25" s="315"/>
      <c r="BT25" s="315"/>
      <c r="BU25" s="267" t="s">
        <v>2</v>
      </c>
      <c r="BV25" s="267"/>
      <c r="BW25" s="84" t="s">
        <v>18</v>
      </c>
      <c r="BX25" s="300">
        <f t="shared" ref="BX25" si="2">BX24+CJ24</f>
        <v>0</v>
      </c>
      <c r="BY25" s="301"/>
      <c r="BZ25" s="301"/>
      <c r="CA25" s="301"/>
      <c r="CB25" s="301"/>
      <c r="CC25" s="301"/>
      <c r="CD25" s="301"/>
      <c r="CE25" s="301"/>
      <c r="CF25" s="301"/>
      <c r="CG25" s="302"/>
      <c r="CH25" s="303" t="s">
        <v>1</v>
      </c>
      <c r="CI25" s="304"/>
      <c r="CJ25" s="301">
        <f>IF(AN26="",$CY$7,ROUNDDOWN(25700*AN26/$S$10,-1))</f>
        <v>25700</v>
      </c>
      <c r="CK25" s="301"/>
      <c r="CL25" s="301"/>
      <c r="CM25" s="301"/>
      <c r="CN25" s="301"/>
      <c r="CO25" s="301"/>
      <c r="CP25" s="301"/>
      <c r="CQ25" s="301"/>
      <c r="CR25" s="301"/>
      <c r="CS25" s="302"/>
      <c r="CT25" s="305" t="s">
        <v>1</v>
      </c>
      <c r="CU25" s="306"/>
      <c r="CV25" s="48"/>
      <c r="CW25" s="48"/>
      <c r="CX25" s="48"/>
      <c r="CY25" s="48"/>
      <c r="CZ25" s="48"/>
      <c r="DA25" s="48"/>
      <c r="DB25" s="48"/>
      <c r="DC25" s="48"/>
      <c r="DD25" s="48"/>
    </row>
    <row r="26" spans="1:121" s="49" customFormat="1" ht="16.5" customHeight="1">
      <c r="A26" s="40"/>
      <c r="B26" s="248"/>
      <c r="C26" s="249"/>
      <c r="D26" s="254"/>
      <c r="E26" s="255"/>
      <c r="F26" s="255"/>
      <c r="G26" s="255"/>
      <c r="H26" s="255"/>
      <c r="I26" s="255"/>
      <c r="J26" s="255"/>
      <c r="K26" s="255"/>
      <c r="L26" s="255"/>
      <c r="M26" s="255"/>
      <c r="N26" s="255"/>
      <c r="O26" s="255"/>
      <c r="P26" s="255"/>
      <c r="Q26" s="255"/>
      <c r="R26" s="255"/>
      <c r="S26" s="256"/>
      <c r="T26" s="241"/>
      <c r="U26" s="242"/>
      <c r="V26" s="242"/>
      <c r="W26" s="242"/>
      <c r="X26" s="242"/>
      <c r="Y26" s="242"/>
      <c r="Z26" s="242"/>
      <c r="AA26" s="242"/>
      <c r="AB26" s="242"/>
      <c r="AC26" s="243"/>
      <c r="AD26" s="248" t="s">
        <v>62</v>
      </c>
      <c r="AE26" s="250"/>
      <c r="AF26" s="250"/>
      <c r="AG26" s="250"/>
      <c r="AH26" s="250"/>
      <c r="AI26" s="250"/>
      <c r="AJ26" s="250"/>
      <c r="AK26" s="250"/>
      <c r="AL26" s="250"/>
      <c r="AM26" s="250"/>
      <c r="AN26" s="271"/>
      <c r="AO26" s="271"/>
      <c r="AP26" s="271"/>
      <c r="AQ26" s="271"/>
      <c r="AR26" s="271"/>
      <c r="AS26" s="56" t="s">
        <v>56</v>
      </c>
      <c r="AT26" s="56"/>
      <c r="AU26" s="57"/>
      <c r="AV26" s="262" t="s">
        <v>58</v>
      </c>
      <c r="AW26" s="263"/>
      <c r="AX26" s="263"/>
      <c r="AY26" s="263"/>
      <c r="AZ26" s="263"/>
      <c r="BA26" s="263"/>
      <c r="BB26" s="263"/>
      <c r="BC26" s="263"/>
      <c r="BD26" s="263"/>
      <c r="BE26" s="272"/>
      <c r="BF26" s="272"/>
      <c r="BG26" s="272"/>
      <c r="BH26" s="272"/>
      <c r="BI26" s="272"/>
      <c r="BJ26" s="272"/>
      <c r="BK26" s="231" t="s">
        <v>54</v>
      </c>
      <c r="BL26" s="232"/>
      <c r="BM26" s="248"/>
      <c r="BN26" s="250"/>
      <c r="BO26" s="316" t="s">
        <v>11</v>
      </c>
      <c r="BP26" s="316"/>
      <c r="BQ26" s="316"/>
      <c r="BR26" s="316"/>
      <c r="BS26" s="130"/>
      <c r="BT26" s="130"/>
      <c r="BU26" s="250" t="s">
        <v>2</v>
      </c>
      <c r="BV26" s="250"/>
      <c r="BW26" s="85" t="s">
        <v>18</v>
      </c>
      <c r="BX26" s="309">
        <f t="shared" ref="BX26" si="3">MIN(BX25,CJ25)</f>
        <v>0</v>
      </c>
      <c r="BY26" s="310"/>
      <c r="BZ26" s="310"/>
      <c r="CA26" s="310"/>
      <c r="CB26" s="310"/>
      <c r="CC26" s="310"/>
      <c r="CD26" s="310"/>
      <c r="CE26" s="310"/>
      <c r="CF26" s="310"/>
      <c r="CG26" s="310"/>
      <c r="CH26" s="310"/>
      <c r="CI26" s="310"/>
      <c r="CJ26" s="310"/>
      <c r="CK26" s="310"/>
      <c r="CL26" s="310"/>
      <c r="CM26" s="310"/>
      <c r="CN26" s="310"/>
      <c r="CO26" s="310"/>
      <c r="CP26" s="310"/>
      <c r="CQ26" s="310"/>
      <c r="CR26" s="310"/>
      <c r="CS26" s="311"/>
      <c r="CT26" s="312" t="s">
        <v>1</v>
      </c>
      <c r="CU26" s="313"/>
      <c r="CV26" s="48"/>
    </row>
    <row r="27" spans="1:121" s="49" customFormat="1" ht="16.5" customHeight="1">
      <c r="A27" s="40"/>
      <c r="B27" s="244">
        <v>63</v>
      </c>
      <c r="C27" s="245"/>
      <c r="D27" s="259"/>
      <c r="E27" s="260"/>
      <c r="F27" s="260"/>
      <c r="G27" s="260"/>
      <c r="H27" s="260"/>
      <c r="I27" s="260"/>
      <c r="J27" s="260"/>
      <c r="K27" s="260"/>
      <c r="L27" s="260"/>
      <c r="M27" s="260"/>
      <c r="N27" s="260"/>
      <c r="O27" s="260"/>
      <c r="P27" s="260"/>
      <c r="Q27" s="260"/>
      <c r="R27" s="260"/>
      <c r="S27" s="261"/>
      <c r="T27" s="235" t="s">
        <v>9</v>
      </c>
      <c r="U27" s="236"/>
      <c r="V27" s="236"/>
      <c r="W27" s="236"/>
      <c r="X27" s="236"/>
      <c r="Y27" s="236"/>
      <c r="Z27" s="236"/>
      <c r="AA27" s="236"/>
      <c r="AB27" s="236"/>
      <c r="AC27" s="237"/>
      <c r="AD27" s="51"/>
      <c r="AE27" s="52"/>
      <c r="AF27" s="234" t="s">
        <v>4</v>
      </c>
      <c r="AG27" s="234"/>
      <c r="AH27" s="234"/>
      <c r="AI27" s="234"/>
      <c r="AJ27" s="234"/>
      <c r="AK27" s="234"/>
      <c r="AL27" s="264"/>
      <c r="AM27" s="264"/>
      <c r="AN27" s="264"/>
      <c r="AO27" s="264"/>
      <c r="AP27" s="264"/>
      <c r="AQ27" s="264"/>
      <c r="AR27" s="264"/>
      <c r="AS27" s="264"/>
      <c r="AT27" s="266" t="s">
        <v>1</v>
      </c>
      <c r="AU27" s="245"/>
      <c r="AV27" s="233" t="s">
        <v>57</v>
      </c>
      <c r="AW27" s="234"/>
      <c r="AX27" s="234"/>
      <c r="AY27" s="234"/>
      <c r="AZ27" s="234"/>
      <c r="BA27" s="234"/>
      <c r="BB27" s="234"/>
      <c r="BC27" s="234"/>
      <c r="BD27" s="234"/>
      <c r="BE27" s="268"/>
      <c r="BF27" s="268"/>
      <c r="BG27" s="268"/>
      <c r="BH27" s="268"/>
      <c r="BI27" s="268"/>
      <c r="BJ27" s="268"/>
      <c r="BK27" s="266" t="s">
        <v>1</v>
      </c>
      <c r="BL27" s="245"/>
      <c r="BM27" s="244"/>
      <c r="BN27" s="266"/>
      <c r="BO27" s="280" t="s">
        <v>19</v>
      </c>
      <c r="BP27" s="280"/>
      <c r="BQ27" s="280"/>
      <c r="BR27" s="280"/>
      <c r="BS27" s="266"/>
      <c r="BT27" s="266"/>
      <c r="BU27" s="266"/>
      <c r="BV27" s="266"/>
      <c r="BW27" s="245"/>
      <c r="BX27" s="279">
        <f t="shared" ref="BX27" si="4">AL27</f>
        <v>0</v>
      </c>
      <c r="BY27" s="275"/>
      <c r="BZ27" s="275"/>
      <c r="CA27" s="275"/>
      <c r="CB27" s="275"/>
      <c r="CC27" s="275"/>
      <c r="CD27" s="275"/>
      <c r="CE27" s="275"/>
      <c r="CF27" s="275"/>
      <c r="CG27" s="276"/>
      <c r="CH27" s="277" t="s">
        <v>1</v>
      </c>
      <c r="CI27" s="278"/>
      <c r="CJ27" s="275" t="str">
        <f t="shared" ref="CJ27" si="5">IF(BE27="","0",ROUNDDOWN(BE27/BE29,-1))</f>
        <v>0</v>
      </c>
      <c r="CK27" s="275"/>
      <c r="CL27" s="275"/>
      <c r="CM27" s="275"/>
      <c r="CN27" s="275"/>
      <c r="CO27" s="275"/>
      <c r="CP27" s="275"/>
      <c r="CQ27" s="275"/>
      <c r="CR27" s="275"/>
      <c r="CS27" s="276"/>
      <c r="CT27" s="273" t="s">
        <v>1</v>
      </c>
      <c r="CU27" s="274"/>
      <c r="CV27" s="48"/>
      <c r="CW27" s="48"/>
      <c r="CX27" s="48"/>
      <c r="CY27" s="48"/>
      <c r="CZ27" s="48"/>
      <c r="DA27" s="48"/>
      <c r="DB27" s="48"/>
      <c r="DC27" s="48"/>
      <c r="DD27" s="48"/>
    </row>
    <row r="28" spans="1:121" s="49" customFormat="1" ht="16.5" customHeight="1">
      <c r="A28" s="40"/>
      <c r="B28" s="246"/>
      <c r="C28" s="247"/>
      <c r="D28" s="251"/>
      <c r="E28" s="252"/>
      <c r="F28" s="252"/>
      <c r="G28" s="252"/>
      <c r="H28" s="252"/>
      <c r="I28" s="252"/>
      <c r="J28" s="252"/>
      <c r="K28" s="252"/>
      <c r="L28" s="252"/>
      <c r="M28" s="252"/>
      <c r="N28" s="252"/>
      <c r="O28" s="252"/>
      <c r="P28" s="252"/>
      <c r="Q28" s="252"/>
      <c r="R28" s="252"/>
      <c r="S28" s="253"/>
      <c r="T28" s="238"/>
      <c r="U28" s="239"/>
      <c r="V28" s="239"/>
      <c r="W28" s="239"/>
      <c r="X28" s="239"/>
      <c r="Y28" s="239"/>
      <c r="Z28" s="239"/>
      <c r="AA28" s="239"/>
      <c r="AB28" s="239"/>
      <c r="AC28" s="240"/>
      <c r="AD28" s="53"/>
      <c r="AE28" s="54"/>
      <c r="AF28" s="258" t="s">
        <v>55</v>
      </c>
      <c r="AG28" s="258"/>
      <c r="AH28" s="258"/>
      <c r="AI28" s="258"/>
      <c r="AJ28" s="258"/>
      <c r="AK28" s="258"/>
      <c r="AL28" s="265"/>
      <c r="AM28" s="265"/>
      <c r="AN28" s="265"/>
      <c r="AO28" s="265"/>
      <c r="AP28" s="265"/>
      <c r="AQ28" s="265"/>
      <c r="AR28" s="265"/>
      <c r="AS28" s="265"/>
      <c r="AT28" s="267"/>
      <c r="AU28" s="247"/>
      <c r="AV28" s="257" t="s">
        <v>52</v>
      </c>
      <c r="AW28" s="258"/>
      <c r="AX28" s="258"/>
      <c r="AY28" s="258"/>
      <c r="AZ28" s="258"/>
      <c r="BA28" s="269" t="s">
        <v>53</v>
      </c>
      <c r="BB28" s="269"/>
      <c r="BC28" s="269"/>
      <c r="BD28" s="269"/>
      <c r="BE28" s="269"/>
      <c r="BF28" s="269"/>
      <c r="BG28" s="269"/>
      <c r="BH28" s="269"/>
      <c r="BI28" s="269"/>
      <c r="BJ28" s="269"/>
      <c r="BK28" s="269"/>
      <c r="BL28" s="270"/>
      <c r="BM28" s="246"/>
      <c r="BN28" s="267"/>
      <c r="BO28" s="314" t="s">
        <v>10</v>
      </c>
      <c r="BP28" s="314"/>
      <c r="BQ28" s="314"/>
      <c r="BR28" s="314"/>
      <c r="BS28" s="315"/>
      <c r="BT28" s="315"/>
      <c r="BU28" s="267" t="s">
        <v>2</v>
      </c>
      <c r="BV28" s="267"/>
      <c r="BW28" s="84" t="s">
        <v>18</v>
      </c>
      <c r="BX28" s="300">
        <f t="shared" ref="BX28" si="6">BX27+CJ27</f>
        <v>0</v>
      </c>
      <c r="BY28" s="301"/>
      <c r="BZ28" s="301"/>
      <c r="CA28" s="301"/>
      <c r="CB28" s="301"/>
      <c r="CC28" s="301"/>
      <c r="CD28" s="301"/>
      <c r="CE28" s="301"/>
      <c r="CF28" s="301"/>
      <c r="CG28" s="302"/>
      <c r="CH28" s="303" t="s">
        <v>1</v>
      </c>
      <c r="CI28" s="304"/>
      <c r="CJ28" s="301">
        <f>IF(AN29="",$CY$7,ROUNDDOWN(25700*AN29/$S$10,-1))</f>
        <v>25700</v>
      </c>
      <c r="CK28" s="301"/>
      <c r="CL28" s="301"/>
      <c r="CM28" s="301"/>
      <c r="CN28" s="301"/>
      <c r="CO28" s="301"/>
      <c r="CP28" s="301"/>
      <c r="CQ28" s="301"/>
      <c r="CR28" s="301"/>
      <c r="CS28" s="302"/>
      <c r="CT28" s="305" t="s">
        <v>1</v>
      </c>
      <c r="CU28" s="306"/>
      <c r="CV28" s="48"/>
      <c r="CW28" s="48"/>
      <c r="CX28" s="48"/>
      <c r="CY28" s="48"/>
      <c r="CZ28" s="48"/>
      <c r="DA28" s="48"/>
      <c r="DB28" s="48"/>
      <c r="DC28" s="48"/>
      <c r="DD28" s="48"/>
    </row>
    <row r="29" spans="1:121" s="49" customFormat="1" ht="16.5" customHeight="1">
      <c r="A29" s="40"/>
      <c r="B29" s="248"/>
      <c r="C29" s="249"/>
      <c r="D29" s="254"/>
      <c r="E29" s="255"/>
      <c r="F29" s="255"/>
      <c r="G29" s="255"/>
      <c r="H29" s="255"/>
      <c r="I29" s="255"/>
      <c r="J29" s="255"/>
      <c r="K29" s="255"/>
      <c r="L29" s="255"/>
      <c r="M29" s="255"/>
      <c r="N29" s="255"/>
      <c r="O29" s="255"/>
      <c r="P29" s="255"/>
      <c r="Q29" s="255"/>
      <c r="R29" s="255"/>
      <c r="S29" s="256"/>
      <c r="T29" s="241"/>
      <c r="U29" s="242"/>
      <c r="V29" s="242"/>
      <c r="W29" s="242"/>
      <c r="X29" s="242"/>
      <c r="Y29" s="242"/>
      <c r="Z29" s="242"/>
      <c r="AA29" s="242"/>
      <c r="AB29" s="242"/>
      <c r="AC29" s="243"/>
      <c r="AD29" s="248" t="s">
        <v>62</v>
      </c>
      <c r="AE29" s="250"/>
      <c r="AF29" s="250"/>
      <c r="AG29" s="250"/>
      <c r="AH29" s="250"/>
      <c r="AI29" s="250"/>
      <c r="AJ29" s="250"/>
      <c r="AK29" s="250"/>
      <c r="AL29" s="250"/>
      <c r="AM29" s="250"/>
      <c r="AN29" s="271"/>
      <c r="AO29" s="271"/>
      <c r="AP29" s="271"/>
      <c r="AQ29" s="271"/>
      <c r="AR29" s="271"/>
      <c r="AS29" s="56" t="s">
        <v>56</v>
      </c>
      <c r="AT29" s="56"/>
      <c r="AU29" s="57"/>
      <c r="AV29" s="262" t="s">
        <v>58</v>
      </c>
      <c r="AW29" s="263"/>
      <c r="AX29" s="263"/>
      <c r="AY29" s="263"/>
      <c r="AZ29" s="263"/>
      <c r="BA29" s="263"/>
      <c r="BB29" s="263"/>
      <c r="BC29" s="263"/>
      <c r="BD29" s="263"/>
      <c r="BE29" s="272"/>
      <c r="BF29" s="272"/>
      <c r="BG29" s="272"/>
      <c r="BH29" s="272"/>
      <c r="BI29" s="272"/>
      <c r="BJ29" s="272"/>
      <c r="BK29" s="231" t="s">
        <v>54</v>
      </c>
      <c r="BL29" s="232"/>
      <c r="BM29" s="248"/>
      <c r="BN29" s="250"/>
      <c r="BO29" s="316" t="s">
        <v>11</v>
      </c>
      <c r="BP29" s="316"/>
      <c r="BQ29" s="316"/>
      <c r="BR29" s="316"/>
      <c r="BS29" s="130"/>
      <c r="BT29" s="130"/>
      <c r="BU29" s="250" t="s">
        <v>2</v>
      </c>
      <c r="BV29" s="250"/>
      <c r="BW29" s="85" t="s">
        <v>18</v>
      </c>
      <c r="BX29" s="309">
        <f t="shared" ref="BX29" si="7">MIN(BX28,CJ28)</f>
        <v>0</v>
      </c>
      <c r="BY29" s="310"/>
      <c r="BZ29" s="310"/>
      <c r="CA29" s="310"/>
      <c r="CB29" s="310"/>
      <c r="CC29" s="310"/>
      <c r="CD29" s="310"/>
      <c r="CE29" s="310"/>
      <c r="CF29" s="310"/>
      <c r="CG29" s="310"/>
      <c r="CH29" s="310"/>
      <c r="CI29" s="310"/>
      <c r="CJ29" s="310"/>
      <c r="CK29" s="310"/>
      <c r="CL29" s="310"/>
      <c r="CM29" s="310"/>
      <c r="CN29" s="310"/>
      <c r="CO29" s="310"/>
      <c r="CP29" s="310"/>
      <c r="CQ29" s="310"/>
      <c r="CR29" s="310"/>
      <c r="CS29" s="311"/>
      <c r="CT29" s="312" t="s">
        <v>1</v>
      </c>
      <c r="CU29" s="313"/>
      <c r="CV29" s="48"/>
    </row>
    <row r="30" spans="1:121" s="49" customFormat="1" ht="16.5" customHeight="1">
      <c r="A30" s="40"/>
      <c r="B30" s="244">
        <v>64</v>
      </c>
      <c r="C30" s="245"/>
      <c r="D30" s="259"/>
      <c r="E30" s="260"/>
      <c r="F30" s="260"/>
      <c r="G30" s="260"/>
      <c r="H30" s="260"/>
      <c r="I30" s="260"/>
      <c r="J30" s="260"/>
      <c r="K30" s="260"/>
      <c r="L30" s="260"/>
      <c r="M30" s="260"/>
      <c r="N30" s="260"/>
      <c r="O30" s="260"/>
      <c r="P30" s="260"/>
      <c r="Q30" s="260"/>
      <c r="R30" s="260"/>
      <c r="S30" s="261"/>
      <c r="T30" s="235" t="s">
        <v>9</v>
      </c>
      <c r="U30" s="236"/>
      <c r="V30" s="236"/>
      <c r="W30" s="236"/>
      <c r="X30" s="236"/>
      <c r="Y30" s="236"/>
      <c r="Z30" s="236"/>
      <c r="AA30" s="236"/>
      <c r="AB30" s="236"/>
      <c r="AC30" s="237"/>
      <c r="AD30" s="51"/>
      <c r="AE30" s="52"/>
      <c r="AF30" s="234" t="s">
        <v>4</v>
      </c>
      <c r="AG30" s="234"/>
      <c r="AH30" s="234"/>
      <c r="AI30" s="234"/>
      <c r="AJ30" s="234"/>
      <c r="AK30" s="234"/>
      <c r="AL30" s="264"/>
      <c r="AM30" s="264"/>
      <c r="AN30" s="264"/>
      <c r="AO30" s="264"/>
      <c r="AP30" s="264"/>
      <c r="AQ30" s="264"/>
      <c r="AR30" s="264"/>
      <c r="AS30" s="264"/>
      <c r="AT30" s="266" t="s">
        <v>1</v>
      </c>
      <c r="AU30" s="245"/>
      <c r="AV30" s="233" t="s">
        <v>57</v>
      </c>
      <c r="AW30" s="234"/>
      <c r="AX30" s="234"/>
      <c r="AY30" s="234"/>
      <c r="AZ30" s="234"/>
      <c r="BA30" s="234"/>
      <c r="BB30" s="234"/>
      <c r="BC30" s="234"/>
      <c r="BD30" s="234"/>
      <c r="BE30" s="268"/>
      <c r="BF30" s="268"/>
      <c r="BG30" s="268"/>
      <c r="BH30" s="268"/>
      <c r="BI30" s="268"/>
      <c r="BJ30" s="268"/>
      <c r="BK30" s="266" t="s">
        <v>1</v>
      </c>
      <c r="BL30" s="245"/>
      <c r="BM30" s="244"/>
      <c r="BN30" s="266"/>
      <c r="BO30" s="280" t="s">
        <v>19</v>
      </c>
      <c r="BP30" s="280"/>
      <c r="BQ30" s="280"/>
      <c r="BR30" s="280"/>
      <c r="BS30" s="266"/>
      <c r="BT30" s="266"/>
      <c r="BU30" s="266"/>
      <c r="BV30" s="266"/>
      <c r="BW30" s="245"/>
      <c r="BX30" s="279">
        <f t="shared" ref="BX30" si="8">AL30</f>
        <v>0</v>
      </c>
      <c r="BY30" s="275"/>
      <c r="BZ30" s="275"/>
      <c r="CA30" s="275"/>
      <c r="CB30" s="275"/>
      <c r="CC30" s="275"/>
      <c r="CD30" s="275"/>
      <c r="CE30" s="275"/>
      <c r="CF30" s="275"/>
      <c r="CG30" s="276"/>
      <c r="CH30" s="277" t="s">
        <v>1</v>
      </c>
      <c r="CI30" s="278"/>
      <c r="CJ30" s="275" t="str">
        <f t="shared" ref="CJ30" si="9">IF(BE30="","0",ROUNDDOWN(BE30/BE32,-1))</f>
        <v>0</v>
      </c>
      <c r="CK30" s="275"/>
      <c r="CL30" s="275"/>
      <c r="CM30" s="275"/>
      <c r="CN30" s="275"/>
      <c r="CO30" s="275"/>
      <c r="CP30" s="275"/>
      <c r="CQ30" s="275"/>
      <c r="CR30" s="275"/>
      <c r="CS30" s="276"/>
      <c r="CT30" s="273" t="s">
        <v>1</v>
      </c>
      <c r="CU30" s="274"/>
      <c r="CV30" s="48"/>
      <c r="CW30" s="48"/>
      <c r="CX30" s="48"/>
      <c r="CY30" s="48"/>
      <c r="CZ30" s="48"/>
      <c r="DA30" s="48"/>
      <c r="DB30" s="48"/>
      <c r="DC30" s="48"/>
      <c r="DD30" s="48"/>
      <c r="DQ30" s="60"/>
    </row>
    <row r="31" spans="1:121" s="49" customFormat="1" ht="16.5" customHeight="1">
      <c r="A31" s="40"/>
      <c r="B31" s="246"/>
      <c r="C31" s="247"/>
      <c r="D31" s="251"/>
      <c r="E31" s="252"/>
      <c r="F31" s="252"/>
      <c r="G31" s="252"/>
      <c r="H31" s="252"/>
      <c r="I31" s="252"/>
      <c r="J31" s="252"/>
      <c r="K31" s="252"/>
      <c r="L31" s="252"/>
      <c r="M31" s="252"/>
      <c r="N31" s="252"/>
      <c r="O31" s="252"/>
      <c r="P31" s="252"/>
      <c r="Q31" s="252"/>
      <c r="R31" s="252"/>
      <c r="S31" s="253"/>
      <c r="T31" s="238"/>
      <c r="U31" s="239"/>
      <c r="V31" s="239"/>
      <c r="W31" s="239"/>
      <c r="X31" s="239"/>
      <c r="Y31" s="239"/>
      <c r="Z31" s="239"/>
      <c r="AA31" s="239"/>
      <c r="AB31" s="239"/>
      <c r="AC31" s="240"/>
      <c r="AD31" s="53"/>
      <c r="AE31" s="54"/>
      <c r="AF31" s="258" t="s">
        <v>55</v>
      </c>
      <c r="AG31" s="258"/>
      <c r="AH31" s="258"/>
      <c r="AI31" s="258"/>
      <c r="AJ31" s="258"/>
      <c r="AK31" s="258"/>
      <c r="AL31" s="265"/>
      <c r="AM31" s="265"/>
      <c r="AN31" s="265"/>
      <c r="AO31" s="265"/>
      <c r="AP31" s="265"/>
      <c r="AQ31" s="265"/>
      <c r="AR31" s="265"/>
      <c r="AS31" s="265"/>
      <c r="AT31" s="267"/>
      <c r="AU31" s="247"/>
      <c r="AV31" s="257" t="s">
        <v>52</v>
      </c>
      <c r="AW31" s="258"/>
      <c r="AX31" s="258"/>
      <c r="AY31" s="258"/>
      <c r="AZ31" s="258"/>
      <c r="BA31" s="269" t="s">
        <v>53</v>
      </c>
      <c r="BB31" s="269"/>
      <c r="BC31" s="269"/>
      <c r="BD31" s="269"/>
      <c r="BE31" s="269"/>
      <c r="BF31" s="269"/>
      <c r="BG31" s="269"/>
      <c r="BH31" s="269"/>
      <c r="BI31" s="269"/>
      <c r="BJ31" s="269"/>
      <c r="BK31" s="269"/>
      <c r="BL31" s="270"/>
      <c r="BM31" s="246"/>
      <c r="BN31" s="267"/>
      <c r="BO31" s="314" t="s">
        <v>10</v>
      </c>
      <c r="BP31" s="314"/>
      <c r="BQ31" s="314"/>
      <c r="BR31" s="314"/>
      <c r="BS31" s="315"/>
      <c r="BT31" s="315"/>
      <c r="BU31" s="267" t="s">
        <v>2</v>
      </c>
      <c r="BV31" s="267"/>
      <c r="BW31" s="84" t="s">
        <v>18</v>
      </c>
      <c r="BX31" s="300">
        <f t="shared" ref="BX31" si="10">BX30+CJ30</f>
        <v>0</v>
      </c>
      <c r="BY31" s="301"/>
      <c r="BZ31" s="301"/>
      <c r="CA31" s="301"/>
      <c r="CB31" s="301"/>
      <c r="CC31" s="301"/>
      <c r="CD31" s="301"/>
      <c r="CE31" s="301"/>
      <c r="CF31" s="301"/>
      <c r="CG31" s="302"/>
      <c r="CH31" s="303" t="s">
        <v>1</v>
      </c>
      <c r="CI31" s="304"/>
      <c r="CJ31" s="301">
        <f>IF(AN32="",$CY$7,ROUNDDOWN(25700*AN32/$S$10,-1))</f>
        <v>25700</v>
      </c>
      <c r="CK31" s="301"/>
      <c r="CL31" s="301"/>
      <c r="CM31" s="301"/>
      <c r="CN31" s="301"/>
      <c r="CO31" s="301"/>
      <c r="CP31" s="301"/>
      <c r="CQ31" s="301"/>
      <c r="CR31" s="301"/>
      <c r="CS31" s="302"/>
      <c r="CT31" s="305" t="s">
        <v>1</v>
      </c>
      <c r="CU31" s="306"/>
      <c r="CV31" s="48"/>
      <c r="CW31" s="48"/>
      <c r="CX31" s="48"/>
      <c r="CY31" s="48"/>
      <c r="CZ31" s="48"/>
      <c r="DA31" s="48"/>
      <c r="DB31" s="48"/>
      <c r="DC31" s="48"/>
      <c r="DD31" s="48"/>
    </row>
    <row r="32" spans="1:121" s="49" customFormat="1" ht="16.5" customHeight="1">
      <c r="A32" s="40"/>
      <c r="B32" s="248"/>
      <c r="C32" s="249"/>
      <c r="D32" s="254"/>
      <c r="E32" s="255"/>
      <c r="F32" s="255"/>
      <c r="G32" s="255"/>
      <c r="H32" s="255"/>
      <c r="I32" s="255"/>
      <c r="J32" s="255"/>
      <c r="K32" s="255"/>
      <c r="L32" s="255"/>
      <c r="M32" s="255"/>
      <c r="N32" s="255"/>
      <c r="O32" s="255"/>
      <c r="P32" s="255"/>
      <c r="Q32" s="255"/>
      <c r="R32" s="255"/>
      <c r="S32" s="256"/>
      <c r="T32" s="241"/>
      <c r="U32" s="242"/>
      <c r="V32" s="242"/>
      <c r="W32" s="242"/>
      <c r="X32" s="242"/>
      <c r="Y32" s="242"/>
      <c r="Z32" s="242"/>
      <c r="AA32" s="242"/>
      <c r="AB32" s="242"/>
      <c r="AC32" s="243"/>
      <c r="AD32" s="248" t="s">
        <v>62</v>
      </c>
      <c r="AE32" s="250"/>
      <c r="AF32" s="250"/>
      <c r="AG32" s="250"/>
      <c r="AH32" s="250"/>
      <c r="AI32" s="250"/>
      <c r="AJ32" s="250"/>
      <c r="AK32" s="250"/>
      <c r="AL32" s="250"/>
      <c r="AM32" s="250"/>
      <c r="AN32" s="271"/>
      <c r="AO32" s="271"/>
      <c r="AP32" s="271"/>
      <c r="AQ32" s="271"/>
      <c r="AR32" s="271"/>
      <c r="AS32" s="56" t="s">
        <v>56</v>
      </c>
      <c r="AT32" s="56"/>
      <c r="AU32" s="57"/>
      <c r="AV32" s="262" t="s">
        <v>58</v>
      </c>
      <c r="AW32" s="263"/>
      <c r="AX32" s="263"/>
      <c r="AY32" s="263"/>
      <c r="AZ32" s="263"/>
      <c r="BA32" s="263"/>
      <c r="BB32" s="263"/>
      <c r="BC32" s="263"/>
      <c r="BD32" s="263"/>
      <c r="BE32" s="272"/>
      <c r="BF32" s="272"/>
      <c r="BG32" s="272"/>
      <c r="BH32" s="272"/>
      <c r="BI32" s="272"/>
      <c r="BJ32" s="272"/>
      <c r="BK32" s="231" t="s">
        <v>54</v>
      </c>
      <c r="BL32" s="232"/>
      <c r="BM32" s="248"/>
      <c r="BN32" s="250"/>
      <c r="BO32" s="316" t="s">
        <v>11</v>
      </c>
      <c r="BP32" s="316"/>
      <c r="BQ32" s="316"/>
      <c r="BR32" s="316"/>
      <c r="BS32" s="130"/>
      <c r="BT32" s="130"/>
      <c r="BU32" s="250" t="s">
        <v>2</v>
      </c>
      <c r="BV32" s="250"/>
      <c r="BW32" s="85" t="s">
        <v>18</v>
      </c>
      <c r="BX32" s="309">
        <f t="shared" ref="BX32" si="11">MIN(BX31,CJ31)</f>
        <v>0</v>
      </c>
      <c r="BY32" s="310"/>
      <c r="BZ32" s="310"/>
      <c r="CA32" s="310"/>
      <c r="CB32" s="310"/>
      <c r="CC32" s="310"/>
      <c r="CD32" s="310"/>
      <c r="CE32" s="310"/>
      <c r="CF32" s="310"/>
      <c r="CG32" s="310"/>
      <c r="CH32" s="310"/>
      <c r="CI32" s="310"/>
      <c r="CJ32" s="310"/>
      <c r="CK32" s="310"/>
      <c r="CL32" s="310"/>
      <c r="CM32" s="310"/>
      <c r="CN32" s="310"/>
      <c r="CO32" s="310"/>
      <c r="CP32" s="310"/>
      <c r="CQ32" s="310"/>
      <c r="CR32" s="310"/>
      <c r="CS32" s="311"/>
      <c r="CT32" s="312" t="s">
        <v>1</v>
      </c>
      <c r="CU32" s="313"/>
      <c r="CV32" s="48"/>
    </row>
    <row r="33" spans="1:108" s="49" customFormat="1" ht="16.5" customHeight="1">
      <c r="A33" s="40"/>
      <c r="B33" s="244">
        <v>65</v>
      </c>
      <c r="C33" s="245"/>
      <c r="D33" s="259"/>
      <c r="E33" s="260"/>
      <c r="F33" s="260"/>
      <c r="G33" s="260"/>
      <c r="H33" s="260"/>
      <c r="I33" s="260"/>
      <c r="J33" s="260"/>
      <c r="K33" s="260"/>
      <c r="L33" s="260"/>
      <c r="M33" s="260"/>
      <c r="N33" s="260"/>
      <c r="O33" s="260"/>
      <c r="P33" s="260"/>
      <c r="Q33" s="260"/>
      <c r="R33" s="260"/>
      <c r="S33" s="261"/>
      <c r="T33" s="235" t="s">
        <v>9</v>
      </c>
      <c r="U33" s="236"/>
      <c r="V33" s="236"/>
      <c r="W33" s="236"/>
      <c r="X33" s="236"/>
      <c r="Y33" s="236"/>
      <c r="Z33" s="236"/>
      <c r="AA33" s="236"/>
      <c r="AB33" s="236"/>
      <c r="AC33" s="237"/>
      <c r="AD33" s="51"/>
      <c r="AE33" s="52"/>
      <c r="AF33" s="234" t="s">
        <v>4</v>
      </c>
      <c r="AG33" s="234"/>
      <c r="AH33" s="234"/>
      <c r="AI33" s="234"/>
      <c r="AJ33" s="234"/>
      <c r="AK33" s="234"/>
      <c r="AL33" s="264"/>
      <c r="AM33" s="264"/>
      <c r="AN33" s="264"/>
      <c r="AO33" s="264"/>
      <c r="AP33" s="264"/>
      <c r="AQ33" s="264"/>
      <c r="AR33" s="264"/>
      <c r="AS33" s="264"/>
      <c r="AT33" s="266" t="s">
        <v>1</v>
      </c>
      <c r="AU33" s="245"/>
      <c r="AV33" s="233" t="s">
        <v>57</v>
      </c>
      <c r="AW33" s="234"/>
      <c r="AX33" s="234"/>
      <c r="AY33" s="234"/>
      <c r="AZ33" s="234"/>
      <c r="BA33" s="234"/>
      <c r="BB33" s="234"/>
      <c r="BC33" s="234"/>
      <c r="BD33" s="234"/>
      <c r="BE33" s="268"/>
      <c r="BF33" s="268"/>
      <c r="BG33" s="268"/>
      <c r="BH33" s="268"/>
      <c r="BI33" s="268"/>
      <c r="BJ33" s="268"/>
      <c r="BK33" s="266" t="s">
        <v>1</v>
      </c>
      <c r="BL33" s="245"/>
      <c r="BM33" s="244"/>
      <c r="BN33" s="266"/>
      <c r="BO33" s="280" t="s">
        <v>19</v>
      </c>
      <c r="BP33" s="280"/>
      <c r="BQ33" s="280"/>
      <c r="BR33" s="280"/>
      <c r="BS33" s="266"/>
      <c r="BT33" s="266"/>
      <c r="BU33" s="266"/>
      <c r="BV33" s="266"/>
      <c r="BW33" s="245"/>
      <c r="BX33" s="279">
        <f t="shared" ref="BX33" si="12">AL33</f>
        <v>0</v>
      </c>
      <c r="BY33" s="275"/>
      <c r="BZ33" s="275"/>
      <c r="CA33" s="275"/>
      <c r="CB33" s="275"/>
      <c r="CC33" s="275"/>
      <c r="CD33" s="275"/>
      <c r="CE33" s="275"/>
      <c r="CF33" s="275"/>
      <c r="CG33" s="276"/>
      <c r="CH33" s="277" t="s">
        <v>1</v>
      </c>
      <c r="CI33" s="278"/>
      <c r="CJ33" s="275" t="str">
        <f t="shared" ref="CJ33" si="13">IF(BE33="","0",ROUNDDOWN(BE33/BE35,-1))</f>
        <v>0</v>
      </c>
      <c r="CK33" s="275"/>
      <c r="CL33" s="275"/>
      <c r="CM33" s="275"/>
      <c r="CN33" s="275"/>
      <c r="CO33" s="275"/>
      <c r="CP33" s="275"/>
      <c r="CQ33" s="275"/>
      <c r="CR33" s="275"/>
      <c r="CS33" s="276"/>
      <c r="CT33" s="273" t="s">
        <v>1</v>
      </c>
      <c r="CU33" s="274"/>
      <c r="CV33" s="48"/>
      <c r="CW33" s="48"/>
      <c r="CX33" s="48"/>
      <c r="CY33" s="48"/>
      <c r="CZ33" s="48"/>
      <c r="DA33" s="48"/>
      <c r="DB33" s="48"/>
      <c r="DC33" s="48"/>
      <c r="DD33" s="48"/>
    </row>
    <row r="34" spans="1:108" s="49" customFormat="1" ht="16.5" customHeight="1">
      <c r="A34" s="40"/>
      <c r="B34" s="246"/>
      <c r="C34" s="247"/>
      <c r="D34" s="251"/>
      <c r="E34" s="252"/>
      <c r="F34" s="252"/>
      <c r="G34" s="252"/>
      <c r="H34" s="252"/>
      <c r="I34" s="252"/>
      <c r="J34" s="252"/>
      <c r="K34" s="252"/>
      <c r="L34" s="252"/>
      <c r="M34" s="252"/>
      <c r="N34" s="252"/>
      <c r="O34" s="252"/>
      <c r="P34" s="252"/>
      <c r="Q34" s="252"/>
      <c r="R34" s="252"/>
      <c r="S34" s="253"/>
      <c r="T34" s="238"/>
      <c r="U34" s="239"/>
      <c r="V34" s="239"/>
      <c r="W34" s="239"/>
      <c r="X34" s="239"/>
      <c r="Y34" s="239"/>
      <c r="Z34" s="239"/>
      <c r="AA34" s="239"/>
      <c r="AB34" s="239"/>
      <c r="AC34" s="240"/>
      <c r="AD34" s="53"/>
      <c r="AE34" s="54"/>
      <c r="AF34" s="258" t="s">
        <v>55</v>
      </c>
      <c r="AG34" s="258"/>
      <c r="AH34" s="258"/>
      <c r="AI34" s="258"/>
      <c r="AJ34" s="258"/>
      <c r="AK34" s="258"/>
      <c r="AL34" s="265"/>
      <c r="AM34" s="265"/>
      <c r="AN34" s="265"/>
      <c r="AO34" s="265"/>
      <c r="AP34" s="265"/>
      <c r="AQ34" s="265"/>
      <c r="AR34" s="265"/>
      <c r="AS34" s="265"/>
      <c r="AT34" s="267"/>
      <c r="AU34" s="247"/>
      <c r="AV34" s="257" t="s">
        <v>52</v>
      </c>
      <c r="AW34" s="258"/>
      <c r="AX34" s="258"/>
      <c r="AY34" s="258"/>
      <c r="AZ34" s="258"/>
      <c r="BA34" s="269" t="s">
        <v>53</v>
      </c>
      <c r="BB34" s="269"/>
      <c r="BC34" s="269"/>
      <c r="BD34" s="269"/>
      <c r="BE34" s="269"/>
      <c r="BF34" s="269"/>
      <c r="BG34" s="269"/>
      <c r="BH34" s="269"/>
      <c r="BI34" s="269"/>
      <c r="BJ34" s="269"/>
      <c r="BK34" s="269"/>
      <c r="BL34" s="270"/>
      <c r="BM34" s="246"/>
      <c r="BN34" s="267"/>
      <c r="BO34" s="314" t="s">
        <v>10</v>
      </c>
      <c r="BP34" s="314"/>
      <c r="BQ34" s="314"/>
      <c r="BR34" s="314"/>
      <c r="BS34" s="315"/>
      <c r="BT34" s="315"/>
      <c r="BU34" s="267" t="s">
        <v>2</v>
      </c>
      <c r="BV34" s="267"/>
      <c r="BW34" s="84" t="s">
        <v>18</v>
      </c>
      <c r="BX34" s="300">
        <f t="shared" ref="BX34" si="14">BX33+CJ33</f>
        <v>0</v>
      </c>
      <c r="BY34" s="301"/>
      <c r="BZ34" s="301"/>
      <c r="CA34" s="301"/>
      <c r="CB34" s="301"/>
      <c r="CC34" s="301"/>
      <c r="CD34" s="301"/>
      <c r="CE34" s="301"/>
      <c r="CF34" s="301"/>
      <c r="CG34" s="302"/>
      <c r="CH34" s="303" t="s">
        <v>1</v>
      </c>
      <c r="CI34" s="304"/>
      <c r="CJ34" s="301">
        <f>IF(AN35="",$CY$7,ROUNDDOWN(25700*AN35/$S$10,-1))</f>
        <v>25700</v>
      </c>
      <c r="CK34" s="301"/>
      <c r="CL34" s="301"/>
      <c r="CM34" s="301"/>
      <c r="CN34" s="301"/>
      <c r="CO34" s="301"/>
      <c r="CP34" s="301"/>
      <c r="CQ34" s="301"/>
      <c r="CR34" s="301"/>
      <c r="CS34" s="302"/>
      <c r="CT34" s="305" t="s">
        <v>1</v>
      </c>
      <c r="CU34" s="306"/>
      <c r="CV34" s="48"/>
      <c r="CW34" s="48"/>
      <c r="CX34" s="48"/>
      <c r="CY34" s="48"/>
      <c r="CZ34" s="48"/>
      <c r="DA34" s="48"/>
      <c r="DB34" s="48"/>
      <c r="DC34" s="48"/>
      <c r="DD34" s="48"/>
    </row>
    <row r="35" spans="1:108" s="49" customFormat="1" ht="16.5" customHeight="1">
      <c r="A35" s="40"/>
      <c r="B35" s="248"/>
      <c r="C35" s="249"/>
      <c r="D35" s="254"/>
      <c r="E35" s="255"/>
      <c r="F35" s="255"/>
      <c r="G35" s="255"/>
      <c r="H35" s="255"/>
      <c r="I35" s="255"/>
      <c r="J35" s="255"/>
      <c r="K35" s="255"/>
      <c r="L35" s="255"/>
      <c r="M35" s="255"/>
      <c r="N35" s="255"/>
      <c r="O35" s="255"/>
      <c r="P35" s="255"/>
      <c r="Q35" s="255"/>
      <c r="R35" s="255"/>
      <c r="S35" s="256"/>
      <c r="T35" s="241"/>
      <c r="U35" s="242"/>
      <c r="V35" s="242"/>
      <c r="W35" s="242"/>
      <c r="X35" s="242"/>
      <c r="Y35" s="242"/>
      <c r="Z35" s="242"/>
      <c r="AA35" s="242"/>
      <c r="AB35" s="242"/>
      <c r="AC35" s="243"/>
      <c r="AD35" s="248" t="s">
        <v>62</v>
      </c>
      <c r="AE35" s="250"/>
      <c r="AF35" s="250"/>
      <c r="AG35" s="250"/>
      <c r="AH35" s="250"/>
      <c r="AI35" s="250"/>
      <c r="AJ35" s="250"/>
      <c r="AK35" s="250"/>
      <c r="AL35" s="250"/>
      <c r="AM35" s="250"/>
      <c r="AN35" s="271"/>
      <c r="AO35" s="271"/>
      <c r="AP35" s="271"/>
      <c r="AQ35" s="271"/>
      <c r="AR35" s="271"/>
      <c r="AS35" s="56" t="s">
        <v>56</v>
      </c>
      <c r="AT35" s="56"/>
      <c r="AU35" s="57"/>
      <c r="AV35" s="262" t="s">
        <v>58</v>
      </c>
      <c r="AW35" s="263"/>
      <c r="AX35" s="263"/>
      <c r="AY35" s="263"/>
      <c r="AZ35" s="263"/>
      <c r="BA35" s="263"/>
      <c r="BB35" s="263"/>
      <c r="BC35" s="263"/>
      <c r="BD35" s="263"/>
      <c r="BE35" s="272"/>
      <c r="BF35" s="272"/>
      <c r="BG35" s="272"/>
      <c r="BH35" s="272"/>
      <c r="BI35" s="272"/>
      <c r="BJ35" s="272"/>
      <c r="BK35" s="231" t="s">
        <v>54</v>
      </c>
      <c r="BL35" s="232"/>
      <c r="BM35" s="248"/>
      <c r="BN35" s="250"/>
      <c r="BO35" s="316" t="s">
        <v>11</v>
      </c>
      <c r="BP35" s="316"/>
      <c r="BQ35" s="316"/>
      <c r="BR35" s="316"/>
      <c r="BS35" s="130"/>
      <c r="BT35" s="130"/>
      <c r="BU35" s="250" t="s">
        <v>2</v>
      </c>
      <c r="BV35" s="250"/>
      <c r="BW35" s="85" t="s">
        <v>18</v>
      </c>
      <c r="BX35" s="309">
        <f t="shared" ref="BX35" si="15">MIN(BX34,CJ34)</f>
        <v>0</v>
      </c>
      <c r="BY35" s="310"/>
      <c r="BZ35" s="310"/>
      <c r="CA35" s="310"/>
      <c r="CB35" s="310"/>
      <c r="CC35" s="310"/>
      <c r="CD35" s="310"/>
      <c r="CE35" s="310"/>
      <c r="CF35" s="310"/>
      <c r="CG35" s="310"/>
      <c r="CH35" s="310"/>
      <c r="CI35" s="310"/>
      <c r="CJ35" s="310"/>
      <c r="CK35" s="310"/>
      <c r="CL35" s="310"/>
      <c r="CM35" s="310"/>
      <c r="CN35" s="310"/>
      <c r="CO35" s="310"/>
      <c r="CP35" s="310"/>
      <c r="CQ35" s="310"/>
      <c r="CR35" s="310"/>
      <c r="CS35" s="311"/>
      <c r="CT35" s="312" t="s">
        <v>1</v>
      </c>
      <c r="CU35" s="313"/>
      <c r="CV35" s="48"/>
    </row>
    <row r="36" spans="1:108" s="49" customFormat="1" ht="16.5" customHeight="1">
      <c r="A36" s="40"/>
      <c r="B36" s="244">
        <v>66</v>
      </c>
      <c r="C36" s="245"/>
      <c r="D36" s="259"/>
      <c r="E36" s="260"/>
      <c r="F36" s="260"/>
      <c r="G36" s="260"/>
      <c r="H36" s="260"/>
      <c r="I36" s="260"/>
      <c r="J36" s="260"/>
      <c r="K36" s="260"/>
      <c r="L36" s="260"/>
      <c r="M36" s="260"/>
      <c r="N36" s="260"/>
      <c r="O36" s="260"/>
      <c r="P36" s="260"/>
      <c r="Q36" s="260"/>
      <c r="R36" s="260"/>
      <c r="S36" s="261"/>
      <c r="T36" s="235" t="s">
        <v>9</v>
      </c>
      <c r="U36" s="236"/>
      <c r="V36" s="236"/>
      <c r="W36" s="236"/>
      <c r="X36" s="236"/>
      <c r="Y36" s="236"/>
      <c r="Z36" s="236"/>
      <c r="AA36" s="236"/>
      <c r="AB36" s="236"/>
      <c r="AC36" s="237"/>
      <c r="AD36" s="51"/>
      <c r="AE36" s="52"/>
      <c r="AF36" s="234" t="s">
        <v>4</v>
      </c>
      <c r="AG36" s="234"/>
      <c r="AH36" s="234"/>
      <c r="AI36" s="234"/>
      <c r="AJ36" s="234"/>
      <c r="AK36" s="234"/>
      <c r="AL36" s="264"/>
      <c r="AM36" s="264"/>
      <c r="AN36" s="264"/>
      <c r="AO36" s="264"/>
      <c r="AP36" s="264"/>
      <c r="AQ36" s="264"/>
      <c r="AR36" s="264"/>
      <c r="AS36" s="264"/>
      <c r="AT36" s="266" t="s">
        <v>1</v>
      </c>
      <c r="AU36" s="245"/>
      <c r="AV36" s="233" t="s">
        <v>57</v>
      </c>
      <c r="AW36" s="234"/>
      <c r="AX36" s="234"/>
      <c r="AY36" s="234"/>
      <c r="AZ36" s="234"/>
      <c r="BA36" s="234"/>
      <c r="BB36" s="234"/>
      <c r="BC36" s="234"/>
      <c r="BD36" s="234"/>
      <c r="BE36" s="268"/>
      <c r="BF36" s="268"/>
      <c r="BG36" s="268"/>
      <c r="BH36" s="268"/>
      <c r="BI36" s="268"/>
      <c r="BJ36" s="268"/>
      <c r="BK36" s="266" t="s">
        <v>1</v>
      </c>
      <c r="BL36" s="245"/>
      <c r="BM36" s="244"/>
      <c r="BN36" s="266"/>
      <c r="BO36" s="280" t="s">
        <v>19</v>
      </c>
      <c r="BP36" s="280"/>
      <c r="BQ36" s="280"/>
      <c r="BR36" s="280"/>
      <c r="BS36" s="266"/>
      <c r="BT36" s="266"/>
      <c r="BU36" s="266"/>
      <c r="BV36" s="266"/>
      <c r="BW36" s="245"/>
      <c r="BX36" s="279">
        <f t="shared" ref="BX36" si="16">AL36</f>
        <v>0</v>
      </c>
      <c r="BY36" s="275"/>
      <c r="BZ36" s="275"/>
      <c r="CA36" s="275"/>
      <c r="CB36" s="275"/>
      <c r="CC36" s="275"/>
      <c r="CD36" s="275"/>
      <c r="CE36" s="275"/>
      <c r="CF36" s="275"/>
      <c r="CG36" s="276"/>
      <c r="CH36" s="277" t="s">
        <v>1</v>
      </c>
      <c r="CI36" s="278"/>
      <c r="CJ36" s="275" t="str">
        <f t="shared" ref="CJ36" si="17">IF(BE36="","0",ROUNDDOWN(BE36/BE38,-1))</f>
        <v>0</v>
      </c>
      <c r="CK36" s="275"/>
      <c r="CL36" s="275"/>
      <c r="CM36" s="275"/>
      <c r="CN36" s="275"/>
      <c r="CO36" s="275"/>
      <c r="CP36" s="275"/>
      <c r="CQ36" s="275"/>
      <c r="CR36" s="275"/>
      <c r="CS36" s="276"/>
      <c r="CT36" s="273" t="s">
        <v>1</v>
      </c>
      <c r="CU36" s="274"/>
      <c r="CV36" s="48"/>
      <c r="CW36" s="48"/>
      <c r="CX36" s="48"/>
      <c r="CY36" s="48"/>
      <c r="CZ36" s="48"/>
      <c r="DA36" s="48"/>
      <c r="DB36" s="48"/>
      <c r="DC36" s="48"/>
      <c r="DD36" s="48"/>
    </row>
    <row r="37" spans="1:108" s="49" customFormat="1" ht="16.5" customHeight="1">
      <c r="A37" s="40"/>
      <c r="B37" s="246"/>
      <c r="C37" s="247"/>
      <c r="D37" s="251"/>
      <c r="E37" s="252"/>
      <c r="F37" s="252"/>
      <c r="G37" s="252"/>
      <c r="H37" s="252"/>
      <c r="I37" s="252"/>
      <c r="J37" s="252"/>
      <c r="K37" s="252"/>
      <c r="L37" s="252"/>
      <c r="M37" s="252"/>
      <c r="N37" s="252"/>
      <c r="O37" s="252"/>
      <c r="P37" s="252"/>
      <c r="Q37" s="252"/>
      <c r="R37" s="252"/>
      <c r="S37" s="253"/>
      <c r="T37" s="238"/>
      <c r="U37" s="239"/>
      <c r="V37" s="239"/>
      <c r="W37" s="239"/>
      <c r="X37" s="239"/>
      <c r="Y37" s="239"/>
      <c r="Z37" s="239"/>
      <c r="AA37" s="239"/>
      <c r="AB37" s="239"/>
      <c r="AC37" s="240"/>
      <c r="AD37" s="53"/>
      <c r="AE37" s="54"/>
      <c r="AF37" s="258" t="s">
        <v>55</v>
      </c>
      <c r="AG37" s="258"/>
      <c r="AH37" s="258"/>
      <c r="AI37" s="258"/>
      <c r="AJ37" s="258"/>
      <c r="AK37" s="258"/>
      <c r="AL37" s="265"/>
      <c r="AM37" s="265"/>
      <c r="AN37" s="265"/>
      <c r="AO37" s="265"/>
      <c r="AP37" s="265"/>
      <c r="AQ37" s="265"/>
      <c r="AR37" s="265"/>
      <c r="AS37" s="265"/>
      <c r="AT37" s="267"/>
      <c r="AU37" s="247"/>
      <c r="AV37" s="257" t="s">
        <v>52</v>
      </c>
      <c r="AW37" s="258"/>
      <c r="AX37" s="258"/>
      <c r="AY37" s="258"/>
      <c r="AZ37" s="258"/>
      <c r="BA37" s="269" t="s">
        <v>53</v>
      </c>
      <c r="BB37" s="269"/>
      <c r="BC37" s="269"/>
      <c r="BD37" s="269"/>
      <c r="BE37" s="269"/>
      <c r="BF37" s="269"/>
      <c r="BG37" s="269"/>
      <c r="BH37" s="269"/>
      <c r="BI37" s="269"/>
      <c r="BJ37" s="269"/>
      <c r="BK37" s="269"/>
      <c r="BL37" s="270"/>
      <c r="BM37" s="246"/>
      <c r="BN37" s="267"/>
      <c r="BO37" s="314" t="s">
        <v>10</v>
      </c>
      <c r="BP37" s="314"/>
      <c r="BQ37" s="314"/>
      <c r="BR37" s="314"/>
      <c r="BS37" s="315"/>
      <c r="BT37" s="315"/>
      <c r="BU37" s="267" t="s">
        <v>2</v>
      </c>
      <c r="BV37" s="267"/>
      <c r="BW37" s="84" t="s">
        <v>18</v>
      </c>
      <c r="BX37" s="300">
        <f t="shared" ref="BX37" si="18">BX36+CJ36</f>
        <v>0</v>
      </c>
      <c r="BY37" s="301"/>
      <c r="BZ37" s="301"/>
      <c r="CA37" s="301"/>
      <c r="CB37" s="301"/>
      <c r="CC37" s="301"/>
      <c r="CD37" s="301"/>
      <c r="CE37" s="301"/>
      <c r="CF37" s="301"/>
      <c r="CG37" s="302"/>
      <c r="CH37" s="303" t="s">
        <v>1</v>
      </c>
      <c r="CI37" s="304"/>
      <c r="CJ37" s="301">
        <f>IF(AN38="",$CY$7,ROUNDDOWN(25700*AN38/$S$10,-1))</f>
        <v>25700</v>
      </c>
      <c r="CK37" s="301"/>
      <c r="CL37" s="301"/>
      <c r="CM37" s="301"/>
      <c r="CN37" s="301"/>
      <c r="CO37" s="301"/>
      <c r="CP37" s="301"/>
      <c r="CQ37" s="301"/>
      <c r="CR37" s="301"/>
      <c r="CS37" s="302"/>
      <c r="CT37" s="305" t="s">
        <v>1</v>
      </c>
      <c r="CU37" s="306"/>
      <c r="CV37" s="48"/>
      <c r="CW37" s="48"/>
      <c r="CX37" s="48"/>
      <c r="CY37" s="48"/>
      <c r="CZ37" s="48"/>
      <c r="DA37" s="48"/>
      <c r="DB37" s="48"/>
      <c r="DC37" s="48"/>
      <c r="DD37" s="48"/>
    </row>
    <row r="38" spans="1:108" s="49" customFormat="1" ht="16.5" customHeight="1">
      <c r="A38" s="40"/>
      <c r="B38" s="248"/>
      <c r="C38" s="249"/>
      <c r="D38" s="254"/>
      <c r="E38" s="255"/>
      <c r="F38" s="255"/>
      <c r="G38" s="255"/>
      <c r="H38" s="255"/>
      <c r="I38" s="255"/>
      <c r="J38" s="255"/>
      <c r="K38" s="255"/>
      <c r="L38" s="255"/>
      <c r="M38" s="255"/>
      <c r="N38" s="255"/>
      <c r="O38" s="255"/>
      <c r="P38" s="255"/>
      <c r="Q38" s="255"/>
      <c r="R38" s="255"/>
      <c r="S38" s="256"/>
      <c r="T38" s="241"/>
      <c r="U38" s="242"/>
      <c r="V38" s="242"/>
      <c r="W38" s="242"/>
      <c r="X38" s="242"/>
      <c r="Y38" s="242"/>
      <c r="Z38" s="242"/>
      <c r="AA38" s="242"/>
      <c r="AB38" s="242"/>
      <c r="AC38" s="243"/>
      <c r="AD38" s="248" t="s">
        <v>62</v>
      </c>
      <c r="AE38" s="250"/>
      <c r="AF38" s="250"/>
      <c r="AG38" s="250"/>
      <c r="AH38" s="250"/>
      <c r="AI38" s="250"/>
      <c r="AJ38" s="250"/>
      <c r="AK38" s="250"/>
      <c r="AL38" s="250"/>
      <c r="AM38" s="250"/>
      <c r="AN38" s="271"/>
      <c r="AO38" s="271"/>
      <c r="AP38" s="271"/>
      <c r="AQ38" s="271"/>
      <c r="AR38" s="271"/>
      <c r="AS38" s="56" t="s">
        <v>56</v>
      </c>
      <c r="AT38" s="56"/>
      <c r="AU38" s="57"/>
      <c r="AV38" s="262" t="s">
        <v>58</v>
      </c>
      <c r="AW38" s="263"/>
      <c r="AX38" s="263"/>
      <c r="AY38" s="263"/>
      <c r="AZ38" s="263"/>
      <c r="BA38" s="263"/>
      <c r="BB38" s="263"/>
      <c r="BC38" s="263"/>
      <c r="BD38" s="263"/>
      <c r="BE38" s="272"/>
      <c r="BF38" s="272"/>
      <c r="BG38" s="272"/>
      <c r="BH38" s="272"/>
      <c r="BI38" s="272"/>
      <c r="BJ38" s="272"/>
      <c r="BK38" s="231" t="s">
        <v>54</v>
      </c>
      <c r="BL38" s="232"/>
      <c r="BM38" s="248"/>
      <c r="BN38" s="250"/>
      <c r="BO38" s="316" t="s">
        <v>11</v>
      </c>
      <c r="BP38" s="316"/>
      <c r="BQ38" s="316"/>
      <c r="BR38" s="316"/>
      <c r="BS38" s="130"/>
      <c r="BT38" s="130"/>
      <c r="BU38" s="250" t="s">
        <v>2</v>
      </c>
      <c r="BV38" s="250"/>
      <c r="BW38" s="85" t="s">
        <v>18</v>
      </c>
      <c r="BX38" s="309">
        <f t="shared" ref="BX38" si="19">MIN(BX37,CJ37)</f>
        <v>0</v>
      </c>
      <c r="BY38" s="310"/>
      <c r="BZ38" s="310"/>
      <c r="CA38" s="310"/>
      <c r="CB38" s="310"/>
      <c r="CC38" s="310"/>
      <c r="CD38" s="310"/>
      <c r="CE38" s="310"/>
      <c r="CF38" s="310"/>
      <c r="CG38" s="310"/>
      <c r="CH38" s="310"/>
      <c r="CI38" s="310"/>
      <c r="CJ38" s="310"/>
      <c r="CK38" s="310"/>
      <c r="CL38" s="310"/>
      <c r="CM38" s="310"/>
      <c r="CN38" s="310"/>
      <c r="CO38" s="310"/>
      <c r="CP38" s="310"/>
      <c r="CQ38" s="310"/>
      <c r="CR38" s="310"/>
      <c r="CS38" s="311"/>
      <c r="CT38" s="312" t="s">
        <v>1</v>
      </c>
      <c r="CU38" s="313"/>
      <c r="CV38" s="48"/>
    </row>
    <row r="39" spans="1:108" s="49" customFormat="1" ht="16.5" customHeight="1">
      <c r="A39" s="40"/>
      <c r="B39" s="244">
        <v>67</v>
      </c>
      <c r="C39" s="245"/>
      <c r="D39" s="259"/>
      <c r="E39" s="260"/>
      <c r="F39" s="260"/>
      <c r="G39" s="260"/>
      <c r="H39" s="260"/>
      <c r="I39" s="260"/>
      <c r="J39" s="260"/>
      <c r="K39" s="260"/>
      <c r="L39" s="260"/>
      <c r="M39" s="260"/>
      <c r="N39" s="260"/>
      <c r="O39" s="260"/>
      <c r="P39" s="260"/>
      <c r="Q39" s="260"/>
      <c r="R39" s="260"/>
      <c r="S39" s="261"/>
      <c r="T39" s="235" t="s">
        <v>9</v>
      </c>
      <c r="U39" s="236"/>
      <c r="V39" s="236"/>
      <c r="W39" s="236"/>
      <c r="X39" s="236"/>
      <c r="Y39" s="236"/>
      <c r="Z39" s="236"/>
      <c r="AA39" s="236"/>
      <c r="AB39" s="236"/>
      <c r="AC39" s="237"/>
      <c r="AD39" s="51"/>
      <c r="AE39" s="52"/>
      <c r="AF39" s="234" t="s">
        <v>4</v>
      </c>
      <c r="AG39" s="234"/>
      <c r="AH39" s="234"/>
      <c r="AI39" s="234"/>
      <c r="AJ39" s="234"/>
      <c r="AK39" s="234"/>
      <c r="AL39" s="264"/>
      <c r="AM39" s="264"/>
      <c r="AN39" s="264"/>
      <c r="AO39" s="264"/>
      <c r="AP39" s="264"/>
      <c r="AQ39" s="264"/>
      <c r="AR39" s="264"/>
      <c r="AS39" s="264"/>
      <c r="AT39" s="266" t="s">
        <v>1</v>
      </c>
      <c r="AU39" s="245"/>
      <c r="AV39" s="233" t="s">
        <v>57</v>
      </c>
      <c r="AW39" s="234"/>
      <c r="AX39" s="234"/>
      <c r="AY39" s="234"/>
      <c r="AZ39" s="234"/>
      <c r="BA39" s="234"/>
      <c r="BB39" s="234"/>
      <c r="BC39" s="234"/>
      <c r="BD39" s="234"/>
      <c r="BE39" s="268"/>
      <c r="BF39" s="268"/>
      <c r="BG39" s="268"/>
      <c r="BH39" s="268"/>
      <c r="BI39" s="268"/>
      <c r="BJ39" s="268"/>
      <c r="BK39" s="266" t="s">
        <v>1</v>
      </c>
      <c r="BL39" s="245"/>
      <c r="BM39" s="244"/>
      <c r="BN39" s="266"/>
      <c r="BO39" s="280" t="s">
        <v>19</v>
      </c>
      <c r="BP39" s="280"/>
      <c r="BQ39" s="280"/>
      <c r="BR39" s="280"/>
      <c r="BS39" s="266"/>
      <c r="BT39" s="266"/>
      <c r="BU39" s="266"/>
      <c r="BV39" s="266"/>
      <c r="BW39" s="245"/>
      <c r="BX39" s="279">
        <f t="shared" ref="BX39" si="20">AL39</f>
        <v>0</v>
      </c>
      <c r="BY39" s="275"/>
      <c r="BZ39" s="275"/>
      <c r="CA39" s="275"/>
      <c r="CB39" s="275"/>
      <c r="CC39" s="275"/>
      <c r="CD39" s="275"/>
      <c r="CE39" s="275"/>
      <c r="CF39" s="275"/>
      <c r="CG39" s="276"/>
      <c r="CH39" s="277" t="s">
        <v>1</v>
      </c>
      <c r="CI39" s="278"/>
      <c r="CJ39" s="275" t="str">
        <f t="shared" ref="CJ39" si="21">IF(BE39="","0",ROUNDDOWN(BE39/BE41,-1))</f>
        <v>0</v>
      </c>
      <c r="CK39" s="275"/>
      <c r="CL39" s="275"/>
      <c r="CM39" s="275"/>
      <c r="CN39" s="275"/>
      <c r="CO39" s="275"/>
      <c r="CP39" s="275"/>
      <c r="CQ39" s="275"/>
      <c r="CR39" s="275"/>
      <c r="CS39" s="276"/>
      <c r="CT39" s="273" t="s">
        <v>1</v>
      </c>
      <c r="CU39" s="274"/>
      <c r="CV39" s="48"/>
      <c r="CW39" s="48"/>
      <c r="CX39" s="48"/>
      <c r="CY39" s="48"/>
      <c r="CZ39" s="48"/>
      <c r="DA39" s="48"/>
      <c r="DB39" s="48"/>
      <c r="DC39" s="48"/>
      <c r="DD39" s="48"/>
    </row>
    <row r="40" spans="1:108" s="49" customFormat="1" ht="16.5" customHeight="1">
      <c r="A40" s="40"/>
      <c r="B40" s="246"/>
      <c r="C40" s="247"/>
      <c r="D40" s="251"/>
      <c r="E40" s="252"/>
      <c r="F40" s="252"/>
      <c r="G40" s="252"/>
      <c r="H40" s="252"/>
      <c r="I40" s="252"/>
      <c r="J40" s="252"/>
      <c r="K40" s="252"/>
      <c r="L40" s="252"/>
      <c r="M40" s="252"/>
      <c r="N40" s="252"/>
      <c r="O40" s="252"/>
      <c r="P40" s="252"/>
      <c r="Q40" s="252"/>
      <c r="R40" s="252"/>
      <c r="S40" s="253"/>
      <c r="T40" s="238"/>
      <c r="U40" s="239"/>
      <c r="V40" s="239"/>
      <c r="W40" s="239"/>
      <c r="X40" s="239"/>
      <c r="Y40" s="239"/>
      <c r="Z40" s="239"/>
      <c r="AA40" s="239"/>
      <c r="AB40" s="239"/>
      <c r="AC40" s="240"/>
      <c r="AD40" s="53"/>
      <c r="AE40" s="54"/>
      <c r="AF40" s="258" t="s">
        <v>55</v>
      </c>
      <c r="AG40" s="258"/>
      <c r="AH40" s="258"/>
      <c r="AI40" s="258"/>
      <c r="AJ40" s="258"/>
      <c r="AK40" s="258"/>
      <c r="AL40" s="265"/>
      <c r="AM40" s="265"/>
      <c r="AN40" s="265"/>
      <c r="AO40" s="265"/>
      <c r="AP40" s="265"/>
      <c r="AQ40" s="265"/>
      <c r="AR40" s="265"/>
      <c r="AS40" s="265"/>
      <c r="AT40" s="267"/>
      <c r="AU40" s="247"/>
      <c r="AV40" s="257" t="s">
        <v>52</v>
      </c>
      <c r="AW40" s="258"/>
      <c r="AX40" s="258"/>
      <c r="AY40" s="258"/>
      <c r="AZ40" s="258"/>
      <c r="BA40" s="269" t="s">
        <v>53</v>
      </c>
      <c r="BB40" s="269"/>
      <c r="BC40" s="269"/>
      <c r="BD40" s="269"/>
      <c r="BE40" s="269"/>
      <c r="BF40" s="269"/>
      <c r="BG40" s="269"/>
      <c r="BH40" s="269"/>
      <c r="BI40" s="269"/>
      <c r="BJ40" s="269"/>
      <c r="BK40" s="269"/>
      <c r="BL40" s="270"/>
      <c r="BM40" s="246"/>
      <c r="BN40" s="267"/>
      <c r="BO40" s="314" t="s">
        <v>10</v>
      </c>
      <c r="BP40" s="314"/>
      <c r="BQ40" s="314"/>
      <c r="BR40" s="314"/>
      <c r="BS40" s="315"/>
      <c r="BT40" s="315"/>
      <c r="BU40" s="267" t="s">
        <v>2</v>
      </c>
      <c r="BV40" s="267"/>
      <c r="BW40" s="84" t="s">
        <v>18</v>
      </c>
      <c r="BX40" s="300">
        <f t="shared" ref="BX40" si="22">BX39+CJ39</f>
        <v>0</v>
      </c>
      <c r="BY40" s="301"/>
      <c r="BZ40" s="301"/>
      <c r="CA40" s="301"/>
      <c r="CB40" s="301"/>
      <c r="CC40" s="301"/>
      <c r="CD40" s="301"/>
      <c r="CE40" s="301"/>
      <c r="CF40" s="301"/>
      <c r="CG40" s="302"/>
      <c r="CH40" s="303" t="s">
        <v>1</v>
      </c>
      <c r="CI40" s="304"/>
      <c r="CJ40" s="301">
        <f>IF(AN41="",$CY$7,ROUNDDOWN(25700*AN41/$S$10,-1))</f>
        <v>25700</v>
      </c>
      <c r="CK40" s="301"/>
      <c r="CL40" s="301"/>
      <c r="CM40" s="301"/>
      <c r="CN40" s="301"/>
      <c r="CO40" s="301"/>
      <c r="CP40" s="301"/>
      <c r="CQ40" s="301"/>
      <c r="CR40" s="301"/>
      <c r="CS40" s="302"/>
      <c r="CT40" s="305" t="s">
        <v>1</v>
      </c>
      <c r="CU40" s="306"/>
      <c r="CV40" s="48"/>
      <c r="CW40" s="48"/>
      <c r="CX40" s="48"/>
      <c r="CY40" s="48"/>
      <c r="CZ40" s="48"/>
      <c r="DA40" s="48"/>
      <c r="DB40" s="48"/>
      <c r="DC40" s="48"/>
      <c r="DD40" s="48"/>
    </row>
    <row r="41" spans="1:108" s="49" customFormat="1" ht="16.5" customHeight="1">
      <c r="A41" s="40"/>
      <c r="B41" s="248"/>
      <c r="C41" s="249"/>
      <c r="D41" s="254"/>
      <c r="E41" s="255"/>
      <c r="F41" s="255"/>
      <c r="G41" s="255"/>
      <c r="H41" s="255"/>
      <c r="I41" s="255"/>
      <c r="J41" s="255"/>
      <c r="K41" s="255"/>
      <c r="L41" s="255"/>
      <c r="M41" s="255"/>
      <c r="N41" s="255"/>
      <c r="O41" s="255"/>
      <c r="P41" s="255"/>
      <c r="Q41" s="255"/>
      <c r="R41" s="255"/>
      <c r="S41" s="256"/>
      <c r="T41" s="241"/>
      <c r="U41" s="242"/>
      <c r="V41" s="242"/>
      <c r="W41" s="242"/>
      <c r="X41" s="242"/>
      <c r="Y41" s="242"/>
      <c r="Z41" s="242"/>
      <c r="AA41" s="242"/>
      <c r="AB41" s="242"/>
      <c r="AC41" s="243"/>
      <c r="AD41" s="248" t="s">
        <v>62</v>
      </c>
      <c r="AE41" s="250"/>
      <c r="AF41" s="250"/>
      <c r="AG41" s="250"/>
      <c r="AH41" s="250"/>
      <c r="AI41" s="250"/>
      <c r="AJ41" s="250"/>
      <c r="AK41" s="250"/>
      <c r="AL41" s="250"/>
      <c r="AM41" s="250"/>
      <c r="AN41" s="271"/>
      <c r="AO41" s="271"/>
      <c r="AP41" s="271"/>
      <c r="AQ41" s="271"/>
      <c r="AR41" s="271"/>
      <c r="AS41" s="56" t="s">
        <v>56</v>
      </c>
      <c r="AT41" s="56"/>
      <c r="AU41" s="57"/>
      <c r="AV41" s="262" t="s">
        <v>58</v>
      </c>
      <c r="AW41" s="263"/>
      <c r="AX41" s="263"/>
      <c r="AY41" s="263"/>
      <c r="AZ41" s="263"/>
      <c r="BA41" s="263"/>
      <c r="BB41" s="263"/>
      <c r="BC41" s="263"/>
      <c r="BD41" s="263"/>
      <c r="BE41" s="272"/>
      <c r="BF41" s="272"/>
      <c r="BG41" s="272"/>
      <c r="BH41" s="272"/>
      <c r="BI41" s="272"/>
      <c r="BJ41" s="272"/>
      <c r="BK41" s="231" t="s">
        <v>54</v>
      </c>
      <c r="BL41" s="232"/>
      <c r="BM41" s="248"/>
      <c r="BN41" s="250"/>
      <c r="BO41" s="316" t="s">
        <v>11</v>
      </c>
      <c r="BP41" s="316"/>
      <c r="BQ41" s="316"/>
      <c r="BR41" s="316"/>
      <c r="BS41" s="130"/>
      <c r="BT41" s="130"/>
      <c r="BU41" s="250" t="s">
        <v>2</v>
      </c>
      <c r="BV41" s="250"/>
      <c r="BW41" s="85" t="s">
        <v>18</v>
      </c>
      <c r="BX41" s="309">
        <f t="shared" ref="BX41" si="23">MIN(BX40,CJ40)</f>
        <v>0</v>
      </c>
      <c r="BY41" s="310"/>
      <c r="BZ41" s="310"/>
      <c r="CA41" s="310"/>
      <c r="CB41" s="310"/>
      <c r="CC41" s="310"/>
      <c r="CD41" s="310"/>
      <c r="CE41" s="310"/>
      <c r="CF41" s="310"/>
      <c r="CG41" s="310"/>
      <c r="CH41" s="310"/>
      <c r="CI41" s="310"/>
      <c r="CJ41" s="310"/>
      <c r="CK41" s="310"/>
      <c r="CL41" s="310"/>
      <c r="CM41" s="310"/>
      <c r="CN41" s="310"/>
      <c r="CO41" s="310"/>
      <c r="CP41" s="310"/>
      <c r="CQ41" s="310"/>
      <c r="CR41" s="310"/>
      <c r="CS41" s="311"/>
      <c r="CT41" s="312" t="s">
        <v>1</v>
      </c>
      <c r="CU41" s="313"/>
      <c r="CV41" s="48"/>
    </row>
    <row r="42" spans="1:108" s="49" customFormat="1" ht="16.5" customHeight="1">
      <c r="A42" s="40"/>
      <c r="B42" s="244">
        <v>68</v>
      </c>
      <c r="C42" s="245"/>
      <c r="D42" s="259"/>
      <c r="E42" s="260"/>
      <c r="F42" s="260"/>
      <c r="G42" s="260"/>
      <c r="H42" s="260"/>
      <c r="I42" s="260"/>
      <c r="J42" s="260"/>
      <c r="K42" s="260"/>
      <c r="L42" s="260"/>
      <c r="M42" s="260"/>
      <c r="N42" s="260"/>
      <c r="O42" s="260"/>
      <c r="P42" s="260"/>
      <c r="Q42" s="260"/>
      <c r="R42" s="260"/>
      <c r="S42" s="261"/>
      <c r="T42" s="235" t="s">
        <v>9</v>
      </c>
      <c r="U42" s="236"/>
      <c r="V42" s="236"/>
      <c r="W42" s="236"/>
      <c r="X42" s="236"/>
      <c r="Y42" s="236"/>
      <c r="Z42" s="236"/>
      <c r="AA42" s="236"/>
      <c r="AB42" s="236"/>
      <c r="AC42" s="237"/>
      <c r="AD42" s="51"/>
      <c r="AE42" s="52"/>
      <c r="AF42" s="234" t="s">
        <v>4</v>
      </c>
      <c r="AG42" s="234"/>
      <c r="AH42" s="234"/>
      <c r="AI42" s="234"/>
      <c r="AJ42" s="234"/>
      <c r="AK42" s="234"/>
      <c r="AL42" s="264"/>
      <c r="AM42" s="264"/>
      <c r="AN42" s="264"/>
      <c r="AO42" s="264"/>
      <c r="AP42" s="264"/>
      <c r="AQ42" s="264"/>
      <c r="AR42" s="264"/>
      <c r="AS42" s="264"/>
      <c r="AT42" s="266" t="s">
        <v>1</v>
      </c>
      <c r="AU42" s="245"/>
      <c r="AV42" s="233" t="s">
        <v>57</v>
      </c>
      <c r="AW42" s="234"/>
      <c r="AX42" s="234"/>
      <c r="AY42" s="234"/>
      <c r="AZ42" s="234"/>
      <c r="BA42" s="234"/>
      <c r="BB42" s="234"/>
      <c r="BC42" s="234"/>
      <c r="BD42" s="234"/>
      <c r="BE42" s="268"/>
      <c r="BF42" s="268"/>
      <c r="BG42" s="268"/>
      <c r="BH42" s="268"/>
      <c r="BI42" s="268"/>
      <c r="BJ42" s="268"/>
      <c r="BK42" s="266" t="s">
        <v>1</v>
      </c>
      <c r="BL42" s="245"/>
      <c r="BM42" s="244"/>
      <c r="BN42" s="266"/>
      <c r="BO42" s="280" t="s">
        <v>19</v>
      </c>
      <c r="BP42" s="280"/>
      <c r="BQ42" s="280"/>
      <c r="BR42" s="280"/>
      <c r="BS42" s="266"/>
      <c r="BT42" s="266"/>
      <c r="BU42" s="266"/>
      <c r="BV42" s="266"/>
      <c r="BW42" s="245"/>
      <c r="BX42" s="279">
        <f t="shared" ref="BX42" si="24">AL42</f>
        <v>0</v>
      </c>
      <c r="BY42" s="275"/>
      <c r="BZ42" s="275"/>
      <c r="CA42" s="275"/>
      <c r="CB42" s="275"/>
      <c r="CC42" s="275"/>
      <c r="CD42" s="275"/>
      <c r="CE42" s="275"/>
      <c r="CF42" s="275"/>
      <c r="CG42" s="276"/>
      <c r="CH42" s="277" t="s">
        <v>1</v>
      </c>
      <c r="CI42" s="278"/>
      <c r="CJ42" s="275" t="str">
        <f t="shared" ref="CJ42" si="25">IF(BE42="","0",ROUNDDOWN(BE42/BE44,-1))</f>
        <v>0</v>
      </c>
      <c r="CK42" s="275"/>
      <c r="CL42" s="275"/>
      <c r="CM42" s="275"/>
      <c r="CN42" s="275"/>
      <c r="CO42" s="275"/>
      <c r="CP42" s="275"/>
      <c r="CQ42" s="275"/>
      <c r="CR42" s="275"/>
      <c r="CS42" s="276"/>
      <c r="CT42" s="273" t="s">
        <v>1</v>
      </c>
      <c r="CU42" s="274"/>
      <c r="CV42" s="48"/>
      <c r="CW42" s="48"/>
      <c r="CX42" s="48"/>
      <c r="CY42" s="48"/>
      <c r="CZ42" s="48"/>
      <c r="DA42" s="48"/>
      <c r="DB42" s="48"/>
      <c r="DC42" s="48"/>
      <c r="DD42" s="48"/>
    </row>
    <row r="43" spans="1:108" s="49" customFormat="1" ht="16.5" customHeight="1">
      <c r="A43" s="40"/>
      <c r="B43" s="246"/>
      <c r="C43" s="247"/>
      <c r="D43" s="251"/>
      <c r="E43" s="252"/>
      <c r="F43" s="252"/>
      <c r="G43" s="252"/>
      <c r="H43" s="252"/>
      <c r="I43" s="252"/>
      <c r="J43" s="252"/>
      <c r="K43" s="252"/>
      <c r="L43" s="252"/>
      <c r="M43" s="252"/>
      <c r="N43" s="252"/>
      <c r="O43" s="252"/>
      <c r="P43" s="252"/>
      <c r="Q43" s="252"/>
      <c r="R43" s="252"/>
      <c r="S43" s="253"/>
      <c r="T43" s="238"/>
      <c r="U43" s="239"/>
      <c r="V43" s="239"/>
      <c r="W43" s="239"/>
      <c r="X43" s="239"/>
      <c r="Y43" s="239"/>
      <c r="Z43" s="239"/>
      <c r="AA43" s="239"/>
      <c r="AB43" s="239"/>
      <c r="AC43" s="240"/>
      <c r="AD43" s="53"/>
      <c r="AE43" s="54"/>
      <c r="AF43" s="258" t="s">
        <v>55</v>
      </c>
      <c r="AG43" s="258"/>
      <c r="AH43" s="258"/>
      <c r="AI43" s="258"/>
      <c r="AJ43" s="258"/>
      <c r="AK43" s="258"/>
      <c r="AL43" s="265"/>
      <c r="AM43" s="265"/>
      <c r="AN43" s="265"/>
      <c r="AO43" s="265"/>
      <c r="AP43" s="265"/>
      <c r="AQ43" s="265"/>
      <c r="AR43" s="265"/>
      <c r="AS43" s="265"/>
      <c r="AT43" s="267"/>
      <c r="AU43" s="247"/>
      <c r="AV43" s="257" t="s">
        <v>52</v>
      </c>
      <c r="AW43" s="258"/>
      <c r="AX43" s="258"/>
      <c r="AY43" s="258"/>
      <c r="AZ43" s="258"/>
      <c r="BA43" s="269" t="s">
        <v>53</v>
      </c>
      <c r="BB43" s="269"/>
      <c r="BC43" s="269"/>
      <c r="BD43" s="269"/>
      <c r="BE43" s="269"/>
      <c r="BF43" s="269"/>
      <c r="BG43" s="269"/>
      <c r="BH43" s="269"/>
      <c r="BI43" s="269"/>
      <c r="BJ43" s="269"/>
      <c r="BK43" s="269"/>
      <c r="BL43" s="270"/>
      <c r="BM43" s="246"/>
      <c r="BN43" s="267"/>
      <c r="BO43" s="314" t="s">
        <v>10</v>
      </c>
      <c r="BP43" s="314"/>
      <c r="BQ43" s="314"/>
      <c r="BR43" s="314"/>
      <c r="BS43" s="315"/>
      <c r="BT43" s="315"/>
      <c r="BU43" s="267" t="s">
        <v>2</v>
      </c>
      <c r="BV43" s="267"/>
      <c r="BW43" s="84" t="s">
        <v>18</v>
      </c>
      <c r="BX43" s="300">
        <f t="shared" ref="BX43" si="26">BX42+CJ42</f>
        <v>0</v>
      </c>
      <c r="BY43" s="301"/>
      <c r="BZ43" s="301"/>
      <c r="CA43" s="301"/>
      <c r="CB43" s="301"/>
      <c r="CC43" s="301"/>
      <c r="CD43" s="301"/>
      <c r="CE43" s="301"/>
      <c r="CF43" s="301"/>
      <c r="CG43" s="302"/>
      <c r="CH43" s="303" t="s">
        <v>1</v>
      </c>
      <c r="CI43" s="304"/>
      <c r="CJ43" s="301">
        <f>IF(AN44="",$CY$7,ROUNDDOWN(25700*AN44/$S$10,-1))</f>
        <v>25700</v>
      </c>
      <c r="CK43" s="301"/>
      <c r="CL43" s="301"/>
      <c r="CM43" s="301"/>
      <c r="CN43" s="301"/>
      <c r="CO43" s="301"/>
      <c r="CP43" s="301"/>
      <c r="CQ43" s="301"/>
      <c r="CR43" s="301"/>
      <c r="CS43" s="302"/>
      <c r="CT43" s="305" t="s">
        <v>1</v>
      </c>
      <c r="CU43" s="306"/>
      <c r="CV43" s="48"/>
      <c r="CW43" s="48"/>
      <c r="CX43" s="48"/>
      <c r="CY43" s="48"/>
      <c r="CZ43" s="48"/>
      <c r="DA43" s="48"/>
      <c r="DB43" s="48"/>
      <c r="DC43" s="48"/>
      <c r="DD43" s="48"/>
    </row>
    <row r="44" spans="1:108" s="49" customFormat="1" ht="16.5" customHeight="1">
      <c r="A44" s="40"/>
      <c r="B44" s="248"/>
      <c r="C44" s="249"/>
      <c r="D44" s="254"/>
      <c r="E44" s="255"/>
      <c r="F44" s="255"/>
      <c r="G44" s="255"/>
      <c r="H44" s="255"/>
      <c r="I44" s="255"/>
      <c r="J44" s="255"/>
      <c r="K44" s="255"/>
      <c r="L44" s="255"/>
      <c r="M44" s="255"/>
      <c r="N44" s="255"/>
      <c r="O44" s="255"/>
      <c r="P44" s="255"/>
      <c r="Q44" s="255"/>
      <c r="R44" s="255"/>
      <c r="S44" s="256"/>
      <c r="T44" s="241"/>
      <c r="U44" s="242"/>
      <c r="V44" s="242"/>
      <c r="W44" s="242"/>
      <c r="X44" s="242"/>
      <c r="Y44" s="242"/>
      <c r="Z44" s="242"/>
      <c r="AA44" s="242"/>
      <c r="AB44" s="242"/>
      <c r="AC44" s="243"/>
      <c r="AD44" s="248" t="s">
        <v>62</v>
      </c>
      <c r="AE44" s="250"/>
      <c r="AF44" s="250"/>
      <c r="AG44" s="250"/>
      <c r="AH44" s="250"/>
      <c r="AI44" s="250"/>
      <c r="AJ44" s="250"/>
      <c r="AK44" s="250"/>
      <c r="AL44" s="250"/>
      <c r="AM44" s="250"/>
      <c r="AN44" s="271"/>
      <c r="AO44" s="271"/>
      <c r="AP44" s="271"/>
      <c r="AQ44" s="271"/>
      <c r="AR44" s="271"/>
      <c r="AS44" s="56" t="s">
        <v>56</v>
      </c>
      <c r="AT44" s="56"/>
      <c r="AU44" s="57"/>
      <c r="AV44" s="262" t="s">
        <v>58</v>
      </c>
      <c r="AW44" s="263"/>
      <c r="AX44" s="263"/>
      <c r="AY44" s="263"/>
      <c r="AZ44" s="263"/>
      <c r="BA44" s="263"/>
      <c r="BB44" s="263"/>
      <c r="BC44" s="263"/>
      <c r="BD44" s="263"/>
      <c r="BE44" s="272"/>
      <c r="BF44" s="272"/>
      <c r="BG44" s="272"/>
      <c r="BH44" s="272"/>
      <c r="BI44" s="272"/>
      <c r="BJ44" s="272"/>
      <c r="BK44" s="231" t="s">
        <v>54</v>
      </c>
      <c r="BL44" s="232"/>
      <c r="BM44" s="248"/>
      <c r="BN44" s="250"/>
      <c r="BO44" s="316" t="s">
        <v>11</v>
      </c>
      <c r="BP44" s="316"/>
      <c r="BQ44" s="316"/>
      <c r="BR44" s="316"/>
      <c r="BS44" s="130"/>
      <c r="BT44" s="130"/>
      <c r="BU44" s="250" t="s">
        <v>2</v>
      </c>
      <c r="BV44" s="250"/>
      <c r="BW44" s="85" t="s">
        <v>18</v>
      </c>
      <c r="BX44" s="309">
        <f t="shared" ref="BX44" si="27">MIN(BX43,CJ43)</f>
        <v>0</v>
      </c>
      <c r="BY44" s="310"/>
      <c r="BZ44" s="310"/>
      <c r="CA44" s="310"/>
      <c r="CB44" s="310"/>
      <c r="CC44" s="310"/>
      <c r="CD44" s="310"/>
      <c r="CE44" s="310"/>
      <c r="CF44" s="310"/>
      <c r="CG44" s="310"/>
      <c r="CH44" s="310"/>
      <c r="CI44" s="310"/>
      <c r="CJ44" s="310"/>
      <c r="CK44" s="310"/>
      <c r="CL44" s="310"/>
      <c r="CM44" s="310"/>
      <c r="CN44" s="310"/>
      <c r="CO44" s="310"/>
      <c r="CP44" s="310"/>
      <c r="CQ44" s="310"/>
      <c r="CR44" s="310"/>
      <c r="CS44" s="311"/>
      <c r="CT44" s="312" t="s">
        <v>1</v>
      </c>
      <c r="CU44" s="313"/>
      <c r="CV44" s="48"/>
    </row>
    <row r="45" spans="1:108" s="49" customFormat="1" ht="16.5" customHeight="1">
      <c r="A45" s="40"/>
      <c r="B45" s="244">
        <v>69</v>
      </c>
      <c r="C45" s="245"/>
      <c r="D45" s="259"/>
      <c r="E45" s="260"/>
      <c r="F45" s="260"/>
      <c r="G45" s="260"/>
      <c r="H45" s="260"/>
      <c r="I45" s="260"/>
      <c r="J45" s="260"/>
      <c r="K45" s="260"/>
      <c r="L45" s="260"/>
      <c r="M45" s="260"/>
      <c r="N45" s="260"/>
      <c r="O45" s="260"/>
      <c r="P45" s="260"/>
      <c r="Q45" s="260"/>
      <c r="R45" s="260"/>
      <c r="S45" s="261"/>
      <c r="T45" s="235" t="s">
        <v>9</v>
      </c>
      <c r="U45" s="236"/>
      <c r="V45" s="236"/>
      <c r="W45" s="236"/>
      <c r="X45" s="236"/>
      <c r="Y45" s="236"/>
      <c r="Z45" s="236"/>
      <c r="AA45" s="236"/>
      <c r="AB45" s="236"/>
      <c r="AC45" s="237"/>
      <c r="AD45" s="51"/>
      <c r="AE45" s="52"/>
      <c r="AF45" s="234" t="s">
        <v>4</v>
      </c>
      <c r="AG45" s="234"/>
      <c r="AH45" s="234"/>
      <c r="AI45" s="234"/>
      <c r="AJ45" s="234"/>
      <c r="AK45" s="234"/>
      <c r="AL45" s="264"/>
      <c r="AM45" s="264"/>
      <c r="AN45" s="264"/>
      <c r="AO45" s="264"/>
      <c r="AP45" s="264"/>
      <c r="AQ45" s="264"/>
      <c r="AR45" s="264"/>
      <c r="AS45" s="264"/>
      <c r="AT45" s="266" t="s">
        <v>1</v>
      </c>
      <c r="AU45" s="245"/>
      <c r="AV45" s="233" t="s">
        <v>57</v>
      </c>
      <c r="AW45" s="234"/>
      <c r="AX45" s="234"/>
      <c r="AY45" s="234"/>
      <c r="AZ45" s="234"/>
      <c r="BA45" s="234"/>
      <c r="BB45" s="234"/>
      <c r="BC45" s="234"/>
      <c r="BD45" s="234"/>
      <c r="BE45" s="268"/>
      <c r="BF45" s="268"/>
      <c r="BG45" s="268"/>
      <c r="BH45" s="268"/>
      <c r="BI45" s="268"/>
      <c r="BJ45" s="268"/>
      <c r="BK45" s="266" t="s">
        <v>1</v>
      </c>
      <c r="BL45" s="245"/>
      <c r="BM45" s="244"/>
      <c r="BN45" s="266"/>
      <c r="BO45" s="280" t="s">
        <v>19</v>
      </c>
      <c r="BP45" s="280"/>
      <c r="BQ45" s="280"/>
      <c r="BR45" s="280"/>
      <c r="BS45" s="266"/>
      <c r="BT45" s="266"/>
      <c r="BU45" s="266"/>
      <c r="BV45" s="266"/>
      <c r="BW45" s="245"/>
      <c r="BX45" s="279">
        <f t="shared" ref="BX45" si="28">AL45</f>
        <v>0</v>
      </c>
      <c r="BY45" s="275"/>
      <c r="BZ45" s="275"/>
      <c r="CA45" s="275"/>
      <c r="CB45" s="275"/>
      <c r="CC45" s="275"/>
      <c r="CD45" s="275"/>
      <c r="CE45" s="275"/>
      <c r="CF45" s="275"/>
      <c r="CG45" s="276"/>
      <c r="CH45" s="277" t="s">
        <v>1</v>
      </c>
      <c r="CI45" s="278"/>
      <c r="CJ45" s="275" t="str">
        <f t="shared" ref="CJ45" si="29">IF(BE45="","0",ROUNDDOWN(BE45/BE47,-1))</f>
        <v>0</v>
      </c>
      <c r="CK45" s="275"/>
      <c r="CL45" s="275"/>
      <c r="CM45" s="275"/>
      <c r="CN45" s="275"/>
      <c r="CO45" s="275"/>
      <c r="CP45" s="275"/>
      <c r="CQ45" s="275"/>
      <c r="CR45" s="275"/>
      <c r="CS45" s="276"/>
      <c r="CT45" s="273" t="s">
        <v>1</v>
      </c>
      <c r="CU45" s="274"/>
      <c r="CV45" s="48"/>
      <c r="CW45" s="48"/>
      <c r="CX45" s="48"/>
      <c r="CY45" s="48"/>
      <c r="CZ45" s="48"/>
      <c r="DA45" s="48"/>
      <c r="DB45" s="48"/>
      <c r="DC45" s="48"/>
      <c r="DD45" s="48"/>
    </row>
    <row r="46" spans="1:108" s="49" customFormat="1" ht="16.5" customHeight="1">
      <c r="A46" s="40"/>
      <c r="B46" s="246"/>
      <c r="C46" s="247"/>
      <c r="D46" s="251"/>
      <c r="E46" s="252"/>
      <c r="F46" s="252"/>
      <c r="G46" s="252"/>
      <c r="H46" s="252"/>
      <c r="I46" s="252"/>
      <c r="J46" s="252"/>
      <c r="K46" s="252"/>
      <c r="L46" s="252"/>
      <c r="M46" s="252"/>
      <c r="N46" s="252"/>
      <c r="O46" s="252"/>
      <c r="P46" s="252"/>
      <c r="Q46" s="252"/>
      <c r="R46" s="252"/>
      <c r="S46" s="253"/>
      <c r="T46" s="238"/>
      <c r="U46" s="239"/>
      <c r="V46" s="239"/>
      <c r="W46" s="239"/>
      <c r="X46" s="239"/>
      <c r="Y46" s="239"/>
      <c r="Z46" s="239"/>
      <c r="AA46" s="239"/>
      <c r="AB46" s="239"/>
      <c r="AC46" s="240"/>
      <c r="AD46" s="53"/>
      <c r="AE46" s="54"/>
      <c r="AF46" s="258" t="s">
        <v>55</v>
      </c>
      <c r="AG46" s="258"/>
      <c r="AH46" s="258"/>
      <c r="AI46" s="258"/>
      <c r="AJ46" s="258"/>
      <c r="AK46" s="258"/>
      <c r="AL46" s="265"/>
      <c r="AM46" s="265"/>
      <c r="AN46" s="265"/>
      <c r="AO46" s="265"/>
      <c r="AP46" s="265"/>
      <c r="AQ46" s="265"/>
      <c r="AR46" s="265"/>
      <c r="AS46" s="265"/>
      <c r="AT46" s="267"/>
      <c r="AU46" s="247"/>
      <c r="AV46" s="257" t="s">
        <v>52</v>
      </c>
      <c r="AW46" s="258"/>
      <c r="AX46" s="258"/>
      <c r="AY46" s="258"/>
      <c r="AZ46" s="258"/>
      <c r="BA46" s="269" t="s">
        <v>53</v>
      </c>
      <c r="BB46" s="269"/>
      <c r="BC46" s="269"/>
      <c r="BD46" s="269"/>
      <c r="BE46" s="269"/>
      <c r="BF46" s="269"/>
      <c r="BG46" s="269"/>
      <c r="BH46" s="269"/>
      <c r="BI46" s="269"/>
      <c r="BJ46" s="269"/>
      <c r="BK46" s="269"/>
      <c r="BL46" s="270"/>
      <c r="BM46" s="246"/>
      <c r="BN46" s="267"/>
      <c r="BO46" s="314" t="s">
        <v>10</v>
      </c>
      <c r="BP46" s="314"/>
      <c r="BQ46" s="314"/>
      <c r="BR46" s="314"/>
      <c r="BS46" s="315"/>
      <c r="BT46" s="315"/>
      <c r="BU46" s="267" t="s">
        <v>2</v>
      </c>
      <c r="BV46" s="267"/>
      <c r="BW46" s="84" t="s">
        <v>18</v>
      </c>
      <c r="BX46" s="300">
        <f t="shared" ref="BX46" si="30">BX45+CJ45</f>
        <v>0</v>
      </c>
      <c r="BY46" s="301"/>
      <c r="BZ46" s="301"/>
      <c r="CA46" s="301"/>
      <c r="CB46" s="301"/>
      <c r="CC46" s="301"/>
      <c r="CD46" s="301"/>
      <c r="CE46" s="301"/>
      <c r="CF46" s="301"/>
      <c r="CG46" s="302"/>
      <c r="CH46" s="303" t="s">
        <v>1</v>
      </c>
      <c r="CI46" s="304"/>
      <c r="CJ46" s="301">
        <f>IF(AN47="",$CY$7,ROUNDDOWN(25700*AN47/$S$10,-1))</f>
        <v>25700</v>
      </c>
      <c r="CK46" s="301"/>
      <c r="CL46" s="301"/>
      <c r="CM46" s="301"/>
      <c r="CN46" s="301"/>
      <c r="CO46" s="301"/>
      <c r="CP46" s="301"/>
      <c r="CQ46" s="301"/>
      <c r="CR46" s="301"/>
      <c r="CS46" s="302"/>
      <c r="CT46" s="305" t="s">
        <v>1</v>
      </c>
      <c r="CU46" s="306"/>
      <c r="CV46" s="48"/>
      <c r="CW46" s="48"/>
      <c r="CX46" s="48"/>
      <c r="CY46" s="48"/>
      <c r="CZ46" s="48"/>
      <c r="DA46" s="48"/>
      <c r="DB46" s="48"/>
      <c r="DC46" s="48"/>
      <c r="DD46" s="48"/>
    </row>
    <row r="47" spans="1:108" s="49" customFormat="1" ht="16.5" customHeight="1">
      <c r="A47" s="40"/>
      <c r="B47" s="248"/>
      <c r="C47" s="249"/>
      <c r="D47" s="254"/>
      <c r="E47" s="255"/>
      <c r="F47" s="255"/>
      <c r="G47" s="255"/>
      <c r="H47" s="255"/>
      <c r="I47" s="255"/>
      <c r="J47" s="255"/>
      <c r="K47" s="255"/>
      <c r="L47" s="255"/>
      <c r="M47" s="255"/>
      <c r="N47" s="255"/>
      <c r="O47" s="255"/>
      <c r="P47" s="255"/>
      <c r="Q47" s="255"/>
      <c r="R47" s="255"/>
      <c r="S47" s="256"/>
      <c r="T47" s="241"/>
      <c r="U47" s="242"/>
      <c r="V47" s="242"/>
      <c r="W47" s="242"/>
      <c r="X47" s="242"/>
      <c r="Y47" s="242"/>
      <c r="Z47" s="242"/>
      <c r="AA47" s="242"/>
      <c r="AB47" s="242"/>
      <c r="AC47" s="243"/>
      <c r="AD47" s="248" t="s">
        <v>62</v>
      </c>
      <c r="AE47" s="250"/>
      <c r="AF47" s="250"/>
      <c r="AG47" s="250"/>
      <c r="AH47" s="250"/>
      <c r="AI47" s="250"/>
      <c r="AJ47" s="250"/>
      <c r="AK47" s="250"/>
      <c r="AL47" s="250"/>
      <c r="AM47" s="250"/>
      <c r="AN47" s="271"/>
      <c r="AO47" s="271"/>
      <c r="AP47" s="271"/>
      <c r="AQ47" s="271"/>
      <c r="AR47" s="271"/>
      <c r="AS47" s="56" t="s">
        <v>56</v>
      </c>
      <c r="AT47" s="56"/>
      <c r="AU47" s="57"/>
      <c r="AV47" s="262" t="s">
        <v>58</v>
      </c>
      <c r="AW47" s="263"/>
      <c r="AX47" s="263"/>
      <c r="AY47" s="263"/>
      <c r="AZ47" s="263"/>
      <c r="BA47" s="263"/>
      <c r="BB47" s="263"/>
      <c r="BC47" s="263"/>
      <c r="BD47" s="263"/>
      <c r="BE47" s="272"/>
      <c r="BF47" s="272"/>
      <c r="BG47" s="272"/>
      <c r="BH47" s="272"/>
      <c r="BI47" s="272"/>
      <c r="BJ47" s="272"/>
      <c r="BK47" s="231" t="s">
        <v>54</v>
      </c>
      <c r="BL47" s="232"/>
      <c r="BM47" s="248"/>
      <c r="BN47" s="250"/>
      <c r="BO47" s="316" t="s">
        <v>11</v>
      </c>
      <c r="BP47" s="316"/>
      <c r="BQ47" s="316"/>
      <c r="BR47" s="316"/>
      <c r="BS47" s="130"/>
      <c r="BT47" s="130"/>
      <c r="BU47" s="250" t="s">
        <v>2</v>
      </c>
      <c r="BV47" s="250"/>
      <c r="BW47" s="85" t="s">
        <v>18</v>
      </c>
      <c r="BX47" s="309">
        <f t="shared" ref="BX47" si="31">MIN(BX46,CJ46)</f>
        <v>0</v>
      </c>
      <c r="BY47" s="310"/>
      <c r="BZ47" s="310"/>
      <c r="CA47" s="310"/>
      <c r="CB47" s="310"/>
      <c r="CC47" s="310"/>
      <c r="CD47" s="310"/>
      <c r="CE47" s="310"/>
      <c r="CF47" s="310"/>
      <c r="CG47" s="310"/>
      <c r="CH47" s="310"/>
      <c r="CI47" s="310"/>
      <c r="CJ47" s="310"/>
      <c r="CK47" s="310"/>
      <c r="CL47" s="310"/>
      <c r="CM47" s="310"/>
      <c r="CN47" s="310"/>
      <c r="CO47" s="310"/>
      <c r="CP47" s="310"/>
      <c r="CQ47" s="310"/>
      <c r="CR47" s="310"/>
      <c r="CS47" s="311"/>
      <c r="CT47" s="312" t="s">
        <v>1</v>
      </c>
      <c r="CU47" s="313"/>
      <c r="CV47" s="48"/>
    </row>
    <row r="48" spans="1:108" s="49" customFormat="1" ht="16.5" customHeight="1">
      <c r="A48" s="40"/>
      <c r="B48" s="244">
        <v>70</v>
      </c>
      <c r="C48" s="245"/>
      <c r="D48" s="259"/>
      <c r="E48" s="260"/>
      <c r="F48" s="260"/>
      <c r="G48" s="260"/>
      <c r="H48" s="260"/>
      <c r="I48" s="260"/>
      <c r="J48" s="260"/>
      <c r="K48" s="260"/>
      <c r="L48" s="260"/>
      <c r="M48" s="260"/>
      <c r="N48" s="260"/>
      <c r="O48" s="260"/>
      <c r="P48" s="260"/>
      <c r="Q48" s="260"/>
      <c r="R48" s="260"/>
      <c r="S48" s="261"/>
      <c r="T48" s="235" t="s">
        <v>9</v>
      </c>
      <c r="U48" s="236"/>
      <c r="V48" s="236"/>
      <c r="W48" s="236"/>
      <c r="X48" s="236"/>
      <c r="Y48" s="236"/>
      <c r="Z48" s="236"/>
      <c r="AA48" s="236"/>
      <c r="AB48" s="236"/>
      <c r="AC48" s="237"/>
      <c r="AD48" s="51"/>
      <c r="AE48" s="52"/>
      <c r="AF48" s="234" t="s">
        <v>4</v>
      </c>
      <c r="AG48" s="234"/>
      <c r="AH48" s="234"/>
      <c r="AI48" s="234"/>
      <c r="AJ48" s="234"/>
      <c r="AK48" s="234"/>
      <c r="AL48" s="264"/>
      <c r="AM48" s="264"/>
      <c r="AN48" s="264"/>
      <c r="AO48" s="264"/>
      <c r="AP48" s="264"/>
      <c r="AQ48" s="264"/>
      <c r="AR48" s="264"/>
      <c r="AS48" s="264"/>
      <c r="AT48" s="266" t="s">
        <v>1</v>
      </c>
      <c r="AU48" s="245"/>
      <c r="AV48" s="233" t="s">
        <v>57</v>
      </c>
      <c r="AW48" s="234"/>
      <c r="AX48" s="234"/>
      <c r="AY48" s="234"/>
      <c r="AZ48" s="234"/>
      <c r="BA48" s="234"/>
      <c r="BB48" s="234"/>
      <c r="BC48" s="234"/>
      <c r="BD48" s="234"/>
      <c r="BE48" s="268"/>
      <c r="BF48" s="268"/>
      <c r="BG48" s="268"/>
      <c r="BH48" s="268"/>
      <c r="BI48" s="268"/>
      <c r="BJ48" s="268"/>
      <c r="BK48" s="266" t="s">
        <v>1</v>
      </c>
      <c r="BL48" s="245"/>
      <c r="BM48" s="244"/>
      <c r="BN48" s="266"/>
      <c r="BO48" s="280" t="s">
        <v>19</v>
      </c>
      <c r="BP48" s="280"/>
      <c r="BQ48" s="280"/>
      <c r="BR48" s="280"/>
      <c r="BS48" s="266"/>
      <c r="BT48" s="266"/>
      <c r="BU48" s="266"/>
      <c r="BV48" s="266"/>
      <c r="BW48" s="245"/>
      <c r="BX48" s="279">
        <f t="shared" ref="BX48" si="32">AL48</f>
        <v>0</v>
      </c>
      <c r="BY48" s="275"/>
      <c r="BZ48" s="275"/>
      <c r="CA48" s="275"/>
      <c r="CB48" s="275"/>
      <c r="CC48" s="275"/>
      <c r="CD48" s="275"/>
      <c r="CE48" s="275"/>
      <c r="CF48" s="275"/>
      <c r="CG48" s="276"/>
      <c r="CH48" s="277" t="s">
        <v>1</v>
      </c>
      <c r="CI48" s="278"/>
      <c r="CJ48" s="275" t="str">
        <f t="shared" ref="CJ48" si="33">IF(BE48="","0",ROUNDDOWN(BE48/BE50,-1))</f>
        <v>0</v>
      </c>
      <c r="CK48" s="275"/>
      <c r="CL48" s="275"/>
      <c r="CM48" s="275"/>
      <c r="CN48" s="275"/>
      <c r="CO48" s="275"/>
      <c r="CP48" s="275"/>
      <c r="CQ48" s="275"/>
      <c r="CR48" s="275"/>
      <c r="CS48" s="276"/>
      <c r="CT48" s="273" t="s">
        <v>1</v>
      </c>
      <c r="CU48" s="274"/>
      <c r="CV48" s="48"/>
      <c r="CW48" s="48"/>
      <c r="CX48" s="48"/>
      <c r="CY48" s="48"/>
      <c r="CZ48" s="48"/>
      <c r="DA48" s="48"/>
      <c r="DB48" s="48"/>
      <c r="DC48" s="48"/>
      <c r="DD48" s="48"/>
    </row>
    <row r="49" spans="1:108" s="49" customFormat="1" ht="16.5" customHeight="1">
      <c r="A49" s="40"/>
      <c r="B49" s="246"/>
      <c r="C49" s="247"/>
      <c r="D49" s="251"/>
      <c r="E49" s="252"/>
      <c r="F49" s="252"/>
      <c r="G49" s="252"/>
      <c r="H49" s="252"/>
      <c r="I49" s="252"/>
      <c r="J49" s="252"/>
      <c r="K49" s="252"/>
      <c r="L49" s="252"/>
      <c r="M49" s="252"/>
      <c r="N49" s="252"/>
      <c r="O49" s="252"/>
      <c r="P49" s="252"/>
      <c r="Q49" s="252"/>
      <c r="R49" s="252"/>
      <c r="S49" s="253"/>
      <c r="T49" s="238"/>
      <c r="U49" s="239"/>
      <c r="V49" s="239"/>
      <c r="W49" s="239"/>
      <c r="X49" s="239"/>
      <c r="Y49" s="239"/>
      <c r="Z49" s="239"/>
      <c r="AA49" s="239"/>
      <c r="AB49" s="239"/>
      <c r="AC49" s="240"/>
      <c r="AD49" s="53"/>
      <c r="AE49" s="54"/>
      <c r="AF49" s="258" t="s">
        <v>55</v>
      </c>
      <c r="AG49" s="258"/>
      <c r="AH49" s="258"/>
      <c r="AI49" s="258"/>
      <c r="AJ49" s="258"/>
      <c r="AK49" s="258"/>
      <c r="AL49" s="265"/>
      <c r="AM49" s="265"/>
      <c r="AN49" s="265"/>
      <c r="AO49" s="265"/>
      <c r="AP49" s="265"/>
      <c r="AQ49" s="265"/>
      <c r="AR49" s="265"/>
      <c r="AS49" s="265"/>
      <c r="AT49" s="267"/>
      <c r="AU49" s="247"/>
      <c r="AV49" s="257" t="s">
        <v>52</v>
      </c>
      <c r="AW49" s="258"/>
      <c r="AX49" s="258"/>
      <c r="AY49" s="258"/>
      <c r="AZ49" s="258"/>
      <c r="BA49" s="269" t="s">
        <v>53</v>
      </c>
      <c r="BB49" s="269"/>
      <c r="BC49" s="269"/>
      <c r="BD49" s="269"/>
      <c r="BE49" s="269"/>
      <c r="BF49" s="269"/>
      <c r="BG49" s="269"/>
      <c r="BH49" s="269"/>
      <c r="BI49" s="269"/>
      <c r="BJ49" s="269"/>
      <c r="BK49" s="269"/>
      <c r="BL49" s="270"/>
      <c r="BM49" s="246"/>
      <c r="BN49" s="267"/>
      <c r="BO49" s="314" t="s">
        <v>10</v>
      </c>
      <c r="BP49" s="314"/>
      <c r="BQ49" s="314"/>
      <c r="BR49" s="314"/>
      <c r="BS49" s="315"/>
      <c r="BT49" s="315"/>
      <c r="BU49" s="267" t="s">
        <v>2</v>
      </c>
      <c r="BV49" s="267"/>
      <c r="BW49" s="84" t="s">
        <v>18</v>
      </c>
      <c r="BX49" s="300">
        <f t="shared" ref="BX49" si="34">BX48+CJ48</f>
        <v>0</v>
      </c>
      <c r="BY49" s="301"/>
      <c r="BZ49" s="301"/>
      <c r="CA49" s="301"/>
      <c r="CB49" s="301"/>
      <c r="CC49" s="301"/>
      <c r="CD49" s="301"/>
      <c r="CE49" s="301"/>
      <c r="CF49" s="301"/>
      <c r="CG49" s="302"/>
      <c r="CH49" s="303" t="s">
        <v>1</v>
      </c>
      <c r="CI49" s="304"/>
      <c r="CJ49" s="301">
        <f>IF(AN50="",$CY$7,ROUNDDOWN(25700*AN50/$S$10,-1))</f>
        <v>25700</v>
      </c>
      <c r="CK49" s="301"/>
      <c r="CL49" s="301"/>
      <c r="CM49" s="301"/>
      <c r="CN49" s="301"/>
      <c r="CO49" s="301"/>
      <c r="CP49" s="301"/>
      <c r="CQ49" s="301"/>
      <c r="CR49" s="301"/>
      <c r="CS49" s="302"/>
      <c r="CT49" s="305" t="s">
        <v>1</v>
      </c>
      <c r="CU49" s="306"/>
      <c r="CV49" s="48"/>
      <c r="CW49" s="48"/>
      <c r="CX49" s="48"/>
      <c r="CY49" s="48"/>
      <c r="CZ49" s="48"/>
      <c r="DA49" s="48"/>
      <c r="DB49" s="48"/>
      <c r="DC49" s="48"/>
      <c r="DD49" s="48"/>
    </row>
    <row r="50" spans="1:108" s="49" customFormat="1" ht="16.5" customHeight="1">
      <c r="A50" s="40"/>
      <c r="B50" s="248"/>
      <c r="C50" s="249"/>
      <c r="D50" s="254"/>
      <c r="E50" s="255"/>
      <c r="F50" s="255"/>
      <c r="G50" s="255"/>
      <c r="H50" s="255"/>
      <c r="I50" s="255"/>
      <c r="J50" s="255"/>
      <c r="K50" s="255"/>
      <c r="L50" s="255"/>
      <c r="M50" s="255"/>
      <c r="N50" s="255"/>
      <c r="O50" s="255"/>
      <c r="P50" s="255"/>
      <c r="Q50" s="255"/>
      <c r="R50" s="255"/>
      <c r="S50" s="256"/>
      <c r="T50" s="241"/>
      <c r="U50" s="242"/>
      <c r="V50" s="242"/>
      <c r="W50" s="242"/>
      <c r="X50" s="242"/>
      <c r="Y50" s="242"/>
      <c r="Z50" s="242"/>
      <c r="AA50" s="242"/>
      <c r="AB50" s="242"/>
      <c r="AC50" s="243"/>
      <c r="AD50" s="248" t="s">
        <v>62</v>
      </c>
      <c r="AE50" s="250"/>
      <c r="AF50" s="250"/>
      <c r="AG50" s="250"/>
      <c r="AH50" s="250"/>
      <c r="AI50" s="250"/>
      <c r="AJ50" s="250"/>
      <c r="AK50" s="250"/>
      <c r="AL50" s="250"/>
      <c r="AM50" s="250"/>
      <c r="AN50" s="271"/>
      <c r="AO50" s="271"/>
      <c r="AP50" s="271"/>
      <c r="AQ50" s="271"/>
      <c r="AR50" s="271"/>
      <c r="AS50" s="56" t="s">
        <v>56</v>
      </c>
      <c r="AT50" s="56"/>
      <c r="AU50" s="57"/>
      <c r="AV50" s="262" t="s">
        <v>58</v>
      </c>
      <c r="AW50" s="263"/>
      <c r="AX50" s="263"/>
      <c r="AY50" s="263"/>
      <c r="AZ50" s="263"/>
      <c r="BA50" s="263"/>
      <c r="BB50" s="263"/>
      <c r="BC50" s="263"/>
      <c r="BD50" s="263"/>
      <c r="BE50" s="272"/>
      <c r="BF50" s="272"/>
      <c r="BG50" s="272"/>
      <c r="BH50" s="272"/>
      <c r="BI50" s="272"/>
      <c r="BJ50" s="272"/>
      <c r="BK50" s="231" t="s">
        <v>54</v>
      </c>
      <c r="BL50" s="232"/>
      <c r="BM50" s="248"/>
      <c r="BN50" s="250"/>
      <c r="BO50" s="316" t="s">
        <v>11</v>
      </c>
      <c r="BP50" s="316"/>
      <c r="BQ50" s="316"/>
      <c r="BR50" s="316"/>
      <c r="BS50" s="130"/>
      <c r="BT50" s="130"/>
      <c r="BU50" s="250" t="s">
        <v>2</v>
      </c>
      <c r="BV50" s="250"/>
      <c r="BW50" s="85" t="s">
        <v>18</v>
      </c>
      <c r="BX50" s="309">
        <f t="shared" ref="BX50" si="35">MIN(BX49,CJ49)</f>
        <v>0</v>
      </c>
      <c r="BY50" s="310"/>
      <c r="BZ50" s="310"/>
      <c r="CA50" s="310"/>
      <c r="CB50" s="310"/>
      <c r="CC50" s="310"/>
      <c r="CD50" s="310"/>
      <c r="CE50" s="310"/>
      <c r="CF50" s="310"/>
      <c r="CG50" s="310"/>
      <c r="CH50" s="310"/>
      <c r="CI50" s="310"/>
      <c r="CJ50" s="310"/>
      <c r="CK50" s="310"/>
      <c r="CL50" s="310"/>
      <c r="CM50" s="310"/>
      <c r="CN50" s="310"/>
      <c r="CO50" s="310"/>
      <c r="CP50" s="310"/>
      <c r="CQ50" s="310"/>
      <c r="CR50" s="310"/>
      <c r="CS50" s="311"/>
      <c r="CT50" s="312" t="s">
        <v>1</v>
      </c>
      <c r="CU50" s="313"/>
      <c r="CV50" s="48"/>
    </row>
    <row r="51" spans="1:108" s="49" customFormat="1" ht="16.5" customHeight="1">
      <c r="A51" s="40"/>
      <c r="B51" s="244">
        <v>71</v>
      </c>
      <c r="C51" s="245"/>
      <c r="D51" s="259"/>
      <c r="E51" s="260"/>
      <c r="F51" s="260"/>
      <c r="G51" s="260"/>
      <c r="H51" s="260"/>
      <c r="I51" s="260"/>
      <c r="J51" s="260"/>
      <c r="K51" s="260"/>
      <c r="L51" s="260"/>
      <c r="M51" s="260"/>
      <c r="N51" s="260"/>
      <c r="O51" s="260"/>
      <c r="P51" s="260"/>
      <c r="Q51" s="260"/>
      <c r="R51" s="260"/>
      <c r="S51" s="261"/>
      <c r="T51" s="235" t="s">
        <v>9</v>
      </c>
      <c r="U51" s="236"/>
      <c r="V51" s="236"/>
      <c r="W51" s="236"/>
      <c r="X51" s="236"/>
      <c r="Y51" s="236"/>
      <c r="Z51" s="236"/>
      <c r="AA51" s="236"/>
      <c r="AB51" s="236"/>
      <c r="AC51" s="237"/>
      <c r="AD51" s="51"/>
      <c r="AE51" s="52"/>
      <c r="AF51" s="234" t="s">
        <v>4</v>
      </c>
      <c r="AG51" s="234"/>
      <c r="AH51" s="234"/>
      <c r="AI51" s="234"/>
      <c r="AJ51" s="234"/>
      <c r="AK51" s="234"/>
      <c r="AL51" s="264"/>
      <c r="AM51" s="264"/>
      <c r="AN51" s="264"/>
      <c r="AO51" s="264"/>
      <c r="AP51" s="264"/>
      <c r="AQ51" s="264"/>
      <c r="AR51" s="264"/>
      <c r="AS51" s="264"/>
      <c r="AT51" s="266" t="s">
        <v>1</v>
      </c>
      <c r="AU51" s="245"/>
      <c r="AV51" s="233" t="s">
        <v>57</v>
      </c>
      <c r="AW51" s="234"/>
      <c r="AX51" s="234"/>
      <c r="AY51" s="234"/>
      <c r="AZ51" s="234"/>
      <c r="BA51" s="234"/>
      <c r="BB51" s="234"/>
      <c r="BC51" s="234"/>
      <c r="BD51" s="234"/>
      <c r="BE51" s="268"/>
      <c r="BF51" s="268"/>
      <c r="BG51" s="268"/>
      <c r="BH51" s="268"/>
      <c r="BI51" s="268"/>
      <c r="BJ51" s="268"/>
      <c r="BK51" s="266" t="s">
        <v>1</v>
      </c>
      <c r="BL51" s="245"/>
      <c r="BM51" s="244"/>
      <c r="BN51" s="266"/>
      <c r="BO51" s="280" t="s">
        <v>19</v>
      </c>
      <c r="BP51" s="280"/>
      <c r="BQ51" s="280"/>
      <c r="BR51" s="280"/>
      <c r="BS51" s="266"/>
      <c r="BT51" s="266"/>
      <c r="BU51" s="266"/>
      <c r="BV51" s="266"/>
      <c r="BW51" s="245"/>
      <c r="BX51" s="279">
        <f t="shared" ref="BX51" si="36">AL51</f>
        <v>0</v>
      </c>
      <c r="BY51" s="275"/>
      <c r="BZ51" s="275"/>
      <c r="CA51" s="275"/>
      <c r="CB51" s="275"/>
      <c r="CC51" s="275"/>
      <c r="CD51" s="275"/>
      <c r="CE51" s="275"/>
      <c r="CF51" s="275"/>
      <c r="CG51" s="276"/>
      <c r="CH51" s="277" t="s">
        <v>1</v>
      </c>
      <c r="CI51" s="278"/>
      <c r="CJ51" s="275" t="str">
        <f t="shared" ref="CJ51" si="37">IF(BE51="","0",ROUNDDOWN(BE51/BE53,-1))</f>
        <v>0</v>
      </c>
      <c r="CK51" s="275"/>
      <c r="CL51" s="275"/>
      <c r="CM51" s="275"/>
      <c r="CN51" s="275"/>
      <c r="CO51" s="275"/>
      <c r="CP51" s="275"/>
      <c r="CQ51" s="275"/>
      <c r="CR51" s="275"/>
      <c r="CS51" s="276"/>
      <c r="CT51" s="273" t="s">
        <v>1</v>
      </c>
      <c r="CU51" s="274"/>
      <c r="CV51" s="48"/>
      <c r="CW51" s="48"/>
      <c r="CX51" s="48"/>
      <c r="CY51" s="48"/>
      <c r="CZ51" s="48"/>
      <c r="DA51" s="48"/>
      <c r="DB51" s="48"/>
      <c r="DC51" s="48"/>
      <c r="DD51" s="48"/>
    </row>
    <row r="52" spans="1:108" s="49" customFormat="1" ht="16.5" customHeight="1">
      <c r="A52" s="40"/>
      <c r="B52" s="246"/>
      <c r="C52" s="247"/>
      <c r="D52" s="251"/>
      <c r="E52" s="252"/>
      <c r="F52" s="252"/>
      <c r="G52" s="252"/>
      <c r="H52" s="252"/>
      <c r="I52" s="252"/>
      <c r="J52" s="252"/>
      <c r="K52" s="252"/>
      <c r="L52" s="252"/>
      <c r="M52" s="252"/>
      <c r="N52" s="252"/>
      <c r="O52" s="252"/>
      <c r="P52" s="252"/>
      <c r="Q52" s="252"/>
      <c r="R52" s="252"/>
      <c r="S52" s="253"/>
      <c r="T52" s="238"/>
      <c r="U52" s="239"/>
      <c r="V52" s="239"/>
      <c r="W52" s="239"/>
      <c r="X52" s="239"/>
      <c r="Y52" s="239"/>
      <c r="Z52" s="239"/>
      <c r="AA52" s="239"/>
      <c r="AB52" s="239"/>
      <c r="AC52" s="240"/>
      <c r="AD52" s="53"/>
      <c r="AE52" s="54"/>
      <c r="AF52" s="258" t="s">
        <v>55</v>
      </c>
      <c r="AG52" s="258"/>
      <c r="AH52" s="258"/>
      <c r="AI52" s="258"/>
      <c r="AJ52" s="258"/>
      <c r="AK52" s="258"/>
      <c r="AL52" s="265"/>
      <c r="AM52" s="265"/>
      <c r="AN52" s="265"/>
      <c r="AO52" s="265"/>
      <c r="AP52" s="265"/>
      <c r="AQ52" s="265"/>
      <c r="AR52" s="265"/>
      <c r="AS52" s="265"/>
      <c r="AT52" s="267"/>
      <c r="AU52" s="247"/>
      <c r="AV52" s="257" t="s">
        <v>52</v>
      </c>
      <c r="AW52" s="258"/>
      <c r="AX52" s="258"/>
      <c r="AY52" s="258"/>
      <c r="AZ52" s="258"/>
      <c r="BA52" s="269" t="s">
        <v>53</v>
      </c>
      <c r="BB52" s="269"/>
      <c r="BC52" s="269"/>
      <c r="BD52" s="269"/>
      <c r="BE52" s="269"/>
      <c r="BF52" s="269"/>
      <c r="BG52" s="269"/>
      <c r="BH52" s="269"/>
      <c r="BI52" s="269"/>
      <c r="BJ52" s="269"/>
      <c r="BK52" s="269"/>
      <c r="BL52" s="270"/>
      <c r="BM52" s="246"/>
      <c r="BN52" s="267"/>
      <c r="BO52" s="314" t="s">
        <v>10</v>
      </c>
      <c r="BP52" s="314"/>
      <c r="BQ52" s="314"/>
      <c r="BR52" s="314"/>
      <c r="BS52" s="315"/>
      <c r="BT52" s="315"/>
      <c r="BU52" s="267" t="s">
        <v>2</v>
      </c>
      <c r="BV52" s="267"/>
      <c r="BW52" s="84" t="s">
        <v>18</v>
      </c>
      <c r="BX52" s="300">
        <f t="shared" ref="BX52" si="38">BX51+CJ51</f>
        <v>0</v>
      </c>
      <c r="BY52" s="301"/>
      <c r="BZ52" s="301"/>
      <c r="CA52" s="301"/>
      <c r="CB52" s="301"/>
      <c r="CC52" s="301"/>
      <c r="CD52" s="301"/>
      <c r="CE52" s="301"/>
      <c r="CF52" s="301"/>
      <c r="CG52" s="302"/>
      <c r="CH52" s="303" t="s">
        <v>1</v>
      </c>
      <c r="CI52" s="304"/>
      <c r="CJ52" s="301">
        <f>IF(AN53="",$CY$7,ROUNDDOWN(25700*AN53/$S$10,-1))</f>
        <v>25700</v>
      </c>
      <c r="CK52" s="301"/>
      <c r="CL52" s="301"/>
      <c r="CM52" s="301"/>
      <c r="CN52" s="301"/>
      <c r="CO52" s="301"/>
      <c r="CP52" s="301"/>
      <c r="CQ52" s="301"/>
      <c r="CR52" s="301"/>
      <c r="CS52" s="302"/>
      <c r="CT52" s="305" t="s">
        <v>1</v>
      </c>
      <c r="CU52" s="306"/>
      <c r="CV52" s="48"/>
      <c r="CW52" s="48"/>
      <c r="CX52" s="48"/>
      <c r="CY52" s="48"/>
      <c r="CZ52" s="48"/>
      <c r="DA52" s="48"/>
      <c r="DB52" s="48"/>
      <c r="DC52" s="48"/>
      <c r="DD52" s="48"/>
    </row>
    <row r="53" spans="1:108" s="49" customFormat="1" ht="16.5" customHeight="1">
      <c r="A53" s="40"/>
      <c r="B53" s="248"/>
      <c r="C53" s="249"/>
      <c r="D53" s="254"/>
      <c r="E53" s="255"/>
      <c r="F53" s="255"/>
      <c r="G53" s="255"/>
      <c r="H53" s="255"/>
      <c r="I53" s="255"/>
      <c r="J53" s="255"/>
      <c r="K53" s="255"/>
      <c r="L53" s="255"/>
      <c r="M53" s="255"/>
      <c r="N53" s="255"/>
      <c r="O53" s="255"/>
      <c r="P53" s="255"/>
      <c r="Q53" s="255"/>
      <c r="R53" s="255"/>
      <c r="S53" s="256"/>
      <c r="T53" s="241"/>
      <c r="U53" s="242"/>
      <c r="V53" s="242"/>
      <c r="W53" s="242"/>
      <c r="X53" s="242"/>
      <c r="Y53" s="242"/>
      <c r="Z53" s="242"/>
      <c r="AA53" s="242"/>
      <c r="AB53" s="242"/>
      <c r="AC53" s="243"/>
      <c r="AD53" s="248" t="s">
        <v>62</v>
      </c>
      <c r="AE53" s="250"/>
      <c r="AF53" s="250"/>
      <c r="AG53" s="250"/>
      <c r="AH53" s="250"/>
      <c r="AI53" s="250"/>
      <c r="AJ53" s="250"/>
      <c r="AK53" s="250"/>
      <c r="AL53" s="250"/>
      <c r="AM53" s="250"/>
      <c r="AN53" s="271"/>
      <c r="AO53" s="271"/>
      <c r="AP53" s="271"/>
      <c r="AQ53" s="271"/>
      <c r="AR53" s="271"/>
      <c r="AS53" s="56" t="s">
        <v>56</v>
      </c>
      <c r="AT53" s="56"/>
      <c r="AU53" s="57"/>
      <c r="AV53" s="262" t="s">
        <v>58</v>
      </c>
      <c r="AW53" s="263"/>
      <c r="AX53" s="263"/>
      <c r="AY53" s="263"/>
      <c r="AZ53" s="263"/>
      <c r="BA53" s="263"/>
      <c r="BB53" s="263"/>
      <c r="BC53" s="263"/>
      <c r="BD53" s="263"/>
      <c r="BE53" s="272"/>
      <c r="BF53" s="272"/>
      <c r="BG53" s="272"/>
      <c r="BH53" s="272"/>
      <c r="BI53" s="272"/>
      <c r="BJ53" s="272"/>
      <c r="BK53" s="231" t="s">
        <v>54</v>
      </c>
      <c r="BL53" s="232"/>
      <c r="BM53" s="248"/>
      <c r="BN53" s="250"/>
      <c r="BO53" s="316" t="s">
        <v>11</v>
      </c>
      <c r="BP53" s="316"/>
      <c r="BQ53" s="316"/>
      <c r="BR53" s="316"/>
      <c r="BS53" s="130"/>
      <c r="BT53" s="130"/>
      <c r="BU53" s="250" t="s">
        <v>2</v>
      </c>
      <c r="BV53" s="250"/>
      <c r="BW53" s="85" t="s">
        <v>18</v>
      </c>
      <c r="BX53" s="309">
        <f t="shared" ref="BX53" si="39">MIN(BX52,CJ52)</f>
        <v>0</v>
      </c>
      <c r="BY53" s="310"/>
      <c r="BZ53" s="310"/>
      <c r="CA53" s="310"/>
      <c r="CB53" s="310"/>
      <c r="CC53" s="310"/>
      <c r="CD53" s="310"/>
      <c r="CE53" s="310"/>
      <c r="CF53" s="310"/>
      <c r="CG53" s="310"/>
      <c r="CH53" s="310"/>
      <c r="CI53" s="310"/>
      <c r="CJ53" s="310"/>
      <c r="CK53" s="310"/>
      <c r="CL53" s="310"/>
      <c r="CM53" s="310"/>
      <c r="CN53" s="310"/>
      <c r="CO53" s="310"/>
      <c r="CP53" s="310"/>
      <c r="CQ53" s="310"/>
      <c r="CR53" s="310"/>
      <c r="CS53" s="311"/>
      <c r="CT53" s="312" t="s">
        <v>1</v>
      </c>
      <c r="CU53" s="313"/>
      <c r="CV53" s="48"/>
    </row>
    <row r="54" spans="1:108" s="49" customFormat="1" ht="16.5" customHeight="1">
      <c r="A54" s="40"/>
      <c r="B54" s="244">
        <v>72</v>
      </c>
      <c r="C54" s="245"/>
      <c r="D54" s="259"/>
      <c r="E54" s="260"/>
      <c r="F54" s="260"/>
      <c r="G54" s="260"/>
      <c r="H54" s="260"/>
      <c r="I54" s="260"/>
      <c r="J54" s="260"/>
      <c r="K54" s="260"/>
      <c r="L54" s="260"/>
      <c r="M54" s="260"/>
      <c r="N54" s="260"/>
      <c r="O54" s="260"/>
      <c r="P54" s="260"/>
      <c r="Q54" s="260"/>
      <c r="R54" s="260"/>
      <c r="S54" s="261"/>
      <c r="T54" s="235" t="s">
        <v>9</v>
      </c>
      <c r="U54" s="236"/>
      <c r="V54" s="236"/>
      <c r="W54" s="236"/>
      <c r="X54" s="236"/>
      <c r="Y54" s="236"/>
      <c r="Z54" s="236"/>
      <c r="AA54" s="236"/>
      <c r="AB54" s="236"/>
      <c r="AC54" s="237"/>
      <c r="AD54" s="51"/>
      <c r="AE54" s="52"/>
      <c r="AF54" s="234" t="s">
        <v>4</v>
      </c>
      <c r="AG54" s="234"/>
      <c r="AH54" s="234"/>
      <c r="AI54" s="234"/>
      <c r="AJ54" s="234"/>
      <c r="AK54" s="234"/>
      <c r="AL54" s="264"/>
      <c r="AM54" s="264"/>
      <c r="AN54" s="264"/>
      <c r="AO54" s="264"/>
      <c r="AP54" s="264"/>
      <c r="AQ54" s="264"/>
      <c r="AR54" s="264"/>
      <c r="AS54" s="264"/>
      <c r="AT54" s="266" t="s">
        <v>1</v>
      </c>
      <c r="AU54" s="245"/>
      <c r="AV54" s="233" t="s">
        <v>57</v>
      </c>
      <c r="AW54" s="234"/>
      <c r="AX54" s="234"/>
      <c r="AY54" s="234"/>
      <c r="AZ54" s="234"/>
      <c r="BA54" s="234"/>
      <c r="BB54" s="234"/>
      <c r="BC54" s="234"/>
      <c r="BD54" s="234"/>
      <c r="BE54" s="268"/>
      <c r="BF54" s="268"/>
      <c r="BG54" s="268"/>
      <c r="BH54" s="268"/>
      <c r="BI54" s="268"/>
      <c r="BJ54" s="268"/>
      <c r="BK54" s="266" t="s">
        <v>1</v>
      </c>
      <c r="BL54" s="245"/>
      <c r="BM54" s="244"/>
      <c r="BN54" s="266"/>
      <c r="BO54" s="280" t="s">
        <v>19</v>
      </c>
      <c r="BP54" s="280"/>
      <c r="BQ54" s="280"/>
      <c r="BR54" s="280"/>
      <c r="BS54" s="266"/>
      <c r="BT54" s="266"/>
      <c r="BU54" s="266"/>
      <c r="BV54" s="266"/>
      <c r="BW54" s="245"/>
      <c r="BX54" s="279">
        <f t="shared" ref="BX54" si="40">AL54</f>
        <v>0</v>
      </c>
      <c r="BY54" s="275"/>
      <c r="BZ54" s="275"/>
      <c r="CA54" s="275"/>
      <c r="CB54" s="275"/>
      <c r="CC54" s="275"/>
      <c r="CD54" s="275"/>
      <c r="CE54" s="275"/>
      <c r="CF54" s="275"/>
      <c r="CG54" s="276"/>
      <c r="CH54" s="277" t="s">
        <v>1</v>
      </c>
      <c r="CI54" s="278"/>
      <c r="CJ54" s="275" t="str">
        <f t="shared" ref="CJ54" si="41">IF(BE54="","0",ROUNDDOWN(BE54/BE56,-1))</f>
        <v>0</v>
      </c>
      <c r="CK54" s="275"/>
      <c r="CL54" s="275"/>
      <c r="CM54" s="275"/>
      <c r="CN54" s="275"/>
      <c r="CO54" s="275"/>
      <c r="CP54" s="275"/>
      <c r="CQ54" s="275"/>
      <c r="CR54" s="275"/>
      <c r="CS54" s="276"/>
      <c r="CT54" s="273" t="s">
        <v>1</v>
      </c>
      <c r="CU54" s="274"/>
      <c r="CV54" s="48"/>
      <c r="CW54" s="48"/>
      <c r="CX54" s="48"/>
      <c r="CY54" s="48"/>
      <c r="CZ54" s="48"/>
      <c r="DA54" s="48"/>
      <c r="DB54" s="48"/>
      <c r="DC54" s="48"/>
      <c r="DD54" s="48"/>
    </row>
    <row r="55" spans="1:108" s="49" customFormat="1" ht="16.5" customHeight="1">
      <c r="A55" s="40"/>
      <c r="B55" s="246"/>
      <c r="C55" s="247"/>
      <c r="D55" s="251"/>
      <c r="E55" s="252"/>
      <c r="F55" s="252"/>
      <c r="G55" s="252"/>
      <c r="H55" s="252"/>
      <c r="I55" s="252"/>
      <c r="J55" s="252"/>
      <c r="K55" s="252"/>
      <c r="L55" s="252"/>
      <c r="M55" s="252"/>
      <c r="N55" s="252"/>
      <c r="O55" s="252"/>
      <c r="P55" s="252"/>
      <c r="Q55" s="252"/>
      <c r="R55" s="252"/>
      <c r="S55" s="253"/>
      <c r="T55" s="238"/>
      <c r="U55" s="239"/>
      <c r="V55" s="239"/>
      <c r="W55" s="239"/>
      <c r="X55" s="239"/>
      <c r="Y55" s="239"/>
      <c r="Z55" s="239"/>
      <c r="AA55" s="239"/>
      <c r="AB55" s="239"/>
      <c r="AC55" s="240"/>
      <c r="AD55" s="53"/>
      <c r="AE55" s="54"/>
      <c r="AF55" s="258" t="s">
        <v>55</v>
      </c>
      <c r="AG55" s="258"/>
      <c r="AH55" s="258"/>
      <c r="AI55" s="258"/>
      <c r="AJ55" s="258"/>
      <c r="AK55" s="258"/>
      <c r="AL55" s="265"/>
      <c r="AM55" s="265"/>
      <c r="AN55" s="265"/>
      <c r="AO55" s="265"/>
      <c r="AP55" s="265"/>
      <c r="AQ55" s="265"/>
      <c r="AR55" s="265"/>
      <c r="AS55" s="265"/>
      <c r="AT55" s="267"/>
      <c r="AU55" s="247"/>
      <c r="AV55" s="257" t="s">
        <v>52</v>
      </c>
      <c r="AW55" s="258"/>
      <c r="AX55" s="258"/>
      <c r="AY55" s="258"/>
      <c r="AZ55" s="258"/>
      <c r="BA55" s="269" t="s">
        <v>53</v>
      </c>
      <c r="BB55" s="269"/>
      <c r="BC55" s="269"/>
      <c r="BD55" s="269"/>
      <c r="BE55" s="269"/>
      <c r="BF55" s="269"/>
      <c r="BG55" s="269"/>
      <c r="BH55" s="269"/>
      <c r="BI55" s="269"/>
      <c r="BJ55" s="269"/>
      <c r="BK55" s="269"/>
      <c r="BL55" s="270"/>
      <c r="BM55" s="246"/>
      <c r="BN55" s="267"/>
      <c r="BO55" s="314" t="s">
        <v>10</v>
      </c>
      <c r="BP55" s="314"/>
      <c r="BQ55" s="314"/>
      <c r="BR55" s="314"/>
      <c r="BS55" s="315"/>
      <c r="BT55" s="315"/>
      <c r="BU55" s="267" t="s">
        <v>2</v>
      </c>
      <c r="BV55" s="267"/>
      <c r="BW55" s="84" t="s">
        <v>18</v>
      </c>
      <c r="BX55" s="300">
        <f t="shared" ref="BX55" si="42">BX54+CJ54</f>
        <v>0</v>
      </c>
      <c r="BY55" s="301"/>
      <c r="BZ55" s="301"/>
      <c r="CA55" s="301"/>
      <c r="CB55" s="301"/>
      <c r="CC55" s="301"/>
      <c r="CD55" s="301"/>
      <c r="CE55" s="301"/>
      <c r="CF55" s="301"/>
      <c r="CG55" s="302"/>
      <c r="CH55" s="303" t="s">
        <v>1</v>
      </c>
      <c r="CI55" s="304"/>
      <c r="CJ55" s="301">
        <f>IF(AN56="",$CY$7,ROUNDDOWN(25700*AN56/$S$10,-1))</f>
        <v>25700</v>
      </c>
      <c r="CK55" s="301"/>
      <c r="CL55" s="301"/>
      <c r="CM55" s="301"/>
      <c r="CN55" s="301"/>
      <c r="CO55" s="301"/>
      <c r="CP55" s="301"/>
      <c r="CQ55" s="301"/>
      <c r="CR55" s="301"/>
      <c r="CS55" s="302"/>
      <c r="CT55" s="305" t="s">
        <v>1</v>
      </c>
      <c r="CU55" s="306"/>
      <c r="CV55" s="48"/>
      <c r="CW55" s="48"/>
      <c r="CX55" s="48"/>
      <c r="CY55" s="48"/>
      <c r="CZ55" s="48"/>
      <c r="DA55" s="48"/>
      <c r="DB55" s="48"/>
      <c r="DC55" s="48"/>
      <c r="DD55" s="48"/>
    </row>
    <row r="56" spans="1:108" s="49" customFormat="1" ht="16.5" customHeight="1">
      <c r="A56" s="40"/>
      <c r="B56" s="248"/>
      <c r="C56" s="249"/>
      <c r="D56" s="254"/>
      <c r="E56" s="255"/>
      <c r="F56" s="255"/>
      <c r="G56" s="255"/>
      <c r="H56" s="255"/>
      <c r="I56" s="255"/>
      <c r="J56" s="255"/>
      <c r="K56" s="255"/>
      <c r="L56" s="255"/>
      <c r="M56" s="255"/>
      <c r="N56" s="255"/>
      <c r="O56" s="255"/>
      <c r="P56" s="255"/>
      <c r="Q56" s="255"/>
      <c r="R56" s="255"/>
      <c r="S56" s="256"/>
      <c r="T56" s="241"/>
      <c r="U56" s="242"/>
      <c r="V56" s="242"/>
      <c r="W56" s="242"/>
      <c r="X56" s="242"/>
      <c r="Y56" s="242"/>
      <c r="Z56" s="242"/>
      <c r="AA56" s="242"/>
      <c r="AB56" s="242"/>
      <c r="AC56" s="243"/>
      <c r="AD56" s="248" t="s">
        <v>62</v>
      </c>
      <c r="AE56" s="250"/>
      <c r="AF56" s="250"/>
      <c r="AG56" s="250"/>
      <c r="AH56" s="250"/>
      <c r="AI56" s="250"/>
      <c r="AJ56" s="250"/>
      <c r="AK56" s="250"/>
      <c r="AL56" s="250"/>
      <c r="AM56" s="250"/>
      <c r="AN56" s="271"/>
      <c r="AO56" s="271"/>
      <c r="AP56" s="271"/>
      <c r="AQ56" s="271"/>
      <c r="AR56" s="271"/>
      <c r="AS56" s="56" t="s">
        <v>56</v>
      </c>
      <c r="AT56" s="56"/>
      <c r="AU56" s="57"/>
      <c r="AV56" s="262" t="s">
        <v>58</v>
      </c>
      <c r="AW56" s="263"/>
      <c r="AX56" s="263"/>
      <c r="AY56" s="263"/>
      <c r="AZ56" s="263"/>
      <c r="BA56" s="263"/>
      <c r="BB56" s="263"/>
      <c r="BC56" s="263"/>
      <c r="BD56" s="263"/>
      <c r="BE56" s="272"/>
      <c r="BF56" s="272"/>
      <c r="BG56" s="272"/>
      <c r="BH56" s="272"/>
      <c r="BI56" s="272"/>
      <c r="BJ56" s="272"/>
      <c r="BK56" s="231" t="s">
        <v>54</v>
      </c>
      <c r="BL56" s="232"/>
      <c r="BM56" s="248"/>
      <c r="BN56" s="250"/>
      <c r="BO56" s="316" t="s">
        <v>11</v>
      </c>
      <c r="BP56" s="316"/>
      <c r="BQ56" s="316"/>
      <c r="BR56" s="316"/>
      <c r="BS56" s="130"/>
      <c r="BT56" s="130"/>
      <c r="BU56" s="250" t="s">
        <v>2</v>
      </c>
      <c r="BV56" s="250"/>
      <c r="BW56" s="85" t="s">
        <v>18</v>
      </c>
      <c r="BX56" s="309">
        <f t="shared" ref="BX56" si="43">MIN(BX55,CJ55)</f>
        <v>0</v>
      </c>
      <c r="BY56" s="310"/>
      <c r="BZ56" s="310"/>
      <c r="CA56" s="310"/>
      <c r="CB56" s="310"/>
      <c r="CC56" s="310"/>
      <c r="CD56" s="310"/>
      <c r="CE56" s="310"/>
      <c r="CF56" s="310"/>
      <c r="CG56" s="310"/>
      <c r="CH56" s="310"/>
      <c r="CI56" s="310"/>
      <c r="CJ56" s="310"/>
      <c r="CK56" s="310"/>
      <c r="CL56" s="310"/>
      <c r="CM56" s="310"/>
      <c r="CN56" s="310"/>
      <c r="CO56" s="310"/>
      <c r="CP56" s="310"/>
      <c r="CQ56" s="310"/>
      <c r="CR56" s="310"/>
      <c r="CS56" s="311"/>
      <c r="CT56" s="312" t="s">
        <v>1</v>
      </c>
      <c r="CU56" s="313"/>
      <c r="CV56" s="48"/>
    </row>
    <row r="57" spans="1:108" s="49" customFormat="1" ht="16.5" customHeight="1">
      <c r="A57" s="40"/>
      <c r="B57" s="244">
        <v>73</v>
      </c>
      <c r="C57" s="245"/>
      <c r="D57" s="259"/>
      <c r="E57" s="260"/>
      <c r="F57" s="260"/>
      <c r="G57" s="260"/>
      <c r="H57" s="260"/>
      <c r="I57" s="260"/>
      <c r="J57" s="260"/>
      <c r="K57" s="260"/>
      <c r="L57" s="260"/>
      <c r="M57" s="260"/>
      <c r="N57" s="260"/>
      <c r="O57" s="260"/>
      <c r="P57" s="260"/>
      <c r="Q57" s="260"/>
      <c r="R57" s="260"/>
      <c r="S57" s="261"/>
      <c r="T57" s="235" t="s">
        <v>9</v>
      </c>
      <c r="U57" s="236"/>
      <c r="V57" s="236"/>
      <c r="W57" s="236"/>
      <c r="X57" s="236"/>
      <c r="Y57" s="236"/>
      <c r="Z57" s="236"/>
      <c r="AA57" s="236"/>
      <c r="AB57" s="236"/>
      <c r="AC57" s="237"/>
      <c r="AD57" s="51"/>
      <c r="AE57" s="52"/>
      <c r="AF57" s="234" t="s">
        <v>4</v>
      </c>
      <c r="AG57" s="234"/>
      <c r="AH57" s="234"/>
      <c r="AI57" s="234"/>
      <c r="AJ57" s="234"/>
      <c r="AK57" s="234"/>
      <c r="AL57" s="264"/>
      <c r="AM57" s="264"/>
      <c r="AN57" s="264"/>
      <c r="AO57" s="264"/>
      <c r="AP57" s="264"/>
      <c r="AQ57" s="264"/>
      <c r="AR57" s="264"/>
      <c r="AS57" s="264"/>
      <c r="AT57" s="266" t="s">
        <v>1</v>
      </c>
      <c r="AU57" s="245"/>
      <c r="AV57" s="233" t="s">
        <v>57</v>
      </c>
      <c r="AW57" s="234"/>
      <c r="AX57" s="234"/>
      <c r="AY57" s="234"/>
      <c r="AZ57" s="234"/>
      <c r="BA57" s="234"/>
      <c r="BB57" s="234"/>
      <c r="BC57" s="234"/>
      <c r="BD57" s="234"/>
      <c r="BE57" s="268"/>
      <c r="BF57" s="268"/>
      <c r="BG57" s="268"/>
      <c r="BH57" s="268"/>
      <c r="BI57" s="268"/>
      <c r="BJ57" s="268"/>
      <c r="BK57" s="266" t="s">
        <v>1</v>
      </c>
      <c r="BL57" s="245"/>
      <c r="BM57" s="244"/>
      <c r="BN57" s="266"/>
      <c r="BO57" s="280" t="s">
        <v>19</v>
      </c>
      <c r="BP57" s="280"/>
      <c r="BQ57" s="280"/>
      <c r="BR57" s="280"/>
      <c r="BS57" s="266"/>
      <c r="BT57" s="266"/>
      <c r="BU57" s="266"/>
      <c r="BV57" s="266"/>
      <c r="BW57" s="245"/>
      <c r="BX57" s="279">
        <f t="shared" ref="BX57" si="44">AL57</f>
        <v>0</v>
      </c>
      <c r="BY57" s="275"/>
      <c r="BZ57" s="275"/>
      <c r="CA57" s="275"/>
      <c r="CB57" s="275"/>
      <c r="CC57" s="275"/>
      <c r="CD57" s="275"/>
      <c r="CE57" s="275"/>
      <c r="CF57" s="275"/>
      <c r="CG57" s="276"/>
      <c r="CH57" s="277" t="s">
        <v>1</v>
      </c>
      <c r="CI57" s="278"/>
      <c r="CJ57" s="275" t="str">
        <f t="shared" ref="CJ57" si="45">IF(BE57="","0",ROUNDDOWN(BE57/BE59,-1))</f>
        <v>0</v>
      </c>
      <c r="CK57" s="275"/>
      <c r="CL57" s="275"/>
      <c r="CM57" s="275"/>
      <c r="CN57" s="275"/>
      <c r="CO57" s="275"/>
      <c r="CP57" s="275"/>
      <c r="CQ57" s="275"/>
      <c r="CR57" s="275"/>
      <c r="CS57" s="276"/>
      <c r="CT57" s="273" t="s">
        <v>1</v>
      </c>
      <c r="CU57" s="274"/>
      <c r="CV57" s="48"/>
      <c r="CW57" s="48"/>
      <c r="CX57" s="48"/>
      <c r="CY57" s="48"/>
      <c r="CZ57" s="48"/>
      <c r="DA57" s="48"/>
      <c r="DB57" s="48"/>
      <c r="DC57" s="48"/>
      <c r="DD57" s="48"/>
    </row>
    <row r="58" spans="1:108" s="49" customFormat="1" ht="16.5" customHeight="1">
      <c r="A58" s="40"/>
      <c r="B58" s="246"/>
      <c r="C58" s="247"/>
      <c r="D58" s="251"/>
      <c r="E58" s="252"/>
      <c r="F58" s="252"/>
      <c r="G58" s="252"/>
      <c r="H58" s="252"/>
      <c r="I58" s="252"/>
      <c r="J58" s="252"/>
      <c r="K58" s="252"/>
      <c r="L58" s="252"/>
      <c r="M58" s="252"/>
      <c r="N58" s="252"/>
      <c r="O58" s="252"/>
      <c r="P58" s="252"/>
      <c r="Q58" s="252"/>
      <c r="R58" s="252"/>
      <c r="S58" s="253"/>
      <c r="T58" s="238"/>
      <c r="U58" s="239"/>
      <c r="V58" s="239"/>
      <c r="W58" s="239"/>
      <c r="X58" s="239"/>
      <c r="Y58" s="239"/>
      <c r="Z58" s="239"/>
      <c r="AA58" s="239"/>
      <c r="AB58" s="239"/>
      <c r="AC58" s="240"/>
      <c r="AD58" s="53"/>
      <c r="AE58" s="54"/>
      <c r="AF58" s="258" t="s">
        <v>55</v>
      </c>
      <c r="AG58" s="258"/>
      <c r="AH58" s="258"/>
      <c r="AI58" s="258"/>
      <c r="AJ58" s="258"/>
      <c r="AK58" s="258"/>
      <c r="AL58" s="265"/>
      <c r="AM58" s="265"/>
      <c r="AN58" s="265"/>
      <c r="AO58" s="265"/>
      <c r="AP58" s="265"/>
      <c r="AQ58" s="265"/>
      <c r="AR58" s="265"/>
      <c r="AS58" s="265"/>
      <c r="AT58" s="267"/>
      <c r="AU58" s="247"/>
      <c r="AV58" s="257" t="s">
        <v>52</v>
      </c>
      <c r="AW58" s="258"/>
      <c r="AX58" s="258"/>
      <c r="AY58" s="258"/>
      <c r="AZ58" s="258"/>
      <c r="BA58" s="269" t="s">
        <v>53</v>
      </c>
      <c r="BB58" s="269"/>
      <c r="BC58" s="269"/>
      <c r="BD58" s="269"/>
      <c r="BE58" s="269"/>
      <c r="BF58" s="269"/>
      <c r="BG58" s="269"/>
      <c r="BH58" s="269"/>
      <c r="BI58" s="269"/>
      <c r="BJ58" s="269"/>
      <c r="BK58" s="269"/>
      <c r="BL58" s="270"/>
      <c r="BM58" s="246"/>
      <c r="BN58" s="267"/>
      <c r="BO58" s="314" t="s">
        <v>10</v>
      </c>
      <c r="BP58" s="314"/>
      <c r="BQ58" s="314"/>
      <c r="BR58" s="314"/>
      <c r="BS58" s="315"/>
      <c r="BT58" s="315"/>
      <c r="BU58" s="267" t="s">
        <v>2</v>
      </c>
      <c r="BV58" s="267"/>
      <c r="BW58" s="84" t="s">
        <v>18</v>
      </c>
      <c r="BX58" s="300">
        <f t="shared" ref="BX58" si="46">BX57+CJ57</f>
        <v>0</v>
      </c>
      <c r="BY58" s="301"/>
      <c r="BZ58" s="301"/>
      <c r="CA58" s="301"/>
      <c r="CB58" s="301"/>
      <c r="CC58" s="301"/>
      <c r="CD58" s="301"/>
      <c r="CE58" s="301"/>
      <c r="CF58" s="301"/>
      <c r="CG58" s="302"/>
      <c r="CH58" s="303" t="s">
        <v>1</v>
      </c>
      <c r="CI58" s="304"/>
      <c r="CJ58" s="301">
        <f>IF(AN59="",$CY$7,ROUNDDOWN(25700*AN59/$S$10,-1))</f>
        <v>25700</v>
      </c>
      <c r="CK58" s="301"/>
      <c r="CL58" s="301"/>
      <c r="CM58" s="301"/>
      <c r="CN58" s="301"/>
      <c r="CO58" s="301"/>
      <c r="CP58" s="301"/>
      <c r="CQ58" s="301"/>
      <c r="CR58" s="301"/>
      <c r="CS58" s="302"/>
      <c r="CT58" s="305" t="s">
        <v>1</v>
      </c>
      <c r="CU58" s="306"/>
      <c r="CV58" s="48"/>
      <c r="CW58" s="48"/>
      <c r="CX58" s="48"/>
      <c r="CY58" s="48"/>
      <c r="CZ58" s="48"/>
      <c r="DA58" s="48"/>
      <c r="DB58" s="48"/>
      <c r="DC58" s="48"/>
      <c r="DD58" s="48"/>
    </row>
    <row r="59" spans="1:108" s="49" customFormat="1" ht="16.5" customHeight="1">
      <c r="A59" s="40"/>
      <c r="B59" s="248"/>
      <c r="C59" s="249"/>
      <c r="D59" s="254"/>
      <c r="E59" s="255"/>
      <c r="F59" s="255"/>
      <c r="G59" s="255"/>
      <c r="H59" s="255"/>
      <c r="I59" s="255"/>
      <c r="J59" s="255"/>
      <c r="K59" s="255"/>
      <c r="L59" s="255"/>
      <c r="M59" s="255"/>
      <c r="N59" s="255"/>
      <c r="O59" s="255"/>
      <c r="P59" s="255"/>
      <c r="Q59" s="255"/>
      <c r="R59" s="255"/>
      <c r="S59" s="256"/>
      <c r="T59" s="241"/>
      <c r="U59" s="242"/>
      <c r="V59" s="242"/>
      <c r="W59" s="242"/>
      <c r="X59" s="242"/>
      <c r="Y59" s="242"/>
      <c r="Z59" s="242"/>
      <c r="AA59" s="242"/>
      <c r="AB59" s="242"/>
      <c r="AC59" s="243"/>
      <c r="AD59" s="248" t="s">
        <v>62</v>
      </c>
      <c r="AE59" s="250"/>
      <c r="AF59" s="250"/>
      <c r="AG59" s="250"/>
      <c r="AH59" s="250"/>
      <c r="AI59" s="250"/>
      <c r="AJ59" s="250"/>
      <c r="AK59" s="250"/>
      <c r="AL59" s="250"/>
      <c r="AM59" s="250"/>
      <c r="AN59" s="271"/>
      <c r="AO59" s="271"/>
      <c r="AP59" s="271"/>
      <c r="AQ59" s="271"/>
      <c r="AR59" s="271"/>
      <c r="AS59" s="56" t="s">
        <v>56</v>
      </c>
      <c r="AT59" s="56"/>
      <c r="AU59" s="57"/>
      <c r="AV59" s="262" t="s">
        <v>58</v>
      </c>
      <c r="AW59" s="263"/>
      <c r="AX59" s="263"/>
      <c r="AY59" s="263"/>
      <c r="AZ59" s="263"/>
      <c r="BA59" s="263"/>
      <c r="BB59" s="263"/>
      <c r="BC59" s="263"/>
      <c r="BD59" s="263"/>
      <c r="BE59" s="272"/>
      <c r="BF59" s="272"/>
      <c r="BG59" s="272"/>
      <c r="BH59" s="272"/>
      <c r="BI59" s="272"/>
      <c r="BJ59" s="272"/>
      <c r="BK59" s="231" t="s">
        <v>54</v>
      </c>
      <c r="BL59" s="232"/>
      <c r="BM59" s="248"/>
      <c r="BN59" s="250"/>
      <c r="BO59" s="316" t="s">
        <v>11</v>
      </c>
      <c r="BP59" s="316"/>
      <c r="BQ59" s="316"/>
      <c r="BR59" s="316"/>
      <c r="BS59" s="130"/>
      <c r="BT59" s="130"/>
      <c r="BU59" s="250" t="s">
        <v>2</v>
      </c>
      <c r="BV59" s="250"/>
      <c r="BW59" s="85" t="s">
        <v>18</v>
      </c>
      <c r="BX59" s="309">
        <f t="shared" ref="BX59" si="47">MIN(BX58,CJ58)</f>
        <v>0</v>
      </c>
      <c r="BY59" s="310"/>
      <c r="BZ59" s="310"/>
      <c r="CA59" s="310"/>
      <c r="CB59" s="310"/>
      <c r="CC59" s="310"/>
      <c r="CD59" s="310"/>
      <c r="CE59" s="310"/>
      <c r="CF59" s="310"/>
      <c r="CG59" s="310"/>
      <c r="CH59" s="310"/>
      <c r="CI59" s="310"/>
      <c r="CJ59" s="310"/>
      <c r="CK59" s="310"/>
      <c r="CL59" s="310"/>
      <c r="CM59" s="310"/>
      <c r="CN59" s="310"/>
      <c r="CO59" s="310"/>
      <c r="CP59" s="310"/>
      <c r="CQ59" s="310"/>
      <c r="CR59" s="310"/>
      <c r="CS59" s="311"/>
      <c r="CT59" s="312" t="s">
        <v>1</v>
      </c>
      <c r="CU59" s="313"/>
      <c r="CV59" s="48"/>
    </row>
    <row r="60" spans="1:108" s="49" customFormat="1" ht="16.5" customHeight="1">
      <c r="A60" s="40"/>
      <c r="B60" s="244">
        <v>74</v>
      </c>
      <c r="C60" s="245"/>
      <c r="D60" s="259"/>
      <c r="E60" s="260"/>
      <c r="F60" s="260"/>
      <c r="G60" s="260"/>
      <c r="H60" s="260"/>
      <c r="I60" s="260"/>
      <c r="J60" s="260"/>
      <c r="K60" s="260"/>
      <c r="L60" s="260"/>
      <c r="M60" s="260"/>
      <c r="N60" s="260"/>
      <c r="O60" s="260"/>
      <c r="P60" s="260"/>
      <c r="Q60" s="260"/>
      <c r="R60" s="260"/>
      <c r="S60" s="261"/>
      <c r="T60" s="235" t="s">
        <v>9</v>
      </c>
      <c r="U60" s="236"/>
      <c r="V60" s="236"/>
      <c r="W60" s="236"/>
      <c r="X60" s="236"/>
      <c r="Y60" s="236"/>
      <c r="Z60" s="236"/>
      <c r="AA60" s="236"/>
      <c r="AB60" s="236"/>
      <c r="AC60" s="237"/>
      <c r="AD60" s="51"/>
      <c r="AE60" s="52"/>
      <c r="AF60" s="234" t="s">
        <v>4</v>
      </c>
      <c r="AG60" s="234"/>
      <c r="AH60" s="234"/>
      <c r="AI60" s="234"/>
      <c r="AJ60" s="234"/>
      <c r="AK60" s="234"/>
      <c r="AL60" s="264"/>
      <c r="AM60" s="264"/>
      <c r="AN60" s="264"/>
      <c r="AO60" s="264"/>
      <c r="AP60" s="264"/>
      <c r="AQ60" s="264"/>
      <c r="AR60" s="264"/>
      <c r="AS60" s="264"/>
      <c r="AT60" s="266" t="s">
        <v>1</v>
      </c>
      <c r="AU60" s="245"/>
      <c r="AV60" s="233" t="s">
        <v>57</v>
      </c>
      <c r="AW60" s="234"/>
      <c r="AX60" s="234"/>
      <c r="AY60" s="234"/>
      <c r="AZ60" s="234"/>
      <c r="BA60" s="234"/>
      <c r="BB60" s="234"/>
      <c r="BC60" s="234"/>
      <c r="BD60" s="234"/>
      <c r="BE60" s="268"/>
      <c r="BF60" s="268"/>
      <c r="BG60" s="268"/>
      <c r="BH60" s="268"/>
      <c r="BI60" s="268"/>
      <c r="BJ60" s="268"/>
      <c r="BK60" s="266" t="s">
        <v>1</v>
      </c>
      <c r="BL60" s="245"/>
      <c r="BM60" s="244"/>
      <c r="BN60" s="266"/>
      <c r="BO60" s="280" t="s">
        <v>19</v>
      </c>
      <c r="BP60" s="280"/>
      <c r="BQ60" s="280"/>
      <c r="BR60" s="280"/>
      <c r="BS60" s="266"/>
      <c r="BT60" s="266"/>
      <c r="BU60" s="266"/>
      <c r="BV60" s="266"/>
      <c r="BW60" s="245"/>
      <c r="BX60" s="279">
        <f t="shared" ref="BX60" si="48">AL60</f>
        <v>0</v>
      </c>
      <c r="BY60" s="275"/>
      <c r="BZ60" s="275"/>
      <c r="CA60" s="275"/>
      <c r="CB60" s="275"/>
      <c r="CC60" s="275"/>
      <c r="CD60" s="275"/>
      <c r="CE60" s="275"/>
      <c r="CF60" s="275"/>
      <c r="CG60" s="276"/>
      <c r="CH60" s="277" t="s">
        <v>1</v>
      </c>
      <c r="CI60" s="278"/>
      <c r="CJ60" s="275" t="str">
        <f t="shared" ref="CJ60" si="49">IF(BE60="","0",ROUNDDOWN(BE60/BE62,-1))</f>
        <v>0</v>
      </c>
      <c r="CK60" s="275"/>
      <c r="CL60" s="275"/>
      <c r="CM60" s="275"/>
      <c r="CN60" s="275"/>
      <c r="CO60" s="275"/>
      <c r="CP60" s="275"/>
      <c r="CQ60" s="275"/>
      <c r="CR60" s="275"/>
      <c r="CS60" s="276"/>
      <c r="CT60" s="273" t="s">
        <v>1</v>
      </c>
      <c r="CU60" s="274"/>
      <c r="CV60" s="48"/>
      <c r="CW60" s="48"/>
      <c r="CX60" s="48"/>
      <c r="CY60" s="48"/>
      <c r="CZ60" s="48"/>
      <c r="DA60" s="48"/>
      <c r="DB60" s="48"/>
      <c r="DC60" s="48"/>
      <c r="DD60" s="48"/>
    </row>
    <row r="61" spans="1:108" s="49" customFormat="1" ht="16.5" customHeight="1">
      <c r="A61" s="40"/>
      <c r="B61" s="246"/>
      <c r="C61" s="247"/>
      <c r="D61" s="251"/>
      <c r="E61" s="252"/>
      <c r="F61" s="252"/>
      <c r="G61" s="252"/>
      <c r="H61" s="252"/>
      <c r="I61" s="252"/>
      <c r="J61" s="252"/>
      <c r="K61" s="252"/>
      <c r="L61" s="252"/>
      <c r="M61" s="252"/>
      <c r="N61" s="252"/>
      <c r="O61" s="252"/>
      <c r="P61" s="252"/>
      <c r="Q61" s="252"/>
      <c r="R61" s="252"/>
      <c r="S61" s="253"/>
      <c r="T61" s="238"/>
      <c r="U61" s="239"/>
      <c r="V61" s="239"/>
      <c r="W61" s="239"/>
      <c r="X61" s="239"/>
      <c r="Y61" s="239"/>
      <c r="Z61" s="239"/>
      <c r="AA61" s="239"/>
      <c r="AB61" s="239"/>
      <c r="AC61" s="240"/>
      <c r="AD61" s="53"/>
      <c r="AE61" s="54"/>
      <c r="AF61" s="258" t="s">
        <v>55</v>
      </c>
      <c r="AG61" s="258"/>
      <c r="AH61" s="258"/>
      <c r="AI61" s="258"/>
      <c r="AJ61" s="258"/>
      <c r="AK61" s="258"/>
      <c r="AL61" s="265"/>
      <c r="AM61" s="265"/>
      <c r="AN61" s="265"/>
      <c r="AO61" s="265"/>
      <c r="AP61" s="265"/>
      <c r="AQ61" s="265"/>
      <c r="AR61" s="265"/>
      <c r="AS61" s="265"/>
      <c r="AT61" s="267"/>
      <c r="AU61" s="247"/>
      <c r="AV61" s="257" t="s">
        <v>52</v>
      </c>
      <c r="AW61" s="258"/>
      <c r="AX61" s="258"/>
      <c r="AY61" s="258"/>
      <c r="AZ61" s="258"/>
      <c r="BA61" s="269" t="s">
        <v>53</v>
      </c>
      <c r="BB61" s="269"/>
      <c r="BC61" s="269"/>
      <c r="BD61" s="269"/>
      <c r="BE61" s="269"/>
      <c r="BF61" s="269"/>
      <c r="BG61" s="269"/>
      <c r="BH61" s="269"/>
      <c r="BI61" s="269"/>
      <c r="BJ61" s="269"/>
      <c r="BK61" s="269"/>
      <c r="BL61" s="270"/>
      <c r="BM61" s="246"/>
      <c r="BN61" s="267"/>
      <c r="BO61" s="314" t="s">
        <v>10</v>
      </c>
      <c r="BP61" s="314"/>
      <c r="BQ61" s="314"/>
      <c r="BR61" s="314"/>
      <c r="BS61" s="315"/>
      <c r="BT61" s="315"/>
      <c r="BU61" s="267" t="s">
        <v>2</v>
      </c>
      <c r="BV61" s="267"/>
      <c r="BW61" s="84" t="s">
        <v>18</v>
      </c>
      <c r="BX61" s="300">
        <f t="shared" ref="BX61" si="50">BX60+CJ60</f>
        <v>0</v>
      </c>
      <c r="BY61" s="301"/>
      <c r="BZ61" s="301"/>
      <c r="CA61" s="301"/>
      <c r="CB61" s="301"/>
      <c r="CC61" s="301"/>
      <c r="CD61" s="301"/>
      <c r="CE61" s="301"/>
      <c r="CF61" s="301"/>
      <c r="CG61" s="302"/>
      <c r="CH61" s="303" t="s">
        <v>1</v>
      </c>
      <c r="CI61" s="304"/>
      <c r="CJ61" s="301">
        <f>IF(AN62="",$CY$7,ROUNDDOWN(25700*AN62/$S$10,-1))</f>
        <v>25700</v>
      </c>
      <c r="CK61" s="301"/>
      <c r="CL61" s="301"/>
      <c r="CM61" s="301"/>
      <c r="CN61" s="301"/>
      <c r="CO61" s="301"/>
      <c r="CP61" s="301"/>
      <c r="CQ61" s="301"/>
      <c r="CR61" s="301"/>
      <c r="CS61" s="302"/>
      <c r="CT61" s="305" t="s">
        <v>1</v>
      </c>
      <c r="CU61" s="306"/>
      <c r="CV61" s="48"/>
      <c r="CW61" s="48"/>
      <c r="CX61" s="48"/>
      <c r="CY61" s="48"/>
      <c r="CZ61" s="48"/>
      <c r="DA61" s="48"/>
      <c r="DB61" s="48"/>
      <c r="DC61" s="48"/>
      <c r="DD61" s="48"/>
    </row>
    <row r="62" spans="1:108" s="49" customFormat="1" ht="16.5" customHeight="1">
      <c r="A62" s="40"/>
      <c r="B62" s="248"/>
      <c r="C62" s="249"/>
      <c r="D62" s="254"/>
      <c r="E62" s="255"/>
      <c r="F62" s="255"/>
      <c r="G62" s="255"/>
      <c r="H62" s="255"/>
      <c r="I62" s="255"/>
      <c r="J62" s="255"/>
      <c r="K62" s="255"/>
      <c r="L62" s="255"/>
      <c r="M62" s="255"/>
      <c r="N62" s="255"/>
      <c r="O62" s="255"/>
      <c r="P62" s="255"/>
      <c r="Q62" s="255"/>
      <c r="R62" s="255"/>
      <c r="S62" s="256"/>
      <c r="T62" s="241"/>
      <c r="U62" s="242"/>
      <c r="V62" s="242"/>
      <c r="W62" s="242"/>
      <c r="X62" s="242"/>
      <c r="Y62" s="242"/>
      <c r="Z62" s="242"/>
      <c r="AA62" s="242"/>
      <c r="AB62" s="242"/>
      <c r="AC62" s="243"/>
      <c r="AD62" s="248" t="s">
        <v>62</v>
      </c>
      <c r="AE62" s="250"/>
      <c r="AF62" s="250"/>
      <c r="AG62" s="250"/>
      <c r="AH62" s="250"/>
      <c r="AI62" s="250"/>
      <c r="AJ62" s="250"/>
      <c r="AK62" s="250"/>
      <c r="AL62" s="250"/>
      <c r="AM62" s="250"/>
      <c r="AN62" s="271"/>
      <c r="AO62" s="271"/>
      <c r="AP62" s="271"/>
      <c r="AQ62" s="271"/>
      <c r="AR62" s="271"/>
      <c r="AS62" s="56" t="s">
        <v>56</v>
      </c>
      <c r="AT62" s="56"/>
      <c r="AU62" s="57"/>
      <c r="AV62" s="262" t="s">
        <v>58</v>
      </c>
      <c r="AW62" s="263"/>
      <c r="AX62" s="263"/>
      <c r="AY62" s="263"/>
      <c r="AZ62" s="263"/>
      <c r="BA62" s="263"/>
      <c r="BB62" s="263"/>
      <c r="BC62" s="263"/>
      <c r="BD62" s="263"/>
      <c r="BE62" s="272"/>
      <c r="BF62" s="272"/>
      <c r="BG62" s="272"/>
      <c r="BH62" s="272"/>
      <c r="BI62" s="272"/>
      <c r="BJ62" s="272"/>
      <c r="BK62" s="231" t="s">
        <v>54</v>
      </c>
      <c r="BL62" s="232"/>
      <c r="BM62" s="248"/>
      <c r="BN62" s="250"/>
      <c r="BO62" s="316" t="s">
        <v>11</v>
      </c>
      <c r="BP62" s="316"/>
      <c r="BQ62" s="316"/>
      <c r="BR62" s="316"/>
      <c r="BS62" s="130"/>
      <c r="BT62" s="130"/>
      <c r="BU62" s="250" t="s">
        <v>2</v>
      </c>
      <c r="BV62" s="250"/>
      <c r="BW62" s="85" t="s">
        <v>18</v>
      </c>
      <c r="BX62" s="309">
        <f t="shared" ref="BX62" si="51">MIN(BX61,CJ61)</f>
        <v>0</v>
      </c>
      <c r="BY62" s="310"/>
      <c r="BZ62" s="310"/>
      <c r="CA62" s="310"/>
      <c r="CB62" s="310"/>
      <c r="CC62" s="310"/>
      <c r="CD62" s="310"/>
      <c r="CE62" s="310"/>
      <c r="CF62" s="310"/>
      <c r="CG62" s="310"/>
      <c r="CH62" s="310"/>
      <c r="CI62" s="310"/>
      <c r="CJ62" s="310"/>
      <c r="CK62" s="310"/>
      <c r="CL62" s="310"/>
      <c r="CM62" s="310"/>
      <c r="CN62" s="310"/>
      <c r="CO62" s="310"/>
      <c r="CP62" s="310"/>
      <c r="CQ62" s="310"/>
      <c r="CR62" s="310"/>
      <c r="CS62" s="311"/>
      <c r="CT62" s="312" t="s">
        <v>1</v>
      </c>
      <c r="CU62" s="313"/>
      <c r="CV62" s="48"/>
    </row>
    <row r="63" spans="1:108" s="49" customFormat="1" ht="16.5" customHeight="1">
      <c r="A63" s="40"/>
      <c r="B63" s="244">
        <v>75</v>
      </c>
      <c r="C63" s="245"/>
      <c r="D63" s="259"/>
      <c r="E63" s="260"/>
      <c r="F63" s="260"/>
      <c r="G63" s="260"/>
      <c r="H63" s="260"/>
      <c r="I63" s="260"/>
      <c r="J63" s="260"/>
      <c r="K63" s="260"/>
      <c r="L63" s="260"/>
      <c r="M63" s="260"/>
      <c r="N63" s="260"/>
      <c r="O63" s="260"/>
      <c r="P63" s="260"/>
      <c r="Q63" s="260"/>
      <c r="R63" s="260"/>
      <c r="S63" s="261"/>
      <c r="T63" s="235" t="s">
        <v>9</v>
      </c>
      <c r="U63" s="236"/>
      <c r="V63" s="236"/>
      <c r="W63" s="236"/>
      <c r="X63" s="236"/>
      <c r="Y63" s="236"/>
      <c r="Z63" s="236"/>
      <c r="AA63" s="236"/>
      <c r="AB63" s="236"/>
      <c r="AC63" s="237"/>
      <c r="AD63" s="51"/>
      <c r="AE63" s="52"/>
      <c r="AF63" s="234" t="s">
        <v>4</v>
      </c>
      <c r="AG63" s="234"/>
      <c r="AH63" s="234"/>
      <c r="AI63" s="234"/>
      <c r="AJ63" s="234"/>
      <c r="AK63" s="234"/>
      <c r="AL63" s="264"/>
      <c r="AM63" s="264"/>
      <c r="AN63" s="264"/>
      <c r="AO63" s="264"/>
      <c r="AP63" s="264"/>
      <c r="AQ63" s="264"/>
      <c r="AR63" s="264"/>
      <c r="AS63" s="264"/>
      <c r="AT63" s="266" t="s">
        <v>1</v>
      </c>
      <c r="AU63" s="245"/>
      <c r="AV63" s="233" t="s">
        <v>57</v>
      </c>
      <c r="AW63" s="234"/>
      <c r="AX63" s="234"/>
      <c r="AY63" s="234"/>
      <c r="AZ63" s="234"/>
      <c r="BA63" s="234"/>
      <c r="BB63" s="234"/>
      <c r="BC63" s="234"/>
      <c r="BD63" s="234"/>
      <c r="BE63" s="268"/>
      <c r="BF63" s="268"/>
      <c r="BG63" s="268"/>
      <c r="BH63" s="268"/>
      <c r="BI63" s="268"/>
      <c r="BJ63" s="268"/>
      <c r="BK63" s="266" t="s">
        <v>1</v>
      </c>
      <c r="BL63" s="245"/>
      <c r="BM63" s="244"/>
      <c r="BN63" s="266"/>
      <c r="BO63" s="280" t="s">
        <v>19</v>
      </c>
      <c r="BP63" s="280"/>
      <c r="BQ63" s="280"/>
      <c r="BR63" s="280"/>
      <c r="BS63" s="266"/>
      <c r="BT63" s="266"/>
      <c r="BU63" s="266"/>
      <c r="BV63" s="266"/>
      <c r="BW63" s="245"/>
      <c r="BX63" s="279">
        <f t="shared" ref="BX63" si="52">AL63</f>
        <v>0</v>
      </c>
      <c r="BY63" s="275"/>
      <c r="BZ63" s="275"/>
      <c r="CA63" s="275"/>
      <c r="CB63" s="275"/>
      <c r="CC63" s="275"/>
      <c r="CD63" s="275"/>
      <c r="CE63" s="275"/>
      <c r="CF63" s="275"/>
      <c r="CG63" s="276"/>
      <c r="CH63" s="277" t="s">
        <v>1</v>
      </c>
      <c r="CI63" s="278"/>
      <c r="CJ63" s="275" t="str">
        <f t="shared" ref="CJ63" si="53">IF(BE63="","0",ROUNDDOWN(BE63/BE65,-1))</f>
        <v>0</v>
      </c>
      <c r="CK63" s="275"/>
      <c r="CL63" s="275"/>
      <c r="CM63" s="275"/>
      <c r="CN63" s="275"/>
      <c r="CO63" s="275"/>
      <c r="CP63" s="275"/>
      <c r="CQ63" s="275"/>
      <c r="CR63" s="275"/>
      <c r="CS63" s="276"/>
      <c r="CT63" s="273" t="s">
        <v>1</v>
      </c>
      <c r="CU63" s="274"/>
      <c r="CV63" s="48"/>
      <c r="CW63" s="48"/>
      <c r="CX63" s="48"/>
      <c r="CY63" s="48"/>
      <c r="CZ63" s="48"/>
      <c r="DA63" s="48"/>
      <c r="DB63" s="48"/>
      <c r="DC63" s="48"/>
      <c r="DD63" s="48"/>
    </row>
    <row r="64" spans="1:108" s="49" customFormat="1" ht="16.5" customHeight="1">
      <c r="A64" s="40"/>
      <c r="B64" s="246"/>
      <c r="C64" s="247"/>
      <c r="D64" s="251"/>
      <c r="E64" s="252"/>
      <c r="F64" s="252"/>
      <c r="G64" s="252"/>
      <c r="H64" s="252"/>
      <c r="I64" s="252"/>
      <c r="J64" s="252"/>
      <c r="K64" s="252"/>
      <c r="L64" s="252"/>
      <c r="M64" s="252"/>
      <c r="N64" s="252"/>
      <c r="O64" s="252"/>
      <c r="P64" s="252"/>
      <c r="Q64" s="252"/>
      <c r="R64" s="252"/>
      <c r="S64" s="253"/>
      <c r="T64" s="238"/>
      <c r="U64" s="239"/>
      <c r="V64" s="239"/>
      <c r="W64" s="239"/>
      <c r="X64" s="239"/>
      <c r="Y64" s="239"/>
      <c r="Z64" s="239"/>
      <c r="AA64" s="239"/>
      <c r="AB64" s="239"/>
      <c r="AC64" s="240"/>
      <c r="AD64" s="53"/>
      <c r="AE64" s="54"/>
      <c r="AF64" s="258" t="s">
        <v>55</v>
      </c>
      <c r="AG64" s="258"/>
      <c r="AH64" s="258"/>
      <c r="AI64" s="258"/>
      <c r="AJ64" s="258"/>
      <c r="AK64" s="258"/>
      <c r="AL64" s="265"/>
      <c r="AM64" s="265"/>
      <c r="AN64" s="265"/>
      <c r="AO64" s="265"/>
      <c r="AP64" s="265"/>
      <c r="AQ64" s="265"/>
      <c r="AR64" s="265"/>
      <c r="AS64" s="265"/>
      <c r="AT64" s="267"/>
      <c r="AU64" s="247"/>
      <c r="AV64" s="257" t="s">
        <v>52</v>
      </c>
      <c r="AW64" s="258"/>
      <c r="AX64" s="258"/>
      <c r="AY64" s="258"/>
      <c r="AZ64" s="258"/>
      <c r="BA64" s="269" t="s">
        <v>53</v>
      </c>
      <c r="BB64" s="269"/>
      <c r="BC64" s="269"/>
      <c r="BD64" s="269"/>
      <c r="BE64" s="269"/>
      <c r="BF64" s="269"/>
      <c r="BG64" s="269"/>
      <c r="BH64" s="269"/>
      <c r="BI64" s="269"/>
      <c r="BJ64" s="269"/>
      <c r="BK64" s="269"/>
      <c r="BL64" s="270"/>
      <c r="BM64" s="246"/>
      <c r="BN64" s="267"/>
      <c r="BO64" s="314" t="s">
        <v>10</v>
      </c>
      <c r="BP64" s="314"/>
      <c r="BQ64" s="314"/>
      <c r="BR64" s="314"/>
      <c r="BS64" s="315"/>
      <c r="BT64" s="315"/>
      <c r="BU64" s="267" t="s">
        <v>2</v>
      </c>
      <c r="BV64" s="267"/>
      <c r="BW64" s="84" t="s">
        <v>18</v>
      </c>
      <c r="BX64" s="300">
        <f t="shared" ref="BX64" si="54">BX63+CJ63</f>
        <v>0</v>
      </c>
      <c r="BY64" s="301"/>
      <c r="BZ64" s="301"/>
      <c r="CA64" s="301"/>
      <c r="CB64" s="301"/>
      <c r="CC64" s="301"/>
      <c r="CD64" s="301"/>
      <c r="CE64" s="301"/>
      <c r="CF64" s="301"/>
      <c r="CG64" s="302"/>
      <c r="CH64" s="303" t="s">
        <v>1</v>
      </c>
      <c r="CI64" s="304"/>
      <c r="CJ64" s="301">
        <f>IF(AN65="",$CY$7,ROUNDDOWN(25700*AN65/$S$10,-1))</f>
        <v>25700</v>
      </c>
      <c r="CK64" s="301"/>
      <c r="CL64" s="301"/>
      <c r="CM64" s="301"/>
      <c r="CN64" s="301"/>
      <c r="CO64" s="301"/>
      <c r="CP64" s="301"/>
      <c r="CQ64" s="301"/>
      <c r="CR64" s="301"/>
      <c r="CS64" s="302"/>
      <c r="CT64" s="305" t="s">
        <v>1</v>
      </c>
      <c r="CU64" s="306"/>
      <c r="CV64" s="48"/>
      <c r="CW64" s="48"/>
      <c r="CX64" s="48"/>
      <c r="CY64" s="48"/>
      <c r="CZ64" s="48"/>
      <c r="DA64" s="48"/>
      <c r="DB64" s="48"/>
      <c r="DC64" s="48"/>
      <c r="DD64" s="48"/>
    </row>
    <row r="65" spans="1:108" s="49" customFormat="1" ht="16.5" customHeight="1">
      <c r="A65" s="40"/>
      <c r="B65" s="248"/>
      <c r="C65" s="249"/>
      <c r="D65" s="254"/>
      <c r="E65" s="255"/>
      <c r="F65" s="255"/>
      <c r="G65" s="255"/>
      <c r="H65" s="255"/>
      <c r="I65" s="255"/>
      <c r="J65" s="255"/>
      <c r="K65" s="255"/>
      <c r="L65" s="255"/>
      <c r="M65" s="255"/>
      <c r="N65" s="255"/>
      <c r="O65" s="255"/>
      <c r="P65" s="255"/>
      <c r="Q65" s="255"/>
      <c r="R65" s="255"/>
      <c r="S65" s="256"/>
      <c r="T65" s="241"/>
      <c r="U65" s="242"/>
      <c r="V65" s="242"/>
      <c r="W65" s="242"/>
      <c r="X65" s="242"/>
      <c r="Y65" s="242"/>
      <c r="Z65" s="242"/>
      <c r="AA65" s="242"/>
      <c r="AB65" s="242"/>
      <c r="AC65" s="243"/>
      <c r="AD65" s="248" t="s">
        <v>62</v>
      </c>
      <c r="AE65" s="250"/>
      <c r="AF65" s="250"/>
      <c r="AG65" s="250"/>
      <c r="AH65" s="250"/>
      <c r="AI65" s="250"/>
      <c r="AJ65" s="250"/>
      <c r="AK65" s="250"/>
      <c r="AL65" s="250"/>
      <c r="AM65" s="250"/>
      <c r="AN65" s="271"/>
      <c r="AO65" s="271"/>
      <c r="AP65" s="271"/>
      <c r="AQ65" s="271"/>
      <c r="AR65" s="271"/>
      <c r="AS65" s="56" t="s">
        <v>56</v>
      </c>
      <c r="AT65" s="56"/>
      <c r="AU65" s="57"/>
      <c r="AV65" s="262" t="s">
        <v>58</v>
      </c>
      <c r="AW65" s="263"/>
      <c r="AX65" s="263"/>
      <c r="AY65" s="263"/>
      <c r="AZ65" s="263"/>
      <c r="BA65" s="263"/>
      <c r="BB65" s="263"/>
      <c r="BC65" s="263"/>
      <c r="BD65" s="263"/>
      <c r="BE65" s="272"/>
      <c r="BF65" s="272"/>
      <c r="BG65" s="272"/>
      <c r="BH65" s="272"/>
      <c r="BI65" s="272"/>
      <c r="BJ65" s="272"/>
      <c r="BK65" s="231" t="s">
        <v>54</v>
      </c>
      <c r="BL65" s="232"/>
      <c r="BM65" s="246"/>
      <c r="BN65" s="267"/>
      <c r="BO65" s="314" t="s">
        <v>11</v>
      </c>
      <c r="BP65" s="314"/>
      <c r="BQ65" s="314"/>
      <c r="BR65" s="314"/>
      <c r="BS65" s="315"/>
      <c r="BT65" s="315"/>
      <c r="BU65" s="267" t="s">
        <v>2</v>
      </c>
      <c r="BV65" s="267"/>
      <c r="BW65" s="84" t="s">
        <v>18</v>
      </c>
      <c r="BX65" s="309">
        <f t="shared" ref="BX65" si="55">MIN(BX64,CJ64)</f>
        <v>0</v>
      </c>
      <c r="BY65" s="310"/>
      <c r="BZ65" s="310"/>
      <c r="CA65" s="310"/>
      <c r="CB65" s="310"/>
      <c r="CC65" s="310"/>
      <c r="CD65" s="310"/>
      <c r="CE65" s="310"/>
      <c r="CF65" s="310"/>
      <c r="CG65" s="310"/>
      <c r="CH65" s="310"/>
      <c r="CI65" s="310"/>
      <c r="CJ65" s="310"/>
      <c r="CK65" s="310"/>
      <c r="CL65" s="310"/>
      <c r="CM65" s="310"/>
      <c r="CN65" s="310"/>
      <c r="CO65" s="310"/>
      <c r="CP65" s="310"/>
      <c r="CQ65" s="310"/>
      <c r="CR65" s="310"/>
      <c r="CS65" s="311"/>
      <c r="CT65" s="312" t="s">
        <v>1</v>
      </c>
      <c r="CU65" s="313"/>
      <c r="CV65" s="48"/>
    </row>
    <row r="66" spans="1:108" s="49" customFormat="1" ht="16.5" customHeight="1">
      <c r="A66" s="40"/>
      <c r="B66" s="244">
        <v>76</v>
      </c>
      <c r="C66" s="245"/>
      <c r="D66" s="259"/>
      <c r="E66" s="260"/>
      <c r="F66" s="260"/>
      <c r="G66" s="260"/>
      <c r="H66" s="260"/>
      <c r="I66" s="260"/>
      <c r="J66" s="260"/>
      <c r="K66" s="260"/>
      <c r="L66" s="260"/>
      <c r="M66" s="260"/>
      <c r="N66" s="260"/>
      <c r="O66" s="260"/>
      <c r="P66" s="260"/>
      <c r="Q66" s="260"/>
      <c r="R66" s="260"/>
      <c r="S66" s="261"/>
      <c r="T66" s="235" t="s">
        <v>9</v>
      </c>
      <c r="U66" s="236"/>
      <c r="V66" s="236"/>
      <c r="W66" s="236"/>
      <c r="X66" s="236"/>
      <c r="Y66" s="236"/>
      <c r="Z66" s="236"/>
      <c r="AA66" s="236"/>
      <c r="AB66" s="236"/>
      <c r="AC66" s="237"/>
      <c r="AD66" s="51"/>
      <c r="AE66" s="52"/>
      <c r="AF66" s="234" t="s">
        <v>4</v>
      </c>
      <c r="AG66" s="234"/>
      <c r="AH66" s="234"/>
      <c r="AI66" s="234"/>
      <c r="AJ66" s="234"/>
      <c r="AK66" s="234"/>
      <c r="AL66" s="264"/>
      <c r="AM66" s="264"/>
      <c r="AN66" s="264"/>
      <c r="AO66" s="264"/>
      <c r="AP66" s="264"/>
      <c r="AQ66" s="264"/>
      <c r="AR66" s="264"/>
      <c r="AS66" s="264"/>
      <c r="AT66" s="266" t="s">
        <v>1</v>
      </c>
      <c r="AU66" s="245"/>
      <c r="AV66" s="233" t="s">
        <v>57</v>
      </c>
      <c r="AW66" s="234"/>
      <c r="AX66" s="234"/>
      <c r="AY66" s="234"/>
      <c r="AZ66" s="234"/>
      <c r="BA66" s="234"/>
      <c r="BB66" s="234"/>
      <c r="BC66" s="234"/>
      <c r="BD66" s="234"/>
      <c r="BE66" s="268"/>
      <c r="BF66" s="268"/>
      <c r="BG66" s="268"/>
      <c r="BH66" s="268"/>
      <c r="BI66" s="268"/>
      <c r="BJ66" s="268"/>
      <c r="BK66" s="266" t="s">
        <v>1</v>
      </c>
      <c r="BL66" s="245"/>
      <c r="BM66" s="244"/>
      <c r="BN66" s="266"/>
      <c r="BO66" s="280" t="s">
        <v>19</v>
      </c>
      <c r="BP66" s="280"/>
      <c r="BQ66" s="280"/>
      <c r="BR66" s="280"/>
      <c r="BS66" s="266"/>
      <c r="BT66" s="266"/>
      <c r="BU66" s="266"/>
      <c r="BV66" s="266"/>
      <c r="BW66" s="245"/>
      <c r="BX66" s="279">
        <f t="shared" ref="BX66" si="56">AL66</f>
        <v>0</v>
      </c>
      <c r="BY66" s="275"/>
      <c r="BZ66" s="275"/>
      <c r="CA66" s="275"/>
      <c r="CB66" s="275"/>
      <c r="CC66" s="275"/>
      <c r="CD66" s="275"/>
      <c r="CE66" s="275"/>
      <c r="CF66" s="275"/>
      <c r="CG66" s="276"/>
      <c r="CH66" s="277" t="s">
        <v>1</v>
      </c>
      <c r="CI66" s="278"/>
      <c r="CJ66" s="275" t="str">
        <f t="shared" ref="CJ66" si="57">IF(BE66="","0",ROUNDDOWN(BE66/BE68,-1))</f>
        <v>0</v>
      </c>
      <c r="CK66" s="275"/>
      <c r="CL66" s="275"/>
      <c r="CM66" s="275"/>
      <c r="CN66" s="275"/>
      <c r="CO66" s="275"/>
      <c r="CP66" s="275"/>
      <c r="CQ66" s="275"/>
      <c r="CR66" s="275"/>
      <c r="CS66" s="276"/>
      <c r="CT66" s="273" t="s">
        <v>1</v>
      </c>
      <c r="CU66" s="274"/>
      <c r="CV66" s="48"/>
      <c r="CW66" s="48"/>
      <c r="CX66" s="48"/>
      <c r="CY66" s="48"/>
      <c r="CZ66" s="48"/>
      <c r="DA66" s="48"/>
      <c r="DB66" s="48"/>
      <c r="DC66" s="48"/>
      <c r="DD66" s="48"/>
    </row>
    <row r="67" spans="1:108" s="49" customFormat="1" ht="16.5" customHeight="1">
      <c r="A67" s="40"/>
      <c r="B67" s="246"/>
      <c r="C67" s="247"/>
      <c r="D67" s="251"/>
      <c r="E67" s="252"/>
      <c r="F67" s="252"/>
      <c r="G67" s="252"/>
      <c r="H67" s="252"/>
      <c r="I67" s="252"/>
      <c r="J67" s="252"/>
      <c r="K67" s="252"/>
      <c r="L67" s="252"/>
      <c r="M67" s="252"/>
      <c r="N67" s="252"/>
      <c r="O67" s="252"/>
      <c r="P67" s="252"/>
      <c r="Q67" s="252"/>
      <c r="R67" s="252"/>
      <c r="S67" s="253"/>
      <c r="T67" s="238"/>
      <c r="U67" s="239"/>
      <c r="V67" s="239"/>
      <c r="W67" s="239"/>
      <c r="X67" s="239"/>
      <c r="Y67" s="239"/>
      <c r="Z67" s="239"/>
      <c r="AA67" s="239"/>
      <c r="AB67" s="239"/>
      <c r="AC67" s="240"/>
      <c r="AD67" s="53"/>
      <c r="AE67" s="54"/>
      <c r="AF67" s="258" t="s">
        <v>55</v>
      </c>
      <c r="AG67" s="258"/>
      <c r="AH67" s="258"/>
      <c r="AI67" s="258"/>
      <c r="AJ67" s="258"/>
      <c r="AK67" s="258"/>
      <c r="AL67" s="265"/>
      <c r="AM67" s="265"/>
      <c r="AN67" s="265"/>
      <c r="AO67" s="265"/>
      <c r="AP67" s="265"/>
      <c r="AQ67" s="265"/>
      <c r="AR67" s="265"/>
      <c r="AS67" s="265"/>
      <c r="AT67" s="267"/>
      <c r="AU67" s="247"/>
      <c r="AV67" s="257" t="s">
        <v>52</v>
      </c>
      <c r="AW67" s="258"/>
      <c r="AX67" s="258"/>
      <c r="AY67" s="258"/>
      <c r="AZ67" s="258"/>
      <c r="BA67" s="269" t="s">
        <v>53</v>
      </c>
      <c r="BB67" s="269"/>
      <c r="BC67" s="269"/>
      <c r="BD67" s="269"/>
      <c r="BE67" s="269"/>
      <c r="BF67" s="269"/>
      <c r="BG67" s="269"/>
      <c r="BH67" s="269"/>
      <c r="BI67" s="269"/>
      <c r="BJ67" s="269"/>
      <c r="BK67" s="269"/>
      <c r="BL67" s="270"/>
      <c r="BM67" s="246"/>
      <c r="BN67" s="267"/>
      <c r="BO67" s="314" t="s">
        <v>10</v>
      </c>
      <c r="BP67" s="314"/>
      <c r="BQ67" s="314"/>
      <c r="BR67" s="314"/>
      <c r="BS67" s="315"/>
      <c r="BT67" s="315"/>
      <c r="BU67" s="267" t="s">
        <v>2</v>
      </c>
      <c r="BV67" s="267"/>
      <c r="BW67" s="84" t="s">
        <v>18</v>
      </c>
      <c r="BX67" s="300">
        <f t="shared" ref="BX67" si="58">BX66+CJ66</f>
        <v>0</v>
      </c>
      <c r="BY67" s="301"/>
      <c r="BZ67" s="301"/>
      <c r="CA67" s="301"/>
      <c r="CB67" s="301"/>
      <c r="CC67" s="301"/>
      <c r="CD67" s="301"/>
      <c r="CE67" s="301"/>
      <c r="CF67" s="301"/>
      <c r="CG67" s="302"/>
      <c r="CH67" s="303" t="s">
        <v>1</v>
      </c>
      <c r="CI67" s="304"/>
      <c r="CJ67" s="301">
        <f>IF(AN68="",$CY$7,ROUNDDOWN(25700*AN68/$S$10,-1))</f>
        <v>25700</v>
      </c>
      <c r="CK67" s="301"/>
      <c r="CL67" s="301"/>
      <c r="CM67" s="301"/>
      <c r="CN67" s="301"/>
      <c r="CO67" s="301"/>
      <c r="CP67" s="301"/>
      <c r="CQ67" s="301"/>
      <c r="CR67" s="301"/>
      <c r="CS67" s="302"/>
      <c r="CT67" s="305" t="s">
        <v>1</v>
      </c>
      <c r="CU67" s="306"/>
      <c r="CV67" s="48"/>
      <c r="CW67" s="48"/>
      <c r="CX67" s="48"/>
      <c r="CY67" s="48"/>
      <c r="CZ67" s="48"/>
      <c r="DA67" s="48"/>
      <c r="DB67" s="48"/>
      <c r="DC67" s="48"/>
      <c r="DD67" s="48"/>
    </row>
    <row r="68" spans="1:108" s="49" customFormat="1" ht="16.5" customHeight="1">
      <c r="A68" s="40"/>
      <c r="B68" s="248"/>
      <c r="C68" s="249"/>
      <c r="D68" s="254"/>
      <c r="E68" s="255"/>
      <c r="F68" s="255"/>
      <c r="G68" s="255"/>
      <c r="H68" s="255"/>
      <c r="I68" s="255"/>
      <c r="J68" s="255"/>
      <c r="K68" s="255"/>
      <c r="L68" s="255"/>
      <c r="M68" s="255"/>
      <c r="N68" s="255"/>
      <c r="O68" s="255"/>
      <c r="P68" s="255"/>
      <c r="Q68" s="255"/>
      <c r="R68" s="255"/>
      <c r="S68" s="256"/>
      <c r="T68" s="241"/>
      <c r="U68" s="242"/>
      <c r="V68" s="242"/>
      <c r="W68" s="242"/>
      <c r="X68" s="242"/>
      <c r="Y68" s="242"/>
      <c r="Z68" s="242"/>
      <c r="AA68" s="242"/>
      <c r="AB68" s="242"/>
      <c r="AC68" s="243"/>
      <c r="AD68" s="248" t="s">
        <v>62</v>
      </c>
      <c r="AE68" s="250"/>
      <c r="AF68" s="250"/>
      <c r="AG68" s="250"/>
      <c r="AH68" s="250"/>
      <c r="AI68" s="250"/>
      <c r="AJ68" s="250"/>
      <c r="AK68" s="250"/>
      <c r="AL68" s="250"/>
      <c r="AM68" s="250"/>
      <c r="AN68" s="271"/>
      <c r="AO68" s="271"/>
      <c r="AP68" s="271"/>
      <c r="AQ68" s="271"/>
      <c r="AR68" s="271"/>
      <c r="AS68" s="56" t="s">
        <v>56</v>
      </c>
      <c r="AT68" s="56"/>
      <c r="AU68" s="57"/>
      <c r="AV68" s="262" t="s">
        <v>58</v>
      </c>
      <c r="AW68" s="263"/>
      <c r="AX68" s="263"/>
      <c r="AY68" s="263"/>
      <c r="AZ68" s="263"/>
      <c r="BA68" s="263"/>
      <c r="BB68" s="263"/>
      <c r="BC68" s="263"/>
      <c r="BD68" s="263"/>
      <c r="BE68" s="272"/>
      <c r="BF68" s="272"/>
      <c r="BG68" s="272"/>
      <c r="BH68" s="272"/>
      <c r="BI68" s="272"/>
      <c r="BJ68" s="272"/>
      <c r="BK68" s="231" t="s">
        <v>54</v>
      </c>
      <c r="BL68" s="232"/>
      <c r="BM68" s="248"/>
      <c r="BN68" s="250"/>
      <c r="BO68" s="316" t="s">
        <v>11</v>
      </c>
      <c r="BP68" s="316"/>
      <c r="BQ68" s="316"/>
      <c r="BR68" s="316"/>
      <c r="BS68" s="130"/>
      <c r="BT68" s="130"/>
      <c r="BU68" s="250" t="s">
        <v>2</v>
      </c>
      <c r="BV68" s="250"/>
      <c r="BW68" s="85" t="s">
        <v>18</v>
      </c>
      <c r="BX68" s="309">
        <f t="shared" ref="BX68" si="59">MIN(BX67,CJ67)</f>
        <v>0</v>
      </c>
      <c r="BY68" s="310"/>
      <c r="BZ68" s="310"/>
      <c r="CA68" s="310"/>
      <c r="CB68" s="310"/>
      <c r="CC68" s="310"/>
      <c r="CD68" s="310"/>
      <c r="CE68" s="310"/>
      <c r="CF68" s="310"/>
      <c r="CG68" s="310"/>
      <c r="CH68" s="310"/>
      <c r="CI68" s="310"/>
      <c r="CJ68" s="310"/>
      <c r="CK68" s="310"/>
      <c r="CL68" s="310"/>
      <c r="CM68" s="310"/>
      <c r="CN68" s="310"/>
      <c r="CO68" s="310"/>
      <c r="CP68" s="310"/>
      <c r="CQ68" s="310"/>
      <c r="CR68" s="310"/>
      <c r="CS68" s="311"/>
      <c r="CT68" s="312" t="s">
        <v>1</v>
      </c>
      <c r="CU68" s="313"/>
      <c r="CV68" s="48"/>
    </row>
    <row r="69" spans="1:108" s="49" customFormat="1" ht="16.5" customHeight="1">
      <c r="A69" s="40"/>
      <c r="B69" s="244">
        <v>77</v>
      </c>
      <c r="C69" s="245"/>
      <c r="D69" s="259"/>
      <c r="E69" s="260"/>
      <c r="F69" s="260"/>
      <c r="G69" s="260"/>
      <c r="H69" s="260"/>
      <c r="I69" s="260"/>
      <c r="J69" s="260"/>
      <c r="K69" s="260"/>
      <c r="L69" s="260"/>
      <c r="M69" s="260"/>
      <c r="N69" s="260"/>
      <c r="O69" s="260"/>
      <c r="P69" s="260"/>
      <c r="Q69" s="260"/>
      <c r="R69" s="260"/>
      <c r="S69" s="261"/>
      <c r="T69" s="235" t="s">
        <v>9</v>
      </c>
      <c r="U69" s="236"/>
      <c r="V69" s="236"/>
      <c r="W69" s="236"/>
      <c r="X69" s="236"/>
      <c r="Y69" s="236"/>
      <c r="Z69" s="236"/>
      <c r="AA69" s="236"/>
      <c r="AB69" s="236"/>
      <c r="AC69" s="237"/>
      <c r="AD69" s="51"/>
      <c r="AE69" s="52"/>
      <c r="AF69" s="234" t="s">
        <v>4</v>
      </c>
      <c r="AG69" s="234"/>
      <c r="AH69" s="234"/>
      <c r="AI69" s="234"/>
      <c r="AJ69" s="234"/>
      <c r="AK69" s="234"/>
      <c r="AL69" s="264"/>
      <c r="AM69" s="264"/>
      <c r="AN69" s="264"/>
      <c r="AO69" s="264"/>
      <c r="AP69" s="264"/>
      <c r="AQ69" s="264"/>
      <c r="AR69" s="264"/>
      <c r="AS69" s="264"/>
      <c r="AT69" s="266" t="s">
        <v>1</v>
      </c>
      <c r="AU69" s="245"/>
      <c r="AV69" s="233" t="s">
        <v>57</v>
      </c>
      <c r="AW69" s="234"/>
      <c r="AX69" s="234"/>
      <c r="AY69" s="234"/>
      <c r="AZ69" s="234"/>
      <c r="BA69" s="234"/>
      <c r="BB69" s="234"/>
      <c r="BC69" s="234"/>
      <c r="BD69" s="234"/>
      <c r="BE69" s="268"/>
      <c r="BF69" s="268"/>
      <c r="BG69" s="268"/>
      <c r="BH69" s="268"/>
      <c r="BI69" s="268"/>
      <c r="BJ69" s="268"/>
      <c r="BK69" s="266" t="s">
        <v>1</v>
      </c>
      <c r="BL69" s="245"/>
      <c r="BM69" s="244"/>
      <c r="BN69" s="266"/>
      <c r="BO69" s="280" t="s">
        <v>19</v>
      </c>
      <c r="BP69" s="280"/>
      <c r="BQ69" s="280"/>
      <c r="BR69" s="280"/>
      <c r="BS69" s="266"/>
      <c r="BT69" s="266"/>
      <c r="BU69" s="266"/>
      <c r="BV69" s="266"/>
      <c r="BW69" s="245"/>
      <c r="BX69" s="279">
        <f t="shared" ref="BX69" si="60">AL69</f>
        <v>0</v>
      </c>
      <c r="BY69" s="275"/>
      <c r="BZ69" s="275"/>
      <c r="CA69" s="275"/>
      <c r="CB69" s="275"/>
      <c r="CC69" s="275"/>
      <c r="CD69" s="275"/>
      <c r="CE69" s="275"/>
      <c r="CF69" s="275"/>
      <c r="CG69" s="276"/>
      <c r="CH69" s="277" t="s">
        <v>1</v>
      </c>
      <c r="CI69" s="278"/>
      <c r="CJ69" s="275" t="str">
        <f t="shared" ref="CJ69" si="61">IF(BE69="","0",ROUNDDOWN(BE69/BE71,-1))</f>
        <v>0</v>
      </c>
      <c r="CK69" s="275"/>
      <c r="CL69" s="275"/>
      <c r="CM69" s="275"/>
      <c r="CN69" s="275"/>
      <c r="CO69" s="275"/>
      <c r="CP69" s="275"/>
      <c r="CQ69" s="275"/>
      <c r="CR69" s="275"/>
      <c r="CS69" s="276"/>
      <c r="CT69" s="273" t="s">
        <v>1</v>
      </c>
      <c r="CU69" s="274"/>
      <c r="CV69" s="48"/>
      <c r="CW69" s="48"/>
      <c r="CX69" s="48"/>
      <c r="CY69" s="48"/>
      <c r="CZ69" s="48"/>
      <c r="DA69" s="48"/>
      <c r="DB69" s="48"/>
      <c r="DC69" s="48"/>
      <c r="DD69" s="48"/>
    </row>
    <row r="70" spans="1:108" s="49" customFormat="1" ht="16.5" customHeight="1">
      <c r="A70" s="40"/>
      <c r="B70" s="246"/>
      <c r="C70" s="247"/>
      <c r="D70" s="251"/>
      <c r="E70" s="252"/>
      <c r="F70" s="252"/>
      <c r="G70" s="252"/>
      <c r="H70" s="252"/>
      <c r="I70" s="252"/>
      <c r="J70" s="252"/>
      <c r="K70" s="252"/>
      <c r="L70" s="252"/>
      <c r="M70" s="252"/>
      <c r="N70" s="252"/>
      <c r="O70" s="252"/>
      <c r="P70" s="252"/>
      <c r="Q70" s="252"/>
      <c r="R70" s="252"/>
      <c r="S70" s="253"/>
      <c r="T70" s="238"/>
      <c r="U70" s="239"/>
      <c r="V70" s="239"/>
      <c r="W70" s="239"/>
      <c r="X70" s="239"/>
      <c r="Y70" s="239"/>
      <c r="Z70" s="239"/>
      <c r="AA70" s="239"/>
      <c r="AB70" s="239"/>
      <c r="AC70" s="240"/>
      <c r="AD70" s="53"/>
      <c r="AE70" s="54"/>
      <c r="AF70" s="258" t="s">
        <v>55</v>
      </c>
      <c r="AG70" s="258"/>
      <c r="AH70" s="258"/>
      <c r="AI70" s="258"/>
      <c r="AJ70" s="258"/>
      <c r="AK70" s="258"/>
      <c r="AL70" s="265"/>
      <c r="AM70" s="265"/>
      <c r="AN70" s="265"/>
      <c r="AO70" s="265"/>
      <c r="AP70" s="265"/>
      <c r="AQ70" s="265"/>
      <c r="AR70" s="265"/>
      <c r="AS70" s="265"/>
      <c r="AT70" s="267"/>
      <c r="AU70" s="247"/>
      <c r="AV70" s="257" t="s">
        <v>52</v>
      </c>
      <c r="AW70" s="258"/>
      <c r="AX70" s="258"/>
      <c r="AY70" s="258"/>
      <c r="AZ70" s="258"/>
      <c r="BA70" s="269" t="s">
        <v>53</v>
      </c>
      <c r="BB70" s="269"/>
      <c r="BC70" s="269"/>
      <c r="BD70" s="269"/>
      <c r="BE70" s="269"/>
      <c r="BF70" s="269"/>
      <c r="BG70" s="269"/>
      <c r="BH70" s="269"/>
      <c r="BI70" s="269"/>
      <c r="BJ70" s="269"/>
      <c r="BK70" s="269"/>
      <c r="BL70" s="270"/>
      <c r="BM70" s="246"/>
      <c r="BN70" s="267"/>
      <c r="BO70" s="314" t="s">
        <v>10</v>
      </c>
      <c r="BP70" s="314"/>
      <c r="BQ70" s="314"/>
      <c r="BR70" s="314"/>
      <c r="BS70" s="315"/>
      <c r="BT70" s="315"/>
      <c r="BU70" s="267" t="s">
        <v>2</v>
      </c>
      <c r="BV70" s="267"/>
      <c r="BW70" s="84" t="s">
        <v>18</v>
      </c>
      <c r="BX70" s="300">
        <f t="shared" ref="BX70" si="62">BX69+CJ69</f>
        <v>0</v>
      </c>
      <c r="BY70" s="301"/>
      <c r="BZ70" s="301"/>
      <c r="CA70" s="301"/>
      <c r="CB70" s="301"/>
      <c r="CC70" s="301"/>
      <c r="CD70" s="301"/>
      <c r="CE70" s="301"/>
      <c r="CF70" s="301"/>
      <c r="CG70" s="302"/>
      <c r="CH70" s="303" t="s">
        <v>1</v>
      </c>
      <c r="CI70" s="304"/>
      <c r="CJ70" s="301">
        <f>IF(AN71="",$CY$7,ROUNDDOWN(25700*AN71/$S$10,-1))</f>
        <v>25700</v>
      </c>
      <c r="CK70" s="301"/>
      <c r="CL70" s="301"/>
      <c r="CM70" s="301"/>
      <c r="CN70" s="301"/>
      <c r="CO70" s="301"/>
      <c r="CP70" s="301"/>
      <c r="CQ70" s="301"/>
      <c r="CR70" s="301"/>
      <c r="CS70" s="302"/>
      <c r="CT70" s="305" t="s">
        <v>1</v>
      </c>
      <c r="CU70" s="306"/>
      <c r="CV70" s="48"/>
      <c r="CW70" s="48"/>
      <c r="CX70" s="48"/>
      <c r="CY70" s="48"/>
      <c r="CZ70" s="48"/>
      <c r="DA70" s="48"/>
      <c r="DB70" s="48"/>
      <c r="DC70" s="48"/>
      <c r="DD70" s="48"/>
    </row>
    <row r="71" spans="1:108" s="49" customFormat="1" ht="16.5" customHeight="1">
      <c r="A71" s="40"/>
      <c r="B71" s="248"/>
      <c r="C71" s="249"/>
      <c r="D71" s="254"/>
      <c r="E71" s="255"/>
      <c r="F71" s="255"/>
      <c r="G71" s="255"/>
      <c r="H71" s="255"/>
      <c r="I71" s="255"/>
      <c r="J71" s="255"/>
      <c r="K71" s="255"/>
      <c r="L71" s="255"/>
      <c r="M71" s="255"/>
      <c r="N71" s="255"/>
      <c r="O71" s="255"/>
      <c r="P71" s="255"/>
      <c r="Q71" s="255"/>
      <c r="R71" s="255"/>
      <c r="S71" s="256"/>
      <c r="T71" s="241"/>
      <c r="U71" s="242"/>
      <c r="V71" s="242"/>
      <c r="W71" s="242"/>
      <c r="X71" s="242"/>
      <c r="Y71" s="242"/>
      <c r="Z71" s="242"/>
      <c r="AA71" s="242"/>
      <c r="AB71" s="242"/>
      <c r="AC71" s="243"/>
      <c r="AD71" s="248" t="s">
        <v>62</v>
      </c>
      <c r="AE71" s="250"/>
      <c r="AF71" s="250"/>
      <c r="AG71" s="250"/>
      <c r="AH71" s="250"/>
      <c r="AI71" s="250"/>
      <c r="AJ71" s="250"/>
      <c r="AK71" s="250"/>
      <c r="AL71" s="250"/>
      <c r="AM71" s="250"/>
      <c r="AN71" s="271"/>
      <c r="AO71" s="271"/>
      <c r="AP71" s="271"/>
      <c r="AQ71" s="271"/>
      <c r="AR71" s="271"/>
      <c r="AS71" s="56" t="s">
        <v>56</v>
      </c>
      <c r="AT71" s="56"/>
      <c r="AU71" s="57"/>
      <c r="AV71" s="262" t="s">
        <v>58</v>
      </c>
      <c r="AW71" s="263"/>
      <c r="AX71" s="263"/>
      <c r="AY71" s="263"/>
      <c r="AZ71" s="263"/>
      <c r="BA71" s="263"/>
      <c r="BB71" s="263"/>
      <c r="BC71" s="263"/>
      <c r="BD71" s="263"/>
      <c r="BE71" s="272"/>
      <c r="BF71" s="272"/>
      <c r="BG71" s="272"/>
      <c r="BH71" s="272"/>
      <c r="BI71" s="272"/>
      <c r="BJ71" s="272"/>
      <c r="BK71" s="231" t="s">
        <v>54</v>
      </c>
      <c r="BL71" s="232"/>
      <c r="BM71" s="248"/>
      <c r="BN71" s="250"/>
      <c r="BO71" s="316" t="s">
        <v>11</v>
      </c>
      <c r="BP71" s="316"/>
      <c r="BQ71" s="316"/>
      <c r="BR71" s="316"/>
      <c r="BS71" s="130"/>
      <c r="BT71" s="130"/>
      <c r="BU71" s="250" t="s">
        <v>2</v>
      </c>
      <c r="BV71" s="250"/>
      <c r="BW71" s="85" t="s">
        <v>18</v>
      </c>
      <c r="BX71" s="309">
        <f t="shared" ref="BX71" si="63">MIN(BX70,CJ70)</f>
        <v>0</v>
      </c>
      <c r="BY71" s="310"/>
      <c r="BZ71" s="310"/>
      <c r="CA71" s="310"/>
      <c r="CB71" s="310"/>
      <c r="CC71" s="310"/>
      <c r="CD71" s="310"/>
      <c r="CE71" s="310"/>
      <c r="CF71" s="310"/>
      <c r="CG71" s="310"/>
      <c r="CH71" s="310"/>
      <c r="CI71" s="310"/>
      <c r="CJ71" s="310"/>
      <c r="CK71" s="310"/>
      <c r="CL71" s="310"/>
      <c r="CM71" s="310"/>
      <c r="CN71" s="310"/>
      <c r="CO71" s="310"/>
      <c r="CP71" s="310"/>
      <c r="CQ71" s="310"/>
      <c r="CR71" s="310"/>
      <c r="CS71" s="311"/>
      <c r="CT71" s="312" t="s">
        <v>1</v>
      </c>
      <c r="CU71" s="313"/>
      <c r="CV71" s="48"/>
    </row>
    <row r="72" spans="1:108" s="49" customFormat="1" ht="16.5" customHeight="1">
      <c r="A72" s="40"/>
      <c r="B72" s="244">
        <v>78</v>
      </c>
      <c r="C72" s="245"/>
      <c r="D72" s="259"/>
      <c r="E72" s="260"/>
      <c r="F72" s="260"/>
      <c r="G72" s="260"/>
      <c r="H72" s="260"/>
      <c r="I72" s="260"/>
      <c r="J72" s="260"/>
      <c r="K72" s="260"/>
      <c r="L72" s="260"/>
      <c r="M72" s="260"/>
      <c r="N72" s="260"/>
      <c r="O72" s="260"/>
      <c r="P72" s="260"/>
      <c r="Q72" s="260"/>
      <c r="R72" s="260"/>
      <c r="S72" s="261"/>
      <c r="T72" s="235" t="s">
        <v>9</v>
      </c>
      <c r="U72" s="236"/>
      <c r="V72" s="236"/>
      <c r="W72" s="236"/>
      <c r="X72" s="236"/>
      <c r="Y72" s="236"/>
      <c r="Z72" s="236"/>
      <c r="AA72" s="236"/>
      <c r="AB72" s="236"/>
      <c r="AC72" s="237"/>
      <c r="AD72" s="51"/>
      <c r="AE72" s="52"/>
      <c r="AF72" s="234" t="s">
        <v>4</v>
      </c>
      <c r="AG72" s="234"/>
      <c r="AH72" s="234"/>
      <c r="AI72" s="234"/>
      <c r="AJ72" s="234"/>
      <c r="AK72" s="234"/>
      <c r="AL72" s="264"/>
      <c r="AM72" s="264"/>
      <c r="AN72" s="264"/>
      <c r="AO72" s="264"/>
      <c r="AP72" s="264"/>
      <c r="AQ72" s="264"/>
      <c r="AR72" s="264"/>
      <c r="AS72" s="264"/>
      <c r="AT72" s="266" t="s">
        <v>1</v>
      </c>
      <c r="AU72" s="245"/>
      <c r="AV72" s="233" t="s">
        <v>57</v>
      </c>
      <c r="AW72" s="234"/>
      <c r="AX72" s="234"/>
      <c r="AY72" s="234"/>
      <c r="AZ72" s="234"/>
      <c r="BA72" s="234"/>
      <c r="BB72" s="234"/>
      <c r="BC72" s="234"/>
      <c r="BD72" s="234"/>
      <c r="BE72" s="268"/>
      <c r="BF72" s="268"/>
      <c r="BG72" s="268"/>
      <c r="BH72" s="268"/>
      <c r="BI72" s="268"/>
      <c r="BJ72" s="268"/>
      <c r="BK72" s="266" t="s">
        <v>1</v>
      </c>
      <c r="BL72" s="245"/>
      <c r="BM72" s="244"/>
      <c r="BN72" s="266"/>
      <c r="BO72" s="280" t="s">
        <v>19</v>
      </c>
      <c r="BP72" s="280"/>
      <c r="BQ72" s="280"/>
      <c r="BR72" s="280"/>
      <c r="BS72" s="266"/>
      <c r="BT72" s="266"/>
      <c r="BU72" s="266"/>
      <c r="BV72" s="266"/>
      <c r="BW72" s="245"/>
      <c r="BX72" s="279">
        <f t="shared" ref="BX72" si="64">AL72</f>
        <v>0</v>
      </c>
      <c r="BY72" s="275"/>
      <c r="BZ72" s="275"/>
      <c r="CA72" s="275"/>
      <c r="CB72" s="275"/>
      <c r="CC72" s="275"/>
      <c r="CD72" s="275"/>
      <c r="CE72" s="275"/>
      <c r="CF72" s="275"/>
      <c r="CG72" s="276"/>
      <c r="CH72" s="277" t="s">
        <v>1</v>
      </c>
      <c r="CI72" s="278"/>
      <c r="CJ72" s="275" t="str">
        <f t="shared" ref="CJ72" si="65">IF(BE72="","0",ROUNDDOWN(BE72/BE74,-1))</f>
        <v>0</v>
      </c>
      <c r="CK72" s="275"/>
      <c r="CL72" s="275"/>
      <c r="CM72" s="275"/>
      <c r="CN72" s="275"/>
      <c r="CO72" s="275"/>
      <c r="CP72" s="275"/>
      <c r="CQ72" s="275"/>
      <c r="CR72" s="275"/>
      <c r="CS72" s="276"/>
      <c r="CT72" s="273" t="s">
        <v>1</v>
      </c>
      <c r="CU72" s="274"/>
      <c r="CV72" s="48"/>
      <c r="CW72" s="48"/>
      <c r="CX72" s="48"/>
      <c r="CY72" s="48"/>
      <c r="CZ72" s="48"/>
      <c r="DA72" s="48"/>
      <c r="DB72" s="48"/>
      <c r="DC72" s="48"/>
      <c r="DD72" s="48"/>
    </row>
    <row r="73" spans="1:108" s="49" customFormat="1" ht="16.5" customHeight="1">
      <c r="A73" s="40"/>
      <c r="B73" s="246"/>
      <c r="C73" s="247"/>
      <c r="D73" s="251"/>
      <c r="E73" s="252"/>
      <c r="F73" s="252"/>
      <c r="G73" s="252"/>
      <c r="H73" s="252"/>
      <c r="I73" s="252"/>
      <c r="J73" s="252"/>
      <c r="K73" s="252"/>
      <c r="L73" s="252"/>
      <c r="M73" s="252"/>
      <c r="N73" s="252"/>
      <c r="O73" s="252"/>
      <c r="P73" s="252"/>
      <c r="Q73" s="252"/>
      <c r="R73" s="252"/>
      <c r="S73" s="253"/>
      <c r="T73" s="238"/>
      <c r="U73" s="239"/>
      <c r="V73" s="239"/>
      <c r="W73" s="239"/>
      <c r="X73" s="239"/>
      <c r="Y73" s="239"/>
      <c r="Z73" s="239"/>
      <c r="AA73" s="239"/>
      <c r="AB73" s="239"/>
      <c r="AC73" s="240"/>
      <c r="AD73" s="53"/>
      <c r="AE73" s="54"/>
      <c r="AF73" s="258" t="s">
        <v>55</v>
      </c>
      <c r="AG73" s="258"/>
      <c r="AH73" s="258"/>
      <c r="AI73" s="258"/>
      <c r="AJ73" s="258"/>
      <c r="AK73" s="258"/>
      <c r="AL73" s="265"/>
      <c r="AM73" s="265"/>
      <c r="AN73" s="265"/>
      <c r="AO73" s="265"/>
      <c r="AP73" s="265"/>
      <c r="AQ73" s="265"/>
      <c r="AR73" s="265"/>
      <c r="AS73" s="265"/>
      <c r="AT73" s="267"/>
      <c r="AU73" s="247"/>
      <c r="AV73" s="257" t="s">
        <v>52</v>
      </c>
      <c r="AW73" s="258"/>
      <c r="AX73" s="258"/>
      <c r="AY73" s="258"/>
      <c r="AZ73" s="258"/>
      <c r="BA73" s="269" t="s">
        <v>53</v>
      </c>
      <c r="BB73" s="269"/>
      <c r="BC73" s="269"/>
      <c r="BD73" s="269"/>
      <c r="BE73" s="269"/>
      <c r="BF73" s="269"/>
      <c r="BG73" s="269"/>
      <c r="BH73" s="269"/>
      <c r="BI73" s="269"/>
      <c r="BJ73" s="269"/>
      <c r="BK73" s="269"/>
      <c r="BL73" s="270"/>
      <c r="BM73" s="246"/>
      <c r="BN73" s="267"/>
      <c r="BO73" s="314" t="s">
        <v>10</v>
      </c>
      <c r="BP73" s="314"/>
      <c r="BQ73" s="314"/>
      <c r="BR73" s="314"/>
      <c r="BS73" s="315"/>
      <c r="BT73" s="315"/>
      <c r="BU73" s="267" t="s">
        <v>2</v>
      </c>
      <c r="BV73" s="267"/>
      <c r="BW73" s="84" t="s">
        <v>18</v>
      </c>
      <c r="BX73" s="300">
        <f t="shared" ref="BX73" si="66">BX72+CJ72</f>
        <v>0</v>
      </c>
      <c r="BY73" s="301"/>
      <c r="BZ73" s="301"/>
      <c r="CA73" s="301"/>
      <c r="CB73" s="301"/>
      <c r="CC73" s="301"/>
      <c r="CD73" s="301"/>
      <c r="CE73" s="301"/>
      <c r="CF73" s="301"/>
      <c r="CG73" s="302"/>
      <c r="CH73" s="303" t="s">
        <v>1</v>
      </c>
      <c r="CI73" s="304"/>
      <c r="CJ73" s="301">
        <f>IF(AN74="",$CY$7,ROUNDDOWN(25700*AN74/$S$10,-1))</f>
        <v>25700</v>
      </c>
      <c r="CK73" s="301"/>
      <c r="CL73" s="301"/>
      <c r="CM73" s="301"/>
      <c r="CN73" s="301"/>
      <c r="CO73" s="301"/>
      <c r="CP73" s="301"/>
      <c r="CQ73" s="301"/>
      <c r="CR73" s="301"/>
      <c r="CS73" s="302"/>
      <c r="CT73" s="305" t="s">
        <v>1</v>
      </c>
      <c r="CU73" s="306"/>
      <c r="CV73" s="48"/>
      <c r="CW73" s="48"/>
      <c r="CX73" s="48"/>
      <c r="CY73" s="48"/>
      <c r="CZ73" s="48"/>
      <c r="DA73" s="48"/>
      <c r="DB73" s="48"/>
      <c r="DC73" s="48"/>
      <c r="DD73" s="48"/>
    </row>
    <row r="74" spans="1:108" s="49" customFormat="1" ht="16.5" customHeight="1">
      <c r="A74" s="40"/>
      <c r="B74" s="248"/>
      <c r="C74" s="249"/>
      <c r="D74" s="254"/>
      <c r="E74" s="255"/>
      <c r="F74" s="255"/>
      <c r="G74" s="255"/>
      <c r="H74" s="255"/>
      <c r="I74" s="255"/>
      <c r="J74" s="255"/>
      <c r="K74" s="255"/>
      <c r="L74" s="255"/>
      <c r="M74" s="255"/>
      <c r="N74" s="255"/>
      <c r="O74" s="255"/>
      <c r="P74" s="255"/>
      <c r="Q74" s="255"/>
      <c r="R74" s="255"/>
      <c r="S74" s="256"/>
      <c r="T74" s="241"/>
      <c r="U74" s="242"/>
      <c r="V74" s="242"/>
      <c r="W74" s="242"/>
      <c r="X74" s="242"/>
      <c r="Y74" s="242"/>
      <c r="Z74" s="242"/>
      <c r="AA74" s="242"/>
      <c r="AB74" s="242"/>
      <c r="AC74" s="243"/>
      <c r="AD74" s="248" t="s">
        <v>62</v>
      </c>
      <c r="AE74" s="250"/>
      <c r="AF74" s="250"/>
      <c r="AG74" s="250"/>
      <c r="AH74" s="250"/>
      <c r="AI74" s="250"/>
      <c r="AJ74" s="250"/>
      <c r="AK74" s="250"/>
      <c r="AL74" s="250"/>
      <c r="AM74" s="250"/>
      <c r="AN74" s="271"/>
      <c r="AO74" s="271"/>
      <c r="AP74" s="271"/>
      <c r="AQ74" s="271"/>
      <c r="AR74" s="271"/>
      <c r="AS74" s="56" t="s">
        <v>56</v>
      </c>
      <c r="AT74" s="56"/>
      <c r="AU74" s="57"/>
      <c r="AV74" s="262" t="s">
        <v>58</v>
      </c>
      <c r="AW74" s="263"/>
      <c r="AX74" s="263"/>
      <c r="AY74" s="263"/>
      <c r="AZ74" s="263"/>
      <c r="BA74" s="263"/>
      <c r="BB74" s="263"/>
      <c r="BC74" s="263"/>
      <c r="BD74" s="263"/>
      <c r="BE74" s="272"/>
      <c r="BF74" s="272"/>
      <c r="BG74" s="272"/>
      <c r="BH74" s="272"/>
      <c r="BI74" s="272"/>
      <c r="BJ74" s="272"/>
      <c r="BK74" s="231" t="s">
        <v>54</v>
      </c>
      <c r="BL74" s="232"/>
      <c r="BM74" s="248"/>
      <c r="BN74" s="250"/>
      <c r="BO74" s="316" t="s">
        <v>11</v>
      </c>
      <c r="BP74" s="316"/>
      <c r="BQ74" s="316"/>
      <c r="BR74" s="316"/>
      <c r="BS74" s="130"/>
      <c r="BT74" s="130"/>
      <c r="BU74" s="250" t="s">
        <v>2</v>
      </c>
      <c r="BV74" s="250"/>
      <c r="BW74" s="85" t="s">
        <v>18</v>
      </c>
      <c r="BX74" s="309">
        <f t="shared" ref="BX74" si="67">MIN(BX73,CJ73)</f>
        <v>0</v>
      </c>
      <c r="BY74" s="310"/>
      <c r="BZ74" s="310"/>
      <c r="CA74" s="310"/>
      <c r="CB74" s="310"/>
      <c r="CC74" s="310"/>
      <c r="CD74" s="310"/>
      <c r="CE74" s="310"/>
      <c r="CF74" s="310"/>
      <c r="CG74" s="310"/>
      <c r="CH74" s="310"/>
      <c r="CI74" s="310"/>
      <c r="CJ74" s="310"/>
      <c r="CK74" s="310"/>
      <c r="CL74" s="310"/>
      <c r="CM74" s="310"/>
      <c r="CN74" s="310"/>
      <c r="CO74" s="310"/>
      <c r="CP74" s="310"/>
      <c r="CQ74" s="310"/>
      <c r="CR74" s="310"/>
      <c r="CS74" s="311"/>
      <c r="CT74" s="312" t="s">
        <v>1</v>
      </c>
      <c r="CU74" s="313"/>
      <c r="CV74" s="48"/>
    </row>
    <row r="75" spans="1:108" s="49" customFormat="1" ht="16.5" customHeight="1">
      <c r="A75" s="40"/>
      <c r="B75" s="244">
        <v>79</v>
      </c>
      <c r="C75" s="245"/>
      <c r="D75" s="259"/>
      <c r="E75" s="260"/>
      <c r="F75" s="260"/>
      <c r="G75" s="260"/>
      <c r="H75" s="260"/>
      <c r="I75" s="260"/>
      <c r="J75" s="260"/>
      <c r="K75" s="260"/>
      <c r="L75" s="260"/>
      <c r="M75" s="260"/>
      <c r="N75" s="260"/>
      <c r="O75" s="260"/>
      <c r="P75" s="260"/>
      <c r="Q75" s="260"/>
      <c r="R75" s="260"/>
      <c r="S75" s="261"/>
      <c r="T75" s="235" t="s">
        <v>9</v>
      </c>
      <c r="U75" s="236"/>
      <c r="V75" s="236"/>
      <c r="W75" s="236"/>
      <c r="X75" s="236"/>
      <c r="Y75" s="236"/>
      <c r="Z75" s="236"/>
      <c r="AA75" s="236"/>
      <c r="AB75" s="236"/>
      <c r="AC75" s="237"/>
      <c r="AD75" s="51"/>
      <c r="AE75" s="52"/>
      <c r="AF75" s="234" t="s">
        <v>4</v>
      </c>
      <c r="AG75" s="234"/>
      <c r="AH75" s="234"/>
      <c r="AI75" s="234"/>
      <c r="AJ75" s="234"/>
      <c r="AK75" s="234"/>
      <c r="AL75" s="264"/>
      <c r="AM75" s="264"/>
      <c r="AN75" s="264"/>
      <c r="AO75" s="264"/>
      <c r="AP75" s="264"/>
      <c r="AQ75" s="264"/>
      <c r="AR75" s="264"/>
      <c r="AS75" s="264"/>
      <c r="AT75" s="266" t="s">
        <v>1</v>
      </c>
      <c r="AU75" s="245"/>
      <c r="AV75" s="233" t="s">
        <v>57</v>
      </c>
      <c r="AW75" s="234"/>
      <c r="AX75" s="234"/>
      <c r="AY75" s="234"/>
      <c r="AZ75" s="234"/>
      <c r="BA75" s="234"/>
      <c r="BB75" s="234"/>
      <c r="BC75" s="234"/>
      <c r="BD75" s="234"/>
      <c r="BE75" s="268"/>
      <c r="BF75" s="268"/>
      <c r="BG75" s="268"/>
      <c r="BH75" s="268"/>
      <c r="BI75" s="268"/>
      <c r="BJ75" s="268"/>
      <c r="BK75" s="266" t="s">
        <v>1</v>
      </c>
      <c r="BL75" s="245"/>
      <c r="BM75" s="244"/>
      <c r="BN75" s="266"/>
      <c r="BO75" s="280" t="s">
        <v>19</v>
      </c>
      <c r="BP75" s="280"/>
      <c r="BQ75" s="280"/>
      <c r="BR75" s="280"/>
      <c r="BS75" s="266"/>
      <c r="BT75" s="266"/>
      <c r="BU75" s="266"/>
      <c r="BV75" s="266"/>
      <c r="BW75" s="245"/>
      <c r="BX75" s="279">
        <f t="shared" ref="BX75" si="68">AL75</f>
        <v>0</v>
      </c>
      <c r="BY75" s="275"/>
      <c r="BZ75" s="275"/>
      <c r="CA75" s="275"/>
      <c r="CB75" s="275"/>
      <c r="CC75" s="275"/>
      <c r="CD75" s="275"/>
      <c r="CE75" s="275"/>
      <c r="CF75" s="275"/>
      <c r="CG75" s="276"/>
      <c r="CH75" s="277" t="s">
        <v>1</v>
      </c>
      <c r="CI75" s="278"/>
      <c r="CJ75" s="275" t="str">
        <f t="shared" ref="CJ75" si="69">IF(BE75="","0",ROUNDDOWN(BE75/BE77,-1))</f>
        <v>0</v>
      </c>
      <c r="CK75" s="275"/>
      <c r="CL75" s="275"/>
      <c r="CM75" s="275"/>
      <c r="CN75" s="275"/>
      <c r="CO75" s="275"/>
      <c r="CP75" s="275"/>
      <c r="CQ75" s="275"/>
      <c r="CR75" s="275"/>
      <c r="CS75" s="276"/>
      <c r="CT75" s="273" t="s">
        <v>1</v>
      </c>
      <c r="CU75" s="274"/>
      <c r="CV75" s="48"/>
      <c r="CW75" s="48"/>
      <c r="CX75" s="48"/>
      <c r="CY75" s="48"/>
      <c r="CZ75" s="48"/>
      <c r="DA75" s="48"/>
      <c r="DB75" s="48"/>
      <c r="DC75" s="48"/>
      <c r="DD75" s="48"/>
    </row>
    <row r="76" spans="1:108" s="49" customFormat="1" ht="16.5" customHeight="1">
      <c r="A76" s="40"/>
      <c r="B76" s="246"/>
      <c r="C76" s="247"/>
      <c r="D76" s="251"/>
      <c r="E76" s="252"/>
      <c r="F76" s="252"/>
      <c r="G76" s="252"/>
      <c r="H76" s="252"/>
      <c r="I76" s="252"/>
      <c r="J76" s="252"/>
      <c r="K76" s="252"/>
      <c r="L76" s="252"/>
      <c r="M76" s="252"/>
      <c r="N76" s="252"/>
      <c r="O76" s="252"/>
      <c r="P76" s="252"/>
      <c r="Q76" s="252"/>
      <c r="R76" s="252"/>
      <c r="S76" s="253"/>
      <c r="T76" s="238"/>
      <c r="U76" s="239"/>
      <c r="V76" s="239"/>
      <c r="W76" s="239"/>
      <c r="X76" s="239"/>
      <c r="Y76" s="239"/>
      <c r="Z76" s="239"/>
      <c r="AA76" s="239"/>
      <c r="AB76" s="239"/>
      <c r="AC76" s="240"/>
      <c r="AD76" s="53"/>
      <c r="AE76" s="54"/>
      <c r="AF76" s="258" t="s">
        <v>55</v>
      </c>
      <c r="AG76" s="258"/>
      <c r="AH76" s="258"/>
      <c r="AI76" s="258"/>
      <c r="AJ76" s="258"/>
      <c r="AK76" s="258"/>
      <c r="AL76" s="265"/>
      <c r="AM76" s="265"/>
      <c r="AN76" s="265"/>
      <c r="AO76" s="265"/>
      <c r="AP76" s="265"/>
      <c r="AQ76" s="265"/>
      <c r="AR76" s="265"/>
      <c r="AS76" s="265"/>
      <c r="AT76" s="267"/>
      <c r="AU76" s="247"/>
      <c r="AV76" s="257" t="s">
        <v>52</v>
      </c>
      <c r="AW76" s="258"/>
      <c r="AX76" s="258"/>
      <c r="AY76" s="258"/>
      <c r="AZ76" s="258"/>
      <c r="BA76" s="269" t="s">
        <v>53</v>
      </c>
      <c r="BB76" s="269"/>
      <c r="BC76" s="269"/>
      <c r="BD76" s="269"/>
      <c r="BE76" s="269"/>
      <c r="BF76" s="269"/>
      <c r="BG76" s="269"/>
      <c r="BH76" s="269"/>
      <c r="BI76" s="269"/>
      <c r="BJ76" s="269"/>
      <c r="BK76" s="269"/>
      <c r="BL76" s="270"/>
      <c r="BM76" s="246"/>
      <c r="BN76" s="267"/>
      <c r="BO76" s="314" t="s">
        <v>10</v>
      </c>
      <c r="BP76" s="314"/>
      <c r="BQ76" s="314"/>
      <c r="BR76" s="314"/>
      <c r="BS76" s="315"/>
      <c r="BT76" s="315"/>
      <c r="BU76" s="267" t="s">
        <v>2</v>
      </c>
      <c r="BV76" s="267"/>
      <c r="BW76" s="84" t="s">
        <v>18</v>
      </c>
      <c r="BX76" s="300">
        <f t="shared" ref="BX76" si="70">BX75+CJ75</f>
        <v>0</v>
      </c>
      <c r="BY76" s="301"/>
      <c r="BZ76" s="301"/>
      <c r="CA76" s="301"/>
      <c r="CB76" s="301"/>
      <c r="CC76" s="301"/>
      <c r="CD76" s="301"/>
      <c r="CE76" s="301"/>
      <c r="CF76" s="301"/>
      <c r="CG76" s="302"/>
      <c r="CH76" s="303" t="s">
        <v>1</v>
      </c>
      <c r="CI76" s="304"/>
      <c r="CJ76" s="301">
        <f>IF(AN77="",$CY$7,ROUNDDOWN(25700*AN77/$S$10,-1))</f>
        <v>25700</v>
      </c>
      <c r="CK76" s="301"/>
      <c r="CL76" s="301"/>
      <c r="CM76" s="301"/>
      <c r="CN76" s="301"/>
      <c r="CO76" s="301"/>
      <c r="CP76" s="301"/>
      <c r="CQ76" s="301"/>
      <c r="CR76" s="301"/>
      <c r="CS76" s="302"/>
      <c r="CT76" s="305" t="s">
        <v>1</v>
      </c>
      <c r="CU76" s="306"/>
      <c r="CV76" s="48"/>
      <c r="CW76" s="48"/>
      <c r="CX76" s="48"/>
      <c r="CY76" s="48"/>
      <c r="CZ76" s="48"/>
      <c r="DA76" s="48"/>
      <c r="DB76" s="48"/>
      <c r="DC76" s="48"/>
      <c r="DD76" s="48"/>
    </row>
    <row r="77" spans="1:108" s="49" customFormat="1" ht="16.5" customHeight="1">
      <c r="A77" s="40"/>
      <c r="B77" s="248"/>
      <c r="C77" s="249"/>
      <c r="D77" s="254"/>
      <c r="E77" s="255"/>
      <c r="F77" s="255"/>
      <c r="G77" s="255"/>
      <c r="H77" s="255"/>
      <c r="I77" s="255"/>
      <c r="J77" s="255"/>
      <c r="K77" s="255"/>
      <c r="L77" s="255"/>
      <c r="M77" s="255"/>
      <c r="N77" s="255"/>
      <c r="O77" s="255"/>
      <c r="P77" s="255"/>
      <c r="Q77" s="255"/>
      <c r="R77" s="255"/>
      <c r="S77" s="256"/>
      <c r="T77" s="241"/>
      <c r="U77" s="242"/>
      <c r="V77" s="242"/>
      <c r="W77" s="242"/>
      <c r="X77" s="242"/>
      <c r="Y77" s="242"/>
      <c r="Z77" s="242"/>
      <c r="AA77" s="242"/>
      <c r="AB77" s="242"/>
      <c r="AC77" s="243"/>
      <c r="AD77" s="248" t="s">
        <v>62</v>
      </c>
      <c r="AE77" s="250"/>
      <c r="AF77" s="250"/>
      <c r="AG77" s="250"/>
      <c r="AH77" s="250"/>
      <c r="AI77" s="250"/>
      <c r="AJ77" s="250"/>
      <c r="AK77" s="250"/>
      <c r="AL77" s="250"/>
      <c r="AM77" s="250"/>
      <c r="AN77" s="271"/>
      <c r="AO77" s="271"/>
      <c r="AP77" s="271"/>
      <c r="AQ77" s="271"/>
      <c r="AR77" s="271"/>
      <c r="AS77" s="56" t="s">
        <v>56</v>
      </c>
      <c r="AT77" s="56"/>
      <c r="AU77" s="57"/>
      <c r="AV77" s="262" t="s">
        <v>58</v>
      </c>
      <c r="AW77" s="263"/>
      <c r="AX77" s="263"/>
      <c r="AY77" s="263"/>
      <c r="AZ77" s="263"/>
      <c r="BA77" s="263"/>
      <c r="BB77" s="263"/>
      <c r="BC77" s="263"/>
      <c r="BD77" s="263"/>
      <c r="BE77" s="272"/>
      <c r="BF77" s="272"/>
      <c r="BG77" s="272"/>
      <c r="BH77" s="272"/>
      <c r="BI77" s="272"/>
      <c r="BJ77" s="272"/>
      <c r="BK77" s="231" t="s">
        <v>54</v>
      </c>
      <c r="BL77" s="232"/>
      <c r="BM77" s="248"/>
      <c r="BN77" s="250"/>
      <c r="BO77" s="316" t="s">
        <v>11</v>
      </c>
      <c r="BP77" s="316"/>
      <c r="BQ77" s="316"/>
      <c r="BR77" s="316"/>
      <c r="BS77" s="130"/>
      <c r="BT77" s="130"/>
      <c r="BU77" s="250" t="s">
        <v>2</v>
      </c>
      <c r="BV77" s="250"/>
      <c r="BW77" s="85" t="s">
        <v>18</v>
      </c>
      <c r="BX77" s="309">
        <f t="shared" ref="BX77" si="71">MIN(BX76,CJ76)</f>
        <v>0</v>
      </c>
      <c r="BY77" s="310"/>
      <c r="BZ77" s="310"/>
      <c r="CA77" s="310"/>
      <c r="CB77" s="310"/>
      <c r="CC77" s="310"/>
      <c r="CD77" s="310"/>
      <c r="CE77" s="310"/>
      <c r="CF77" s="310"/>
      <c r="CG77" s="310"/>
      <c r="CH77" s="310"/>
      <c r="CI77" s="310"/>
      <c r="CJ77" s="310"/>
      <c r="CK77" s="310"/>
      <c r="CL77" s="310"/>
      <c r="CM77" s="310"/>
      <c r="CN77" s="310"/>
      <c r="CO77" s="310"/>
      <c r="CP77" s="310"/>
      <c r="CQ77" s="310"/>
      <c r="CR77" s="310"/>
      <c r="CS77" s="311"/>
      <c r="CT77" s="312" t="s">
        <v>1</v>
      </c>
      <c r="CU77" s="313"/>
      <c r="CV77" s="48"/>
    </row>
    <row r="78" spans="1:108" s="49" customFormat="1" ht="16.5" customHeight="1">
      <c r="A78" s="40"/>
      <c r="B78" s="244">
        <v>80</v>
      </c>
      <c r="C78" s="245"/>
      <c r="D78" s="259"/>
      <c r="E78" s="260"/>
      <c r="F78" s="260"/>
      <c r="G78" s="260"/>
      <c r="H78" s="260"/>
      <c r="I78" s="260"/>
      <c r="J78" s="260"/>
      <c r="K78" s="260"/>
      <c r="L78" s="260"/>
      <c r="M78" s="260"/>
      <c r="N78" s="260"/>
      <c r="O78" s="260"/>
      <c r="P78" s="260"/>
      <c r="Q78" s="260"/>
      <c r="R78" s="260"/>
      <c r="S78" s="261"/>
      <c r="T78" s="235" t="s">
        <v>9</v>
      </c>
      <c r="U78" s="236"/>
      <c r="V78" s="236"/>
      <c r="W78" s="236"/>
      <c r="X78" s="236"/>
      <c r="Y78" s="236"/>
      <c r="Z78" s="236"/>
      <c r="AA78" s="236"/>
      <c r="AB78" s="236"/>
      <c r="AC78" s="237"/>
      <c r="AD78" s="51"/>
      <c r="AE78" s="52"/>
      <c r="AF78" s="234" t="s">
        <v>4</v>
      </c>
      <c r="AG78" s="234"/>
      <c r="AH78" s="234"/>
      <c r="AI78" s="234"/>
      <c r="AJ78" s="234"/>
      <c r="AK78" s="234"/>
      <c r="AL78" s="264"/>
      <c r="AM78" s="264"/>
      <c r="AN78" s="264"/>
      <c r="AO78" s="264"/>
      <c r="AP78" s="264"/>
      <c r="AQ78" s="264"/>
      <c r="AR78" s="264"/>
      <c r="AS78" s="264"/>
      <c r="AT78" s="266" t="s">
        <v>1</v>
      </c>
      <c r="AU78" s="245"/>
      <c r="AV78" s="233" t="s">
        <v>57</v>
      </c>
      <c r="AW78" s="234"/>
      <c r="AX78" s="234"/>
      <c r="AY78" s="234"/>
      <c r="AZ78" s="234"/>
      <c r="BA78" s="234"/>
      <c r="BB78" s="234"/>
      <c r="BC78" s="234"/>
      <c r="BD78" s="234"/>
      <c r="BE78" s="268"/>
      <c r="BF78" s="268"/>
      <c r="BG78" s="268"/>
      <c r="BH78" s="268"/>
      <c r="BI78" s="268"/>
      <c r="BJ78" s="268"/>
      <c r="BK78" s="266" t="s">
        <v>1</v>
      </c>
      <c r="BL78" s="245"/>
      <c r="BM78" s="244"/>
      <c r="BN78" s="266"/>
      <c r="BO78" s="280" t="s">
        <v>19</v>
      </c>
      <c r="BP78" s="280"/>
      <c r="BQ78" s="280"/>
      <c r="BR78" s="280"/>
      <c r="BS78" s="266"/>
      <c r="BT78" s="266"/>
      <c r="BU78" s="266"/>
      <c r="BV78" s="266"/>
      <c r="BW78" s="245"/>
      <c r="BX78" s="279">
        <f t="shared" ref="BX78" si="72">AL78</f>
        <v>0</v>
      </c>
      <c r="BY78" s="275"/>
      <c r="BZ78" s="275"/>
      <c r="CA78" s="275"/>
      <c r="CB78" s="275"/>
      <c r="CC78" s="275"/>
      <c r="CD78" s="275"/>
      <c r="CE78" s="275"/>
      <c r="CF78" s="275"/>
      <c r="CG78" s="276"/>
      <c r="CH78" s="277" t="s">
        <v>1</v>
      </c>
      <c r="CI78" s="278"/>
      <c r="CJ78" s="275" t="str">
        <f t="shared" ref="CJ78" si="73">IF(BE78="","0",ROUNDDOWN(BE78/BE80,-1))</f>
        <v>0</v>
      </c>
      <c r="CK78" s="275"/>
      <c r="CL78" s="275"/>
      <c r="CM78" s="275"/>
      <c r="CN78" s="275"/>
      <c r="CO78" s="275"/>
      <c r="CP78" s="275"/>
      <c r="CQ78" s="275"/>
      <c r="CR78" s="275"/>
      <c r="CS78" s="276"/>
      <c r="CT78" s="273" t="s">
        <v>1</v>
      </c>
      <c r="CU78" s="274"/>
      <c r="CV78" s="48"/>
      <c r="CW78" s="48"/>
      <c r="CX78" s="48"/>
      <c r="CY78" s="48"/>
      <c r="CZ78" s="48"/>
      <c r="DA78" s="48"/>
      <c r="DB78" s="48"/>
      <c r="DC78" s="48"/>
      <c r="DD78" s="48"/>
    </row>
    <row r="79" spans="1:108" s="49" customFormat="1" ht="16.5" customHeight="1">
      <c r="A79" s="40"/>
      <c r="B79" s="246"/>
      <c r="C79" s="247"/>
      <c r="D79" s="251"/>
      <c r="E79" s="252"/>
      <c r="F79" s="252"/>
      <c r="G79" s="252"/>
      <c r="H79" s="252"/>
      <c r="I79" s="252"/>
      <c r="J79" s="252"/>
      <c r="K79" s="252"/>
      <c r="L79" s="252"/>
      <c r="M79" s="252"/>
      <c r="N79" s="252"/>
      <c r="O79" s="252"/>
      <c r="P79" s="252"/>
      <c r="Q79" s="252"/>
      <c r="R79" s="252"/>
      <c r="S79" s="253"/>
      <c r="T79" s="238"/>
      <c r="U79" s="239"/>
      <c r="V79" s="239"/>
      <c r="W79" s="239"/>
      <c r="X79" s="239"/>
      <c r="Y79" s="239"/>
      <c r="Z79" s="239"/>
      <c r="AA79" s="239"/>
      <c r="AB79" s="239"/>
      <c r="AC79" s="240"/>
      <c r="AD79" s="53"/>
      <c r="AE79" s="54"/>
      <c r="AF79" s="258" t="s">
        <v>55</v>
      </c>
      <c r="AG79" s="258"/>
      <c r="AH79" s="258"/>
      <c r="AI79" s="258"/>
      <c r="AJ79" s="258"/>
      <c r="AK79" s="258"/>
      <c r="AL79" s="265"/>
      <c r="AM79" s="265"/>
      <c r="AN79" s="265"/>
      <c r="AO79" s="265"/>
      <c r="AP79" s="265"/>
      <c r="AQ79" s="265"/>
      <c r="AR79" s="265"/>
      <c r="AS79" s="265"/>
      <c r="AT79" s="267"/>
      <c r="AU79" s="247"/>
      <c r="AV79" s="257" t="s">
        <v>52</v>
      </c>
      <c r="AW79" s="258"/>
      <c r="AX79" s="258"/>
      <c r="AY79" s="258"/>
      <c r="AZ79" s="258"/>
      <c r="BA79" s="269" t="s">
        <v>53</v>
      </c>
      <c r="BB79" s="269"/>
      <c r="BC79" s="269"/>
      <c r="BD79" s="269"/>
      <c r="BE79" s="269"/>
      <c r="BF79" s="269"/>
      <c r="BG79" s="269"/>
      <c r="BH79" s="269"/>
      <c r="BI79" s="269"/>
      <c r="BJ79" s="269"/>
      <c r="BK79" s="269"/>
      <c r="BL79" s="270"/>
      <c r="BM79" s="246"/>
      <c r="BN79" s="267"/>
      <c r="BO79" s="314" t="s">
        <v>10</v>
      </c>
      <c r="BP79" s="314"/>
      <c r="BQ79" s="314"/>
      <c r="BR79" s="314"/>
      <c r="BS79" s="315"/>
      <c r="BT79" s="315"/>
      <c r="BU79" s="267" t="s">
        <v>2</v>
      </c>
      <c r="BV79" s="267"/>
      <c r="BW79" s="84" t="s">
        <v>18</v>
      </c>
      <c r="BX79" s="300">
        <f t="shared" ref="BX79" si="74">BX78+CJ78</f>
        <v>0</v>
      </c>
      <c r="BY79" s="301"/>
      <c r="BZ79" s="301"/>
      <c r="CA79" s="301"/>
      <c r="CB79" s="301"/>
      <c r="CC79" s="301"/>
      <c r="CD79" s="301"/>
      <c r="CE79" s="301"/>
      <c r="CF79" s="301"/>
      <c r="CG79" s="302"/>
      <c r="CH79" s="303" t="s">
        <v>1</v>
      </c>
      <c r="CI79" s="304"/>
      <c r="CJ79" s="301">
        <f>IF(AN80="",$CY$7,ROUNDDOWN(25700*AN80/$S$10,-1))</f>
        <v>25700</v>
      </c>
      <c r="CK79" s="301"/>
      <c r="CL79" s="301"/>
      <c r="CM79" s="301"/>
      <c r="CN79" s="301"/>
      <c r="CO79" s="301"/>
      <c r="CP79" s="301"/>
      <c r="CQ79" s="301"/>
      <c r="CR79" s="301"/>
      <c r="CS79" s="302"/>
      <c r="CT79" s="305" t="s">
        <v>1</v>
      </c>
      <c r="CU79" s="306"/>
      <c r="CV79" s="48"/>
      <c r="CW79" s="48"/>
      <c r="CX79" s="48"/>
      <c r="CY79" s="48"/>
      <c r="CZ79" s="48"/>
      <c r="DA79" s="48"/>
      <c r="DB79" s="48"/>
      <c r="DC79" s="48"/>
      <c r="DD79" s="48"/>
    </row>
    <row r="80" spans="1:108" s="49" customFormat="1" ht="16.5" customHeight="1" thickBot="1">
      <c r="A80" s="40"/>
      <c r="B80" s="248"/>
      <c r="C80" s="249"/>
      <c r="D80" s="254"/>
      <c r="E80" s="255"/>
      <c r="F80" s="255"/>
      <c r="G80" s="255"/>
      <c r="H80" s="255"/>
      <c r="I80" s="255"/>
      <c r="J80" s="255"/>
      <c r="K80" s="255"/>
      <c r="L80" s="255"/>
      <c r="M80" s="255"/>
      <c r="N80" s="255"/>
      <c r="O80" s="255"/>
      <c r="P80" s="255"/>
      <c r="Q80" s="255"/>
      <c r="R80" s="255"/>
      <c r="S80" s="256"/>
      <c r="T80" s="241"/>
      <c r="U80" s="242"/>
      <c r="V80" s="242"/>
      <c r="W80" s="242"/>
      <c r="X80" s="242"/>
      <c r="Y80" s="242"/>
      <c r="Z80" s="242"/>
      <c r="AA80" s="242"/>
      <c r="AB80" s="242"/>
      <c r="AC80" s="243"/>
      <c r="AD80" s="248" t="s">
        <v>62</v>
      </c>
      <c r="AE80" s="250"/>
      <c r="AF80" s="250"/>
      <c r="AG80" s="250"/>
      <c r="AH80" s="250"/>
      <c r="AI80" s="250"/>
      <c r="AJ80" s="250"/>
      <c r="AK80" s="250"/>
      <c r="AL80" s="250"/>
      <c r="AM80" s="250"/>
      <c r="AN80" s="271"/>
      <c r="AO80" s="271"/>
      <c r="AP80" s="271"/>
      <c r="AQ80" s="271"/>
      <c r="AR80" s="271"/>
      <c r="AS80" s="56" t="s">
        <v>56</v>
      </c>
      <c r="AT80" s="56"/>
      <c r="AU80" s="57"/>
      <c r="AV80" s="262" t="s">
        <v>58</v>
      </c>
      <c r="AW80" s="263"/>
      <c r="AX80" s="263"/>
      <c r="AY80" s="263"/>
      <c r="AZ80" s="263"/>
      <c r="BA80" s="263"/>
      <c r="BB80" s="263"/>
      <c r="BC80" s="263"/>
      <c r="BD80" s="263"/>
      <c r="BE80" s="272"/>
      <c r="BF80" s="272"/>
      <c r="BG80" s="272"/>
      <c r="BH80" s="272"/>
      <c r="BI80" s="272"/>
      <c r="BJ80" s="272"/>
      <c r="BK80" s="231" t="s">
        <v>54</v>
      </c>
      <c r="BL80" s="232"/>
      <c r="BM80" s="382"/>
      <c r="BN80" s="383"/>
      <c r="BO80" s="384" t="s">
        <v>11</v>
      </c>
      <c r="BP80" s="384"/>
      <c r="BQ80" s="384"/>
      <c r="BR80" s="384"/>
      <c r="BS80" s="385"/>
      <c r="BT80" s="385"/>
      <c r="BU80" s="383" t="s">
        <v>2</v>
      </c>
      <c r="BV80" s="383"/>
      <c r="BW80" s="84" t="s">
        <v>18</v>
      </c>
      <c r="BX80" s="309">
        <f t="shared" ref="BX80" si="75">MIN(BX79,CJ79)</f>
        <v>0</v>
      </c>
      <c r="BY80" s="310"/>
      <c r="BZ80" s="310"/>
      <c r="CA80" s="310"/>
      <c r="CB80" s="310"/>
      <c r="CC80" s="310"/>
      <c r="CD80" s="310"/>
      <c r="CE80" s="310"/>
      <c r="CF80" s="310"/>
      <c r="CG80" s="310"/>
      <c r="CH80" s="310"/>
      <c r="CI80" s="310"/>
      <c r="CJ80" s="310"/>
      <c r="CK80" s="310"/>
      <c r="CL80" s="310"/>
      <c r="CM80" s="310"/>
      <c r="CN80" s="310"/>
      <c r="CO80" s="310"/>
      <c r="CP80" s="310"/>
      <c r="CQ80" s="310"/>
      <c r="CR80" s="310"/>
      <c r="CS80" s="311"/>
      <c r="CT80" s="312" t="s">
        <v>1</v>
      </c>
      <c r="CU80" s="313"/>
      <c r="CV80" s="48"/>
    </row>
    <row r="81" spans="1:100" s="70" customFormat="1" ht="20.100000000000001" customHeight="1" thickTop="1" thickBot="1">
      <c r="A81" s="61"/>
      <c r="B81" s="62"/>
      <c r="C81" s="62"/>
      <c r="D81" s="63"/>
      <c r="E81" s="63"/>
      <c r="F81" s="63"/>
      <c r="G81" s="63"/>
      <c r="H81" s="63"/>
      <c r="I81" s="63"/>
      <c r="J81" s="63"/>
      <c r="K81" s="63"/>
      <c r="L81" s="63"/>
      <c r="M81" s="63"/>
      <c r="N81" s="63"/>
      <c r="O81" s="63"/>
      <c r="P81" s="63"/>
      <c r="Q81" s="63"/>
      <c r="R81" s="63"/>
      <c r="S81" s="63"/>
      <c r="T81" s="62"/>
      <c r="U81" s="64"/>
      <c r="V81" s="64"/>
      <c r="W81" s="64"/>
      <c r="X81" s="64"/>
      <c r="Y81" s="64"/>
      <c r="Z81" s="64"/>
      <c r="AA81" s="64"/>
      <c r="AB81" s="64"/>
      <c r="AC81" s="64"/>
      <c r="AD81" s="65"/>
      <c r="AE81" s="65"/>
      <c r="AF81" s="65"/>
      <c r="AG81" s="65"/>
      <c r="AH81" s="65"/>
      <c r="AI81" s="65"/>
      <c r="AJ81" s="65"/>
      <c r="AK81" s="65"/>
      <c r="AL81" s="66"/>
      <c r="AM81" s="66"/>
      <c r="AN81" s="66"/>
      <c r="AO81" s="66"/>
      <c r="AP81" s="66"/>
      <c r="AQ81" s="66"/>
      <c r="AR81" s="66"/>
      <c r="AS81" s="66"/>
      <c r="AT81" s="64"/>
      <c r="AU81" s="64"/>
      <c r="AV81" s="67"/>
      <c r="AW81" s="67"/>
      <c r="AX81" s="67"/>
      <c r="AY81" s="67"/>
      <c r="AZ81" s="67"/>
      <c r="BA81" s="67"/>
      <c r="BB81" s="67"/>
      <c r="BC81" s="68"/>
      <c r="BD81" s="68"/>
      <c r="BE81" s="68"/>
      <c r="BF81" s="68"/>
      <c r="BG81" s="68"/>
      <c r="BH81" s="68"/>
      <c r="BI81" s="68"/>
      <c r="BJ81" s="67"/>
      <c r="BK81" s="67"/>
      <c r="BL81" s="67"/>
      <c r="BM81" s="317" t="s">
        <v>72</v>
      </c>
      <c r="BN81" s="307"/>
      <c r="BO81" s="307"/>
      <c r="BP81" s="307"/>
      <c r="BQ81" s="307"/>
      <c r="BR81" s="307"/>
      <c r="BS81" s="307"/>
      <c r="BT81" s="307"/>
      <c r="BU81" s="307"/>
      <c r="BV81" s="307"/>
      <c r="BW81" s="307"/>
      <c r="BX81" s="318">
        <f>BX23+BX26+BX29+BX32+BX35+BX38+BX41+BX44+BX47+BX50+BX53+BX56+BX59+BX62+BX65+BX68+BX71+BX74+BX77+BX80</f>
        <v>0</v>
      </c>
      <c r="BY81" s="319"/>
      <c r="BZ81" s="319"/>
      <c r="CA81" s="319"/>
      <c r="CB81" s="319"/>
      <c r="CC81" s="319"/>
      <c r="CD81" s="319"/>
      <c r="CE81" s="319"/>
      <c r="CF81" s="319"/>
      <c r="CG81" s="319"/>
      <c r="CH81" s="319"/>
      <c r="CI81" s="319"/>
      <c r="CJ81" s="319"/>
      <c r="CK81" s="319"/>
      <c r="CL81" s="319"/>
      <c r="CM81" s="319"/>
      <c r="CN81" s="319"/>
      <c r="CO81" s="319"/>
      <c r="CP81" s="319"/>
      <c r="CQ81" s="319"/>
      <c r="CR81" s="319"/>
      <c r="CS81" s="319"/>
      <c r="CT81" s="307" t="s">
        <v>1</v>
      </c>
      <c r="CU81" s="308"/>
      <c r="CV81" s="69"/>
    </row>
    <row r="82" spans="1:100" s="70" customFormat="1" ht="8.1" customHeight="1" thickTop="1">
      <c r="A82" s="61"/>
      <c r="B82" s="64"/>
      <c r="C82" s="64"/>
      <c r="D82" s="63"/>
      <c r="E82" s="63"/>
      <c r="F82" s="63"/>
      <c r="G82" s="63"/>
      <c r="H82" s="63"/>
      <c r="I82" s="63"/>
      <c r="J82" s="63"/>
      <c r="K82" s="63"/>
      <c r="L82" s="63"/>
      <c r="M82" s="63"/>
      <c r="N82" s="63"/>
      <c r="O82" s="63"/>
      <c r="P82" s="63"/>
      <c r="Q82" s="63"/>
      <c r="R82" s="63"/>
      <c r="S82" s="63"/>
      <c r="T82" s="64"/>
      <c r="U82" s="64"/>
      <c r="V82" s="64"/>
      <c r="W82" s="64"/>
      <c r="X82" s="64"/>
      <c r="Y82" s="64"/>
      <c r="Z82" s="64"/>
      <c r="AA82" s="64"/>
      <c r="AB82" s="64"/>
      <c r="AC82" s="64"/>
      <c r="AD82" s="65"/>
      <c r="AE82" s="65"/>
      <c r="AF82" s="65"/>
      <c r="AG82" s="65"/>
      <c r="AH82" s="65"/>
      <c r="AI82" s="65"/>
      <c r="AJ82" s="65"/>
      <c r="AK82" s="65"/>
      <c r="AL82" s="66"/>
      <c r="AM82" s="66"/>
      <c r="AN82" s="66"/>
      <c r="AO82" s="66"/>
      <c r="AP82" s="66"/>
      <c r="AQ82" s="66"/>
      <c r="AR82" s="66"/>
      <c r="AS82" s="66"/>
      <c r="AT82" s="64"/>
      <c r="AU82" s="64"/>
      <c r="AV82" s="67"/>
      <c r="AW82" s="67"/>
      <c r="AX82" s="67"/>
      <c r="AY82" s="67"/>
      <c r="AZ82" s="67"/>
      <c r="BA82" s="67"/>
      <c r="BB82" s="67"/>
      <c r="BC82" s="68"/>
      <c r="BD82" s="68"/>
      <c r="BE82" s="68"/>
      <c r="BF82" s="68"/>
      <c r="BG82" s="68"/>
      <c r="BH82" s="68"/>
      <c r="BI82" s="68"/>
      <c r="BJ82" s="67"/>
      <c r="BK82" s="67"/>
      <c r="BL82" s="67"/>
      <c r="BM82" s="64"/>
      <c r="BN82" s="64"/>
      <c r="BO82" s="64"/>
      <c r="BP82" s="64"/>
      <c r="BQ82" s="64"/>
      <c r="BR82" s="64"/>
      <c r="BS82" s="64"/>
      <c r="BT82" s="64"/>
      <c r="BU82" s="64"/>
      <c r="BV82" s="64"/>
      <c r="BW82" s="64"/>
      <c r="BX82" s="71"/>
      <c r="BY82" s="71"/>
      <c r="BZ82" s="71"/>
      <c r="CA82" s="71"/>
      <c r="CB82" s="71"/>
      <c r="CC82" s="71"/>
      <c r="CD82" s="71"/>
      <c r="CE82" s="71"/>
      <c r="CF82" s="71"/>
      <c r="CG82" s="71"/>
      <c r="CH82" s="71"/>
      <c r="CI82" s="71"/>
      <c r="CJ82" s="71"/>
      <c r="CK82" s="71"/>
      <c r="CL82" s="71"/>
      <c r="CM82" s="71"/>
      <c r="CN82" s="71"/>
      <c r="CO82" s="71"/>
      <c r="CP82" s="71"/>
      <c r="CQ82" s="71"/>
      <c r="CR82" s="71"/>
      <c r="CS82" s="71"/>
      <c r="CT82" s="64"/>
      <c r="CU82" s="64"/>
      <c r="CV82" s="69"/>
    </row>
    <row r="83" spans="1:100" s="76" customFormat="1" ht="13.5" customHeight="1">
      <c r="A83" s="72"/>
      <c r="B83" s="73" t="s">
        <v>17</v>
      </c>
      <c r="C83" s="73"/>
      <c r="D83" s="74" t="s">
        <v>67</v>
      </c>
      <c r="E83" s="75"/>
      <c r="F83" s="75"/>
      <c r="G83" s="75"/>
      <c r="H83" s="75"/>
      <c r="I83" s="75"/>
      <c r="J83" s="75"/>
      <c r="K83" s="75"/>
      <c r="L83" s="75"/>
      <c r="M83" s="75"/>
      <c r="N83" s="75"/>
      <c r="O83" s="75"/>
      <c r="P83" s="75"/>
      <c r="Q83" s="75"/>
      <c r="R83" s="75"/>
      <c r="S83" s="75"/>
      <c r="T83" s="73"/>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row>
    <row r="84" spans="1:100" s="76" customFormat="1" ht="13.5" customHeight="1">
      <c r="A84" s="72"/>
      <c r="B84" s="73"/>
      <c r="C84" s="73"/>
      <c r="D84" s="74"/>
      <c r="E84" s="74" t="s">
        <v>92</v>
      </c>
      <c r="F84" s="75"/>
      <c r="G84" s="75"/>
      <c r="H84" s="75"/>
      <c r="I84" s="75"/>
      <c r="J84" s="75"/>
      <c r="K84" s="75"/>
      <c r="L84" s="75"/>
      <c r="M84" s="75"/>
      <c r="N84" s="75"/>
      <c r="O84" s="75"/>
      <c r="P84" s="75"/>
      <c r="Q84" s="75"/>
      <c r="R84" s="75"/>
      <c r="S84" s="75"/>
      <c r="T84" s="73"/>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row>
    <row r="85" spans="1:100" s="76" customFormat="1" ht="13.5" customHeight="1">
      <c r="A85" s="72"/>
      <c r="B85" s="73"/>
      <c r="C85" s="73"/>
      <c r="D85" s="74"/>
      <c r="E85" s="74" t="s">
        <v>93</v>
      </c>
      <c r="F85" s="75"/>
      <c r="G85" s="75"/>
      <c r="H85" s="75"/>
      <c r="I85" s="75"/>
      <c r="J85" s="75"/>
      <c r="K85" s="75"/>
      <c r="L85" s="75"/>
      <c r="M85" s="75"/>
      <c r="N85" s="75"/>
      <c r="O85" s="75"/>
      <c r="P85" s="75"/>
      <c r="Q85" s="75"/>
      <c r="R85" s="75"/>
      <c r="S85" s="75"/>
      <c r="T85" s="73"/>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row>
    <row r="86" spans="1:100" s="81" customFormat="1" ht="13.5" customHeight="1">
      <c r="A86" s="77"/>
      <c r="B86" s="78" t="s">
        <v>25</v>
      </c>
      <c r="C86" s="78"/>
      <c r="D86" s="79" t="s">
        <v>66</v>
      </c>
      <c r="E86" s="80"/>
      <c r="F86" s="80"/>
      <c r="G86" s="80"/>
      <c r="H86" s="80"/>
      <c r="I86" s="80"/>
      <c r="J86" s="80"/>
      <c r="K86" s="80"/>
      <c r="L86" s="80"/>
      <c r="M86" s="80"/>
      <c r="N86" s="80"/>
      <c r="O86" s="80"/>
      <c r="P86" s="80"/>
      <c r="Q86" s="80"/>
      <c r="R86" s="80"/>
      <c r="S86" s="80"/>
      <c r="T86" s="78"/>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c r="CL86" s="80"/>
      <c r="CM86" s="80"/>
      <c r="CN86" s="80"/>
      <c r="CO86" s="80"/>
      <c r="CP86" s="80"/>
      <c r="CQ86" s="80"/>
      <c r="CR86" s="80"/>
      <c r="CS86" s="80"/>
      <c r="CT86" s="80"/>
      <c r="CU86" s="80"/>
    </row>
    <row r="87" spans="1:100" s="83" customFormat="1" ht="13.5" customHeight="1">
      <c r="A87" s="82"/>
      <c r="B87" s="78" t="s">
        <v>26</v>
      </c>
      <c r="C87" s="78"/>
      <c r="D87" s="79" t="s">
        <v>64</v>
      </c>
      <c r="E87" s="80"/>
      <c r="F87" s="80"/>
      <c r="G87" s="80"/>
      <c r="H87" s="80"/>
      <c r="I87" s="80"/>
      <c r="J87" s="80"/>
      <c r="K87" s="80"/>
      <c r="L87" s="80"/>
      <c r="M87" s="80"/>
      <c r="N87" s="80"/>
      <c r="O87" s="80"/>
      <c r="P87" s="80"/>
      <c r="Q87" s="80"/>
      <c r="R87" s="80"/>
      <c r="S87" s="80"/>
      <c r="T87" s="78"/>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c r="CL87" s="80"/>
      <c r="CM87" s="80"/>
      <c r="CN87" s="80"/>
      <c r="CO87" s="80"/>
      <c r="CP87" s="80"/>
      <c r="CQ87" s="80"/>
      <c r="CR87" s="80"/>
      <c r="CS87" s="80"/>
      <c r="CT87" s="80"/>
      <c r="CU87" s="80"/>
    </row>
  </sheetData>
  <sheetProtection sheet="1" objects="1" scenarios="1"/>
  <mergeCells count="834">
    <mergeCell ref="CY7:DB7"/>
    <mergeCell ref="C9:G9"/>
    <mergeCell ref="H9:J9"/>
    <mergeCell ref="K9:L9"/>
    <mergeCell ref="M9:O9"/>
    <mergeCell ref="P9:Q9"/>
    <mergeCell ref="R9:T9"/>
    <mergeCell ref="U9:V9"/>
    <mergeCell ref="CB1:CU1"/>
    <mergeCell ref="CI3:CK3"/>
    <mergeCell ref="CL3:CP3"/>
    <mergeCell ref="CQ3:CS3"/>
    <mergeCell ref="A4:CV4"/>
    <mergeCell ref="AM5:AN5"/>
    <mergeCell ref="AO5:AR5"/>
    <mergeCell ref="AS5:AU5"/>
    <mergeCell ref="AV5:AX5"/>
    <mergeCell ref="AY5:BA5"/>
    <mergeCell ref="BL9:BX9"/>
    <mergeCell ref="BY9:CR9"/>
    <mergeCell ref="B10:R10"/>
    <mergeCell ref="S10:AE10"/>
    <mergeCell ref="AF10:AG10"/>
    <mergeCell ref="BL10:BX10"/>
    <mergeCell ref="BY10:CR10"/>
    <mergeCell ref="BB5:BD5"/>
    <mergeCell ref="BE5:BG5"/>
    <mergeCell ref="B11:R11"/>
    <mergeCell ref="S11:AG11"/>
    <mergeCell ref="BL11:BX11"/>
    <mergeCell ref="BY11:CR11"/>
    <mergeCell ref="T14:AC20"/>
    <mergeCell ref="AD14:BL16"/>
    <mergeCell ref="BM14:BW16"/>
    <mergeCell ref="BX14:CU14"/>
    <mergeCell ref="D15:S20"/>
    <mergeCell ref="BX15:CI16"/>
    <mergeCell ref="CJ15:CU16"/>
    <mergeCell ref="AD17:AU20"/>
    <mergeCell ref="AV21:BD21"/>
    <mergeCell ref="AV17:BL20"/>
    <mergeCell ref="BM17:BW20"/>
    <mergeCell ref="BX17:CI18"/>
    <mergeCell ref="BX22:CG22"/>
    <mergeCell ref="CH22:CI22"/>
    <mergeCell ref="B12:R12"/>
    <mergeCell ref="S12:AE12"/>
    <mergeCell ref="AF12:AG12"/>
    <mergeCell ref="BL12:BX12"/>
    <mergeCell ref="CJ22:CS22"/>
    <mergeCell ref="CT22:CU22"/>
    <mergeCell ref="BS21:BW21"/>
    <mergeCell ref="BX21:CG21"/>
    <mergeCell ref="CH21:CI21"/>
    <mergeCell ref="CJ21:CS21"/>
    <mergeCell ref="CT21:CU21"/>
    <mergeCell ref="BO21:BR21"/>
    <mergeCell ref="BY12:CR12"/>
    <mergeCell ref="CJ17:CU18"/>
    <mergeCell ref="BX19:CU20"/>
    <mergeCell ref="B21:C23"/>
    <mergeCell ref="D21:S21"/>
    <mergeCell ref="T21:AC23"/>
    <mergeCell ref="AF21:AK21"/>
    <mergeCell ref="AL21:AS22"/>
    <mergeCell ref="B14:C20"/>
    <mergeCell ref="D14:S14"/>
    <mergeCell ref="BX23:CS23"/>
    <mergeCell ref="CT23:CU23"/>
    <mergeCell ref="BU25:BV25"/>
    <mergeCell ref="BX25:CG25"/>
    <mergeCell ref="CH25:CI25"/>
    <mergeCell ref="CJ25:CS25"/>
    <mergeCell ref="CT25:CU25"/>
    <mergeCell ref="BX24:CG24"/>
    <mergeCell ref="CH24:CI24"/>
    <mergeCell ref="CJ24:CS24"/>
    <mergeCell ref="CT24:CU24"/>
    <mergeCell ref="B24:C26"/>
    <mergeCell ref="D24:S24"/>
    <mergeCell ref="T24:AC26"/>
    <mergeCell ref="AF24:AK24"/>
    <mergeCell ref="AL24:AS25"/>
    <mergeCell ref="AD23:AM23"/>
    <mergeCell ref="AN23:AR23"/>
    <mergeCell ref="AV23:BD23"/>
    <mergeCell ref="BE23:BJ23"/>
    <mergeCell ref="BK23:BL23"/>
    <mergeCell ref="BM23:BN23"/>
    <mergeCell ref="D22:S23"/>
    <mergeCell ref="AF22:AK22"/>
    <mergeCell ref="AV22:AZ22"/>
    <mergeCell ref="BA22:BL22"/>
    <mergeCell ref="BM22:BN22"/>
    <mergeCell ref="AT21:AU22"/>
    <mergeCell ref="BS25:BT25"/>
    <mergeCell ref="BS24:BW24"/>
    <mergeCell ref="BE21:BJ21"/>
    <mergeCell ref="BK21:BL21"/>
    <mergeCell ref="BM21:BN21"/>
    <mergeCell ref="BO22:BR22"/>
    <mergeCell ref="BO24:BR24"/>
    <mergeCell ref="BO25:BR25"/>
    <mergeCell ref="BO23:BR23"/>
    <mergeCell ref="BS23:BT23"/>
    <mergeCell ref="BU23:BV23"/>
    <mergeCell ref="BS22:BT22"/>
    <mergeCell ref="BU22:BV22"/>
    <mergeCell ref="BU26:BV26"/>
    <mergeCell ref="BX26:CS26"/>
    <mergeCell ref="CT26:CU26"/>
    <mergeCell ref="B27:C29"/>
    <mergeCell ref="D27:S27"/>
    <mergeCell ref="T27:AC29"/>
    <mergeCell ref="AF27:AK27"/>
    <mergeCell ref="AL27:AS28"/>
    <mergeCell ref="AD26:AM26"/>
    <mergeCell ref="AN26:AR26"/>
    <mergeCell ref="AV26:BD26"/>
    <mergeCell ref="BE26:BJ26"/>
    <mergeCell ref="BK26:BL26"/>
    <mergeCell ref="BM26:BN26"/>
    <mergeCell ref="D25:S26"/>
    <mergeCell ref="AF25:AK25"/>
    <mergeCell ref="AV25:AZ25"/>
    <mergeCell ref="BA25:BL25"/>
    <mergeCell ref="BM25:BN25"/>
    <mergeCell ref="AT24:AU25"/>
    <mergeCell ref="AV24:BD24"/>
    <mergeCell ref="BE24:BJ24"/>
    <mergeCell ref="BK24:BL24"/>
    <mergeCell ref="BM24:BN24"/>
    <mergeCell ref="AT27:AU28"/>
    <mergeCell ref="AV27:BD27"/>
    <mergeCell ref="BE27:BJ27"/>
    <mergeCell ref="BK27:BL27"/>
    <mergeCell ref="BM27:BN27"/>
    <mergeCell ref="BO27:BR27"/>
    <mergeCell ref="BO28:BR28"/>
    <mergeCell ref="BO26:BR26"/>
    <mergeCell ref="BS26:BT26"/>
    <mergeCell ref="BS28:BT28"/>
    <mergeCell ref="BU28:BV28"/>
    <mergeCell ref="BX28:CG28"/>
    <mergeCell ref="CH28:CI28"/>
    <mergeCell ref="CJ28:CS28"/>
    <mergeCell ref="CT28:CU28"/>
    <mergeCell ref="BS27:BW27"/>
    <mergeCell ref="BX27:CG27"/>
    <mergeCell ref="CH27:CI27"/>
    <mergeCell ref="CJ27:CS27"/>
    <mergeCell ref="CT27:CU27"/>
    <mergeCell ref="BM30:BN30"/>
    <mergeCell ref="BO30:BR30"/>
    <mergeCell ref="BO31:BR31"/>
    <mergeCell ref="BO29:BR29"/>
    <mergeCell ref="BS29:BT29"/>
    <mergeCell ref="BU29:BV29"/>
    <mergeCell ref="BX29:CS29"/>
    <mergeCell ref="CT29:CU29"/>
    <mergeCell ref="B30:C32"/>
    <mergeCell ref="D30:S30"/>
    <mergeCell ref="T30:AC32"/>
    <mergeCell ref="AF30:AK30"/>
    <mergeCell ref="AL30:AS31"/>
    <mergeCell ref="AD29:AM29"/>
    <mergeCell ref="AN29:AR29"/>
    <mergeCell ref="AV29:BD29"/>
    <mergeCell ref="BE29:BJ29"/>
    <mergeCell ref="BK29:BL29"/>
    <mergeCell ref="BM29:BN29"/>
    <mergeCell ref="D28:S29"/>
    <mergeCell ref="AF28:AK28"/>
    <mergeCell ref="AV28:AZ28"/>
    <mergeCell ref="BA28:BL28"/>
    <mergeCell ref="BM28:BN28"/>
    <mergeCell ref="BS31:BT31"/>
    <mergeCell ref="BU31:BV31"/>
    <mergeCell ref="BX31:CG31"/>
    <mergeCell ref="CH31:CI31"/>
    <mergeCell ref="CJ31:CS31"/>
    <mergeCell ref="CT31:CU31"/>
    <mergeCell ref="BS30:BW30"/>
    <mergeCell ref="BX30:CG30"/>
    <mergeCell ref="CH30:CI30"/>
    <mergeCell ref="CJ30:CS30"/>
    <mergeCell ref="CT30:CU30"/>
    <mergeCell ref="BS32:BT32"/>
    <mergeCell ref="BU32:BV32"/>
    <mergeCell ref="BX32:CS32"/>
    <mergeCell ref="CT32:CU32"/>
    <mergeCell ref="B33:C35"/>
    <mergeCell ref="D33:S33"/>
    <mergeCell ref="T33:AC35"/>
    <mergeCell ref="AF33:AK33"/>
    <mergeCell ref="AL33:AS34"/>
    <mergeCell ref="AD32:AM32"/>
    <mergeCell ref="AN32:AR32"/>
    <mergeCell ref="AV32:BD32"/>
    <mergeCell ref="BE32:BJ32"/>
    <mergeCell ref="BK32:BL32"/>
    <mergeCell ref="BM32:BN32"/>
    <mergeCell ref="D31:S32"/>
    <mergeCell ref="AF31:AK31"/>
    <mergeCell ref="AV31:AZ31"/>
    <mergeCell ref="BA31:BL31"/>
    <mergeCell ref="BM31:BN31"/>
    <mergeCell ref="AT30:AU31"/>
    <mergeCell ref="AV30:BD30"/>
    <mergeCell ref="BE30:BJ30"/>
    <mergeCell ref="BK30:BL30"/>
    <mergeCell ref="BM34:BN34"/>
    <mergeCell ref="AT33:AU34"/>
    <mergeCell ref="AV33:BD33"/>
    <mergeCell ref="BE33:BJ33"/>
    <mergeCell ref="BK33:BL33"/>
    <mergeCell ref="BM33:BN33"/>
    <mergeCell ref="BO33:BR33"/>
    <mergeCell ref="BO34:BR34"/>
    <mergeCell ref="BO32:BR32"/>
    <mergeCell ref="BS34:BT34"/>
    <mergeCell ref="BU34:BV34"/>
    <mergeCell ref="BX34:CG34"/>
    <mergeCell ref="CH34:CI34"/>
    <mergeCell ref="CJ34:CS34"/>
    <mergeCell ref="CT34:CU34"/>
    <mergeCell ref="BS33:BW33"/>
    <mergeCell ref="BX33:CG33"/>
    <mergeCell ref="CH33:CI33"/>
    <mergeCell ref="CJ33:CS33"/>
    <mergeCell ref="CT33:CU33"/>
    <mergeCell ref="B36:C38"/>
    <mergeCell ref="D36:S36"/>
    <mergeCell ref="T36:AC38"/>
    <mergeCell ref="AF36:AK36"/>
    <mergeCell ref="AL36:AS37"/>
    <mergeCell ref="AD35:AM35"/>
    <mergeCell ref="AN35:AR35"/>
    <mergeCell ref="AV35:BD35"/>
    <mergeCell ref="BE35:BJ35"/>
    <mergeCell ref="D34:S35"/>
    <mergeCell ref="AF34:AK34"/>
    <mergeCell ref="AV34:AZ34"/>
    <mergeCell ref="BA34:BL34"/>
    <mergeCell ref="BK36:BL36"/>
    <mergeCell ref="BM36:BN36"/>
    <mergeCell ref="BO36:BR36"/>
    <mergeCell ref="BO37:BR37"/>
    <mergeCell ref="BO35:BR35"/>
    <mergeCell ref="BS35:BT35"/>
    <mergeCell ref="BU35:BV35"/>
    <mergeCell ref="BX35:CS35"/>
    <mergeCell ref="CT35:CU35"/>
    <mergeCell ref="BK35:BL35"/>
    <mergeCell ref="BM35:BN35"/>
    <mergeCell ref="BS37:BT37"/>
    <mergeCell ref="BU37:BV37"/>
    <mergeCell ref="BX37:CG37"/>
    <mergeCell ref="CH37:CI37"/>
    <mergeCell ref="CJ37:CS37"/>
    <mergeCell ref="CT37:CU37"/>
    <mergeCell ref="BS36:BW36"/>
    <mergeCell ref="BX36:CG36"/>
    <mergeCell ref="CH36:CI36"/>
    <mergeCell ref="CJ36:CS36"/>
    <mergeCell ref="CT36:CU36"/>
    <mergeCell ref="BO38:BR38"/>
    <mergeCell ref="BS38:BT38"/>
    <mergeCell ref="BU38:BV38"/>
    <mergeCell ref="BX38:CS38"/>
    <mergeCell ref="CT38:CU38"/>
    <mergeCell ref="B39:C41"/>
    <mergeCell ref="D39:S39"/>
    <mergeCell ref="T39:AC41"/>
    <mergeCell ref="AF39:AK39"/>
    <mergeCell ref="AL39:AS40"/>
    <mergeCell ref="AD38:AM38"/>
    <mergeCell ref="AN38:AR38"/>
    <mergeCell ref="AV38:BD38"/>
    <mergeCell ref="BE38:BJ38"/>
    <mergeCell ref="BK38:BL38"/>
    <mergeCell ref="BM38:BN38"/>
    <mergeCell ref="D37:S38"/>
    <mergeCell ref="AF37:AK37"/>
    <mergeCell ref="AV37:AZ37"/>
    <mergeCell ref="BA37:BL37"/>
    <mergeCell ref="BM37:BN37"/>
    <mergeCell ref="AT36:AU37"/>
    <mergeCell ref="AV36:BD36"/>
    <mergeCell ref="BE36:BJ36"/>
    <mergeCell ref="BS40:BT40"/>
    <mergeCell ref="BU40:BV40"/>
    <mergeCell ref="BX40:CG40"/>
    <mergeCell ref="CH40:CI40"/>
    <mergeCell ref="CJ40:CS40"/>
    <mergeCell ref="CT40:CU40"/>
    <mergeCell ref="BS39:BW39"/>
    <mergeCell ref="BX39:CG39"/>
    <mergeCell ref="CH39:CI39"/>
    <mergeCell ref="CJ39:CS39"/>
    <mergeCell ref="CT39:CU39"/>
    <mergeCell ref="CT41:CU41"/>
    <mergeCell ref="B42:C44"/>
    <mergeCell ref="D42:S42"/>
    <mergeCell ref="T42:AC44"/>
    <mergeCell ref="AF42:AK42"/>
    <mergeCell ref="AL42:AS43"/>
    <mergeCell ref="AD41:AM41"/>
    <mergeCell ref="AN41:AR41"/>
    <mergeCell ref="AV41:BD41"/>
    <mergeCell ref="BE41:BJ41"/>
    <mergeCell ref="BK41:BL41"/>
    <mergeCell ref="BM41:BN41"/>
    <mergeCell ref="D40:S41"/>
    <mergeCell ref="AF40:AK40"/>
    <mergeCell ref="AV40:AZ40"/>
    <mergeCell ref="BA40:BL40"/>
    <mergeCell ref="BM40:BN40"/>
    <mergeCell ref="AT39:AU40"/>
    <mergeCell ref="AV39:BD39"/>
    <mergeCell ref="BE39:BJ39"/>
    <mergeCell ref="BK39:BL39"/>
    <mergeCell ref="BM39:BN39"/>
    <mergeCell ref="BO39:BR39"/>
    <mergeCell ref="BO40:BR40"/>
    <mergeCell ref="BO43:BR43"/>
    <mergeCell ref="BO41:BR41"/>
    <mergeCell ref="BS41:BT41"/>
    <mergeCell ref="BU41:BV41"/>
    <mergeCell ref="BX41:CS41"/>
    <mergeCell ref="BS43:BT43"/>
    <mergeCell ref="BU43:BV43"/>
    <mergeCell ref="BX43:CG43"/>
    <mergeCell ref="CH43:CI43"/>
    <mergeCell ref="CJ43:CS43"/>
    <mergeCell ref="CT43:CU43"/>
    <mergeCell ref="BS42:BW42"/>
    <mergeCell ref="BX42:CG42"/>
    <mergeCell ref="CH42:CI42"/>
    <mergeCell ref="CJ42:CS42"/>
    <mergeCell ref="CT42:CU42"/>
    <mergeCell ref="BO46:BR46"/>
    <mergeCell ref="BO44:BR44"/>
    <mergeCell ref="BS44:BT44"/>
    <mergeCell ref="BU44:BV44"/>
    <mergeCell ref="BX44:CS44"/>
    <mergeCell ref="CT44:CU44"/>
    <mergeCell ref="BS46:BT46"/>
    <mergeCell ref="BU46:BV46"/>
    <mergeCell ref="BX46:CG46"/>
    <mergeCell ref="CH46:CI46"/>
    <mergeCell ref="CJ46:CS46"/>
    <mergeCell ref="CT46:CU46"/>
    <mergeCell ref="BS45:BW45"/>
    <mergeCell ref="BX45:CG45"/>
    <mergeCell ref="CH45:CI45"/>
    <mergeCell ref="CJ45:CS45"/>
    <mergeCell ref="CT45:CU45"/>
    <mergeCell ref="BO42:BR42"/>
    <mergeCell ref="B45:C47"/>
    <mergeCell ref="D45:S45"/>
    <mergeCell ref="T45:AC47"/>
    <mergeCell ref="AF45:AK45"/>
    <mergeCell ref="AL45:AS46"/>
    <mergeCell ref="AD44:AM44"/>
    <mergeCell ref="AN44:AR44"/>
    <mergeCell ref="AV44:BD44"/>
    <mergeCell ref="BE44:BJ44"/>
    <mergeCell ref="BK44:BL44"/>
    <mergeCell ref="BM44:BN44"/>
    <mergeCell ref="D43:S44"/>
    <mergeCell ref="AF43:AK43"/>
    <mergeCell ref="AV43:AZ43"/>
    <mergeCell ref="BA43:BL43"/>
    <mergeCell ref="BM43:BN43"/>
    <mergeCell ref="AT42:AU43"/>
    <mergeCell ref="AV42:BD42"/>
    <mergeCell ref="BE42:BJ42"/>
    <mergeCell ref="BK42:BL42"/>
    <mergeCell ref="BM42:BN42"/>
    <mergeCell ref="BX47:CS47"/>
    <mergeCell ref="CT47:CU47"/>
    <mergeCell ref="B48:C50"/>
    <mergeCell ref="D48:S48"/>
    <mergeCell ref="T48:AC50"/>
    <mergeCell ref="AF48:AK48"/>
    <mergeCell ref="AL48:AS49"/>
    <mergeCell ref="AD47:AM47"/>
    <mergeCell ref="AN47:AR47"/>
    <mergeCell ref="AV47:BD47"/>
    <mergeCell ref="BE47:BJ47"/>
    <mergeCell ref="BK47:BL47"/>
    <mergeCell ref="BM47:BN47"/>
    <mergeCell ref="D46:S47"/>
    <mergeCell ref="AF46:AK46"/>
    <mergeCell ref="AV46:AZ46"/>
    <mergeCell ref="BA46:BL46"/>
    <mergeCell ref="BM46:BN46"/>
    <mergeCell ref="AT45:AU46"/>
    <mergeCell ref="AV45:BD45"/>
    <mergeCell ref="BE45:BJ45"/>
    <mergeCell ref="BK45:BL45"/>
    <mergeCell ref="BM45:BN45"/>
    <mergeCell ref="BO45:BR45"/>
    <mergeCell ref="AV48:BD48"/>
    <mergeCell ref="BE48:BJ48"/>
    <mergeCell ref="BK48:BL48"/>
    <mergeCell ref="BM48:BN48"/>
    <mergeCell ref="BO48:BR48"/>
    <mergeCell ref="BO49:BR49"/>
    <mergeCell ref="BO47:BR47"/>
    <mergeCell ref="BS47:BT47"/>
    <mergeCell ref="BU47:BV47"/>
    <mergeCell ref="BS49:BT49"/>
    <mergeCell ref="BU49:BV49"/>
    <mergeCell ref="BX49:CG49"/>
    <mergeCell ref="CH49:CI49"/>
    <mergeCell ref="CJ49:CS49"/>
    <mergeCell ref="CT49:CU49"/>
    <mergeCell ref="BS48:BW48"/>
    <mergeCell ref="BX48:CG48"/>
    <mergeCell ref="CH48:CI48"/>
    <mergeCell ref="CJ48:CS48"/>
    <mergeCell ref="CT48:CU48"/>
    <mergeCell ref="BO51:BR51"/>
    <mergeCell ref="BO52:BR52"/>
    <mergeCell ref="BO50:BR50"/>
    <mergeCell ref="BS50:BT50"/>
    <mergeCell ref="BU50:BV50"/>
    <mergeCell ref="BX50:CS50"/>
    <mergeCell ref="CT50:CU50"/>
    <mergeCell ref="B51:C53"/>
    <mergeCell ref="D51:S51"/>
    <mergeCell ref="T51:AC53"/>
    <mergeCell ref="AF51:AK51"/>
    <mergeCell ref="AL51:AS52"/>
    <mergeCell ref="AD50:AM50"/>
    <mergeCell ref="AN50:AR50"/>
    <mergeCell ref="AV50:BD50"/>
    <mergeCell ref="BE50:BJ50"/>
    <mergeCell ref="BK50:BL50"/>
    <mergeCell ref="BM50:BN50"/>
    <mergeCell ref="D49:S50"/>
    <mergeCell ref="AF49:AK49"/>
    <mergeCell ref="AV49:AZ49"/>
    <mergeCell ref="BA49:BL49"/>
    <mergeCell ref="BM49:BN49"/>
    <mergeCell ref="AT48:AU49"/>
    <mergeCell ref="BS52:BT52"/>
    <mergeCell ref="BU52:BV52"/>
    <mergeCell ref="BX52:CG52"/>
    <mergeCell ref="CH52:CI52"/>
    <mergeCell ref="CJ52:CS52"/>
    <mergeCell ref="CT52:CU52"/>
    <mergeCell ref="BS51:BW51"/>
    <mergeCell ref="BX51:CG51"/>
    <mergeCell ref="CH51:CI51"/>
    <mergeCell ref="CJ51:CS51"/>
    <mergeCell ref="CT51:CU51"/>
    <mergeCell ref="BU53:BV53"/>
    <mergeCell ref="BX53:CS53"/>
    <mergeCell ref="CT53:CU53"/>
    <mergeCell ref="B54:C56"/>
    <mergeCell ref="D54:S54"/>
    <mergeCell ref="T54:AC56"/>
    <mergeCell ref="AF54:AK54"/>
    <mergeCell ref="AL54:AS55"/>
    <mergeCell ref="AD53:AM53"/>
    <mergeCell ref="AN53:AR53"/>
    <mergeCell ref="AV53:BD53"/>
    <mergeCell ref="BE53:BJ53"/>
    <mergeCell ref="BK53:BL53"/>
    <mergeCell ref="BM53:BN53"/>
    <mergeCell ref="D52:S53"/>
    <mergeCell ref="AF52:AK52"/>
    <mergeCell ref="AV52:AZ52"/>
    <mergeCell ref="BA52:BL52"/>
    <mergeCell ref="BM52:BN52"/>
    <mergeCell ref="AT51:AU52"/>
    <mergeCell ref="AV51:BD51"/>
    <mergeCell ref="BE51:BJ51"/>
    <mergeCell ref="BK51:BL51"/>
    <mergeCell ref="BM51:BN51"/>
    <mergeCell ref="AT54:AU55"/>
    <mergeCell ref="AV54:BD54"/>
    <mergeCell ref="BE54:BJ54"/>
    <mergeCell ref="BK54:BL54"/>
    <mergeCell ref="BM54:BN54"/>
    <mergeCell ref="BO54:BR54"/>
    <mergeCell ref="BO55:BR55"/>
    <mergeCell ref="BO53:BR53"/>
    <mergeCell ref="BS53:BT53"/>
    <mergeCell ref="BS55:BT55"/>
    <mergeCell ref="BU55:BV55"/>
    <mergeCell ref="BX55:CG55"/>
    <mergeCell ref="CH55:CI55"/>
    <mergeCell ref="CJ55:CS55"/>
    <mergeCell ref="CT55:CU55"/>
    <mergeCell ref="BS54:BW54"/>
    <mergeCell ref="BX54:CG54"/>
    <mergeCell ref="CH54:CI54"/>
    <mergeCell ref="CJ54:CS54"/>
    <mergeCell ref="CT54:CU54"/>
    <mergeCell ref="BM57:BN57"/>
    <mergeCell ref="BO57:BR57"/>
    <mergeCell ref="BO58:BR58"/>
    <mergeCell ref="BO56:BR56"/>
    <mergeCell ref="BS56:BT56"/>
    <mergeCell ref="BU56:BV56"/>
    <mergeCell ref="BX56:CS56"/>
    <mergeCell ref="CT56:CU56"/>
    <mergeCell ref="B57:C59"/>
    <mergeCell ref="D57:S57"/>
    <mergeCell ref="T57:AC59"/>
    <mergeCell ref="AF57:AK57"/>
    <mergeCell ref="AL57:AS58"/>
    <mergeCell ref="AD56:AM56"/>
    <mergeCell ref="AN56:AR56"/>
    <mergeCell ref="AV56:BD56"/>
    <mergeCell ref="BE56:BJ56"/>
    <mergeCell ref="BK56:BL56"/>
    <mergeCell ref="BM56:BN56"/>
    <mergeCell ref="D55:S56"/>
    <mergeCell ref="AF55:AK55"/>
    <mergeCell ref="AV55:AZ55"/>
    <mergeCell ref="BA55:BL55"/>
    <mergeCell ref="BM55:BN55"/>
    <mergeCell ref="BS58:BT58"/>
    <mergeCell ref="BU58:BV58"/>
    <mergeCell ref="BX58:CG58"/>
    <mergeCell ref="CH58:CI58"/>
    <mergeCell ref="CJ58:CS58"/>
    <mergeCell ref="CT58:CU58"/>
    <mergeCell ref="BS57:BW57"/>
    <mergeCell ref="BX57:CG57"/>
    <mergeCell ref="CH57:CI57"/>
    <mergeCell ref="CJ57:CS57"/>
    <mergeCell ref="CT57:CU57"/>
    <mergeCell ref="BS59:BT59"/>
    <mergeCell ref="BU59:BV59"/>
    <mergeCell ref="BX59:CS59"/>
    <mergeCell ref="CT59:CU59"/>
    <mergeCell ref="B60:C62"/>
    <mergeCell ref="D60:S60"/>
    <mergeCell ref="T60:AC62"/>
    <mergeCell ref="AF60:AK60"/>
    <mergeCell ref="AL60:AS61"/>
    <mergeCell ref="AD59:AM59"/>
    <mergeCell ref="AN59:AR59"/>
    <mergeCell ref="AV59:BD59"/>
    <mergeCell ref="BE59:BJ59"/>
    <mergeCell ref="BK59:BL59"/>
    <mergeCell ref="BM59:BN59"/>
    <mergeCell ref="D58:S59"/>
    <mergeCell ref="AF58:AK58"/>
    <mergeCell ref="AV58:AZ58"/>
    <mergeCell ref="BA58:BL58"/>
    <mergeCell ref="BM58:BN58"/>
    <mergeCell ref="AT57:AU58"/>
    <mergeCell ref="AV57:BD57"/>
    <mergeCell ref="BE57:BJ57"/>
    <mergeCell ref="BK57:BL57"/>
    <mergeCell ref="BM61:BN61"/>
    <mergeCell ref="AT60:AU61"/>
    <mergeCell ref="AV60:BD60"/>
    <mergeCell ref="BE60:BJ60"/>
    <mergeCell ref="BK60:BL60"/>
    <mergeCell ref="BM60:BN60"/>
    <mergeCell ref="BO60:BR60"/>
    <mergeCell ref="BO61:BR61"/>
    <mergeCell ref="BO59:BR59"/>
    <mergeCell ref="BS61:BT61"/>
    <mergeCell ref="BU61:BV61"/>
    <mergeCell ref="BX61:CG61"/>
    <mergeCell ref="CH61:CI61"/>
    <mergeCell ref="CJ61:CS61"/>
    <mergeCell ref="CT61:CU61"/>
    <mergeCell ref="BS60:BW60"/>
    <mergeCell ref="BX60:CG60"/>
    <mergeCell ref="CH60:CI60"/>
    <mergeCell ref="CJ60:CS60"/>
    <mergeCell ref="CT60:CU60"/>
    <mergeCell ref="B63:C65"/>
    <mergeCell ref="D63:S63"/>
    <mergeCell ref="T63:AC65"/>
    <mergeCell ref="AF63:AK63"/>
    <mergeCell ref="AL63:AS64"/>
    <mergeCell ref="AD62:AM62"/>
    <mergeCell ref="AN62:AR62"/>
    <mergeCell ref="AV62:BD62"/>
    <mergeCell ref="BE62:BJ62"/>
    <mergeCell ref="D61:S62"/>
    <mergeCell ref="AF61:AK61"/>
    <mergeCell ref="AV61:AZ61"/>
    <mergeCell ref="BA61:BL61"/>
    <mergeCell ref="BK63:BL63"/>
    <mergeCell ref="BM63:BN63"/>
    <mergeCell ref="BO63:BR63"/>
    <mergeCell ref="BO64:BR64"/>
    <mergeCell ref="BO62:BR62"/>
    <mergeCell ref="BS62:BT62"/>
    <mergeCell ref="BU62:BV62"/>
    <mergeCell ref="BX62:CS62"/>
    <mergeCell ref="CT62:CU62"/>
    <mergeCell ref="BK62:BL62"/>
    <mergeCell ref="BM62:BN62"/>
    <mergeCell ref="BS64:BT64"/>
    <mergeCell ref="BU64:BV64"/>
    <mergeCell ref="BX64:CG64"/>
    <mergeCell ref="CH64:CI64"/>
    <mergeCell ref="CJ64:CS64"/>
    <mergeCell ref="CT64:CU64"/>
    <mergeCell ref="BS63:BW63"/>
    <mergeCell ref="BX63:CG63"/>
    <mergeCell ref="CH63:CI63"/>
    <mergeCell ref="CJ63:CS63"/>
    <mergeCell ref="CT63:CU63"/>
    <mergeCell ref="BO65:BR65"/>
    <mergeCell ref="BS65:BT65"/>
    <mergeCell ref="BU65:BV65"/>
    <mergeCell ref="BX65:CS65"/>
    <mergeCell ref="CT65:CU65"/>
    <mergeCell ref="B66:C68"/>
    <mergeCell ref="D66:S66"/>
    <mergeCell ref="T66:AC68"/>
    <mergeCell ref="AF66:AK66"/>
    <mergeCell ref="AL66:AS67"/>
    <mergeCell ref="AD65:AM65"/>
    <mergeCell ref="AN65:AR65"/>
    <mergeCell ref="AV65:BD65"/>
    <mergeCell ref="BE65:BJ65"/>
    <mergeCell ref="BK65:BL65"/>
    <mergeCell ref="BM65:BN65"/>
    <mergeCell ref="D64:S65"/>
    <mergeCell ref="AF64:AK64"/>
    <mergeCell ref="AV64:AZ64"/>
    <mergeCell ref="BA64:BL64"/>
    <mergeCell ref="BM64:BN64"/>
    <mergeCell ref="AT63:AU64"/>
    <mergeCell ref="AV63:BD63"/>
    <mergeCell ref="BE63:BJ63"/>
    <mergeCell ref="BS67:BT67"/>
    <mergeCell ref="BU67:BV67"/>
    <mergeCell ref="BX67:CG67"/>
    <mergeCell ref="CH67:CI67"/>
    <mergeCell ref="CJ67:CS67"/>
    <mergeCell ref="CT67:CU67"/>
    <mergeCell ref="BS66:BW66"/>
    <mergeCell ref="BX66:CG66"/>
    <mergeCell ref="CH66:CI66"/>
    <mergeCell ref="CJ66:CS66"/>
    <mergeCell ref="CT66:CU66"/>
    <mergeCell ref="CT68:CU68"/>
    <mergeCell ref="B69:C71"/>
    <mergeCell ref="D69:S69"/>
    <mergeCell ref="T69:AC71"/>
    <mergeCell ref="AF69:AK69"/>
    <mergeCell ref="AL69:AS70"/>
    <mergeCell ref="AD68:AM68"/>
    <mergeCell ref="AN68:AR68"/>
    <mergeCell ref="AV68:BD68"/>
    <mergeCell ref="BE68:BJ68"/>
    <mergeCell ref="BK68:BL68"/>
    <mergeCell ref="BM68:BN68"/>
    <mergeCell ref="D67:S68"/>
    <mergeCell ref="AF67:AK67"/>
    <mergeCell ref="AV67:AZ67"/>
    <mergeCell ref="BA67:BL67"/>
    <mergeCell ref="BM67:BN67"/>
    <mergeCell ref="AT66:AU67"/>
    <mergeCell ref="AV66:BD66"/>
    <mergeCell ref="BE66:BJ66"/>
    <mergeCell ref="BK66:BL66"/>
    <mergeCell ref="BM66:BN66"/>
    <mergeCell ref="BO66:BR66"/>
    <mergeCell ref="BO67:BR67"/>
    <mergeCell ref="BO70:BR70"/>
    <mergeCell ref="BO68:BR68"/>
    <mergeCell ref="BS68:BT68"/>
    <mergeCell ref="BU68:BV68"/>
    <mergeCell ref="BX68:CS68"/>
    <mergeCell ref="BS70:BT70"/>
    <mergeCell ref="BU70:BV70"/>
    <mergeCell ref="BX70:CG70"/>
    <mergeCell ref="CH70:CI70"/>
    <mergeCell ref="CJ70:CS70"/>
    <mergeCell ref="CT70:CU70"/>
    <mergeCell ref="BS69:BW69"/>
    <mergeCell ref="BX69:CG69"/>
    <mergeCell ref="CH69:CI69"/>
    <mergeCell ref="CJ69:CS69"/>
    <mergeCell ref="CT69:CU69"/>
    <mergeCell ref="BO73:BR73"/>
    <mergeCell ref="BO71:BR71"/>
    <mergeCell ref="BS71:BT71"/>
    <mergeCell ref="BU71:BV71"/>
    <mergeCell ref="BX71:CS71"/>
    <mergeCell ref="CT71:CU71"/>
    <mergeCell ref="BS73:BT73"/>
    <mergeCell ref="BU73:BV73"/>
    <mergeCell ref="BX73:CG73"/>
    <mergeCell ref="CH73:CI73"/>
    <mergeCell ref="CJ73:CS73"/>
    <mergeCell ref="CT73:CU73"/>
    <mergeCell ref="BS72:BW72"/>
    <mergeCell ref="BX72:CG72"/>
    <mergeCell ref="CH72:CI72"/>
    <mergeCell ref="CJ72:CS72"/>
    <mergeCell ref="CT72:CU72"/>
    <mergeCell ref="BO69:BR69"/>
    <mergeCell ref="B72:C74"/>
    <mergeCell ref="D72:S72"/>
    <mergeCell ref="T72:AC74"/>
    <mergeCell ref="AF72:AK72"/>
    <mergeCell ref="AL72:AS73"/>
    <mergeCell ref="AD71:AM71"/>
    <mergeCell ref="AN71:AR71"/>
    <mergeCell ref="AV71:BD71"/>
    <mergeCell ref="BE71:BJ71"/>
    <mergeCell ref="BK71:BL71"/>
    <mergeCell ref="BM71:BN71"/>
    <mergeCell ref="D70:S71"/>
    <mergeCell ref="AF70:AK70"/>
    <mergeCell ref="AV70:AZ70"/>
    <mergeCell ref="BA70:BL70"/>
    <mergeCell ref="BM70:BN70"/>
    <mergeCell ref="AT69:AU70"/>
    <mergeCell ref="AV69:BD69"/>
    <mergeCell ref="BE69:BJ69"/>
    <mergeCell ref="BK69:BL69"/>
    <mergeCell ref="BM69:BN69"/>
    <mergeCell ref="BX74:CS74"/>
    <mergeCell ref="CT74:CU74"/>
    <mergeCell ref="B75:C77"/>
    <mergeCell ref="D75:S75"/>
    <mergeCell ref="T75:AC77"/>
    <mergeCell ref="AF75:AK75"/>
    <mergeCell ref="AL75:AS76"/>
    <mergeCell ref="AD74:AM74"/>
    <mergeCell ref="AN74:AR74"/>
    <mergeCell ref="AV74:BD74"/>
    <mergeCell ref="BE74:BJ74"/>
    <mergeCell ref="BK74:BL74"/>
    <mergeCell ref="BM74:BN74"/>
    <mergeCell ref="D73:S74"/>
    <mergeCell ref="AF73:AK73"/>
    <mergeCell ref="AV73:AZ73"/>
    <mergeCell ref="BA73:BL73"/>
    <mergeCell ref="BM73:BN73"/>
    <mergeCell ref="AT72:AU73"/>
    <mergeCell ref="AV72:BD72"/>
    <mergeCell ref="BE72:BJ72"/>
    <mergeCell ref="BK72:BL72"/>
    <mergeCell ref="BM72:BN72"/>
    <mergeCell ref="BO72:BR72"/>
    <mergeCell ref="AV75:BD75"/>
    <mergeCell ref="BE75:BJ75"/>
    <mergeCell ref="BK75:BL75"/>
    <mergeCell ref="BM75:BN75"/>
    <mergeCell ref="BO75:BR75"/>
    <mergeCell ref="BO76:BR76"/>
    <mergeCell ref="BO74:BR74"/>
    <mergeCell ref="BS74:BT74"/>
    <mergeCell ref="BU74:BV74"/>
    <mergeCell ref="BS76:BT76"/>
    <mergeCell ref="BU76:BV76"/>
    <mergeCell ref="BX76:CG76"/>
    <mergeCell ref="CH76:CI76"/>
    <mergeCell ref="CJ76:CS76"/>
    <mergeCell ref="CT76:CU76"/>
    <mergeCell ref="BS75:BW75"/>
    <mergeCell ref="BX75:CG75"/>
    <mergeCell ref="CH75:CI75"/>
    <mergeCell ref="CJ75:CS75"/>
    <mergeCell ref="CT75:CU75"/>
    <mergeCell ref="BO78:BR78"/>
    <mergeCell ref="BO79:BR79"/>
    <mergeCell ref="BO77:BR77"/>
    <mergeCell ref="BS77:BT77"/>
    <mergeCell ref="BU77:BV77"/>
    <mergeCell ref="BX77:CS77"/>
    <mergeCell ref="CT77:CU77"/>
    <mergeCell ref="B78:C80"/>
    <mergeCell ref="D78:S78"/>
    <mergeCell ref="T78:AC80"/>
    <mergeCell ref="AF78:AK78"/>
    <mergeCell ref="AL78:AS79"/>
    <mergeCell ref="AD77:AM77"/>
    <mergeCell ref="AN77:AR77"/>
    <mergeCell ref="AV77:BD77"/>
    <mergeCell ref="BE77:BJ77"/>
    <mergeCell ref="BK77:BL77"/>
    <mergeCell ref="BM77:BN77"/>
    <mergeCell ref="D76:S77"/>
    <mergeCell ref="AF76:AK76"/>
    <mergeCell ref="AV76:AZ76"/>
    <mergeCell ref="BA76:BL76"/>
    <mergeCell ref="BM76:BN76"/>
    <mergeCell ref="AT75:AU76"/>
    <mergeCell ref="D79:S80"/>
    <mergeCell ref="AF79:AK79"/>
    <mergeCell ref="AV79:AZ79"/>
    <mergeCell ref="BA79:BL79"/>
    <mergeCell ref="BM79:BN79"/>
    <mergeCell ref="AT78:AU79"/>
    <mergeCell ref="AV78:BD78"/>
    <mergeCell ref="BE78:BJ78"/>
    <mergeCell ref="BK78:BL78"/>
    <mergeCell ref="BM78:BN78"/>
    <mergeCell ref="BS79:BT79"/>
    <mergeCell ref="BU79:BV79"/>
    <mergeCell ref="BX79:CG79"/>
    <mergeCell ref="CH79:CI79"/>
    <mergeCell ref="CJ79:CS79"/>
    <mergeCell ref="CT79:CU79"/>
    <mergeCell ref="BS78:BW78"/>
    <mergeCell ref="BX78:CG78"/>
    <mergeCell ref="CH78:CI78"/>
    <mergeCell ref="CJ78:CS78"/>
    <mergeCell ref="CT78:CU78"/>
    <mergeCell ref="BO80:BR80"/>
    <mergeCell ref="BS80:BT80"/>
    <mergeCell ref="BU80:BV80"/>
    <mergeCell ref="BX80:CS80"/>
    <mergeCell ref="CT80:CU80"/>
    <mergeCell ref="BM81:BW81"/>
    <mergeCell ref="BX81:CS81"/>
    <mergeCell ref="CT81:CU81"/>
    <mergeCell ref="AD80:AM80"/>
    <mergeCell ref="AN80:AR80"/>
    <mergeCell ref="AV80:BD80"/>
    <mergeCell ref="BE80:BJ80"/>
    <mergeCell ref="BK80:BL80"/>
    <mergeCell ref="BM80:BN80"/>
  </mergeCells>
  <phoneticPr fontId="2"/>
  <printOptions horizontalCentered="1"/>
  <pageMargins left="0.70866141732283472" right="0.11811023622047245" top="0.55118110236220474" bottom="0.19685039370078741" header="0.31496062992125984" footer="0.31496062992125984"/>
  <pageSetup paperSize="9" scale="58" firstPageNumber="5"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29</xdr:col>
                    <xdr:colOff>0</xdr:colOff>
                    <xdr:row>19</xdr:row>
                    <xdr:rowOff>66675</xdr:rowOff>
                  </from>
                  <to>
                    <xdr:col>32</xdr:col>
                    <xdr:colOff>9525</xdr:colOff>
                    <xdr:row>21</xdr:row>
                    <xdr:rowOff>19050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63</xdr:col>
                    <xdr:colOff>95250</xdr:colOff>
                    <xdr:row>19</xdr:row>
                    <xdr:rowOff>47625</xdr:rowOff>
                  </from>
                  <to>
                    <xdr:col>67</xdr:col>
                    <xdr:colOff>0</xdr:colOff>
                    <xdr:row>21</xdr:row>
                    <xdr:rowOff>9525</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63</xdr:col>
                    <xdr:colOff>95250</xdr:colOff>
                    <xdr:row>38</xdr:row>
                    <xdr:rowOff>171450</xdr:rowOff>
                  </from>
                  <to>
                    <xdr:col>67</xdr:col>
                    <xdr:colOff>0</xdr:colOff>
                    <xdr:row>40</xdr:row>
                    <xdr:rowOff>19050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63</xdr:col>
                    <xdr:colOff>95250</xdr:colOff>
                    <xdr:row>39</xdr:row>
                    <xdr:rowOff>180975</xdr:rowOff>
                  </from>
                  <to>
                    <xdr:col>67</xdr:col>
                    <xdr:colOff>0</xdr:colOff>
                    <xdr:row>41</xdr:row>
                    <xdr:rowOff>19050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63</xdr:col>
                    <xdr:colOff>95250</xdr:colOff>
                    <xdr:row>40</xdr:row>
                    <xdr:rowOff>171450</xdr:rowOff>
                  </from>
                  <to>
                    <xdr:col>67</xdr:col>
                    <xdr:colOff>0</xdr:colOff>
                    <xdr:row>42</xdr:row>
                    <xdr:rowOff>19050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63</xdr:col>
                    <xdr:colOff>95250</xdr:colOff>
                    <xdr:row>41</xdr:row>
                    <xdr:rowOff>171450</xdr:rowOff>
                  </from>
                  <to>
                    <xdr:col>67</xdr:col>
                    <xdr:colOff>0</xdr:colOff>
                    <xdr:row>43</xdr:row>
                    <xdr:rowOff>19050</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63</xdr:col>
                    <xdr:colOff>95250</xdr:colOff>
                    <xdr:row>42</xdr:row>
                    <xdr:rowOff>180975</xdr:rowOff>
                  </from>
                  <to>
                    <xdr:col>67</xdr:col>
                    <xdr:colOff>0</xdr:colOff>
                    <xdr:row>44</xdr:row>
                    <xdr:rowOff>19050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63</xdr:col>
                    <xdr:colOff>95250</xdr:colOff>
                    <xdr:row>43</xdr:row>
                    <xdr:rowOff>171450</xdr:rowOff>
                  </from>
                  <to>
                    <xdr:col>67</xdr:col>
                    <xdr:colOff>0</xdr:colOff>
                    <xdr:row>45</xdr:row>
                    <xdr:rowOff>19050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63</xdr:col>
                    <xdr:colOff>95250</xdr:colOff>
                    <xdr:row>44</xdr:row>
                    <xdr:rowOff>171450</xdr:rowOff>
                  </from>
                  <to>
                    <xdr:col>67</xdr:col>
                    <xdr:colOff>0</xdr:colOff>
                    <xdr:row>46</xdr:row>
                    <xdr:rowOff>19050</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63</xdr:col>
                    <xdr:colOff>95250</xdr:colOff>
                    <xdr:row>45</xdr:row>
                    <xdr:rowOff>180975</xdr:rowOff>
                  </from>
                  <to>
                    <xdr:col>67</xdr:col>
                    <xdr:colOff>0</xdr:colOff>
                    <xdr:row>47</xdr:row>
                    <xdr:rowOff>19050</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63</xdr:col>
                    <xdr:colOff>95250</xdr:colOff>
                    <xdr:row>46</xdr:row>
                    <xdr:rowOff>171450</xdr:rowOff>
                  </from>
                  <to>
                    <xdr:col>67</xdr:col>
                    <xdr:colOff>0</xdr:colOff>
                    <xdr:row>48</xdr:row>
                    <xdr:rowOff>19050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63</xdr:col>
                    <xdr:colOff>95250</xdr:colOff>
                    <xdr:row>47</xdr:row>
                    <xdr:rowOff>171450</xdr:rowOff>
                  </from>
                  <to>
                    <xdr:col>67</xdr:col>
                    <xdr:colOff>0</xdr:colOff>
                    <xdr:row>49</xdr:row>
                    <xdr:rowOff>19050</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63</xdr:col>
                    <xdr:colOff>95250</xdr:colOff>
                    <xdr:row>48</xdr:row>
                    <xdr:rowOff>180975</xdr:rowOff>
                  </from>
                  <to>
                    <xdr:col>67</xdr:col>
                    <xdr:colOff>0</xdr:colOff>
                    <xdr:row>50</xdr:row>
                    <xdr:rowOff>19050</xdr:rowOff>
                  </to>
                </anchor>
              </controlPr>
            </control>
          </mc:Choice>
        </mc:AlternateContent>
        <mc:AlternateContent xmlns:mc="http://schemas.openxmlformats.org/markup-compatibility/2006">
          <mc:Choice Requires="x14">
            <control shapeId="7182" r:id="rId17" name="Check Box 14">
              <controlPr defaultSize="0" autoFill="0" autoLine="0" autoPict="0">
                <anchor moveWithCells="1">
                  <from>
                    <xdr:col>63</xdr:col>
                    <xdr:colOff>95250</xdr:colOff>
                    <xdr:row>49</xdr:row>
                    <xdr:rowOff>171450</xdr:rowOff>
                  </from>
                  <to>
                    <xdr:col>67</xdr:col>
                    <xdr:colOff>0</xdr:colOff>
                    <xdr:row>51</xdr:row>
                    <xdr:rowOff>19050</xdr:rowOff>
                  </to>
                </anchor>
              </controlPr>
            </control>
          </mc:Choice>
        </mc:AlternateContent>
        <mc:AlternateContent xmlns:mc="http://schemas.openxmlformats.org/markup-compatibility/2006">
          <mc:Choice Requires="x14">
            <control shapeId="7183" r:id="rId18" name="Check Box 15">
              <controlPr defaultSize="0" autoFill="0" autoLine="0" autoPict="0">
                <anchor moveWithCells="1">
                  <from>
                    <xdr:col>63</xdr:col>
                    <xdr:colOff>95250</xdr:colOff>
                    <xdr:row>50</xdr:row>
                    <xdr:rowOff>171450</xdr:rowOff>
                  </from>
                  <to>
                    <xdr:col>67</xdr:col>
                    <xdr:colOff>0</xdr:colOff>
                    <xdr:row>52</xdr:row>
                    <xdr:rowOff>19050</xdr:rowOff>
                  </to>
                </anchor>
              </controlPr>
            </control>
          </mc:Choice>
        </mc:AlternateContent>
        <mc:AlternateContent xmlns:mc="http://schemas.openxmlformats.org/markup-compatibility/2006">
          <mc:Choice Requires="x14">
            <control shapeId="7184" r:id="rId19" name="Check Box 16">
              <controlPr defaultSize="0" autoFill="0" autoLine="0" autoPict="0">
                <anchor moveWithCells="1">
                  <from>
                    <xdr:col>63</xdr:col>
                    <xdr:colOff>95250</xdr:colOff>
                    <xdr:row>51</xdr:row>
                    <xdr:rowOff>180975</xdr:rowOff>
                  </from>
                  <to>
                    <xdr:col>67</xdr:col>
                    <xdr:colOff>0</xdr:colOff>
                    <xdr:row>53</xdr:row>
                    <xdr:rowOff>19050</xdr:rowOff>
                  </to>
                </anchor>
              </controlPr>
            </control>
          </mc:Choice>
        </mc:AlternateContent>
        <mc:AlternateContent xmlns:mc="http://schemas.openxmlformats.org/markup-compatibility/2006">
          <mc:Choice Requires="x14">
            <control shapeId="7185" r:id="rId20" name="Check Box 17">
              <controlPr defaultSize="0" autoFill="0" autoLine="0" autoPict="0">
                <anchor moveWithCells="1">
                  <from>
                    <xdr:col>63</xdr:col>
                    <xdr:colOff>95250</xdr:colOff>
                    <xdr:row>52</xdr:row>
                    <xdr:rowOff>171450</xdr:rowOff>
                  </from>
                  <to>
                    <xdr:col>67</xdr:col>
                    <xdr:colOff>0</xdr:colOff>
                    <xdr:row>54</xdr:row>
                    <xdr:rowOff>19050</xdr:rowOff>
                  </to>
                </anchor>
              </controlPr>
            </control>
          </mc:Choice>
        </mc:AlternateContent>
        <mc:AlternateContent xmlns:mc="http://schemas.openxmlformats.org/markup-compatibility/2006">
          <mc:Choice Requires="x14">
            <control shapeId="7186" r:id="rId21" name="Check Box 18">
              <controlPr defaultSize="0" autoFill="0" autoLine="0" autoPict="0">
                <anchor moveWithCells="1">
                  <from>
                    <xdr:col>63</xdr:col>
                    <xdr:colOff>95250</xdr:colOff>
                    <xdr:row>53</xdr:row>
                    <xdr:rowOff>171450</xdr:rowOff>
                  </from>
                  <to>
                    <xdr:col>67</xdr:col>
                    <xdr:colOff>0</xdr:colOff>
                    <xdr:row>55</xdr:row>
                    <xdr:rowOff>19050</xdr:rowOff>
                  </to>
                </anchor>
              </controlPr>
            </control>
          </mc:Choice>
        </mc:AlternateContent>
        <mc:AlternateContent xmlns:mc="http://schemas.openxmlformats.org/markup-compatibility/2006">
          <mc:Choice Requires="x14">
            <control shapeId="7187" r:id="rId22" name="Check Box 19">
              <controlPr defaultSize="0" autoFill="0" autoLine="0" autoPict="0">
                <anchor moveWithCells="1">
                  <from>
                    <xdr:col>63</xdr:col>
                    <xdr:colOff>95250</xdr:colOff>
                    <xdr:row>54</xdr:row>
                    <xdr:rowOff>180975</xdr:rowOff>
                  </from>
                  <to>
                    <xdr:col>67</xdr:col>
                    <xdr:colOff>0</xdr:colOff>
                    <xdr:row>56</xdr:row>
                    <xdr:rowOff>19050</xdr:rowOff>
                  </to>
                </anchor>
              </controlPr>
            </control>
          </mc:Choice>
        </mc:AlternateContent>
        <mc:AlternateContent xmlns:mc="http://schemas.openxmlformats.org/markup-compatibility/2006">
          <mc:Choice Requires="x14">
            <control shapeId="7188" r:id="rId23" name="Check Box 20">
              <controlPr defaultSize="0" autoFill="0" autoLine="0" autoPict="0">
                <anchor moveWithCells="1">
                  <from>
                    <xdr:col>29</xdr:col>
                    <xdr:colOff>0</xdr:colOff>
                    <xdr:row>20</xdr:row>
                    <xdr:rowOff>161925</xdr:rowOff>
                  </from>
                  <to>
                    <xdr:col>32</xdr:col>
                    <xdr:colOff>9525</xdr:colOff>
                    <xdr:row>22</xdr:row>
                    <xdr:rowOff>19050</xdr:rowOff>
                  </to>
                </anchor>
              </controlPr>
            </control>
          </mc:Choice>
        </mc:AlternateContent>
        <mc:AlternateContent xmlns:mc="http://schemas.openxmlformats.org/markup-compatibility/2006">
          <mc:Choice Requires="x14">
            <control shapeId="7189" r:id="rId24" name="Check Box 21">
              <controlPr defaultSize="0" autoFill="0" autoLine="0" autoPict="0">
                <anchor moveWithCells="1">
                  <from>
                    <xdr:col>63</xdr:col>
                    <xdr:colOff>95250</xdr:colOff>
                    <xdr:row>20</xdr:row>
                    <xdr:rowOff>171450</xdr:rowOff>
                  </from>
                  <to>
                    <xdr:col>67</xdr:col>
                    <xdr:colOff>0</xdr:colOff>
                    <xdr:row>22</xdr:row>
                    <xdr:rowOff>28575</xdr:rowOff>
                  </to>
                </anchor>
              </controlPr>
            </control>
          </mc:Choice>
        </mc:AlternateContent>
        <mc:AlternateContent xmlns:mc="http://schemas.openxmlformats.org/markup-compatibility/2006">
          <mc:Choice Requires="x14">
            <control shapeId="7190" r:id="rId25" name="Check Box 22">
              <controlPr defaultSize="0" autoFill="0" autoLine="0" autoPict="0">
                <anchor moveWithCells="1">
                  <from>
                    <xdr:col>63</xdr:col>
                    <xdr:colOff>95250</xdr:colOff>
                    <xdr:row>21</xdr:row>
                    <xdr:rowOff>180975</xdr:rowOff>
                  </from>
                  <to>
                    <xdr:col>67</xdr:col>
                    <xdr:colOff>0</xdr:colOff>
                    <xdr:row>23</xdr:row>
                    <xdr:rowOff>28575</xdr:rowOff>
                  </to>
                </anchor>
              </controlPr>
            </control>
          </mc:Choice>
        </mc:AlternateContent>
        <mc:AlternateContent xmlns:mc="http://schemas.openxmlformats.org/markup-compatibility/2006">
          <mc:Choice Requires="x14">
            <control shapeId="7191" r:id="rId26" name="Check Box 23">
              <controlPr defaultSize="0" autoFill="0" autoLine="0" autoPict="0">
                <anchor moveWithCells="1">
                  <from>
                    <xdr:col>63</xdr:col>
                    <xdr:colOff>95250</xdr:colOff>
                    <xdr:row>22</xdr:row>
                    <xdr:rowOff>171450</xdr:rowOff>
                  </from>
                  <to>
                    <xdr:col>67</xdr:col>
                    <xdr:colOff>0</xdr:colOff>
                    <xdr:row>24</xdr:row>
                    <xdr:rowOff>28575</xdr:rowOff>
                  </to>
                </anchor>
              </controlPr>
            </control>
          </mc:Choice>
        </mc:AlternateContent>
        <mc:AlternateContent xmlns:mc="http://schemas.openxmlformats.org/markup-compatibility/2006">
          <mc:Choice Requires="x14">
            <control shapeId="7192" r:id="rId27" name="Check Box 24">
              <controlPr defaultSize="0" autoFill="0" autoLine="0" autoPict="0">
                <anchor moveWithCells="1">
                  <from>
                    <xdr:col>63</xdr:col>
                    <xdr:colOff>95250</xdr:colOff>
                    <xdr:row>23</xdr:row>
                    <xdr:rowOff>171450</xdr:rowOff>
                  </from>
                  <to>
                    <xdr:col>67</xdr:col>
                    <xdr:colOff>0</xdr:colOff>
                    <xdr:row>25</xdr:row>
                    <xdr:rowOff>28575</xdr:rowOff>
                  </to>
                </anchor>
              </controlPr>
            </control>
          </mc:Choice>
        </mc:AlternateContent>
        <mc:AlternateContent xmlns:mc="http://schemas.openxmlformats.org/markup-compatibility/2006">
          <mc:Choice Requires="x14">
            <control shapeId="7193" r:id="rId28" name="Check Box 25">
              <controlPr defaultSize="0" autoFill="0" autoLine="0" autoPict="0">
                <anchor moveWithCells="1">
                  <from>
                    <xdr:col>63</xdr:col>
                    <xdr:colOff>95250</xdr:colOff>
                    <xdr:row>24</xdr:row>
                    <xdr:rowOff>180975</xdr:rowOff>
                  </from>
                  <to>
                    <xdr:col>67</xdr:col>
                    <xdr:colOff>0</xdr:colOff>
                    <xdr:row>26</xdr:row>
                    <xdr:rowOff>28575</xdr:rowOff>
                  </to>
                </anchor>
              </controlPr>
            </control>
          </mc:Choice>
        </mc:AlternateContent>
        <mc:AlternateContent xmlns:mc="http://schemas.openxmlformats.org/markup-compatibility/2006">
          <mc:Choice Requires="x14">
            <control shapeId="7194" r:id="rId29" name="Check Box 26">
              <controlPr defaultSize="0" autoFill="0" autoLine="0" autoPict="0">
                <anchor moveWithCells="1">
                  <from>
                    <xdr:col>63</xdr:col>
                    <xdr:colOff>95250</xdr:colOff>
                    <xdr:row>25</xdr:row>
                    <xdr:rowOff>171450</xdr:rowOff>
                  </from>
                  <to>
                    <xdr:col>67</xdr:col>
                    <xdr:colOff>0</xdr:colOff>
                    <xdr:row>27</xdr:row>
                    <xdr:rowOff>28575</xdr:rowOff>
                  </to>
                </anchor>
              </controlPr>
            </control>
          </mc:Choice>
        </mc:AlternateContent>
        <mc:AlternateContent xmlns:mc="http://schemas.openxmlformats.org/markup-compatibility/2006">
          <mc:Choice Requires="x14">
            <control shapeId="7195" r:id="rId30" name="Check Box 27">
              <controlPr defaultSize="0" autoFill="0" autoLine="0" autoPict="0">
                <anchor moveWithCells="1">
                  <from>
                    <xdr:col>63</xdr:col>
                    <xdr:colOff>95250</xdr:colOff>
                    <xdr:row>26</xdr:row>
                    <xdr:rowOff>171450</xdr:rowOff>
                  </from>
                  <to>
                    <xdr:col>67</xdr:col>
                    <xdr:colOff>0</xdr:colOff>
                    <xdr:row>28</xdr:row>
                    <xdr:rowOff>28575</xdr:rowOff>
                  </to>
                </anchor>
              </controlPr>
            </control>
          </mc:Choice>
        </mc:AlternateContent>
        <mc:AlternateContent xmlns:mc="http://schemas.openxmlformats.org/markup-compatibility/2006">
          <mc:Choice Requires="x14">
            <control shapeId="7196" r:id="rId31" name="Check Box 28">
              <controlPr defaultSize="0" autoFill="0" autoLine="0" autoPict="0">
                <anchor moveWithCells="1">
                  <from>
                    <xdr:col>63</xdr:col>
                    <xdr:colOff>95250</xdr:colOff>
                    <xdr:row>27</xdr:row>
                    <xdr:rowOff>180975</xdr:rowOff>
                  </from>
                  <to>
                    <xdr:col>67</xdr:col>
                    <xdr:colOff>0</xdr:colOff>
                    <xdr:row>29</xdr:row>
                    <xdr:rowOff>28575</xdr:rowOff>
                  </to>
                </anchor>
              </controlPr>
            </control>
          </mc:Choice>
        </mc:AlternateContent>
        <mc:AlternateContent xmlns:mc="http://schemas.openxmlformats.org/markup-compatibility/2006">
          <mc:Choice Requires="x14">
            <control shapeId="7197" r:id="rId32" name="Check Box 29">
              <controlPr defaultSize="0" autoFill="0" autoLine="0" autoPict="0">
                <anchor moveWithCells="1">
                  <from>
                    <xdr:col>63</xdr:col>
                    <xdr:colOff>95250</xdr:colOff>
                    <xdr:row>28</xdr:row>
                    <xdr:rowOff>171450</xdr:rowOff>
                  </from>
                  <to>
                    <xdr:col>67</xdr:col>
                    <xdr:colOff>0</xdr:colOff>
                    <xdr:row>30</xdr:row>
                    <xdr:rowOff>28575</xdr:rowOff>
                  </to>
                </anchor>
              </controlPr>
            </control>
          </mc:Choice>
        </mc:AlternateContent>
        <mc:AlternateContent xmlns:mc="http://schemas.openxmlformats.org/markup-compatibility/2006">
          <mc:Choice Requires="x14">
            <control shapeId="7198" r:id="rId33" name="Check Box 30">
              <controlPr defaultSize="0" autoFill="0" autoLine="0" autoPict="0">
                <anchor moveWithCells="1">
                  <from>
                    <xdr:col>63</xdr:col>
                    <xdr:colOff>95250</xdr:colOff>
                    <xdr:row>29</xdr:row>
                    <xdr:rowOff>171450</xdr:rowOff>
                  </from>
                  <to>
                    <xdr:col>67</xdr:col>
                    <xdr:colOff>0</xdr:colOff>
                    <xdr:row>31</xdr:row>
                    <xdr:rowOff>28575</xdr:rowOff>
                  </to>
                </anchor>
              </controlPr>
            </control>
          </mc:Choice>
        </mc:AlternateContent>
        <mc:AlternateContent xmlns:mc="http://schemas.openxmlformats.org/markup-compatibility/2006">
          <mc:Choice Requires="x14">
            <control shapeId="7199" r:id="rId34" name="Check Box 31">
              <controlPr defaultSize="0" autoFill="0" autoLine="0" autoPict="0">
                <anchor moveWithCells="1">
                  <from>
                    <xdr:col>63</xdr:col>
                    <xdr:colOff>95250</xdr:colOff>
                    <xdr:row>30</xdr:row>
                    <xdr:rowOff>180975</xdr:rowOff>
                  </from>
                  <to>
                    <xdr:col>67</xdr:col>
                    <xdr:colOff>0</xdr:colOff>
                    <xdr:row>32</xdr:row>
                    <xdr:rowOff>28575</xdr:rowOff>
                  </to>
                </anchor>
              </controlPr>
            </control>
          </mc:Choice>
        </mc:AlternateContent>
        <mc:AlternateContent xmlns:mc="http://schemas.openxmlformats.org/markup-compatibility/2006">
          <mc:Choice Requires="x14">
            <control shapeId="7200" r:id="rId35" name="Check Box 32">
              <controlPr defaultSize="0" autoFill="0" autoLine="0" autoPict="0">
                <anchor moveWithCells="1">
                  <from>
                    <xdr:col>63</xdr:col>
                    <xdr:colOff>95250</xdr:colOff>
                    <xdr:row>31</xdr:row>
                    <xdr:rowOff>171450</xdr:rowOff>
                  </from>
                  <to>
                    <xdr:col>67</xdr:col>
                    <xdr:colOff>0</xdr:colOff>
                    <xdr:row>33</xdr:row>
                    <xdr:rowOff>28575</xdr:rowOff>
                  </to>
                </anchor>
              </controlPr>
            </control>
          </mc:Choice>
        </mc:AlternateContent>
        <mc:AlternateContent xmlns:mc="http://schemas.openxmlformats.org/markup-compatibility/2006">
          <mc:Choice Requires="x14">
            <control shapeId="7201" r:id="rId36" name="Check Box 33">
              <controlPr defaultSize="0" autoFill="0" autoLine="0" autoPict="0">
                <anchor moveWithCells="1">
                  <from>
                    <xdr:col>63</xdr:col>
                    <xdr:colOff>95250</xdr:colOff>
                    <xdr:row>32</xdr:row>
                    <xdr:rowOff>171450</xdr:rowOff>
                  </from>
                  <to>
                    <xdr:col>67</xdr:col>
                    <xdr:colOff>0</xdr:colOff>
                    <xdr:row>34</xdr:row>
                    <xdr:rowOff>28575</xdr:rowOff>
                  </to>
                </anchor>
              </controlPr>
            </control>
          </mc:Choice>
        </mc:AlternateContent>
        <mc:AlternateContent xmlns:mc="http://schemas.openxmlformats.org/markup-compatibility/2006">
          <mc:Choice Requires="x14">
            <control shapeId="7202" r:id="rId37" name="Check Box 34">
              <controlPr defaultSize="0" autoFill="0" autoLine="0" autoPict="0">
                <anchor moveWithCells="1">
                  <from>
                    <xdr:col>63</xdr:col>
                    <xdr:colOff>95250</xdr:colOff>
                    <xdr:row>33</xdr:row>
                    <xdr:rowOff>180975</xdr:rowOff>
                  </from>
                  <to>
                    <xdr:col>67</xdr:col>
                    <xdr:colOff>0</xdr:colOff>
                    <xdr:row>35</xdr:row>
                    <xdr:rowOff>28575</xdr:rowOff>
                  </to>
                </anchor>
              </controlPr>
            </control>
          </mc:Choice>
        </mc:AlternateContent>
        <mc:AlternateContent xmlns:mc="http://schemas.openxmlformats.org/markup-compatibility/2006">
          <mc:Choice Requires="x14">
            <control shapeId="7203" r:id="rId38" name="Check Box 35">
              <controlPr defaultSize="0" autoFill="0" autoLine="0" autoPict="0">
                <anchor moveWithCells="1">
                  <from>
                    <xdr:col>63</xdr:col>
                    <xdr:colOff>95250</xdr:colOff>
                    <xdr:row>34</xdr:row>
                    <xdr:rowOff>171450</xdr:rowOff>
                  </from>
                  <to>
                    <xdr:col>67</xdr:col>
                    <xdr:colOff>0</xdr:colOff>
                    <xdr:row>36</xdr:row>
                    <xdr:rowOff>28575</xdr:rowOff>
                  </to>
                </anchor>
              </controlPr>
            </control>
          </mc:Choice>
        </mc:AlternateContent>
        <mc:AlternateContent xmlns:mc="http://schemas.openxmlformats.org/markup-compatibility/2006">
          <mc:Choice Requires="x14">
            <control shapeId="7204" r:id="rId39" name="Check Box 36">
              <controlPr defaultSize="0" autoFill="0" autoLine="0" autoPict="0">
                <anchor moveWithCells="1">
                  <from>
                    <xdr:col>63</xdr:col>
                    <xdr:colOff>95250</xdr:colOff>
                    <xdr:row>35</xdr:row>
                    <xdr:rowOff>171450</xdr:rowOff>
                  </from>
                  <to>
                    <xdr:col>67</xdr:col>
                    <xdr:colOff>0</xdr:colOff>
                    <xdr:row>37</xdr:row>
                    <xdr:rowOff>28575</xdr:rowOff>
                  </to>
                </anchor>
              </controlPr>
            </control>
          </mc:Choice>
        </mc:AlternateContent>
        <mc:AlternateContent xmlns:mc="http://schemas.openxmlformats.org/markup-compatibility/2006">
          <mc:Choice Requires="x14">
            <control shapeId="7205" r:id="rId40" name="Check Box 37">
              <controlPr defaultSize="0" autoFill="0" autoLine="0" autoPict="0">
                <anchor moveWithCells="1">
                  <from>
                    <xdr:col>63</xdr:col>
                    <xdr:colOff>95250</xdr:colOff>
                    <xdr:row>36</xdr:row>
                    <xdr:rowOff>180975</xdr:rowOff>
                  </from>
                  <to>
                    <xdr:col>67</xdr:col>
                    <xdr:colOff>0</xdr:colOff>
                    <xdr:row>38</xdr:row>
                    <xdr:rowOff>28575</xdr:rowOff>
                  </to>
                </anchor>
              </controlPr>
            </control>
          </mc:Choice>
        </mc:AlternateContent>
        <mc:AlternateContent xmlns:mc="http://schemas.openxmlformats.org/markup-compatibility/2006">
          <mc:Choice Requires="x14">
            <control shapeId="7206" r:id="rId41" name="Check Box 38">
              <controlPr defaultSize="0" autoFill="0" autoLine="0" autoPict="0">
                <anchor moveWithCells="1">
                  <from>
                    <xdr:col>63</xdr:col>
                    <xdr:colOff>95250</xdr:colOff>
                    <xdr:row>55</xdr:row>
                    <xdr:rowOff>171450</xdr:rowOff>
                  </from>
                  <to>
                    <xdr:col>67</xdr:col>
                    <xdr:colOff>0</xdr:colOff>
                    <xdr:row>57</xdr:row>
                    <xdr:rowOff>19050</xdr:rowOff>
                  </to>
                </anchor>
              </controlPr>
            </control>
          </mc:Choice>
        </mc:AlternateContent>
        <mc:AlternateContent xmlns:mc="http://schemas.openxmlformats.org/markup-compatibility/2006">
          <mc:Choice Requires="x14">
            <control shapeId="7207" r:id="rId42" name="Check Box 39">
              <controlPr defaultSize="0" autoFill="0" autoLine="0" autoPict="0">
                <anchor moveWithCells="1">
                  <from>
                    <xdr:col>63</xdr:col>
                    <xdr:colOff>95250</xdr:colOff>
                    <xdr:row>56</xdr:row>
                    <xdr:rowOff>171450</xdr:rowOff>
                  </from>
                  <to>
                    <xdr:col>67</xdr:col>
                    <xdr:colOff>0</xdr:colOff>
                    <xdr:row>58</xdr:row>
                    <xdr:rowOff>19050</xdr:rowOff>
                  </to>
                </anchor>
              </controlPr>
            </control>
          </mc:Choice>
        </mc:AlternateContent>
        <mc:AlternateContent xmlns:mc="http://schemas.openxmlformats.org/markup-compatibility/2006">
          <mc:Choice Requires="x14">
            <control shapeId="7208" r:id="rId43" name="Check Box 40">
              <controlPr defaultSize="0" autoFill="0" autoLine="0" autoPict="0">
                <anchor moveWithCells="1">
                  <from>
                    <xdr:col>63</xdr:col>
                    <xdr:colOff>95250</xdr:colOff>
                    <xdr:row>57</xdr:row>
                    <xdr:rowOff>180975</xdr:rowOff>
                  </from>
                  <to>
                    <xdr:col>67</xdr:col>
                    <xdr:colOff>0</xdr:colOff>
                    <xdr:row>59</xdr:row>
                    <xdr:rowOff>19050</xdr:rowOff>
                  </to>
                </anchor>
              </controlPr>
            </control>
          </mc:Choice>
        </mc:AlternateContent>
        <mc:AlternateContent xmlns:mc="http://schemas.openxmlformats.org/markup-compatibility/2006">
          <mc:Choice Requires="x14">
            <control shapeId="7209" r:id="rId44" name="Check Box 41">
              <controlPr defaultSize="0" autoFill="0" autoLine="0" autoPict="0">
                <anchor moveWithCells="1">
                  <from>
                    <xdr:col>63</xdr:col>
                    <xdr:colOff>95250</xdr:colOff>
                    <xdr:row>58</xdr:row>
                    <xdr:rowOff>171450</xdr:rowOff>
                  </from>
                  <to>
                    <xdr:col>67</xdr:col>
                    <xdr:colOff>0</xdr:colOff>
                    <xdr:row>60</xdr:row>
                    <xdr:rowOff>19050</xdr:rowOff>
                  </to>
                </anchor>
              </controlPr>
            </control>
          </mc:Choice>
        </mc:AlternateContent>
        <mc:AlternateContent xmlns:mc="http://schemas.openxmlformats.org/markup-compatibility/2006">
          <mc:Choice Requires="x14">
            <control shapeId="7210" r:id="rId45" name="Check Box 42">
              <controlPr defaultSize="0" autoFill="0" autoLine="0" autoPict="0">
                <anchor moveWithCells="1">
                  <from>
                    <xdr:col>63</xdr:col>
                    <xdr:colOff>95250</xdr:colOff>
                    <xdr:row>59</xdr:row>
                    <xdr:rowOff>171450</xdr:rowOff>
                  </from>
                  <to>
                    <xdr:col>67</xdr:col>
                    <xdr:colOff>0</xdr:colOff>
                    <xdr:row>61</xdr:row>
                    <xdr:rowOff>19050</xdr:rowOff>
                  </to>
                </anchor>
              </controlPr>
            </control>
          </mc:Choice>
        </mc:AlternateContent>
        <mc:AlternateContent xmlns:mc="http://schemas.openxmlformats.org/markup-compatibility/2006">
          <mc:Choice Requires="x14">
            <control shapeId="7211" r:id="rId46" name="Check Box 43">
              <controlPr defaultSize="0" autoFill="0" autoLine="0" autoPict="0">
                <anchor moveWithCells="1">
                  <from>
                    <xdr:col>63</xdr:col>
                    <xdr:colOff>95250</xdr:colOff>
                    <xdr:row>60</xdr:row>
                    <xdr:rowOff>180975</xdr:rowOff>
                  </from>
                  <to>
                    <xdr:col>67</xdr:col>
                    <xdr:colOff>0</xdr:colOff>
                    <xdr:row>62</xdr:row>
                    <xdr:rowOff>19050</xdr:rowOff>
                  </to>
                </anchor>
              </controlPr>
            </control>
          </mc:Choice>
        </mc:AlternateContent>
        <mc:AlternateContent xmlns:mc="http://schemas.openxmlformats.org/markup-compatibility/2006">
          <mc:Choice Requires="x14">
            <control shapeId="7212" r:id="rId47" name="Check Box 44">
              <controlPr defaultSize="0" autoFill="0" autoLine="0" autoPict="0">
                <anchor moveWithCells="1">
                  <from>
                    <xdr:col>63</xdr:col>
                    <xdr:colOff>95250</xdr:colOff>
                    <xdr:row>61</xdr:row>
                    <xdr:rowOff>171450</xdr:rowOff>
                  </from>
                  <to>
                    <xdr:col>67</xdr:col>
                    <xdr:colOff>0</xdr:colOff>
                    <xdr:row>63</xdr:row>
                    <xdr:rowOff>19050</xdr:rowOff>
                  </to>
                </anchor>
              </controlPr>
            </control>
          </mc:Choice>
        </mc:AlternateContent>
        <mc:AlternateContent xmlns:mc="http://schemas.openxmlformats.org/markup-compatibility/2006">
          <mc:Choice Requires="x14">
            <control shapeId="7213" r:id="rId48" name="Check Box 45">
              <controlPr defaultSize="0" autoFill="0" autoLine="0" autoPict="0">
                <anchor moveWithCells="1">
                  <from>
                    <xdr:col>63</xdr:col>
                    <xdr:colOff>95250</xdr:colOff>
                    <xdr:row>62</xdr:row>
                    <xdr:rowOff>171450</xdr:rowOff>
                  </from>
                  <to>
                    <xdr:col>67</xdr:col>
                    <xdr:colOff>0</xdr:colOff>
                    <xdr:row>64</xdr:row>
                    <xdr:rowOff>19050</xdr:rowOff>
                  </to>
                </anchor>
              </controlPr>
            </control>
          </mc:Choice>
        </mc:AlternateContent>
        <mc:AlternateContent xmlns:mc="http://schemas.openxmlformats.org/markup-compatibility/2006">
          <mc:Choice Requires="x14">
            <control shapeId="7214" r:id="rId49" name="Check Box 46">
              <controlPr defaultSize="0" autoFill="0" autoLine="0" autoPict="0">
                <anchor moveWithCells="1">
                  <from>
                    <xdr:col>63</xdr:col>
                    <xdr:colOff>95250</xdr:colOff>
                    <xdr:row>63</xdr:row>
                    <xdr:rowOff>180975</xdr:rowOff>
                  </from>
                  <to>
                    <xdr:col>67</xdr:col>
                    <xdr:colOff>0</xdr:colOff>
                    <xdr:row>65</xdr:row>
                    <xdr:rowOff>19050</xdr:rowOff>
                  </to>
                </anchor>
              </controlPr>
            </control>
          </mc:Choice>
        </mc:AlternateContent>
        <mc:AlternateContent xmlns:mc="http://schemas.openxmlformats.org/markup-compatibility/2006">
          <mc:Choice Requires="x14">
            <control shapeId="7215" r:id="rId50" name="Check Box 47">
              <controlPr defaultSize="0" autoFill="0" autoLine="0" autoPict="0">
                <anchor moveWithCells="1">
                  <from>
                    <xdr:col>29</xdr:col>
                    <xdr:colOff>0</xdr:colOff>
                    <xdr:row>22</xdr:row>
                    <xdr:rowOff>180975</xdr:rowOff>
                  </from>
                  <to>
                    <xdr:col>32</xdr:col>
                    <xdr:colOff>9525</xdr:colOff>
                    <xdr:row>24</xdr:row>
                    <xdr:rowOff>19050</xdr:rowOff>
                  </to>
                </anchor>
              </controlPr>
            </control>
          </mc:Choice>
        </mc:AlternateContent>
        <mc:AlternateContent xmlns:mc="http://schemas.openxmlformats.org/markup-compatibility/2006">
          <mc:Choice Requires="x14">
            <control shapeId="7216" r:id="rId51" name="Check Box 48">
              <controlPr defaultSize="0" autoFill="0" autoLine="0" autoPict="0">
                <anchor moveWithCells="1">
                  <from>
                    <xdr:col>29</xdr:col>
                    <xdr:colOff>0</xdr:colOff>
                    <xdr:row>23</xdr:row>
                    <xdr:rowOff>161925</xdr:rowOff>
                  </from>
                  <to>
                    <xdr:col>32</xdr:col>
                    <xdr:colOff>9525</xdr:colOff>
                    <xdr:row>25</xdr:row>
                    <xdr:rowOff>9525</xdr:rowOff>
                  </to>
                </anchor>
              </controlPr>
            </control>
          </mc:Choice>
        </mc:AlternateContent>
        <mc:AlternateContent xmlns:mc="http://schemas.openxmlformats.org/markup-compatibility/2006">
          <mc:Choice Requires="x14">
            <control shapeId="7217" r:id="rId52" name="Check Box 49">
              <controlPr defaultSize="0" autoFill="0" autoLine="0" autoPict="0">
                <anchor moveWithCells="1">
                  <from>
                    <xdr:col>29</xdr:col>
                    <xdr:colOff>0</xdr:colOff>
                    <xdr:row>25</xdr:row>
                    <xdr:rowOff>180975</xdr:rowOff>
                  </from>
                  <to>
                    <xdr:col>32</xdr:col>
                    <xdr:colOff>9525</xdr:colOff>
                    <xdr:row>27</xdr:row>
                    <xdr:rowOff>19050</xdr:rowOff>
                  </to>
                </anchor>
              </controlPr>
            </control>
          </mc:Choice>
        </mc:AlternateContent>
        <mc:AlternateContent xmlns:mc="http://schemas.openxmlformats.org/markup-compatibility/2006">
          <mc:Choice Requires="x14">
            <control shapeId="7218" r:id="rId53" name="Check Box 50">
              <controlPr defaultSize="0" autoFill="0" autoLine="0" autoPict="0">
                <anchor moveWithCells="1">
                  <from>
                    <xdr:col>29</xdr:col>
                    <xdr:colOff>0</xdr:colOff>
                    <xdr:row>26</xdr:row>
                    <xdr:rowOff>161925</xdr:rowOff>
                  </from>
                  <to>
                    <xdr:col>32</xdr:col>
                    <xdr:colOff>9525</xdr:colOff>
                    <xdr:row>28</xdr:row>
                    <xdr:rowOff>9525</xdr:rowOff>
                  </to>
                </anchor>
              </controlPr>
            </control>
          </mc:Choice>
        </mc:AlternateContent>
        <mc:AlternateContent xmlns:mc="http://schemas.openxmlformats.org/markup-compatibility/2006">
          <mc:Choice Requires="x14">
            <control shapeId="7219" r:id="rId54" name="Check Box 51">
              <controlPr defaultSize="0" autoFill="0" autoLine="0" autoPict="0">
                <anchor moveWithCells="1">
                  <from>
                    <xdr:col>29</xdr:col>
                    <xdr:colOff>0</xdr:colOff>
                    <xdr:row>28</xdr:row>
                    <xdr:rowOff>180975</xdr:rowOff>
                  </from>
                  <to>
                    <xdr:col>32</xdr:col>
                    <xdr:colOff>9525</xdr:colOff>
                    <xdr:row>30</xdr:row>
                    <xdr:rowOff>19050</xdr:rowOff>
                  </to>
                </anchor>
              </controlPr>
            </control>
          </mc:Choice>
        </mc:AlternateContent>
        <mc:AlternateContent xmlns:mc="http://schemas.openxmlformats.org/markup-compatibility/2006">
          <mc:Choice Requires="x14">
            <control shapeId="7220" r:id="rId55" name="Check Box 52">
              <controlPr defaultSize="0" autoFill="0" autoLine="0" autoPict="0">
                <anchor moveWithCells="1">
                  <from>
                    <xdr:col>29</xdr:col>
                    <xdr:colOff>0</xdr:colOff>
                    <xdr:row>29</xdr:row>
                    <xdr:rowOff>161925</xdr:rowOff>
                  </from>
                  <to>
                    <xdr:col>32</xdr:col>
                    <xdr:colOff>9525</xdr:colOff>
                    <xdr:row>31</xdr:row>
                    <xdr:rowOff>9525</xdr:rowOff>
                  </to>
                </anchor>
              </controlPr>
            </control>
          </mc:Choice>
        </mc:AlternateContent>
        <mc:AlternateContent xmlns:mc="http://schemas.openxmlformats.org/markup-compatibility/2006">
          <mc:Choice Requires="x14">
            <control shapeId="7221" r:id="rId56" name="Check Box 53">
              <controlPr defaultSize="0" autoFill="0" autoLine="0" autoPict="0">
                <anchor moveWithCells="1">
                  <from>
                    <xdr:col>29</xdr:col>
                    <xdr:colOff>0</xdr:colOff>
                    <xdr:row>31</xdr:row>
                    <xdr:rowOff>180975</xdr:rowOff>
                  </from>
                  <to>
                    <xdr:col>32</xdr:col>
                    <xdr:colOff>9525</xdr:colOff>
                    <xdr:row>33</xdr:row>
                    <xdr:rowOff>19050</xdr:rowOff>
                  </to>
                </anchor>
              </controlPr>
            </control>
          </mc:Choice>
        </mc:AlternateContent>
        <mc:AlternateContent xmlns:mc="http://schemas.openxmlformats.org/markup-compatibility/2006">
          <mc:Choice Requires="x14">
            <control shapeId="7222" r:id="rId57" name="Check Box 54">
              <controlPr defaultSize="0" autoFill="0" autoLine="0" autoPict="0">
                <anchor moveWithCells="1">
                  <from>
                    <xdr:col>29</xdr:col>
                    <xdr:colOff>0</xdr:colOff>
                    <xdr:row>32</xdr:row>
                    <xdr:rowOff>161925</xdr:rowOff>
                  </from>
                  <to>
                    <xdr:col>32</xdr:col>
                    <xdr:colOff>9525</xdr:colOff>
                    <xdr:row>34</xdr:row>
                    <xdr:rowOff>9525</xdr:rowOff>
                  </to>
                </anchor>
              </controlPr>
            </control>
          </mc:Choice>
        </mc:AlternateContent>
        <mc:AlternateContent xmlns:mc="http://schemas.openxmlformats.org/markup-compatibility/2006">
          <mc:Choice Requires="x14">
            <control shapeId="7223" r:id="rId58" name="Check Box 55">
              <controlPr defaultSize="0" autoFill="0" autoLine="0" autoPict="0">
                <anchor moveWithCells="1">
                  <from>
                    <xdr:col>29</xdr:col>
                    <xdr:colOff>0</xdr:colOff>
                    <xdr:row>34</xdr:row>
                    <xdr:rowOff>180975</xdr:rowOff>
                  </from>
                  <to>
                    <xdr:col>32</xdr:col>
                    <xdr:colOff>9525</xdr:colOff>
                    <xdr:row>36</xdr:row>
                    <xdr:rowOff>19050</xdr:rowOff>
                  </to>
                </anchor>
              </controlPr>
            </control>
          </mc:Choice>
        </mc:AlternateContent>
        <mc:AlternateContent xmlns:mc="http://schemas.openxmlformats.org/markup-compatibility/2006">
          <mc:Choice Requires="x14">
            <control shapeId="7224" r:id="rId59" name="Check Box 56">
              <controlPr defaultSize="0" autoFill="0" autoLine="0" autoPict="0">
                <anchor moveWithCells="1">
                  <from>
                    <xdr:col>29</xdr:col>
                    <xdr:colOff>0</xdr:colOff>
                    <xdr:row>35</xdr:row>
                    <xdr:rowOff>161925</xdr:rowOff>
                  </from>
                  <to>
                    <xdr:col>32</xdr:col>
                    <xdr:colOff>9525</xdr:colOff>
                    <xdr:row>37</xdr:row>
                    <xdr:rowOff>9525</xdr:rowOff>
                  </to>
                </anchor>
              </controlPr>
            </control>
          </mc:Choice>
        </mc:AlternateContent>
        <mc:AlternateContent xmlns:mc="http://schemas.openxmlformats.org/markup-compatibility/2006">
          <mc:Choice Requires="x14">
            <control shapeId="7225" r:id="rId60" name="Check Box 57">
              <controlPr defaultSize="0" autoFill="0" autoLine="0" autoPict="0">
                <anchor moveWithCells="1">
                  <from>
                    <xdr:col>29</xdr:col>
                    <xdr:colOff>0</xdr:colOff>
                    <xdr:row>37</xdr:row>
                    <xdr:rowOff>180975</xdr:rowOff>
                  </from>
                  <to>
                    <xdr:col>32</xdr:col>
                    <xdr:colOff>9525</xdr:colOff>
                    <xdr:row>39</xdr:row>
                    <xdr:rowOff>19050</xdr:rowOff>
                  </to>
                </anchor>
              </controlPr>
            </control>
          </mc:Choice>
        </mc:AlternateContent>
        <mc:AlternateContent xmlns:mc="http://schemas.openxmlformats.org/markup-compatibility/2006">
          <mc:Choice Requires="x14">
            <control shapeId="7226" r:id="rId61" name="Check Box 58">
              <controlPr defaultSize="0" autoFill="0" autoLine="0" autoPict="0">
                <anchor moveWithCells="1">
                  <from>
                    <xdr:col>29</xdr:col>
                    <xdr:colOff>0</xdr:colOff>
                    <xdr:row>38</xdr:row>
                    <xdr:rowOff>161925</xdr:rowOff>
                  </from>
                  <to>
                    <xdr:col>32</xdr:col>
                    <xdr:colOff>9525</xdr:colOff>
                    <xdr:row>40</xdr:row>
                    <xdr:rowOff>9525</xdr:rowOff>
                  </to>
                </anchor>
              </controlPr>
            </control>
          </mc:Choice>
        </mc:AlternateContent>
        <mc:AlternateContent xmlns:mc="http://schemas.openxmlformats.org/markup-compatibility/2006">
          <mc:Choice Requires="x14">
            <control shapeId="7227" r:id="rId62" name="Check Box 59">
              <controlPr defaultSize="0" autoFill="0" autoLine="0" autoPict="0">
                <anchor moveWithCells="1">
                  <from>
                    <xdr:col>29</xdr:col>
                    <xdr:colOff>0</xdr:colOff>
                    <xdr:row>40</xdr:row>
                    <xdr:rowOff>180975</xdr:rowOff>
                  </from>
                  <to>
                    <xdr:col>32</xdr:col>
                    <xdr:colOff>9525</xdr:colOff>
                    <xdr:row>42</xdr:row>
                    <xdr:rowOff>19050</xdr:rowOff>
                  </to>
                </anchor>
              </controlPr>
            </control>
          </mc:Choice>
        </mc:AlternateContent>
        <mc:AlternateContent xmlns:mc="http://schemas.openxmlformats.org/markup-compatibility/2006">
          <mc:Choice Requires="x14">
            <control shapeId="7228" r:id="rId63" name="Check Box 60">
              <controlPr defaultSize="0" autoFill="0" autoLine="0" autoPict="0">
                <anchor moveWithCells="1">
                  <from>
                    <xdr:col>29</xdr:col>
                    <xdr:colOff>0</xdr:colOff>
                    <xdr:row>41</xdr:row>
                    <xdr:rowOff>161925</xdr:rowOff>
                  </from>
                  <to>
                    <xdr:col>32</xdr:col>
                    <xdr:colOff>9525</xdr:colOff>
                    <xdr:row>43</xdr:row>
                    <xdr:rowOff>9525</xdr:rowOff>
                  </to>
                </anchor>
              </controlPr>
            </control>
          </mc:Choice>
        </mc:AlternateContent>
        <mc:AlternateContent xmlns:mc="http://schemas.openxmlformats.org/markup-compatibility/2006">
          <mc:Choice Requires="x14">
            <control shapeId="7229" r:id="rId64" name="Check Box 61">
              <controlPr defaultSize="0" autoFill="0" autoLine="0" autoPict="0">
                <anchor moveWithCells="1">
                  <from>
                    <xdr:col>29</xdr:col>
                    <xdr:colOff>0</xdr:colOff>
                    <xdr:row>43</xdr:row>
                    <xdr:rowOff>180975</xdr:rowOff>
                  </from>
                  <to>
                    <xdr:col>32</xdr:col>
                    <xdr:colOff>9525</xdr:colOff>
                    <xdr:row>45</xdr:row>
                    <xdr:rowOff>19050</xdr:rowOff>
                  </to>
                </anchor>
              </controlPr>
            </control>
          </mc:Choice>
        </mc:AlternateContent>
        <mc:AlternateContent xmlns:mc="http://schemas.openxmlformats.org/markup-compatibility/2006">
          <mc:Choice Requires="x14">
            <control shapeId="7230" r:id="rId65" name="Check Box 62">
              <controlPr defaultSize="0" autoFill="0" autoLine="0" autoPict="0">
                <anchor moveWithCells="1">
                  <from>
                    <xdr:col>29</xdr:col>
                    <xdr:colOff>0</xdr:colOff>
                    <xdr:row>44</xdr:row>
                    <xdr:rowOff>161925</xdr:rowOff>
                  </from>
                  <to>
                    <xdr:col>32</xdr:col>
                    <xdr:colOff>9525</xdr:colOff>
                    <xdr:row>46</xdr:row>
                    <xdr:rowOff>9525</xdr:rowOff>
                  </to>
                </anchor>
              </controlPr>
            </control>
          </mc:Choice>
        </mc:AlternateContent>
        <mc:AlternateContent xmlns:mc="http://schemas.openxmlformats.org/markup-compatibility/2006">
          <mc:Choice Requires="x14">
            <control shapeId="7231" r:id="rId66" name="Check Box 63">
              <controlPr defaultSize="0" autoFill="0" autoLine="0" autoPict="0">
                <anchor moveWithCells="1">
                  <from>
                    <xdr:col>29</xdr:col>
                    <xdr:colOff>0</xdr:colOff>
                    <xdr:row>46</xdr:row>
                    <xdr:rowOff>180975</xdr:rowOff>
                  </from>
                  <to>
                    <xdr:col>32</xdr:col>
                    <xdr:colOff>9525</xdr:colOff>
                    <xdr:row>48</xdr:row>
                    <xdr:rowOff>19050</xdr:rowOff>
                  </to>
                </anchor>
              </controlPr>
            </control>
          </mc:Choice>
        </mc:AlternateContent>
        <mc:AlternateContent xmlns:mc="http://schemas.openxmlformats.org/markup-compatibility/2006">
          <mc:Choice Requires="x14">
            <control shapeId="7232" r:id="rId67" name="Check Box 64">
              <controlPr defaultSize="0" autoFill="0" autoLine="0" autoPict="0">
                <anchor moveWithCells="1">
                  <from>
                    <xdr:col>29</xdr:col>
                    <xdr:colOff>0</xdr:colOff>
                    <xdr:row>47</xdr:row>
                    <xdr:rowOff>161925</xdr:rowOff>
                  </from>
                  <to>
                    <xdr:col>32</xdr:col>
                    <xdr:colOff>9525</xdr:colOff>
                    <xdr:row>49</xdr:row>
                    <xdr:rowOff>9525</xdr:rowOff>
                  </to>
                </anchor>
              </controlPr>
            </control>
          </mc:Choice>
        </mc:AlternateContent>
        <mc:AlternateContent xmlns:mc="http://schemas.openxmlformats.org/markup-compatibility/2006">
          <mc:Choice Requires="x14">
            <control shapeId="7233" r:id="rId68" name="Check Box 65">
              <controlPr defaultSize="0" autoFill="0" autoLine="0" autoPict="0">
                <anchor moveWithCells="1">
                  <from>
                    <xdr:col>29</xdr:col>
                    <xdr:colOff>0</xdr:colOff>
                    <xdr:row>49</xdr:row>
                    <xdr:rowOff>180975</xdr:rowOff>
                  </from>
                  <to>
                    <xdr:col>32</xdr:col>
                    <xdr:colOff>9525</xdr:colOff>
                    <xdr:row>51</xdr:row>
                    <xdr:rowOff>19050</xdr:rowOff>
                  </to>
                </anchor>
              </controlPr>
            </control>
          </mc:Choice>
        </mc:AlternateContent>
        <mc:AlternateContent xmlns:mc="http://schemas.openxmlformats.org/markup-compatibility/2006">
          <mc:Choice Requires="x14">
            <control shapeId="7234" r:id="rId69" name="Check Box 66">
              <controlPr defaultSize="0" autoFill="0" autoLine="0" autoPict="0">
                <anchor moveWithCells="1">
                  <from>
                    <xdr:col>29</xdr:col>
                    <xdr:colOff>0</xdr:colOff>
                    <xdr:row>50</xdr:row>
                    <xdr:rowOff>161925</xdr:rowOff>
                  </from>
                  <to>
                    <xdr:col>32</xdr:col>
                    <xdr:colOff>9525</xdr:colOff>
                    <xdr:row>52</xdr:row>
                    <xdr:rowOff>9525</xdr:rowOff>
                  </to>
                </anchor>
              </controlPr>
            </control>
          </mc:Choice>
        </mc:AlternateContent>
        <mc:AlternateContent xmlns:mc="http://schemas.openxmlformats.org/markup-compatibility/2006">
          <mc:Choice Requires="x14">
            <control shapeId="7235" r:id="rId70" name="Check Box 67">
              <controlPr defaultSize="0" autoFill="0" autoLine="0" autoPict="0">
                <anchor moveWithCells="1">
                  <from>
                    <xdr:col>29</xdr:col>
                    <xdr:colOff>0</xdr:colOff>
                    <xdr:row>52</xdr:row>
                    <xdr:rowOff>180975</xdr:rowOff>
                  </from>
                  <to>
                    <xdr:col>32</xdr:col>
                    <xdr:colOff>9525</xdr:colOff>
                    <xdr:row>54</xdr:row>
                    <xdr:rowOff>19050</xdr:rowOff>
                  </to>
                </anchor>
              </controlPr>
            </control>
          </mc:Choice>
        </mc:AlternateContent>
        <mc:AlternateContent xmlns:mc="http://schemas.openxmlformats.org/markup-compatibility/2006">
          <mc:Choice Requires="x14">
            <control shapeId="7236" r:id="rId71" name="Check Box 68">
              <controlPr defaultSize="0" autoFill="0" autoLine="0" autoPict="0">
                <anchor moveWithCells="1">
                  <from>
                    <xdr:col>29</xdr:col>
                    <xdr:colOff>0</xdr:colOff>
                    <xdr:row>53</xdr:row>
                    <xdr:rowOff>161925</xdr:rowOff>
                  </from>
                  <to>
                    <xdr:col>32</xdr:col>
                    <xdr:colOff>9525</xdr:colOff>
                    <xdr:row>55</xdr:row>
                    <xdr:rowOff>9525</xdr:rowOff>
                  </to>
                </anchor>
              </controlPr>
            </control>
          </mc:Choice>
        </mc:AlternateContent>
        <mc:AlternateContent xmlns:mc="http://schemas.openxmlformats.org/markup-compatibility/2006">
          <mc:Choice Requires="x14">
            <control shapeId="7237" r:id="rId72" name="Check Box 69">
              <controlPr defaultSize="0" autoFill="0" autoLine="0" autoPict="0">
                <anchor moveWithCells="1">
                  <from>
                    <xdr:col>29</xdr:col>
                    <xdr:colOff>0</xdr:colOff>
                    <xdr:row>55</xdr:row>
                    <xdr:rowOff>180975</xdr:rowOff>
                  </from>
                  <to>
                    <xdr:col>32</xdr:col>
                    <xdr:colOff>9525</xdr:colOff>
                    <xdr:row>57</xdr:row>
                    <xdr:rowOff>19050</xdr:rowOff>
                  </to>
                </anchor>
              </controlPr>
            </control>
          </mc:Choice>
        </mc:AlternateContent>
        <mc:AlternateContent xmlns:mc="http://schemas.openxmlformats.org/markup-compatibility/2006">
          <mc:Choice Requires="x14">
            <control shapeId="7238" r:id="rId73" name="Check Box 70">
              <controlPr defaultSize="0" autoFill="0" autoLine="0" autoPict="0">
                <anchor moveWithCells="1">
                  <from>
                    <xdr:col>29</xdr:col>
                    <xdr:colOff>0</xdr:colOff>
                    <xdr:row>56</xdr:row>
                    <xdr:rowOff>161925</xdr:rowOff>
                  </from>
                  <to>
                    <xdr:col>32</xdr:col>
                    <xdr:colOff>9525</xdr:colOff>
                    <xdr:row>58</xdr:row>
                    <xdr:rowOff>9525</xdr:rowOff>
                  </to>
                </anchor>
              </controlPr>
            </control>
          </mc:Choice>
        </mc:AlternateContent>
        <mc:AlternateContent xmlns:mc="http://schemas.openxmlformats.org/markup-compatibility/2006">
          <mc:Choice Requires="x14">
            <control shapeId="7239" r:id="rId74" name="Check Box 71">
              <controlPr defaultSize="0" autoFill="0" autoLine="0" autoPict="0">
                <anchor moveWithCells="1">
                  <from>
                    <xdr:col>29</xdr:col>
                    <xdr:colOff>0</xdr:colOff>
                    <xdr:row>58</xdr:row>
                    <xdr:rowOff>180975</xdr:rowOff>
                  </from>
                  <to>
                    <xdr:col>32</xdr:col>
                    <xdr:colOff>9525</xdr:colOff>
                    <xdr:row>60</xdr:row>
                    <xdr:rowOff>19050</xdr:rowOff>
                  </to>
                </anchor>
              </controlPr>
            </control>
          </mc:Choice>
        </mc:AlternateContent>
        <mc:AlternateContent xmlns:mc="http://schemas.openxmlformats.org/markup-compatibility/2006">
          <mc:Choice Requires="x14">
            <control shapeId="7240" r:id="rId75" name="Check Box 72">
              <controlPr defaultSize="0" autoFill="0" autoLine="0" autoPict="0">
                <anchor moveWithCells="1">
                  <from>
                    <xdr:col>29</xdr:col>
                    <xdr:colOff>0</xdr:colOff>
                    <xdr:row>59</xdr:row>
                    <xdr:rowOff>161925</xdr:rowOff>
                  </from>
                  <to>
                    <xdr:col>32</xdr:col>
                    <xdr:colOff>9525</xdr:colOff>
                    <xdr:row>61</xdr:row>
                    <xdr:rowOff>9525</xdr:rowOff>
                  </to>
                </anchor>
              </controlPr>
            </control>
          </mc:Choice>
        </mc:AlternateContent>
        <mc:AlternateContent xmlns:mc="http://schemas.openxmlformats.org/markup-compatibility/2006">
          <mc:Choice Requires="x14">
            <control shapeId="7241" r:id="rId76" name="Check Box 73">
              <controlPr defaultSize="0" autoFill="0" autoLine="0" autoPict="0">
                <anchor moveWithCells="1">
                  <from>
                    <xdr:col>29</xdr:col>
                    <xdr:colOff>0</xdr:colOff>
                    <xdr:row>61</xdr:row>
                    <xdr:rowOff>180975</xdr:rowOff>
                  </from>
                  <to>
                    <xdr:col>32</xdr:col>
                    <xdr:colOff>9525</xdr:colOff>
                    <xdr:row>63</xdr:row>
                    <xdr:rowOff>19050</xdr:rowOff>
                  </to>
                </anchor>
              </controlPr>
            </control>
          </mc:Choice>
        </mc:AlternateContent>
        <mc:AlternateContent xmlns:mc="http://schemas.openxmlformats.org/markup-compatibility/2006">
          <mc:Choice Requires="x14">
            <control shapeId="7242" r:id="rId77" name="Check Box 74">
              <controlPr defaultSize="0" autoFill="0" autoLine="0" autoPict="0">
                <anchor moveWithCells="1">
                  <from>
                    <xdr:col>29</xdr:col>
                    <xdr:colOff>0</xdr:colOff>
                    <xdr:row>62</xdr:row>
                    <xdr:rowOff>161925</xdr:rowOff>
                  </from>
                  <to>
                    <xdr:col>32</xdr:col>
                    <xdr:colOff>9525</xdr:colOff>
                    <xdr:row>64</xdr:row>
                    <xdr:rowOff>9525</xdr:rowOff>
                  </to>
                </anchor>
              </controlPr>
            </control>
          </mc:Choice>
        </mc:AlternateContent>
        <mc:AlternateContent xmlns:mc="http://schemas.openxmlformats.org/markup-compatibility/2006">
          <mc:Choice Requires="x14">
            <control shapeId="7243" r:id="rId78" name="Check Box 75">
              <controlPr defaultSize="0" autoFill="0" autoLine="0" autoPict="0">
                <anchor moveWithCells="1">
                  <from>
                    <xdr:col>63</xdr:col>
                    <xdr:colOff>95250</xdr:colOff>
                    <xdr:row>64</xdr:row>
                    <xdr:rowOff>171450</xdr:rowOff>
                  </from>
                  <to>
                    <xdr:col>67</xdr:col>
                    <xdr:colOff>0</xdr:colOff>
                    <xdr:row>66</xdr:row>
                    <xdr:rowOff>19050</xdr:rowOff>
                  </to>
                </anchor>
              </controlPr>
            </control>
          </mc:Choice>
        </mc:AlternateContent>
        <mc:AlternateContent xmlns:mc="http://schemas.openxmlformats.org/markup-compatibility/2006">
          <mc:Choice Requires="x14">
            <control shapeId="7244" r:id="rId79" name="Check Box 76">
              <controlPr defaultSize="0" autoFill="0" autoLine="0" autoPict="0">
                <anchor moveWithCells="1">
                  <from>
                    <xdr:col>63</xdr:col>
                    <xdr:colOff>95250</xdr:colOff>
                    <xdr:row>65</xdr:row>
                    <xdr:rowOff>171450</xdr:rowOff>
                  </from>
                  <to>
                    <xdr:col>67</xdr:col>
                    <xdr:colOff>0</xdr:colOff>
                    <xdr:row>67</xdr:row>
                    <xdr:rowOff>19050</xdr:rowOff>
                  </to>
                </anchor>
              </controlPr>
            </control>
          </mc:Choice>
        </mc:AlternateContent>
        <mc:AlternateContent xmlns:mc="http://schemas.openxmlformats.org/markup-compatibility/2006">
          <mc:Choice Requires="x14">
            <control shapeId="7245" r:id="rId80" name="Check Box 77">
              <controlPr defaultSize="0" autoFill="0" autoLine="0" autoPict="0">
                <anchor moveWithCells="1">
                  <from>
                    <xdr:col>63</xdr:col>
                    <xdr:colOff>95250</xdr:colOff>
                    <xdr:row>66</xdr:row>
                    <xdr:rowOff>180975</xdr:rowOff>
                  </from>
                  <to>
                    <xdr:col>67</xdr:col>
                    <xdr:colOff>0</xdr:colOff>
                    <xdr:row>68</xdr:row>
                    <xdr:rowOff>19050</xdr:rowOff>
                  </to>
                </anchor>
              </controlPr>
            </control>
          </mc:Choice>
        </mc:AlternateContent>
        <mc:AlternateContent xmlns:mc="http://schemas.openxmlformats.org/markup-compatibility/2006">
          <mc:Choice Requires="x14">
            <control shapeId="7246" r:id="rId81" name="Check Box 78">
              <controlPr defaultSize="0" autoFill="0" autoLine="0" autoPict="0">
                <anchor moveWithCells="1">
                  <from>
                    <xdr:col>63</xdr:col>
                    <xdr:colOff>95250</xdr:colOff>
                    <xdr:row>67</xdr:row>
                    <xdr:rowOff>171450</xdr:rowOff>
                  </from>
                  <to>
                    <xdr:col>67</xdr:col>
                    <xdr:colOff>0</xdr:colOff>
                    <xdr:row>69</xdr:row>
                    <xdr:rowOff>19050</xdr:rowOff>
                  </to>
                </anchor>
              </controlPr>
            </control>
          </mc:Choice>
        </mc:AlternateContent>
        <mc:AlternateContent xmlns:mc="http://schemas.openxmlformats.org/markup-compatibility/2006">
          <mc:Choice Requires="x14">
            <control shapeId="7247" r:id="rId82" name="Check Box 79">
              <controlPr defaultSize="0" autoFill="0" autoLine="0" autoPict="0">
                <anchor moveWithCells="1">
                  <from>
                    <xdr:col>63</xdr:col>
                    <xdr:colOff>95250</xdr:colOff>
                    <xdr:row>68</xdr:row>
                    <xdr:rowOff>171450</xdr:rowOff>
                  </from>
                  <to>
                    <xdr:col>67</xdr:col>
                    <xdr:colOff>0</xdr:colOff>
                    <xdr:row>70</xdr:row>
                    <xdr:rowOff>19050</xdr:rowOff>
                  </to>
                </anchor>
              </controlPr>
            </control>
          </mc:Choice>
        </mc:AlternateContent>
        <mc:AlternateContent xmlns:mc="http://schemas.openxmlformats.org/markup-compatibility/2006">
          <mc:Choice Requires="x14">
            <control shapeId="7248" r:id="rId83" name="Check Box 80">
              <controlPr defaultSize="0" autoFill="0" autoLine="0" autoPict="0">
                <anchor moveWithCells="1">
                  <from>
                    <xdr:col>63</xdr:col>
                    <xdr:colOff>95250</xdr:colOff>
                    <xdr:row>69</xdr:row>
                    <xdr:rowOff>180975</xdr:rowOff>
                  </from>
                  <to>
                    <xdr:col>67</xdr:col>
                    <xdr:colOff>0</xdr:colOff>
                    <xdr:row>71</xdr:row>
                    <xdr:rowOff>19050</xdr:rowOff>
                  </to>
                </anchor>
              </controlPr>
            </control>
          </mc:Choice>
        </mc:AlternateContent>
        <mc:AlternateContent xmlns:mc="http://schemas.openxmlformats.org/markup-compatibility/2006">
          <mc:Choice Requires="x14">
            <control shapeId="7249" r:id="rId84" name="Check Box 81">
              <controlPr defaultSize="0" autoFill="0" autoLine="0" autoPict="0">
                <anchor moveWithCells="1">
                  <from>
                    <xdr:col>63</xdr:col>
                    <xdr:colOff>95250</xdr:colOff>
                    <xdr:row>70</xdr:row>
                    <xdr:rowOff>171450</xdr:rowOff>
                  </from>
                  <to>
                    <xdr:col>67</xdr:col>
                    <xdr:colOff>0</xdr:colOff>
                    <xdr:row>72</xdr:row>
                    <xdr:rowOff>19050</xdr:rowOff>
                  </to>
                </anchor>
              </controlPr>
            </control>
          </mc:Choice>
        </mc:AlternateContent>
        <mc:AlternateContent xmlns:mc="http://schemas.openxmlformats.org/markup-compatibility/2006">
          <mc:Choice Requires="x14">
            <control shapeId="7250" r:id="rId85" name="Check Box 82">
              <controlPr defaultSize="0" autoFill="0" autoLine="0" autoPict="0">
                <anchor moveWithCells="1">
                  <from>
                    <xdr:col>63</xdr:col>
                    <xdr:colOff>95250</xdr:colOff>
                    <xdr:row>71</xdr:row>
                    <xdr:rowOff>171450</xdr:rowOff>
                  </from>
                  <to>
                    <xdr:col>67</xdr:col>
                    <xdr:colOff>0</xdr:colOff>
                    <xdr:row>73</xdr:row>
                    <xdr:rowOff>19050</xdr:rowOff>
                  </to>
                </anchor>
              </controlPr>
            </control>
          </mc:Choice>
        </mc:AlternateContent>
        <mc:AlternateContent xmlns:mc="http://schemas.openxmlformats.org/markup-compatibility/2006">
          <mc:Choice Requires="x14">
            <control shapeId="7251" r:id="rId86" name="Check Box 83">
              <controlPr defaultSize="0" autoFill="0" autoLine="0" autoPict="0">
                <anchor moveWithCells="1">
                  <from>
                    <xdr:col>63</xdr:col>
                    <xdr:colOff>95250</xdr:colOff>
                    <xdr:row>72</xdr:row>
                    <xdr:rowOff>180975</xdr:rowOff>
                  </from>
                  <to>
                    <xdr:col>67</xdr:col>
                    <xdr:colOff>0</xdr:colOff>
                    <xdr:row>74</xdr:row>
                    <xdr:rowOff>19050</xdr:rowOff>
                  </to>
                </anchor>
              </controlPr>
            </control>
          </mc:Choice>
        </mc:AlternateContent>
        <mc:AlternateContent xmlns:mc="http://schemas.openxmlformats.org/markup-compatibility/2006">
          <mc:Choice Requires="x14">
            <control shapeId="7252" r:id="rId87" name="Check Box 84">
              <controlPr defaultSize="0" autoFill="0" autoLine="0" autoPict="0">
                <anchor moveWithCells="1">
                  <from>
                    <xdr:col>63</xdr:col>
                    <xdr:colOff>95250</xdr:colOff>
                    <xdr:row>73</xdr:row>
                    <xdr:rowOff>171450</xdr:rowOff>
                  </from>
                  <to>
                    <xdr:col>67</xdr:col>
                    <xdr:colOff>0</xdr:colOff>
                    <xdr:row>75</xdr:row>
                    <xdr:rowOff>19050</xdr:rowOff>
                  </to>
                </anchor>
              </controlPr>
            </control>
          </mc:Choice>
        </mc:AlternateContent>
        <mc:AlternateContent xmlns:mc="http://schemas.openxmlformats.org/markup-compatibility/2006">
          <mc:Choice Requires="x14">
            <control shapeId="7253" r:id="rId88" name="Check Box 85">
              <controlPr defaultSize="0" autoFill="0" autoLine="0" autoPict="0">
                <anchor moveWithCells="1">
                  <from>
                    <xdr:col>63</xdr:col>
                    <xdr:colOff>95250</xdr:colOff>
                    <xdr:row>74</xdr:row>
                    <xdr:rowOff>171450</xdr:rowOff>
                  </from>
                  <to>
                    <xdr:col>67</xdr:col>
                    <xdr:colOff>0</xdr:colOff>
                    <xdr:row>76</xdr:row>
                    <xdr:rowOff>19050</xdr:rowOff>
                  </to>
                </anchor>
              </controlPr>
            </control>
          </mc:Choice>
        </mc:AlternateContent>
        <mc:AlternateContent xmlns:mc="http://schemas.openxmlformats.org/markup-compatibility/2006">
          <mc:Choice Requires="x14">
            <control shapeId="7254" r:id="rId89" name="Check Box 86">
              <controlPr defaultSize="0" autoFill="0" autoLine="0" autoPict="0">
                <anchor moveWithCells="1">
                  <from>
                    <xdr:col>63</xdr:col>
                    <xdr:colOff>95250</xdr:colOff>
                    <xdr:row>75</xdr:row>
                    <xdr:rowOff>180975</xdr:rowOff>
                  </from>
                  <to>
                    <xdr:col>67</xdr:col>
                    <xdr:colOff>0</xdr:colOff>
                    <xdr:row>77</xdr:row>
                    <xdr:rowOff>19050</xdr:rowOff>
                  </to>
                </anchor>
              </controlPr>
            </control>
          </mc:Choice>
        </mc:AlternateContent>
        <mc:AlternateContent xmlns:mc="http://schemas.openxmlformats.org/markup-compatibility/2006">
          <mc:Choice Requires="x14">
            <control shapeId="7255" r:id="rId90" name="Check Box 87">
              <controlPr defaultSize="0" autoFill="0" autoLine="0" autoPict="0">
                <anchor moveWithCells="1">
                  <from>
                    <xdr:col>63</xdr:col>
                    <xdr:colOff>95250</xdr:colOff>
                    <xdr:row>76</xdr:row>
                    <xdr:rowOff>171450</xdr:rowOff>
                  </from>
                  <to>
                    <xdr:col>67</xdr:col>
                    <xdr:colOff>0</xdr:colOff>
                    <xdr:row>78</xdr:row>
                    <xdr:rowOff>19050</xdr:rowOff>
                  </to>
                </anchor>
              </controlPr>
            </control>
          </mc:Choice>
        </mc:AlternateContent>
        <mc:AlternateContent xmlns:mc="http://schemas.openxmlformats.org/markup-compatibility/2006">
          <mc:Choice Requires="x14">
            <control shapeId="7256" r:id="rId91" name="Check Box 88">
              <controlPr defaultSize="0" autoFill="0" autoLine="0" autoPict="0">
                <anchor moveWithCells="1">
                  <from>
                    <xdr:col>63</xdr:col>
                    <xdr:colOff>95250</xdr:colOff>
                    <xdr:row>77</xdr:row>
                    <xdr:rowOff>171450</xdr:rowOff>
                  </from>
                  <to>
                    <xdr:col>67</xdr:col>
                    <xdr:colOff>0</xdr:colOff>
                    <xdr:row>79</xdr:row>
                    <xdr:rowOff>19050</xdr:rowOff>
                  </to>
                </anchor>
              </controlPr>
            </control>
          </mc:Choice>
        </mc:AlternateContent>
        <mc:AlternateContent xmlns:mc="http://schemas.openxmlformats.org/markup-compatibility/2006">
          <mc:Choice Requires="x14">
            <control shapeId="7257" r:id="rId92" name="Check Box 89">
              <controlPr defaultSize="0" autoFill="0" autoLine="0" autoPict="0">
                <anchor moveWithCells="1">
                  <from>
                    <xdr:col>63</xdr:col>
                    <xdr:colOff>95250</xdr:colOff>
                    <xdr:row>78</xdr:row>
                    <xdr:rowOff>180975</xdr:rowOff>
                  </from>
                  <to>
                    <xdr:col>67</xdr:col>
                    <xdr:colOff>0</xdr:colOff>
                    <xdr:row>80</xdr:row>
                    <xdr:rowOff>19050</xdr:rowOff>
                  </to>
                </anchor>
              </controlPr>
            </control>
          </mc:Choice>
        </mc:AlternateContent>
        <mc:AlternateContent xmlns:mc="http://schemas.openxmlformats.org/markup-compatibility/2006">
          <mc:Choice Requires="x14">
            <control shapeId="7258" r:id="rId93" name="Check Box 90">
              <controlPr defaultSize="0" autoFill="0" autoLine="0" autoPict="0">
                <anchor moveWithCells="1">
                  <from>
                    <xdr:col>29</xdr:col>
                    <xdr:colOff>0</xdr:colOff>
                    <xdr:row>64</xdr:row>
                    <xdr:rowOff>180975</xdr:rowOff>
                  </from>
                  <to>
                    <xdr:col>32</xdr:col>
                    <xdr:colOff>9525</xdr:colOff>
                    <xdr:row>66</xdr:row>
                    <xdr:rowOff>19050</xdr:rowOff>
                  </to>
                </anchor>
              </controlPr>
            </control>
          </mc:Choice>
        </mc:AlternateContent>
        <mc:AlternateContent xmlns:mc="http://schemas.openxmlformats.org/markup-compatibility/2006">
          <mc:Choice Requires="x14">
            <control shapeId="7259" r:id="rId94" name="Check Box 91">
              <controlPr defaultSize="0" autoFill="0" autoLine="0" autoPict="0">
                <anchor moveWithCells="1">
                  <from>
                    <xdr:col>29</xdr:col>
                    <xdr:colOff>0</xdr:colOff>
                    <xdr:row>65</xdr:row>
                    <xdr:rowOff>161925</xdr:rowOff>
                  </from>
                  <to>
                    <xdr:col>32</xdr:col>
                    <xdr:colOff>9525</xdr:colOff>
                    <xdr:row>67</xdr:row>
                    <xdr:rowOff>9525</xdr:rowOff>
                  </to>
                </anchor>
              </controlPr>
            </control>
          </mc:Choice>
        </mc:AlternateContent>
        <mc:AlternateContent xmlns:mc="http://schemas.openxmlformats.org/markup-compatibility/2006">
          <mc:Choice Requires="x14">
            <control shapeId="7260" r:id="rId95" name="Check Box 92">
              <controlPr defaultSize="0" autoFill="0" autoLine="0" autoPict="0">
                <anchor moveWithCells="1">
                  <from>
                    <xdr:col>29</xdr:col>
                    <xdr:colOff>0</xdr:colOff>
                    <xdr:row>67</xdr:row>
                    <xdr:rowOff>180975</xdr:rowOff>
                  </from>
                  <to>
                    <xdr:col>32</xdr:col>
                    <xdr:colOff>9525</xdr:colOff>
                    <xdr:row>69</xdr:row>
                    <xdr:rowOff>19050</xdr:rowOff>
                  </to>
                </anchor>
              </controlPr>
            </control>
          </mc:Choice>
        </mc:AlternateContent>
        <mc:AlternateContent xmlns:mc="http://schemas.openxmlformats.org/markup-compatibility/2006">
          <mc:Choice Requires="x14">
            <control shapeId="7261" r:id="rId96" name="Check Box 93">
              <controlPr defaultSize="0" autoFill="0" autoLine="0" autoPict="0">
                <anchor moveWithCells="1">
                  <from>
                    <xdr:col>29</xdr:col>
                    <xdr:colOff>0</xdr:colOff>
                    <xdr:row>68</xdr:row>
                    <xdr:rowOff>161925</xdr:rowOff>
                  </from>
                  <to>
                    <xdr:col>32</xdr:col>
                    <xdr:colOff>9525</xdr:colOff>
                    <xdr:row>70</xdr:row>
                    <xdr:rowOff>9525</xdr:rowOff>
                  </to>
                </anchor>
              </controlPr>
            </control>
          </mc:Choice>
        </mc:AlternateContent>
        <mc:AlternateContent xmlns:mc="http://schemas.openxmlformats.org/markup-compatibility/2006">
          <mc:Choice Requires="x14">
            <control shapeId="7262" r:id="rId97" name="Check Box 94">
              <controlPr defaultSize="0" autoFill="0" autoLine="0" autoPict="0">
                <anchor moveWithCells="1">
                  <from>
                    <xdr:col>29</xdr:col>
                    <xdr:colOff>0</xdr:colOff>
                    <xdr:row>70</xdr:row>
                    <xdr:rowOff>180975</xdr:rowOff>
                  </from>
                  <to>
                    <xdr:col>32</xdr:col>
                    <xdr:colOff>9525</xdr:colOff>
                    <xdr:row>72</xdr:row>
                    <xdr:rowOff>19050</xdr:rowOff>
                  </to>
                </anchor>
              </controlPr>
            </control>
          </mc:Choice>
        </mc:AlternateContent>
        <mc:AlternateContent xmlns:mc="http://schemas.openxmlformats.org/markup-compatibility/2006">
          <mc:Choice Requires="x14">
            <control shapeId="7263" r:id="rId98" name="Check Box 95">
              <controlPr defaultSize="0" autoFill="0" autoLine="0" autoPict="0">
                <anchor moveWithCells="1">
                  <from>
                    <xdr:col>29</xdr:col>
                    <xdr:colOff>0</xdr:colOff>
                    <xdr:row>71</xdr:row>
                    <xdr:rowOff>161925</xdr:rowOff>
                  </from>
                  <to>
                    <xdr:col>32</xdr:col>
                    <xdr:colOff>9525</xdr:colOff>
                    <xdr:row>73</xdr:row>
                    <xdr:rowOff>9525</xdr:rowOff>
                  </to>
                </anchor>
              </controlPr>
            </control>
          </mc:Choice>
        </mc:AlternateContent>
        <mc:AlternateContent xmlns:mc="http://schemas.openxmlformats.org/markup-compatibility/2006">
          <mc:Choice Requires="x14">
            <control shapeId="7264" r:id="rId99" name="Check Box 96">
              <controlPr defaultSize="0" autoFill="0" autoLine="0" autoPict="0">
                <anchor moveWithCells="1">
                  <from>
                    <xdr:col>29</xdr:col>
                    <xdr:colOff>0</xdr:colOff>
                    <xdr:row>73</xdr:row>
                    <xdr:rowOff>180975</xdr:rowOff>
                  </from>
                  <to>
                    <xdr:col>32</xdr:col>
                    <xdr:colOff>9525</xdr:colOff>
                    <xdr:row>75</xdr:row>
                    <xdr:rowOff>19050</xdr:rowOff>
                  </to>
                </anchor>
              </controlPr>
            </control>
          </mc:Choice>
        </mc:AlternateContent>
        <mc:AlternateContent xmlns:mc="http://schemas.openxmlformats.org/markup-compatibility/2006">
          <mc:Choice Requires="x14">
            <control shapeId="7265" r:id="rId100" name="Check Box 97">
              <controlPr defaultSize="0" autoFill="0" autoLine="0" autoPict="0">
                <anchor moveWithCells="1">
                  <from>
                    <xdr:col>29</xdr:col>
                    <xdr:colOff>0</xdr:colOff>
                    <xdr:row>74</xdr:row>
                    <xdr:rowOff>161925</xdr:rowOff>
                  </from>
                  <to>
                    <xdr:col>32</xdr:col>
                    <xdr:colOff>9525</xdr:colOff>
                    <xdr:row>76</xdr:row>
                    <xdr:rowOff>9525</xdr:rowOff>
                  </to>
                </anchor>
              </controlPr>
            </control>
          </mc:Choice>
        </mc:AlternateContent>
        <mc:AlternateContent xmlns:mc="http://schemas.openxmlformats.org/markup-compatibility/2006">
          <mc:Choice Requires="x14">
            <control shapeId="7266" r:id="rId101" name="Check Box 98">
              <controlPr defaultSize="0" autoFill="0" autoLine="0" autoPict="0">
                <anchor moveWithCells="1">
                  <from>
                    <xdr:col>29</xdr:col>
                    <xdr:colOff>0</xdr:colOff>
                    <xdr:row>76</xdr:row>
                    <xdr:rowOff>180975</xdr:rowOff>
                  </from>
                  <to>
                    <xdr:col>32</xdr:col>
                    <xdr:colOff>9525</xdr:colOff>
                    <xdr:row>78</xdr:row>
                    <xdr:rowOff>19050</xdr:rowOff>
                  </to>
                </anchor>
              </controlPr>
            </control>
          </mc:Choice>
        </mc:AlternateContent>
        <mc:AlternateContent xmlns:mc="http://schemas.openxmlformats.org/markup-compatibility/2006">
          <mc:Choice Requires="x14">
            <control shapeId="7267" r:id="rId102" name="Check Box 99">
              <controlPr defaultSize="0" autoFill="0" autoLine="0" autoPict="0">
                <anchor moveWithCells="1">
                  <from>
                    <xdr:col>29</xdr:col>
                    <xdr:colOff>0</xdr:colOff>
                    <xdr:row>77</xdr:row>
                    <xdr:rowOff>161925</xdr:rowOff>
                  </from>
                  <to>
                    <xdr:col>32</xdr:col>
                    <xdr:colOff>9525</xdr:colOff>
                    <xdr:row>79</xdr:row>
                    <xdr:rowOff>9525</xdr:rowOff>
                  </to>
                </anchor>
              </controlPr>
            </control>
          </mc:Choice>
        </mc:AlternateContent>
        <mc:AlternateContent xmlns:mc="http://schemas.openxmlformats.org/markup-compatibility/2006">
          <mc:Choice Requires="x14">
            <control shapeId="7268" r:id="rId103" name="Check Box 100">
              <controlPr defaultSize="0" autoFill="0" autoLine="0" autoPict="0">
                <anchor moveWithCells="1">
                  <from>
                    <xdr:col>64</xdr:col>
                    <xdr:colOff>0</xdr:colOff>
                    <xdr:row>37</xdr:row>
                    <xdr:rowOff>180975</xdr:rowOff>
                  </from>
                  <to>
                    <xdr:col>67</xdr:col>
                    <xdr:colOff>0</xdr:colOff>
                    <xdr:row>39</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DW87"/>
  <sheetViews>
    <sheetView showZeros="0" view="pageBreakPreview" zoomScaleNormal="100" zoomScaleSheetLayoutView="100" workbookViewId="0">
      <selection activeCell="CI3" sqref="CI3:CK3"/>
    </sheetView>
  </sheetViews>
  <sheetFormatPr defaultColWidth="9" defaultRowHeight="14.25"/>
  <cols>
    <col min="1" max="102" width="1.25" style="41" customWidth="1"/>
    <col min="103" max="104" width="1.25" style="41" hidden="1" customWidth="1"/>
    <col min="105" max="106" width="2.5" style="41" hidden="1" customWidth="1"/>
    <col min="107" max="108" width="2.5" style="41" customWidth="1"/>
    <col min="109" max="163" width="1.125" style="41" customWidth="1"/>
    <col min="164" max="16384" width="9" style="41"/>
  </cols>
  <sheetData>
    <row r="1" spans="1:127" ht="20.100000000000001" customHeight="1">
      <c r="A1" s="40" t="s">
        <v>82</v>
      </c>
      <c r="CB1" s="355" t="s">
        <v>95</v>
      </c>
      <c r="CC1" s="356"/>
      <c r="CD1" s="356"/>
      <c r="CE1" s="356"/>
      <c r="CF1" s="356"/>
      <c r="CG1" s="356"/>
      <c r="CH1" s="356"/>
      <c r="CI1" s="356"/>
      <c r="CJ1" s="356"/>
      <c r="CK1" s="356"/>
      <c r="CL1" s="356"/>
      <c r="CM1" s="356"/>
      <c r="CN1" s="356"/>
      <c r="CO1" s="356"/>
      <c r="CP1" s="356"/>
      <c r="CQ1" s="356"/>
      <c r="CR1" s="356"/>
      <c r="CS1" s="356"/>
      <c r="CT1" s="356"/>
      <c r="CU1" s="357"/>
      <c r="CV1" s="42"/>
      <c r="CW1" s="42"/>
      <c r="CX1" s="42"/>
      <c r="CY1" s="42"/>
      <c r="CZ1" s="42"/>
    </row>
    <row r="2" spans="1:127" ht="12" customHeight="1">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DA2" s="42"/>
      <c r="DB2" s="42"/>
      <c r="DC2" s="42"/>
      <c r="DD2" s="42"/>
      <c r="DE2" s="42"/>
      <c r="DF2" s="42"/>
      <c r="DG2" s="44"/>
      <c r="DH2" s="44"/>
      <c r="DI2" s="44"/>
      <c r="DJ2" s="44"/>
      <c r="DK2" s="44"/>
      <c r="DL2" s="44"/>
      <c r="DM2" s="44"/>
      <c r="DN2" s="44"/>
      <c r="DO2" s="44"/>
      <c r="DP2" s="44"/>
      <c r="DQ2" s="44"/>
      <c r="DR2" s="42"/>
      <c r="DS2" s="42"/>
      <c r="DT2" s="42"/>
      <c r="DU2" s="42"/>
      <c r="DV2" s="42"/>
      <c r="DW2" s="42"/>
    </row>
    <row r="3" spans="1:127" ht="15" customHeight="1">
      <c r="CI3" s="345"/>
      <c r="CJ3" s="346"/>
      <c r="CK3" s="347"/>
      <c r="CL3" s="348" t="s">
        <v>7</v>
      </c>
      <c r="CM3" s="349"/>
      <c r="CN3" s="349"/>
      <c r="CO3" s="349"/>
      <c r="CP3" s="349"/>
      <c r="CQ3" s="345">
        <v>5</v>
      </c>
      <c r="CR3" s="346"/>
      <c r="CS3" s="347"/>
      <c r="CT3" s="41" t="s">
        <v>8</v>
      </c>
      <c r="CZ3" s="42"/>
      <c r="DA3" s="42"/>
      <c r="DB3" s="42"/>
      <c r="DC3" s="42"/>
      <c r="DD3" s="42"/>
      <c r="DE3" s="42"/>
      <c r="DF3" s="42"/>
      <c r="DG3" s="42"/>
      <c r="DH3" s="42"/>
      <c r="DI3" s="42"/>
      <c r="DJ3" s="42"/>
      <c r="DK3" s="42"/>
      <c r="DL3" s="42"/>
      <c r="DM3" s="42"/>
      <c r="DN3" s="42"/>
      <c r="DO3" s="42"/>
      <c r="DP3" s="42"/>
      <c r="DQ3" s="42"/>
      <c r="DR3" s="42"/>
      <c r="DS3" s="42"/>
      <c r="DT3" s="42"/>
      <c r="DU3" s="42"/>
      <c r="DV3" s="42"/>
    </row>
    <row r="4" spans="1:127" s="90" customFormat="1" ht="21.95" customHeight="1">
      <c r="A4" s="358" t="str">
        <f>'内訳書（1枚目）'!A4:CV4</f>
        <v>施設等利用費請求金額内訳書</v>
      </c>
      <c r="B4" s="358"/>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8"/>
      <c r="AK4" s="358"/>
      <c r="AL4" s="358"/>
      <c r="AM4" s="358"/>
      <c r="AN4" s="358"/>
      <c r="AO4" s="358"/>
      <c r="AP4" s="358"/>
      <c r="AQ4" s="358"/>
      <c r="AR4" s="358"/>
      <c r="AS4" s="358"/>
      <c r="AT4" s="358"/>
      <c r="AU4" s="358"/>
      <c r="AV4" s="358"/>
      <c r="AW4" s="358"/>
      <c r="AX4" s="358"/>
      <c r="AY4" s="358"/>
      <c r="AZ4" s="358"/>
      <c r="BA4" s="358"/>
      <c r="BB4" s="358"/>
      <c r="BC4" s="358"/>
      <c r="BD4" s="358"/>
      <c r="BE4" s="358"/>
      <c r="BF4" s="358"/>
      <c r="BG4" s="358"/>
      <c r="BH4" s="358"/>
      <c r="BI4" s="358"/>
      <c r="BJ4" s="358"/>
      <c r="BK4" s="358"/>
      <c r="BL4" s="358"/>
      <c r="BM4" s="358"/>
      <c r="BN4" s="358"/>
      <c r="BO4" s="358"/>
      <c r="BP4" s="358"/>
      <c r="BQ4" s="358"/>
      <c r="BR4" s="358"/>
      <c r="BS4" s="358"/>
      <c r="BT4" s="358"/>
      <c r="BU4" s="358"/>
      <c r="BV4" s="358"/>
      <c r="BW4" s="358"/>
      <c r="BX4" s="358"/>
      <c r="BY4" s="358"/>
      <c r="BZ4" s="358"/>
      <c r="CA4" s="358"/>
      <c r="CB4" s="358"/>
      <c r="CC4" s="358"/>
      <c r="CD4" s="358"/>
      <c r="CE4" s="358"/>
      <c r="CF4" s="358"/>
      <c r="CG4" s="358"/>
      <c r="CH4" s="358"/>
      <c r="CI4" s="358"/>
      <c r="CJ4" s="358"/>
      <c r="CK4" s="358"/>
      <c r="CL4" s="358"/>
      <c r="CM4" s="358"/>
      <c r="CN4" s="358"/>
      <c r="CO4" s="358"/>
      <c r="CP4" s="358"/>
      <c r="CQ4" s="358"/>
      <c r="CR4" s="358"/>
      <c r="CS4" s="358"/>
      <c r="CT4" s="358"/>
      <c r="CU4" s="358"/>
      <c r="CV4" s="358"/>
      <c r="CW4" s="89"/>
      <c r="CX4" s="89"/>
      <c r="CY4" s="89"/>
      <c r="CZ4" s="89"/>
    </row>
    <row r="5" spans="1:127" ht="20.100000000000001" customHeight="1">
      <c r="A5" s="91"/>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f>請求書!A9:BJ9</f>
        <v>0</v>
      </c>
      <c r="AJ5" s="90"/>
      <c r="AK5" s="90"/>
      <c r="AL5" s="90"/>
      <c r="AM5" s="350" t="s">
        <v>37</v>
      </c>
      <c r="AN5" s="350"/>
      <c r="AO5" s="352" t="str">
        <f>IF(請求書!U9="","",請求書!U9)</f>
        <v>令和</v>
      </c>
      <c r="AP5" s="352"/>
      <c r="AQ5" s="352"/>
      <c r="AR5" s="352"/>
      <c r="AS5" s="351">
        <f>請求書!Y9</f>
        <v>0</v>
      </c>
      <c r="AT5" s="351"/>
      <c r="AU5" s="351"/>
      <c r="AV5" s="350" t="s">
        <v>36</v>
      </c>
      <c r="AW5" s="350"/>
      <c r="AX5" s="350"/>
      <c r="AY5" s="351">
        <f>請求書!AE9</f>
        <v>0</v>
      </c>
      <c r="AZ5" s="351"/>
      <c r="BA5" s="351"/>
      <c r="BB5" s="350" t="s">
        <v>35</v>
      </c>
      <c r="BC5" s="350"/>
      <c r="BD5" s="350"/>
      <c r="BE5" s="350" t="s">
        <v>38</v>
      </c>
      <c r="BF5" s="350"/>
      <c r="BG5" s="350"/>
      <c r="BH5" s="89" t="s">
        <v>39</v>
      </c>
      <c r="BI5" s="89"/>
      <c r="BJ5" s="90"/>
      <c r="BK5" s="90"/>
      <c r="BL5" s="90"/>
      <c r="BM5" s="90"/>
      <c r="BN5" s="90"/>
      <c r="BO5" s="90"/>
      <c r="BP5" s="92"/>
      <c r="BQ5" s="92"/>
      <c r="BR5" s="92"/>
      <c r="BS5" s="92"/>
      <c r="BT5" s="93"/>
      <c r="BU5" s="93"/>
      <c r="BV5" s="93"/>
      <c r="BW5" s="93"/>
      <c r="BX5" s="93"/>
      <c r="BY5" s="93"/>
      <c r="BZ5" s="93"/>
      <c r="CA5" s="93"/>
      <c r="CB5" s="93"/>
      <c r="CC5" s="93"/>
      <c r="CD5" s="93"/>
      <c r="CE5" s="93"/>
      <c r="CF5" s="93"/>
      <c r="CG5" s="93"/>
      <c r="CH5" s="93"/>
      <c r="CI5" s="93"/>
      <c r="CJ5" s="93"/>
      <c r="CK5" s="94"/>
      <c r="CL5" s="94"/>
      <c r="CM5" s="94"/>
      <c r="CN5" s="94"/>
      <c r="CO5" s="94"/>
      <c r="CP5" s="94"/>
      <c r="CQ5" s="94"/>
      <c r="CR5" s="94"/>
      <c r="CS5" s="94"/>
      <c r="CT5" s="93"/>
      <c r="CU5" s="93"/>
      <c r="CV5" s="95"/>
      <c r="CW5" s="42"/>
      <c r="CX5" s="42"/>
      <c r="CY5" s="42"/>
      <c r="CZ5" s="42"/>
      <c r="DA5" s="42"/>
      <c r="DB5" s="42"/>
      <c r="DC5" s="42"/>
      <c r="DD5" s="42"/>
    </row>
    <row r="6" spans="1:127" ht="8.1" customHeight="1">
      <c r="A6" s="91"/>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106"/>
      <c r="AN6" s="106"/>
      <c r="AO6" s="107"/>
      <c r="AP6" s="107"/>
      <c r="AQ6" s="107"/>
      <c r="AR6" s="107"/>
      <c r="AS6" s="106"/>
      <c r="AT6" s="106"/>
      <c r="AU6" s="106"/>
      <c r="AV6" s="106"/>
      <c r="AW6" s="106"/>
      <c r="AX6" s="106"/>
      <c r="AY6" s="106"/>
      <c r="AZ6" s="106"/>
      <c r="BA6" s="106"/>
      <c r="BB6" s="106"/>
      <c r="BC6" s="106"/>
      <c r="BD6" s="106"/>
      <c r="BE6" s="106"/>
      <c r="BF6" s="106"/>
      <c r="BG6" s="106"/>
      <c r="BH6" s="89"/>
      <c r="BI6" s="89"/>
      <c r="BJ6" s="90"/>
      <c r="BK6" s="90"/>
      <c r="BL6" s="90"/>
      <c r="BM6" s="90"/>
      <c r="BN6" s="90"/>
      <c r="BO6" s="90"/>
      <c r="BP6" s="92"/>
      <c r="BQ6" s="92"/>
      <c r="BR6" s="92"/>
      <c r="BS6" s="92"/>
      <c r="BT6" s="93"/>
      <c r="BU6" s="93"/>
      <c r="BV6" s="93"/>
      <c r="BW6" s="93"/>
      <c r="BX6" s="93"/>
      <c r="BY6" s="93"/>
      <c r="BZ6" s="93"/>
      <c r="CA6" s="93"/>
      <c r="CB6" s="93"/>
      <c r="CC6" s="93"/>
      <c r="CD6" s="93"/>
      <c r="CE6" s="93"/>
      <c r="CF6" s="93"/>
      <c r="CG6" s="93"/>
      <c r="CH6" s="93"/>
      <c r="CI6" s="93"/>
      <c r="CJ6" s="93"/>
      <c r="CK6" s="94"/>
      <c r="CL6" s="94"/>
      <c r="CM6" s="94"/>
      <c r="CN6" s="94"/>
      <c r="CO6" s="94"/>
      <c r="CP6" s="94"/>
      <c r="CQ6" s="94"/>
      <c r="CR6" s="94"/>
      <c r="CS6" s="94"/>
      <c r="CT6" s="94"/>
      <c r="CU6" s="94"/>
      <c r="CV6" s="95"/>
      <c r="CW6" s="42"/>
      <c r="CX6" s="42"/>
      <c r="CY6" s="42"/>
      <c r="CZ6" s="42"/>
      <c r="DA6" s="42"/>
      <c r="DB6" s="42"/>
      <c r="DC6" s="42"/>
      <c r="DD6" s="42"/>
    </row>
    <row r="7" spans="1:127" ht="20.100000000000001" hidden="1" customHeight="1">
      <c r="A7" s="98"/>
      <c r="B7" s="90" t="s">
        <v>99</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9"/>
      <c r="AP7" s="99"/>
      <c r="AQ7" s="99"/>
      <c r="AR7" s="99"/>
      <c r="AS7" s="100"/>
      <c r="AT7" s="100"/>
      <c r="AU7" s="100"/>
      <c r="AV7" s="100"/>
      <c r="AW7" s="100"/>
      <c r="AX7" s="100"/>
      <c r="AY7" s="100"/>
      <c r="AZ7" s="100"/>
      <c r="BA7" s="100"/>
      <c r="BB7" s="100"/>
      <c r="BC7" s="100"/>
      <c r="BD7" s="100"/>
      <c r="BE7" s="100"/>
      <c r="BF7" s="100"/>
      <c r="BG7" s="100"/>
      <c r="BH7" s="90"/>
      <c r="BI7" s="90"/>
      <c r="BJ7" s="90"/>
      <c r="BK7" s="90"/>
      <c r="BL7" s="90"/>
      <c r="BM7" s="90"/>
      <c r="BN7" s="90"/>
      <c r="BO7" s="90"/>
      <c r="BP7" s="92"/>
      <c r="BQ7" s="92"/>
      <c r="BR7" s="92"/>
      <c r="BS7" s="92"/>
      <c r="BT7" s="93"/>
      <c r="BU7" s="93"/>
      <c r="BV7" s="93"/>
      <c r="BW7" s="93"/>
      <c r="BX7" s="93"/>
      <c r="BY7" s="93"/>
      <c r="BZ7" s="93"/>
      <c r="CA7" s="93"/>
      <c r="CB7" s="93"/>
      <c r="CC7" s="93"/>
      <c r="CD7" s="93"/>
      <c r="CE7" s="93"/>
      <c r="CF7" s="93"/>
      <c r="CG7" s="93"/>
      <c r="CH7" s="93"/>
      <c r="CI7" s="93"/>
      <c r="CJ7" s="93"/>
      <c r="CK7" s="101"/>
      <c r="CL7" s="101"/>
      <c r="CM7" s="101"/>
      <c r="CN7" s="101"/>
      <c r="CO7" s="101"/>
      <c r="CP7" s="101"/>
      <c r="CQ7" s="101"/>
      <c r="CR7" s="101"/>
      <c r="CS7" s="101"/>
      <c r="CT7" s="93"/>
      <c r="CU7" s="93"/>
      <c r="CV7" s="95"/>
      <c r="CW7" s="42"/>
      <c r="CX7" s="42"/>
      <c r="CY7" s="389">
        <v>25700</v>
      </c>
      <c r="CZ7" s="389"/>
      <c r="DA7" s="389"/>
      <c r="DB7" s="389"/>
      <c r="DC7" s="42"/>
      <c r="DD7" s="42"/>
    </row>
    <row r="8" spans="1:127" ht="8.1" hidden="1" customHeight="1">
      <c r="A8" s="98"/>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9"/>
      <c r="AP8" s="99"/>
      <c r="AQ8" s="99"/>
      <c r="AR8" s="99"/>
      <c r="AS8" s="100"/>
      <c r="AT8" s="100"/>
      <c r="AU8" s="100"/>
      <c r="AV8" s="100"/>
      <c r="AW8" s="100"/>
      <c r="AX8" s="100"/>
      <c r="AY8" s="100"/>
      <c r="AZ8" s="100"/>
      <c r="BA8" s="100"/>
      <c r="BB8" s="100"/>
      <c r="BC8" s="100"/>
      <c r="BD8" s="100"/>
      <c r="BE8" s="100"/>
      <c r="BF8" s="100"/>
      <c r="BG8" s="100"/>
      <c r="BH8" s="90"/>
      <c r="BI8" s="90"/>
      <c r="BJ8" s="90"/>
      <c r="BK8" s="90"/>
      <c r="BL8" s="90"/>
      <c r="BM8" s="90"/>
      <c r="BN8" s="90"/>
      <c r="BO8" s="90"/>
      <c r="BP8" s="102"/>
      <c r="BQ8" s="102"/>
      <c r="BR8" s="102"/>
      <c r="BS8" s="102"/>
      <c r="BT8" s="102"/>
      <c r="BU8" s="102"/>
      <c r="BV8" s="102"/>
      <c r="BW8" s="102"/>
      <c r="BX8" s="102"/>
      <c r="BY8" s="103"/>
      <c r="BZ8" s="103"/>
      <c r="CA8" s="103"/>
      <c r="CB8" s="103"/>
      <c r="CC8" s="103"/>
      <c r="CD8" s="103"/>
      <c r="CE8" s="103"/>
      <c r="CF8" s="103"/>
      <c r="CG8" s="103"/>
      <c r="CH8" s="103"/>
      <c r="CI8" s="103"/>
      <c r="CJ8" s="103"/>
      <c r="CK8" s="104"/>
      <c r="CL8" s="104"/>
      <c r="CM8" s="104"/>
      <c r="CN8" s="104"/>
      <c r="CO8" s="104"/>
      <c r="CP8" s="104"/>
      <c r="CQ8" s="104"/>
      <c r="CR8" s="104"/>
      <c r="CS8" s="104"/>
      <c r="CT8" s="103"/>
      <c r="CU8" s="103"/>
      <c r="CV8" s="95"/>
      <c r="CW8" s="42"/>
      <c r="CX8" s="42"/>
      <c r="CY8" s="87"/>
      <c r="CZ8" s="87"/>
      <c r="DA8" s="87"/>
      <c r="DB8" s="87"/>
      <c r="DC8" s="42"/>
      <c r="DD8" s="42"/>
    </row>
    <row r="9" spans="1:127" ht="18" hidden="1" customHeight="1">
      <c r="A9" s="98"/>
      <c r="B9" s="90"/>
      <c r="C9" s="387" t="str">
        <f>請求書!BB3</f>
        <v>令和</v>
      </c>
      <c r="D9" s="387"/>
      <c r="E9" s="387"/>
      <c r="F9" s="387"/>
      <c r="G9" s="387"/>
      <c r="H9" s="388">
        <f>請求書!BE3</f>
        <v>0</v>
      </c>
      <c r="I9" s="388"/>
      <c r="J9" s="388"/>
      <c r="K9" s="388" t="s">
        <v>36</v>
      </c>
      <c r="L9" s="388"/>
      <c r="M9" s="388">
        <f>請求書!BI3</f>
        <v>0</v>
      </c>
      <c r="N9" s="388"/>
      <c r="O9" s="388"/>
      <c r="P9" s="388" t="s">
        <v>35</v>
      </c>
      <c r="Q9" s="388"/>
      <c r="R9" s="388">
        <f>請求書!BM3</f>
        <v>0</v>
      </c>
      <c r="S9" s="388"/>
      <c r="T9" s="388"/>
      <c r="U9" s="387" t="s">
        <v>2</v>
      </c>
      <c r="V9" s="387"/>
      <c r="W9" s="90"/>
      <c r="X9" s="90"/>
      <c r="Y9" s="90"/>
      <c r="Z9" s="90"/>
      <c r="AA9" s="90"/>
      <c r="AB9" s="90"/>
      <c r="AC9" s="90"/>
      <c r="AD9" s="90"/>
      <c r="AE9" s="90"/>
      <c r="AF9" s="90"/>
      <c r="AG9" s="90"/>
      <c r="AH9" s="90"/>
      <c r="AI9" s="90"/>
      <c r="AJ9" s="90"/>
      <c r="AK9" s="90"/>
      <c r="AL9" s="90"/>
      <c r="AM9" s="90"/>
      <c r="AN9" s="90"/>
      <c r="AO9" s="99"/>
      <c r="AP9" s="99"/>
      <c r="AQ9" s="99"/>
      <c r="AR9" s="99"/>
      <c r="AS9" s="100"/>
      <c r="AT9" s="100"/>
      <c r="AU9" s="100"/>
      <c r="AV9" s="100"/>
      <c r="AW9" s="100"/>
      <c r="AX9" s="100"/>
      <c r="AY9" s="100"/>
      <c r="AZ9" s="100"/>
      <c r="BA9" s="100"/>
      <c r="BB9" s="100"/>
      <c r="BC9" s="100"/>
      <c r="BD9" s="100"/>
      <c r="BE9" s="100"/>
      <c r="BF9" s="100"/>
      <c r="BG9" s="100"/>
      <c r="BH9" s="90"/>
      <c r="BI9" s="90"/>
      <c r="BJ9" s="90"/>
      <c r="BK9" s="90"/>
      <c r="BL9" s="354" t="s">
        <v>96</v>
      </c>
      <c r="BM9" s="354"/>
      <c r="BN9" s="354"/>
      <c r="BO9" s="354"/>
      <c r="BP9" s="354"/>
      <c r="BQ9" s="354"/>
      <c r="BR9" s="354"/>
      <c r="BS9" s="354"/>
      <c r="BT9" s="354"/>
      <c r="BU9" s="354"/>
      <c r="BV9" s="354"/>
      <c r="BW9" s="354"/>
      <c r="BX9" s="354"/>
      <c r="BY9" s="396">
        <f>'内訳書（1枚目）'!BY9:CR9</f>
        <v>0</v>
      </c>
      <c r="BZ9" s="396"/>
      <c r="CA9" s="396"/>
      <c r="CB9" s="396"/>
      <c r="CC9" s="396"/>
      <c r="CD9" s="396"/>
      <c r="CE9" s="396"/>
      <c r="CF9" s="396"/>
      <c r="CG9" s="396"/>
      <c r="CH9" s="396"/>
      <c r="CI9" s="396"/>
      <c r="CJ9" s="396"/>
      <c r="CK9" s="396"/>
      <c r="CL9" s="396"/>
      <c r="CM9" s="396"/>
      <c r="CN9" s="396"/>
      <c r="CO9" s="396"/>
      <c r="CP9" s="396"/>
      <c r="CQ9" s="396"/>
      <c r="CR9" s="396"/>
      <c r="CS9" s="104"/>
      <c r="CT9" s="103"/>
      <c r="CU9" s="103"/>
      <c r="CV9" s="95"/>
      <c r="CW9" s="42"/>
      <c r="CX9" s="42"/>
      <c r="CY9" s="87"/>
      <c r="CZ9" s="87"/>
      <c r="DA9" s="87"/>
      <c r="DB9" s="87"/>
      <c r="DC9" s="42"/>
      <c r="DD9" s="42"/>
    </row>
    <row r="10" spans="1:127" ht="18" hidden="1" customHeight="1">
      <c r="A10" s="98"/>
      <c r="B10" s="368" t="s">
        <v>49</v>
      </c>
      <c r="C10" s="369"/>
      <c r="D10" s="369"/>
      <c r="E10" s="369"/>
      <c r="F10" s="369"/>
      <c r="G10" s="369"/>
      <c r="H10" s="369"/>
      <c r="I10" s="369"/>
      <c r="J10" s="369"/>
      <c r="K10" s="369"/>
      <c r="L10" s="369"/>
      <c r="M10" s="369"/>
      <c r="N10" s="369"/>
      <c r="O10" s="369"/>
      <c r="P10" s="369"/>
      <c r="Q10" s="369"/>
      <c r="R10" s="369"/>
      <c r="S10" s="397">
        <f>'内訳書（1枚目）'!S10:AE10</f>
        <v>0</v>
      </c>
      <c r="T10" s="394"/>
      <c r="U10" s="394"/>
      <c r="V10" s="394"/>
      <c r="W10" s="394"/>
      <c r="X10" s="394"/>
      <c r="Y10" s="394"/>
      <c r="Z10" s="394"/>
      <c r="AA10" s="394"/>
      <c r="AB10" s="394"/>
      <c r="AC10" s="394"/>
      <c r="AD10" s="394"/>
      <c r="AE10" s="394"/>
      <c r="AF10" s="394" t="s">
        <v>2</v>
      </c>
      <c r="AG10" s="395"/>
      <c r="AH10" s="90"/>
      <c r="AI10" s="90"/>
      <c r="AJ10" s="90"/>
      <c r="AK10" s="90"/>
      <c r="AL10" s="90"/>
      <c r="AM10" s="90"/>
      <c r="AN10" s="90"/>
      <c r="AO10" s="99"/>
      <c r="AP10" s="99"/>
      <c r="AQ10" s="99"/>
      <c r="AR10" s="99"/>
      <c r="AS10" s="100"/>
      <c r="AT10" s="100"/>
      <c r="AU10" s="100"/>
      <c r="AV10" s="100"/>
      <c r="AW10" s="100"/>
      <c r="AX10" s="100"/>
      <c r="AY10" s="100"/>
      <c r="AZ10" s="100"/>
      <c r="BA10" s="100"/>
      <c r="BB10" s="100"/>
      <c r="BC10" s="100"/>
      <c r="BD10" s="100"/>
      <c r="BE10" s="100"/>
      <c r="BF10" s="100"/>
      <c r="BG10" s="100"/>
      <c r="BH10" s="90"/>
      <c r="BI10" s="90"/>
      <c r="BJ10" s="90"/>
      <c r="BK10" s="90"/>
      <c r="BL10" s="354" t="s">
        <v>98</v>
      </c>
      <c r="BM10" s="354"/>
      <c r="BN10" s="354"/>
      <c r="BO10" s="354"/>
      <c r="BP10" s="354"/>
      <c r="BQ10" s="354"/>
      <c r="BR10" s="354"/>
      <c r="BS10" s="354"/>
      <c r="BT10" s="354"/>
      <c r="BU10" s="354"/>
      <c r="BV10" s="354"/>
      <c r="BW10" s="354"/>
      <c r="BX10" s="354"/>
      <c r="BY10" s="391">
        <f>'内訳書（1枚目）'!BY10:CR10</f>
        <v>0</v>
      </c>
      <c r="BZ10" s="391"/>
      <c r="CA10" s="391"/>
      <c r="CB10" s="391"/>
      <c r="CC10" s="391"/>
      <c r="CD10" s="391"/>
      <c r="CE10" s="391"/>
      <c r="CF10" s="391"/>
      <c r="CG10" s="391"/>
      <c r="CH10" s="391"/>
      <c r="CI10" s="391"/>
      <c r="CJ10" s="391"/>
      <c r="CK10" s="391"/>
      <c r="CL10" s="391"/>
      <c r="CM10" s="391"/>
      <c r="CN10" s="391"/>
      <c r="CO10" s="391"/>
      <c r="CP10" s="391"/>
      <c r="CQ10" s="391"/>
      <c r="CR10" s="391"/>
      <c r="CS10" s="104"/>
      <c r="CT10" s="103"/>
      <c r="CU10" s="103"/>
      <c r="CV10" s="95"/>
      <c r="CW10" s="42"/>
      <c r="CX10" s="42"/>
      <c r="CY10" s="87"/>
      <c r="CZ10" s="87"/>
      <c r="DA10" s="87"/>
      <c r="DB10" s="87"/>
      <c r="DC10" s="42"/>
      <c r="DD10" s="42"/>
    </row>
    <row r="11" spans="1:127" ht="18" hidden="1" customHeight="1">
      <c r="A11" s="98"/>
      <c r="B11" s="370" t="s">
        <v>101</v>
      </c>
      <c r="C11" s="371"/>
      <c r="D11" s="371"/>
      <c r="E11" s="371"/>
      <c r="F11" s="371"/>
      <c r="G11" s="371"/>
      <c r="H11" s="371"/>
      <c r="I11" s="371"/>
      <c r="J11" s="371"/>
      <c r="K11" s="371"/>
      <c r="L11" s="371"/>
      <c r="M11" s="371"/>
      <c r="N11" s="371"/>
      <c r="O11" s="371"/>
      <c r="P11" s="371"/>
      <c r="Q11" s="371"/>
      <c r="R11" s="372"/>
      <c r="S11" s="390">
        <f>'内訳書（1枚目）'!S11:AG11</f>
        <v>0</v>
      </c>
      <c r="T11" s="390"/>
      <c r="U11" s="390"/>
      <c r="V11" s="390"/>
      <c r="W11" s="390"/>
      <c r="X11" s="390"/>
      <c r="Y11" s="390"/>
      <c r="Z11" s="390"/>
      <c r="AA11" s="390"/>
      <c r="AB11" s="390"/>
      <c r="AC11" s="390"/>
      <c r="AD11" s="390"/>
      <c r="AE11" s="390"/>
      <c r="AF11" s="390"/>
      <c r="AG11" s="390"/>
      <c r="AH11" s="90"/>
      <c r="AI11" s="90"/>
      <c r="AJ11" s="90"/>
      <c r="AK11" s="90"/>
      <c r="AL11" s="90"/>
      <c r="AM11" s="90"/>
      <c r="AN11" s="90"/>
      <c r="AO11" s="99"/>
      <c r="AP11" s="99"/>
      <c r="AQ11" s="99"/>
      <c r="AR11" s="99"/>
      <c r="AS11" s="100"/>
      <c r="AT11" s="100"/>
      <c r="AU11" s="100"/>
      <c r="AV11" s="100"/>
      <c r="AW11" s="100"/>
      <c r="AX11" s="100"/>
      <c r="AY11" s="100"/>
      <c r="AZ11" s="100"/>
      <c r="BA11" s="100"/>
      <c r="BB11" s="100"/>
      <c r="BC11" s="100"/>
      <c r="BD11" s="100"/>
      <c r="BE11" s="100"/>
      <c r="BF11" s="100"/>
      <c r="BG11" s="100"/>
      <c r="BH11" s="90"/>
      <c r="BI11" s="90"/>
      <c r="BJ11" s="90"/>
      <c r="BK11" s="90"/>
      <c r="BL11" s="354" t="s">
        <v>31</v>
      </c>
      <c r="BM11" s="354"/>
      <c r="BN11" s="354"/>
      <c r="BO11" s="354"/>
      <c r="BP11" s="354"/>
      <c r="BQ11" s="354"/>
      <c r="BR11" s="354"/>
      <c r="BS11" s="354"/>
      <c r="BT11" s="354"/>
      <c r="BU11" s="354"/>
      <c r="BV11" s="354"/>
      <c r="BW11" s="354"/>
      <c r="BX11" s="354"/>
      <c r="BY11" s="391">
        <f>'内訳書（1枚目）'!BY11:CR11</f>
        <v>0</v>
      </c>
      <c r="BZ11" s="391"/>
      <c r="CA11" s="391"/>
      <c r="CB11" s="391"/>
      <c r="CC11" s="391"/>
      <c r="CD11" s="391"/>
      <c r="CE11" s="391"/>
      <c r="CF11" s="391"/>
      <c r="CG11" s="391"/>
      <c r="CH11" s="391"/>
      <c r="CI11" s="391"/>
      <c r="CJ11" s="391"/>
      <c r="CK11" s="391"/>
      <c r="CL11" s="391"/>
      <c r="CM11" s="391"/>
      <c r="CN11" s="391"/>
      <c r="CO11" s="391"/>
      <c r="CP11" s="391"/>
      <c r="CQ11" s="391"/>
      <c r="CR11" s="391"/>
      <c r="CS11" s="104"/>
      <c r="CT11" s="103"/>
      <c r="CU11" s="103"/>
      <c r="CV11" s="95"/>
      <c r="CW11" s="42"/>
      <c r="CX11" s="42"/>
      <c r="CY11" s="87"/>
      <c r="CZ11" s="87"/>
      <c r="DA11" s="87"/>
      <c r="DB11" s="87"/>
      <c r="DC11" s="42"/>
      <c r="DD11" s="42"/>
    </row>
    <row r="12" spans="1:127" ht="18" hidden="1" customHeight="1">
      <c r="A12" s="98"/>
      <c r="B12" s="373" t="s">
        <v>50</v>
      </c>
      <c r="C12" s="374"/>
      <c r="D12" s="374"/>
      <c r="E12" s="374"/>
      <c r="F12" s="374"/>
      <c r="G12" s="374"/>
      <c r="H12" s="374"/>
      <c r="I12" s="374"/>
      <c r="J12" s="374"/>
      <c r="K12" s="374"/>
      <c r="L12" s="374"/>
      <c r="M12" s="374"/>
      <c r="N12" s="374"/>
      <c r="O12" s="374"/>
      <c r="P12" s="374"/>
      <c r="Q12" s="374"/>
      <c r="R12" s="374"/>
      <c r="S12" s="392">
        <f>'内訳書（1枚目）'!S12:AE12</f>
        <v>0</v>
      </c>
      <c r="T12" s="393"/>
      <c r="U12" s="393"/>
      <c r="V12" s="393"/>
      <c r="W12" s="393"/>
      <c r="X12" s="393"/>
      <c r="Y12" s="393"/>
      <c r="Z12" s="393"/>
      <c r="AA12" s="393"/>
      <c r="AB12" s="393"/>
      <c r="AC12" s="393"/>
      <c r="AD12" s="393"/>
      <c r="AE12" s="393"/>
      <c r="AF12" s="394" t="s">
        <v>1</v>
      </c>
      <c r="AG12" s="395"/>
      <c r="AH12" s="90"/>
      <c r="AI12" s="90"/>
      <c r="AJ12" s="90"/>
      <c r="AK12" s="90"/>
      <c r="AL12" s="90"/>
      <c r="AM12" s="90"/>
      <c r="AN12" s="90"/>
      <c r="AO12" s="99"/>
      <c r="AP12" s="99"/>
      <c r="AQ12" s="99"/>
      <c r="AR12" s="99"/>
      <c r="AS12" s="100"/>
      <c r="AT12" s="100"/>
      <c r="AU12" s="100"/>
      <c r="AV12" s="100"/>
      <c r="AW12" s="100"/>
      <c r="AX12" s="100"/>
      <c r="AY12" s="100"/>
      <c r="AZ12" s="100"/>
      <c r="BA12" s="100"/>
      <c r="BB12" s="100"/>
      <c r="BC12" s="100"/>
      <c r="BD12" s="100"/>
      <c r="BE12" s="100"/>
      <c r="BF12" s="100"/>
      <c r="BG12" s="100"/>
      <c r="BH12" s="90"/>
      <c r="BI12" s="90"/>
      <c r="BJ12" s="90"/>
      <c r="BK12" s="90"/>
      <c r="BL12" s="354" t="s">
        <v>97</v>
      </c>
      <c r="BM12" s="354"/>
      <c r="BN12" s="354"/>
      <c r="BO12" s="354"/>
      <c r="BP12" s="354"/>
      <c r="BQ12" s="354"/>
      <c r="BR12" s="354"/>
      <c r="BS12" s="354"/>
      <c r="BT12" s="354"/>
      <c r="BU12" s="354"/>
      <c r="BV12" s="354"/>
      <c r="BW12" s="354"/>
      <c r="BX12" s="354"/>
      <c r="BY12" s="391">
        <f>'内訳書（1枚目）'!BY12:CR12</f>
        <v>0</v>
      </c>
      <c r="BZ12" s="391"/>
      <c r="CA12" s="391"/>
      <c r="CB12" s="391"/>
      <c r="CC12" s="391"/>
      <c r="CD12" s="391"/>
      <c r="CE12" s="391"/>
      <c r="CF12" s="391"/>
      <c r="CG12" s="391"/>
      <c r="CH12" s="391"/>
      <c r="CI12" s="391"/>
      <c r="CJ12" s="391"/>
      <c r="CK12" s="391"/>
      <c r="CL12" s="391"/>
      <c r="CM12" s="391"/>
      <c r="CN12" s="391"/>
      <c r="CO12" s="391"/>
      <c r="CP12" s="391"/>
      <c r="CQ12" s="391"/>
      <c r="CR12" s="391"/>
      <c r="CS12" s="104"/>
      <c r="CT12" s="103"/>
      <c r="CU12" s="103"/>
      <c r="CV12" s="95"/>
      <c r="CW12" s="42"/>
      <c r="CX12" s="42"/>
      <c r="CY12" s="87"/>
      <c r="CZ12" s="87"/>
      <c r="DA12" s="87"/>
      <c r="DB12" s="87"/>
      <c r="DC12" s="42"/>
      <c r="DD12" s="42"/>
    </row>
    <row r="13" spans="1:127" ht="24.95" customHeight="1">
      <c r="A13" s="40"/>
      <c r="B13" s="45" t="s">
        <v>74</v>
      </c>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2"/>
      <c r="CW13" s="42"/>
      <c r="CX13" s="42"/>
      <c r="CY13" s="42"/>
      <c r="CZ13" s="42"/>
      <c r="DA13" s="42"/>
      <c r="DB13" s="42"/>
      <c r="DC13" s="42"/>
      <c r="DD13" s="42"/>
    </row>
    <row r="14" spans="1:127" ht="15" customHeight="1">
      <c r="A14" s="40"/>
      <c r="B14" s="362" t="s">
        <v>21</v>
      </c>
      <c r="C14" s="363"/>
      <c r="D14" s="290" t="s">
        <v>22</v>
      </c>
      <c r="E14" s="290"/>
      <c r="F14" s="290"/>
      <c r="G14" s="290"/>
      <c r="H14" s="290"/>
      <c r="I14" s="290"/>
      <c r="J14" s="290"/>
      <c r="K14" s="290"/>
      <c r="L14" s="290"/>
      <c r="M14" s="290"/>
      <c r="N14" s="290"/>
      <c r="O14" s="290"/>
      <c r="P14" s="290"/>
      <c r="Q14" s="290"/>
      <c r="R14" s="290"/>
      <c r="S14" s="290"/>
      <c r="T14" s="281" t="s">
        <v>6</v>
      </c>
      <c r="U14" s="282"/>
      <c r="V14" s="282"/>
      <c r="W14" s="282"/>
      <c r="X14" s="282"/>
      <c r="Y14" s="282"/>
      <c r="Z14" s="282"/>
      <c r="AA14" s="282"/>
      <c r="AB14" s="282"/>
      <c r="AC14" s="283"/>
      <c r="AD14" s="293" t="s">
        <v>63</v>
      </c>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4" t="s">
        <v>48</v>
      </c>
      <c r="BN14" s="295"/>
      <c r="BO14" s="295"/>
      <c r="BP14" s="295"/>
      <c r="BQ14" s="295"/>
      <c r="BR14" s="295"/>
      <c r="BS14" s="295"/>
      <c r="BT14" s="295"/>
      <c r="BU14" s="295"/>
      <c r="BV14" s="295"/>
      <c r="BW14" s="296"/>
      <c r="BX14" s="359" t="s">
        <v>65</v>
      </c>
      <c r="BY14" s="360"/>
      <c r="BZ14" s="360"/>
      <c r="CA14" s="360"/>
      <c r="CB14" s="360"/>
      <c r="CC14" s="360"/>
      <c r="CD14" s="360"/>
      <c r="CE14" s="360"/>
      <c r="CF14" s="360"/>
      <c r="CG14" s="360"/>
      <c r="CH14" s="360"/>
      <c r="CI14" s="360"/>
      <c r="CJ14" s="360"/>
      <c r="CK14" s="360"/>
      <c r="CL14" s="360"/>
      <c r="CM14" s="360"/>
      <c r="CN14" s="360"/>
      <c r="CO14" s="360"/>
      <c r="CP14" s="360"/>
      <c r="CQ14" s="360"/>
      <c r="CR14" s="360"/>
      <c r="CS14" s="360"/>
      <c r="CT14" s="360"/>
      <c r="CU14" s="361"/>
      <c r="CV14" s="42"/>
      <c r="CW14" s="42"/>
      <c r="CX14" s="42"/>
      <c r="CY14" s="42"/>
      <c r="CZ14" s="42"/>
      <c r="DA14" s="42"/>
      <c r="DB14" s="42"/>
      <c r="DC14" s="42"/>
      <c r="DD14" s="42"/>
    </row>
    <row r="15" spans="1:127" s="49" customFormat="1" ht="11.25" customHeight="1">
      <c r="A15" s="40"/>
      <c r="B15" s="364"/>
      <c r="C15" s="365"/>
      <c r="D15" s="291" t="s">
        <v>73</v>
      </c>
      <c r="E15" s="291"/>
      <c r="F15" s="291"/>
      <c r="G15" s="291"/>
      <c r="H15" s="291"/>
      <c r="I15" s="291"/>
      <c r="J15" s="291"/>
      <c r="K15" s="291"/>
      <c r="L15" s="291"/>
      <c r="M15" s="291"/>
      <c r="N15" s="291"/>
      <c r="O15" s="291"/>
      <c r="P15" s="291"/>
      <c r="Q15" s="291"/>
      <c r="R15" s="291"/>
      <c r="S15" s="291"/>
      <c r="T15" s="284"/>
      <c r="U15" s="285"/>
      <c r="V15" s="285"/>
      <c r="W15" s="285"/>
      <c r="X15" s="285"/>
      <c r="Y15" s="285"/>
      <c r="Z15" s="285"/>
      <c r="AA15" s="285"/>
      <c r="AB15" s="285"/>
      <c r="AC15" s="286"/>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7"/>
      <c r="BN15" s="298"/>
      <c r="BO15" s="298"/>
      <c r="BP15" s="298"/>
      <c r="BQ15" s="298"/>
      <c r="BR15" s="298"/>
      <c r="BS15" s="298"/>
      <c r="BT15" s="298"/>
      <c r="BU15" s="298"/>
      <c r="BV15" s="298"/>
      <c r="BW15" s="299"/>
      <c r="BX15" s="339" t="s">
        <v>59</v>
      </c>
      <c r="BY15" s="340"/>
      <c r="BZ15" s="340"/>
      <c r="CA15" s="340"/>
      <c r="CB15" s="340"/>
      <c r="CC15" s="340"/>
      <c r="CD15" s="340"/>
      <c r="CE15" s="340"/>
      <c r="CF15" s="340"/>
      <c r="CG15" s="340"/>
      <c r="CH15" s="340"/>
      <c r="CI15" s="341"/>
      <c r="CJ15" s="340" t="s">
        <v>60</v>
      </c>
      <c r="CK15" s="340"/>
      <c r="CL15" s="340"/>
      <c r="CM15" s="340"/>
      <c r="CN15" s="340"/>
      <c r="CO15" s="340"/>
      <c r="CP15" s="340"/>
      <c r="CQ15" s="340"/>
      <c r="CR15" s="340"/>
      <c r="CS15" s="340"/>
      <c r="CT15" s="340"/>
      <c r="CU15" s="343"/>
      <c r="CV15" s="47"/>
      <c r="CW15" s="48"/>
      <c r="CX15" s="48"/>
      <c r="CY15" s="48"/>
      <c r="CZ15" s="48"/>
      <c r="DA15" s="48"/>
      <c r="DB15" s="48"/>
      <c r="DC15" s="48"/>
      <c r="DD15" s="48"/>
    </row>
    <row r="16" spans="1:127" s="49" customFormat="1" ht="11.25" customHeight="1">
      <c r="A16" s="40"/>
      <c r="B16" s="364"/>
      <c r="C16" s="365"/>
      <c r="D16" s="292"/>
      <c r="E16" s="292"/>
      <c r="F16" s="292"/>
      <c r="G16" s="292"/>
      <c r="H16" s="292"/>
      <c r="I16" s="292"/>
      <c r="J16" s="292"/>
      <c r="K16" s="292"/>
      <c r="L16" s="292"/>
      <c r="M16" s="292"/>
      <c r="N16" s="292"/>
      <c r="O16" s="292"/>
      <c r="P16" s="292"/>
      <c r="Q16" s="292"/>
      <c r="R16" s="292"/>
      <c r="S16" s="292"/>
      <c r="T16" s="284"/>
      <c r="U16" s="285"/>
      <c r="V16" s="285"/>
      <c r="W16" s="285"/>
      <c r="X16" s="285"/>
      <c r="Y16" s="285"/>
      <c r="Z16" s="285"/>
      <c r="AA16" s="285"/>
      <c r="AB16" s="285"/>
      <c r="AC16" s="286"/>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7"/>
      <c r="BN16" s="298"/>
      <c r="BO16" s="298"/>
      <c r="BP16" s="298"/>
      <c r="BQ16" s="298"/>
      <c r="BR16" s="298"/>
      <c r="BS16" s="298"/>
      <c r="BT16" s="298"/>
      <c r="BU16" s="298"/>
      <c r="BV16" s="298"/>
      <c r="BW16" s="299"/>
      <c r="BX16" s="327"/>
      <c r="BY16" s="328"/>
      <c r="BZ16" s="328"/>
      <c r="CA16" s="328"/>
      <c r="CB16" s="328"/>
      <c r="CC16" s="328"/>
      <c r="CD16" s="328"/>
      <c r="CE16" s="328"/>
      <c r="CF16" s="328"/>
      <c r="CG16" s="328"/>
      <c r="CH16" s="328"/>
      <c r="CI16" s="342"/>
      <c r="CJ16" s="328"/>
      <c r="CK16" s="328"/>
      <c r="CL16" s="328"/>
      <c r="CM16" s="328"/>
      <c r="CN16" s="328"/>
      <c r="CO16" s="328"/>
      <c r="CP16" s="328"/>
      <c r="CQ16" s="328"/>
      <c r="CR16" s="328"/>
      <c r="CS16" s="328"/>
      <c r="CT16" s="328"/>
      <c r="CU16" s="344"/>
      <c r="CV16" s="47"/>
      <c r="CW16" s="48"/>
      <c r="CX16" s="48"/>
      <c r="CY16" s="48"/>
      <c r="CZ16" s="48"/>
      <c r="DA16" s="48"/>
      <c r="DB16" s="48"/>
      <c r="DC16" s="48"/>
      <c r="DD16" s="48"/>
    </row>
    <row r="17" spans="1:121" s="49" customFormat="1" ht="11.25" customHeight="1">
      <c r="A17" s="40"/>
      <c r="B17" s="364"/>
      <c r="C17" s="365"/>
      <c r="D17" s="292"/>
      <c r="E17" s="292"/>
      <c r="F17" s="292"/>
      <c r="G17" s="292"/>
      <c r="H17" s="292"/>
      <c r="I17" s="292"/>
      <c r="J17" s="292"/>
      <c r="K17" s="292"/>
      <c r="L17" s="292"/>
      <c r="M17" s="292"/>
      <c r="N17" s="292"/>
      <c r="O17" s="292"/>
      <c r="P17" s="292"/>
      <c r="Q17" s="292"/>
      <c r="R17" s="292"/>
      <c r="S17" s="292"/>
      <c r="T17" s="284"/>
      <c r="U17" s="285"/>
      <c r="V17" s="285"/>
      <c r="W17" s="285"/>
      <c r="X17" s="285"/>
      <c r="Y17" s="285"/>
      <c r="Z17" s="285"/>
      <c r="AA17" s="285"/>
      <c r="AB17" s="285"/>
      <c r="AC17" s="286"/>
      <c r="AD17" s="295" t="s">
        <v>75</v>
      </c>
      <c r="AE17" s="295"/>
      <c r="AF17" s="295"/>
      <c r="AG17" s="295"/>
      <c r="AH17" s="295"/>
      <c r="AI17" s="295"/>
      <c r="AJ17" s="295"/>
      <c r="AK17" s="295"/>
      <c r="AL17" s="295"/>
      <c r="AM17" s="295"/>
      <c r="AN17" s="295"/>
      <c r="AO17" s="295"/>
      <c r="AP17" s="295"/>
      <c r="AQ17" s="295"/>
      <c r="AR17" s="295"/>
      <c r="AS17" s="295"/>
      <c r="AT17" s="295"/>
      <c r="AU17" s="296"/>
      <c r="AV17" s="294" t="s">
        <v>51</v>
      </c>
      <c r="AW17" s="295"/>
      <c r="AX17" s="295"/>
      <c r="AY17" s="295"/>
      <c r="AZ17" s="295"/>
      <c r="BA17" s="295"/>
      <c r="BB17" s="295"/>
      <c r="BC17" s="295"/>
      <c r="BD17" s="295"/>
      <c r="BE17" s="295"/>
      <c r="BF17" s="295"/>
      <c r="BG17" s="295"/>
      <c r="BH17" s="295"/>
      <c r="BI17" s="295"/>
      <c r="BJ17" s="295"/>
      <c r="BK17" s="295"/>
      <c r="BL17" s="296"/>
      <c r="BM17" s="326" t="s">
        <v>68</v>
      </c>
      <c r="BN17" s="298"/>
      <c r="BO17" s="298"/>
      <c r="BP17" s="298"/>
      <c r="BQ17" s="298"/>
      <c r="BR17" s="298"/>
      <c r="BS17" s="298"/>
      <c r="BT17" s="298"/>
      <c r="BU17" s="298"/>
      <c r="BV17" s="298"/>
      <c r="BW17" s="299"/>
      <c r="BX17" s="327" t="s">
        <v>61</v>
      </c>
      <c r="BY17" s="328"/>
      <c r="BZ17" s="328"/>
      <c r="CA17" s="328"/>
      <c r="CB17" s="328"/>
      <c r="CC17" s="328"/>
      <c r="CD17" s="328"/>
      <c r="CE17" s="328"/>
      <c r="CF17" s="328"/>
      <c r="CG17" s="328"/>
      <c r="CH17" s="328"/>
      <c r="CI17" s="328"/>
      <c r="CJ17" s="331" t="s">
        <v>70</v>
      </c>
      <c r="CK17" s="331"/>
      <c r="CL17" s="331"/>
      <c r="CM17" s="331"/>
      <c r="CN17" s="331"/>
      <c r="CO17" s="331"/>
      <c r="CP17" s="331"/>
      <c r="CQ17" s="331"/>
      <c r="CR17" s="331"/>
      <c r="CS17" s="331"/>
      <c r="CT17" s="331"/>
      <c r="CU17" s="332"/>
      <c r="CV17" s="47"/>
      <c r="CW17" s="48"/>
      <c r="CX17" s="48"/>
      <c r="CY17" s="48"/>
      <c r="CZ17" s="48"/>
      <c r="DA17" s="48"/>
      <c r="DB17" s="48"/>
      <c r="DC17" s="48"/>
      <c r="DD17" s="48"/>
    </row>
    <row r="18" spans="1:121" s="49" customFormat="1" ht="11.25" customHeight="1">
      <c r="A18" s="40"/>
      <c r="B18" s="364"/>
      <c r="C18" s="365"/>
      <c r="D18" s="292"/>
      <c r="E18" s="292"/>
      <c r="F18" s="292"/>
      <c r="G18" s="292"/>
      <c r="H18" s="292"/>
      <c r="I18" s="292"/>
      <c r="J18" s="292"/>
      <c r="K18" s="292"/>
      <c r="L18" s="292"/>
      <c r="M18" s="292"/>
      <c r="N18" s="292"/>
      <c r="O18" s="292"/>
      <c r="P18" s="292"/>
      <c r="Q18" s="292"/>
      <c r="R18" s="292"/>
      <c r="S18" s="292"/>
      <c r="T18" s="284"/>
      <c r="U18" s="285"/>
      <c r="V18" s="285"/>
      <c r="W18" s="285"/>
      <c r="X18" s="285"/>
      <c r="Y18" s="285"/>
      <c r="Z18" s="285"/>
      <c r="AA18" s="285"/>
      <c r="AB18" s="285"/>
      <c r="AC18" s="286"/>
      <c r="AD18" s="298"/>
      <c r="AE18" s="298"/>
      <c r="AF18" s="298"/>
      <c r="AG18" s="298"/>
      <c r="AH18" s="298"/>
      <c r="AI18" s="298"/>
      <c r="AJ18" s="298"/>
      <c r="AK18" s="298"/>
      <c r="AL18" s="298"/>
      <c r="AM18" s="298"/>
      <c r="AN18" s="298"/>
      <c r="AO18" s="298"/>
      <c r="AP18" s="298"/>
      <c r="AQ18" s="298"/>
      <c r="AR18" s="298"/>
      <c r="AS18" s="298"/>
      <c r="AT18" s="298"/>
      <c r="AU18" s="299"/>
      <c r="AV18" s="297"/>
      <c r="AW18" s="298"/>
      <c r="AX18" s="298"/>
      <c r="AY18" s="298"/>
      <c r="AZ18" s="298"/>
      <c r="BA18" s="298"/>
      <c r="BB18" s="298"/>
      <c r="BC18" s="298"/>
      <c r="BD18" s="298"/>
      <c r="BE18" s="298"/>
      <c r="BF18" s="298"/>
      <c r="BG18" s="298"/>
      <c r="BH18" s="298"/>
      <c r="BI18" s="298"/>
      <c r="BJ18" s="298"/>
      <c r="BK18" s="298"/>
      <c r="BL18" s="299"/>
      <c r="BM18" s="297"/>
      <c r="BN18" s="298"/>
      <c r="BO18" s="298"/>
      <c r="BP18" s="298"/>
      <c r="BQ18" s="298"/>
      <c r="BR18" s="298"/>
      <c r="BS18" s="298"/>
      <c r="BT18" s="298"/>
      <c r="BU18" s="298"/>
      <c r="BV18" s="298"/>
      <c r="BW18" s="299"/>
      <c r="BX18" s="329"/>
      <c r="BY18" s="330"/>
      <c r="BZ18" s="330"/>
      <c r="CA18" s="330"/>
      <c r="CB18" s="330"/>
      <c r="CC18" s="330"/>
      <c r="CD18" s="330"/>
      <c r="CE18" s="330"/>
      <c r="CF18" s="330"/>
      <c r="CG18" s="330"/>
      <c r="CH18" s="330"/>
      <c r="CI18" s="330"/>
      <c r="CJ18" s="333"/>
      <c r="CK18" s="333"/>
      <c r="CL18" s="333"/>
      <c r="CM18" s="333"/>
      <c r="CN18" s="333"/>
      <c r="CO18" s="333"/>
      <c r="CP18" s="333"/>
      <c r="CQ18" s="333"/>
      <c r="CR18" s="333"/>
      <c r="CS18" s="333"/>
      <c r="CT18" s="333"/>
      <c r="CU18" s="334"/>
      <c r="CV18" s="47"/>
      <c r="CW18" s="48"/>
      <c r="CX18" s="48"/>
      <c r="CY18" s="48"/>
      <c r="CZ18" s="48"/>
      <c r="DA18" s="48"/>
      <c r="DB18" s="48"/>
      <c r="DC18" s="48"/>
      <c r="DD18" s="48"/>
    </row>
    <row r="19" spans="1:121" s="49" customFormat="1" ht="7.5" customHeight="1">
      <c r="A19" s="40"/>
      <c r="B19" s="364"/>
      <c r="C19" s="365"/>
      <c r="D19" s="292"/>
      <c r="E19" s="292"/>
      <c r="F19" s="292"/>
      <c r="G19" s="292"/>
      <c r="H19" s="292"/>
      <c r="I19" s="292"/>
      <c r="J19" s="292"/>
      <c r="K19" s="292"/>
      <c r="L19" s="292"/>
      <c r="M19" s="292"/>
      <c r="N19" s="292"/>
      <c r="O19" s="292"/>
      <c r="P19" s="292"/>
      <c r="Q19" s="292"/>
      <c r="R19" s="292"/>
      <c r="S19" s="292"/>
      <c r="T19" s="284"/>
      <c r="U19" s="285"/>
      <c r="V19" s="285"/>
      <c r="W19" s="285"/>
      <c r="X19" s="285"/>
      <c r="Y19" s="285"/>
      <c r="Z19" s="285"/>
      <c r="AA19" s="285"/>
      <c r="AB19" s="285"/>
      <c r="AC19" s="286"/>
      <c r="AD19" s="298"/>
      <c r="AE19" s="298"/>
      <c r="AF19" s="298"/>
      <c r="AG19" s="298"/>
      <c r="AH19" s="298"/>
      <c r="AI19" s="298"/>
      <c r="AJ19" s="298"/>
      <c r="AK19" s="298"/>
      <c r="AL19" s="298"/>
      <c r="AM19" s="298"/>
      <c r="AN19" s="298"/>
      <c r="AO19" s="298"/>
      <c r="AP19" s="298"/>
      <c r="AQ19" s="298"/>
      <c r="AR19" s="298"/>
      <c r="AS19" s="298"/>
      <c r="AT19" s="298"/>
      <c r="AU19" s="299"/>
      <c r="AV19" s="297"/>
      <c r="AW19" s="298"/>
      <c r="AX19" s="298"/>
      <c r="AY19" s="298"/>
      <c r="AZ19" s="298"/>
      <c r="BA19" s="298"/>
      <c r="BB19" s="298"/>
      <c r="BC19" s="298"/>
      <c r="BD19" s="298"/>
      <c r="BE19" s="298"/>
      <c r="BF19" s="298"/>
      <c r="BG19" s="298"/>
      <c r="BH19" s="298"/>
      <c r="BI19" s="298"/>
      <c r="BJ19" s="298"/>
      <c r="BK19" s="298"/>
      <c r="BL19" s="299"/>
      <c r="BM19" s="297"/>
      <c r="BN19" s="298"/>
      <c r="BO19" s="298"/>
      <c r="BP19" s="298"/>
      <c r="BQ19" s="298"/>
      <c r="BR19" s="298"/>
      <c r="BS19" s="298"/>
      <c r="BT19" s="298"/>
      <c r="BU19" s="298"/>
      <c r="BV19" s="298"/>
      <c r="BW19" s="299"/>
      <c r="BX19" s="335" t="s">
        <v>69</v>
      </c>
      <c r="BY19" s="336"/>
      <c r="BZ19" s="336"/>
      <c r="CA19" s="336"/>
      <c r="CB19" s="336"/>
      <c r="CC19" s="336"/>
      <c r="CD19" s="336"/>
      <c r="CE19" s="336"/>
      <c r="CF19" s="336"/>
      <c r="CG19" s="336"/>
      <c r="CH19" s="336"/>
      <c r="CI19" s="336"/>
      <c r="CJ19" s="336"/>
      <c r="CK19" s="336"/>
      <c r="CL19" s="336"/>
      <c r="CM19" s="336"/>
      <c r="CN19" s="336"/>
      <c r="CO19" s="336"/>
      <c r="CP19" s="336"/>
      <c r="CQ19" s="336"/>
      <c r="CR19" s="336"/>
      <c r="CS19" s="336"/>
      <c r="CT19" s="336"/>
      <c r="CU19" s="337"/>
      <c r="CV19" s="50"/>
      <c r="CW19" s="48"/>
      <c r="CX19" s="48"/>
      <c r="CY19" s="48"/>
      <c r="CZ19" s="48"/>
      <c r="DA19" s="48"/>
      <c r="DB19" s="48"/>
      <c r="DC19" s="48"/>
      <c r="DD19" s="48"/>
    </row>
    <row r="20" spans="1:121" s="49" customFormat="1" ht="7.5" customHeight="1">
      <c r="A20" s="40"/>
      <c r="B20" s="366"/>
      <c r="C20" s="367"/>
      <c r="D20" s="292"/>
      <c r="E20" s="292"/>
      <c r="F20" s="292"/>
      <c r="G20" s="292"/>
      <c r="H20" s="292"/>
      <c r="I20" s="292"/>
      <c r="J20" s="292"/>
      <c r="K20" s="292"/>
      <c r="L20" s="292"/>
      <c r="M20" s="292"/>
      <c r="N20" s="292"/>
      <c r="O20" s="292"/>
      <c r="P20" s="292"/>
      <c r="Q20" s="292"/>
      <c r="R20" s="292"/>
      <c r="S20" s="292"/>
      <c r="T20" s="287"/>
      <c r="U20" s="288"/>
      <c r="V20" s="288"/>
      <c r="W20" s="288"/>
      <c r="X20" s="288"/>
      <c r="Y20" s="288"/>
      <c r="Z20" s="288"/>
      <c r="AA20" s="288"/>
      <c r="AB20" s="288"/>
      <c r="AC20" s="289"/>
      <c r="AD20" s="323"/>
      <c r="AE20" s="323"/>
      <c r="AF20" s="323"/>
      <c r="AG20" s="323"/>
      <c r="AH20" s="323"/>
      <c r="AI20" s="323"/>
      <c r="AJ20" s="323"/>
      <c r="AK20" s="323"/>
      <c r="AL20" s="323"/>
      <c r="AM20" s="323"/>
      <c r="AN20" s="323"/>
      <c r="AO20" s="323"/>
      <c r="AP20" s="323"/>
      <c r="AQ20" s="323"/>
      <c r="AR20" s="323"/>
      <c r="AS20" s="323"/>
      <c r="AT20" s="323"/>
      <c r="AU20" s="324"/>
      <c r="AV20" s="325"/>
      <c r="AW20" s="323"/>
      <c r="AX20" s="323"/>
      <c r="AY20" s="323"/>
      <c r="AZ20" s="323"/>
      <c r="BA20" s="323"/>
      <c r="BB20" s="323"/>
      <c r="BC20" s="323"/>
      <c r="BD20" s="323"/>
      <c r="BE20" s="323"/>
      <c r="BF20" s="323"/>
      <c r="BG20" s="323"/>
      <c r="BH20" s="323"/>
      <c r="BI20" s="323"/>
      <c r="BJ20" s="323"/>
      <c r="BK20" s="323"/>
      <c r="BL20" s="324"/>
      <c r="BM20" s="325"/>
      <c r="BN20" s="323"/>
      <c r="BO20" s="323"/>
      <c r="BP20" s="323"/>
      <c r="BQ20" s="323"/>
      <c r="BR20" s="323"/>
      <c r="BS20" s="323"/>
      <c r="BT20" s="323"/>
      <c r="BU20" s="323"/>
      <c r="BV20" s="323"/>
      <c r="BW20" s="324"/>
      <c r="BX20" s="329"/>
      <c r="BY20" s="330"/>
      <c r="BZ20" s="330"/>
      <c r="CA20" s="330"/>
      <c r="CB20" s="330"/>
      <c r="CC20" s="330"/>
      <c r="CD20" s="330"/>
      <c r="CE20" s="330"/>
      <c r="CF20" s="330"/>
      <c r="CG20" s="330"/>
      <c r="CH20" s="330"/>
      <c r="CI20" s="330"/>
      <c r="CJ20" s="330"/>
      <c r="CK20" s="330"/>
      <c r="CL20" s="330"/>
      <c r="CM20" s="330"/>
      <c r="CN20" s="330"/>
      <c r="CO20" s="330"/>
      <c r="CP20" s="330"/>
      <c r="CQ20" s="330"/>
      <c r="CR20" s="330"/>
      <c r="CS20" s="330"/>
      <c r="CT20" s="330"/>
      <c r="CU20" s="338"/>
      <c r="CV20" s="48"/>
      <c r="CW20" s="48"/>
      <c r="CX20" s="48"/>
      <c r="CY20" s="48"/>
      <c r="CZ20" s="48"/>
      <c r="DA20" s="48"/>
      <c r="DB20" s="48"/>
      <c r="DC20" s="48"/>
      <c r="DD20" s="48"/>
    </row>
    <row r="21" spans="1:121" s="49" customFormat="1" ht="16.5" customHeight="1">
      <c r="A21" s="40"/>
      <c r="B21" s="244">
        <v>81</v>
      </c>
      <c r="C21" s="245"/>
      <c r="D21" s="259"/>
      <c r="E21" s="260"/>
      <c r="F21" s="260"/>
      <c r="G21" s="260"/>
      <c r="H21" s="260"/>
      <c r="I21" s="260"/>
      <c r="J21" s="260"/>
      <c r="K21" s="260"/>
      <c r="L21" s="260"/>
      <c r="M21" s="260"/>
      <c r="N21" s="260"/>
      <c r="O21" s="260"/>
      <c r="P21" s="260"/>
      <c r="Q21" s="260"/>
      <c r="R21" s="260"/>
      <c r="S21" s="261"/>
      <c r="T21" s="235" t="s">
        <v>9</v>
      </c>
      <c r="U21" s="236"/>
      <c r="V21" s="236"/>
      <c r="W21" s="236"/>
      <c r="X21" s="236"/>
      <c r="Y21" s="236"/>
      <c r="Z21" s="236"/>
      <c r="AA21" s="236"/>
      <c r="AB21" s="236"/>
      <c r="AC21" s="237"/>
      <c r="AD21" s="51"/>
      <c r="AE21" s="52"/>
      <c r="AF21" s="234" t="s">
        <v>4</v>
      </c>
      <c r="AG21" s="234"/>
      <c r="AH21" s="234"/>
      <c r="AI21" s="234"/>
      <c r="AJ21" s="234"/>
      <c r="AK21" s="234"/>
      <c r="AL21" s="264"/>
      <c r="AM21" s="264"/>
      <c r="AN21" s="264"/>
      <c r="AO21" s="264"/>
      <c r="AP21" s="264"/>
      <c r="AQ21" s="264"/>
      <c r="AR21" s="264"/>
      <c r="AS21" s="264"/>
      <c r="AT21" s="266" t="s">
        <v>1</v>
      </c>
      <c r="AU21" s="245"/>
      <c r="AV21" s="233" t="s">
        <v>57</v>
      </c>
      <c r="AW21" s="234"/>
      <c r="AX21" s="234"/>
      <c r="AY21" s="234"/>
      <c r="AZ21" s="234"/>
      <c r="BA21" s="234"/>
      <c r="BB21" s="234"/>
      <c r="BC21" s="234"/>
      <c r="BD21" s="234"/>
      <c r="BE21" s="268"/>
      <c r="BF21" s="268"/>
      <c r="BG21" s="268"/>
      <c r="BH21" s="268"/>
      <c r="BI21" s="268"/>
      <c r="BJ21" s="268"/>
      <c r="BK21" s="266" t="s">
        <v>1</v>
      </c>
      <c r="BL21" s="245"/>
      <c r="BM21" s="244"/>
      <c r="BN21" s="266"/>
      <c r="BO21" s="280" t="s">
        <v>19</v>
      </c>
      <c r="BP21" s="280"/>
      <c r="BQ21" s="280"/>
      <c r="BR21" s="280"/>
      <c r="BS21" s="266"/>
      <c r="BT21" s="266"/>
      <c r="BU21" s="266"/>
      <c r="BV21" s="266"/>
      <c r="BW21" s="245"/>
      <c r="BX21" s="279">
        <f>AL21</f>
        <v>0</v>
      </c>
      <c r="BY21" s="275"/>
      <c r="BZ21" s="275"/>
      <c r="CA21" s="275"/>
      <c r="CB21" s="275"/>
      <c r="CC21" s="275"/>
      <c r="CD21" s="275"/>
      <c r="CE21" s="275"/>
      <c r="CF21" s="275"/>
      <c r="CG21" s="276"/>
      <c r="CH21" s="277" t="s">
        <v>1</v>
      </c>
      <c r="CI21" s="278"/>
      <c r="CJ21" s="275" t="str">
        <f>IF(BE21="","0",ROUNDDOWN(BE21/BE23,-1))</f>
        <v>0</v>
      </c>
      <c r="CK21" s="275"/>
      <c r="CL21" s="275"/>
      <c r="CM21" s="275"/>
      <c r="CN21" s="275"/>
      <c r="CO21" s="275"/>
      <c r="CP21" s="275"/>
      <c r="CQ21" s="275"/>
      <c r="CR21" s="275"/>
      <c r="CS21" s="276"/>
      <c r="CT21" s="273" t="s">
        <v>1</v>
      </c>
      <c r="CU21" s="274"/>
      <c r="CV21" s="48"/>
      <c r="CW21" s="48"/>
      <c r="CX21" s="48"/>
      <c r="CY21" s="48"/>
      <c r="CZ21" s="48"/>
      <c r="DA21" s="48"/>
      <c r="DB21" s="48"/>
      <c r="DC21" s="48"/>
      <c r="DD21" s="48"/>
    </row>
    <row r="22" spans="1:121" s="49" customFormat="1" ht="16.5" customHeight="1">
      <c r="A22" s="40"/>
      <c r="B22" s="246"/>
      <c r="C22" s="247"/>
      <c r="D22" s="251"/>
      <c r="E22" s="252"/>
      <c r="F22" s="252"/>
      <c r="G22" s="252"/>
      <c r="H22" s="252"/>
      <c r="I22" s="252"/>
      <c r="J22" s="252"/>
      <c r="K22" s="252"/>
      <c r="L22" s="252"/>
      <c r="M22" s="252"/>
      <c r="N22" s="252"/>
      <c r="O22" s="252"/>
      <c r="P22" s="252"/>
      <c r="Q22" s="252"/>
      <c r="R22" s="252"/>
      <c r="S22" s="253"/>
      <c r="T22" s="238"/>
      <c r="U22" s="239"/>
      <c r="V22" s="239"/>
      <c r="W22" s="239"/>
      <c r="X22" s="239"/>
      <c r="Y22" s="239"/>
      <c r="Z22" s="239"/>
      <c r="AA22" s="239"/>
      <c r="AB22" s="239"/>
      <c r="AC22" s="240"/>
      <c r="AD22" s="53"/>
      <c r="AE22" s="54"/>
      <c r="AF22" s="258" t="s">
        <v>55</v>
      </c>
      <c r="AG22" s="258"/>
      <c r="AH22" s="258"/>
      <c r="AI22" s="258"/>
      <c r="AJ22" s="258"/>
      <c r="AK22" s="258"/>
      <c r="AL22" s="265"/>
      <c r="AM22" s="265"/>
      <c r="AN22" s="265"/>
      <c r="AO22" s="265"/>
      <c r="AP22" s="265"/>
      <c r="AQ22" s="265"/>
      <c r="AR22" s="265"/>
      <c r="AS22" s="265"/>
      <c r="AT22" s="267"/>
      <c r="AU22" s="247"/>
      <c r="AV22" s="257" t="s">
        <v>52</v>
      </c>
      <c r="AW22" s="258"/>
      <c r="AX22" s="258"/>
      <c r="AY22" s="258"/>
      <c r="AZ22" s="258"/>
      <c r="BA22" s="269" t="s">
        <v>53</v>
      </c>
      <c r="BB22" s="269"/>
      <c r="BC22" s="269"/>
      <c r="BD22" s="269"/>
      <c r="BE22" s="269"/>
      <c r="BF22" s="269"/>
      <c r="BG22" s="269"/>
      <c r="BH22" s="269"/>
      <c r="BI22" s="269"/>
      <c r="BJ22" s="269"/>
      <c r="BK22" s="269"/>
      <c r="BL22" s="270"/>
      <c r="BM22" s="246"/>
      <c r="BN22" s="267"/>
      <c r="BO22" s="314" t="s">
        <v>10</v>
      </c>
      <c r="BP22" s="314"/>
      <c r="BQ22" s="314"/>
      <c r="BR22" s="314"/>
      <c r="BS22" s="315"/>
      <c r="BT22" s="315"/>
      <c r="BU22" s="267" t="s">
        <v>2</v>
      </c>
      <c r="BV22" s="267"/>
      <c r="BW22" s="84" t="s">
        <v>18</v>
      </c>
      <c r="BX22" s="300">
        <f>BX21+CJ21</f>
        <v>0</v>
      </c>
      <c r="BY22" s="301"/>
      <c r="BZ22" s="301"/>
      <c r="CA22" s="301"/>
      <c r="CB22" s="301"/>
      <c r="CC22" s="301"/>
      <c r="CD22" s="301"/>
      <c r="CE22" s="301"/>
      <c r="CF22" s="301"/>
      <c r="CG22" s="302"/>
      <c r="CH22" s="303" t="s">
        <v>1</v>
      </c>
      <c r="CI22" s="304"/>
      <c r="CJ22" s="320">
        <f>IF(AN23="",$CY$7,ROUNDDOWN(25700*AN23/$S$10,-1))</f>
        <v>25700</v>
      </c>
      <c r="CK22" s="320"/>
      <c r="CL22" s="320"/>
      <c r="CM22" s="320"/>
      <c r="CN22" s="320"/>
      <c r="CO22" s="320"/>
      <c r="CP22" s="320"/>
      <c r="CQ22" s="320"/>
      <c r="CR22" s="320"/>
      <c r="CS22" s="321"/>
      <c r="CT22" s="305" t="s">
        <v>1</v>
      </c>
      <c r="CU22" s="306"/>
      <c r="CV22" s="48"/>
      <c r="CW22" s="48"/>
      <c r="CX22" s="48"/>
      <c r="CY22" s="48"/>
      <c r="CZ22" s="48"/>
      <c r="DA22" s="48"/>
      <c r="DB22" s="48"/>
      <c r="DC22" s="48"/>
      <c r="DD22" s="48"/>
    </row>
    <row r="23" spans="1:121" s="49" customFormat="1" ht="16.5" customHeight="1">
      <c r="A23" s="40"/>
      <c r="B23" s="248"/>
      <c r="C23" s="249"/>
      <c r="D23" s="254"/>
      <c r="E23" s="255"/>
      <c r="F23" s="255"/>
      <c r="G23" s="255"/>
      <c r="H23" s="255"/>
      <c r="I23" s="255"/>
      <c r="J23" s="255"/>
      <c r="K23" s="255"/>
      <c r="L23" s="255"/>
      <c r="M23" s="255"/>
      <c r="N23" s="255"/>
      <c r="O23" s="255"/>
      <c r="P23" s="255"/>
      <c r="Q23" s="255"/>
      <c r="R23" s="255"/>
      <c r="S23" s="256"/>
      <c r="T23" s="241"/>
      <c r="U23" s="242"/>
      <c r="V23" s="242"/>
      <c r="W23" s="242"/>
      <c r="X23" s="242"/>
      <c r="Y23" s="242"/>
      <c r="Z23" s="242"/>
      <c r="AA23" s="242"/>
      <c r="AB23" s="242"/>
      <c r="AC23" s="243"/>
      <c r="AD23" s="248" t="s">
        <v>62</v>
      </c>
      <c r="AE23" s="250"/>
      <c r="AF23" s="250"/>
      <c r="AG23" s="250"/>
      <c r="AH23" s="250"/>
      <c r="AI23" s="250"/>
      <c r="AJ23" s="250"/>
      <c r="AK23" s="250"/>
      <c r="AL23" s="250"/>
      <c r="AM23" s="250"/>
      <c r="AN23" s="271"/>
      <c r="AO23" s="271"/>
      <c r="AP23" s="271"/>
      <c r="AQ23" s="271"/>
      <c r="AR23" s="271"/>
      <c r="AS23" s="56" t="s">
        <v>56</v>
      </c>
      <c r="AT23" s="56"/>
      <c r="AU23" s="57"/>
      <c r="AV23" s="262" t="s">
        <v>58</v>
      </c>
      <c r="AW23" s="263"/>
      <c r="AX23" s="263"/>
      <c r="AY23" s="263"/>
      <c r="AZ23" s="263"/>
      <c r="BA23" s="263"/>
      <c r="BB23" s="263"/>
      <c r="BC23" s="263"/>
      <c r="BD23" s="263"/>
      <c r="BE23" s="272"/>
      <c r="BF23" s="272"/>
      <c r="BG23" s="272"/>
      <c r="BH23" s="272"/>
      <c r="BI23" s="272"/>
      <c r="BJ23" s="272"/>
      <c r="BK23" s="231" t="s">
        <v>54</v>
      </c>
      <c r="BL23" s="232"/>
      <c r="BM23" s="248"/>
      <c r="BN23" s="250"/>
      <c r="BO23" s="316" t="s">
        <v>11</v>
      </c>
      <c r="BP23" s="316"/>
      <c r="BQ23" s="316"/>
      <c r="BR23" s="316"/>
      <c r="BS23" s="130"/>
      <c r="BT23" s="130"/>
      <c r="BU23" s="322" t="s">
        <v>2</v>
      </c>
      <c r="BV23" s="322"/>
      <c r="BW23" s="85" t="s">
        <v>18</v>
      </c>
      <c r="BX23" s="309">
        <f>MIN(BX22,CJ22)</f>
        <v>0</v>
      </c>
      <c r="BY23" s="310"/>
      <c r="BZ23" s="310"/>
      <c r="CA23" s="310"/>
      <c r="CB23" s="310"/>
      <c r="CC23" s="310"/>
      <c r="CD23" s="310"/>
      <c r="CE23" s="310"/>
      <c r="CF23" s="310"/>
      <c r="CG23" s="310"/>
      <c r="CH23" s="310"/>
      <c r="CI23" s="310"/>
      <c r="CJ23" s="310"/>
      <c r="CK23" s="310"/>
      <c r="CL23" s="310"/>
      <c r="CM23" s="310"/>
      <c r="CN23" s="310"/>
      <c r="CO23" s="310"/>
      <c r="CP23" s="310"/>
      <c r="CQ23" s="310"/>
      <c r="CR23" s="310"/>
      <c r="CS23" s="311"/>
      <c r="CT23" s="312" t="s">
        <v>1</v>
      </c>
      <c r="CU23" s="313"/>
      <c r="CV23" s="48"/>
      <c r="DA23" s="59"/>
    </row>
    <row r="24" spans="1:121" s="49" customFormat="1" ht="16.5" customHeight="1">
      <c r="A24" s="40"/>
      <c r="B24" s="244">
        <v>82</v>
      </c>
      <c r="C24" s="245"/>
      <c r="D24" s="259"/>
      <c r="E24" s="260"/>
      <c r="F24" s="260"/>
      <c r="G24" s="260"/>
      <c r="H24" s="260"/>
      <c r="I24" s="260"/>
      <c r="J24" s="260"/>
      <c r="K24" s="260"/>
      <c r="L24" s="260"/>
      <c r="M24" s="260"/>
      <c r="N24" s="260"/>
      <c r="O24" s="260"/>
      <c r="P24" s="260"/>
      <c r="Q24" s="260"/>
      <c r="R24" s="260"/>
      <c r="S24" s="261"/>
      <c r="T24" s="235" t="s">
        <v>9</v>
      </c>
      <c r="U24" s="236"/>
      <c r="V24" s="236"/>
      <c r="W24" s="236"/>
      <c r="X24" s="236"/>
      <c r="Y24" s="236"/>
      <c r="Z24" s="236"/>
      <c r="AA24" s="236"/>
      <c r="AB24" s="236"/>
      <c r="AC24" s="237"/>
      <c r="AD24" s="51"/>
      <c r="AE24" s="52"/>
      <c r="AF24" s="234" t="s">
        <v>4</v>
      </c>
      <c r="AG24" s="234"/>
      <c r="AH24" s="234"/>
      <c r="AI24" s="234"/>
      <c r="AJ24" s="234"/>
      <c r="AK24" s="234"/>
      <c r="AL24" s="264"/>
      <c r="AM24" s="264"/>
      <c r="AN24" s="264"/>
      <c r="AO24" s="264"/>
      <c r="AP24" s="264"/>
      <c r="AQ24" s="264"/>
      <c r="AR24" s="264"/>
      <c r="AS24" s="264"/>
      <c r="AT24" s="266" t="s">
        <v>1</v>
      </c>
      <c r="AU24" s="245"/>
      <c r="AV24" s="233" t="s">
        <v>57</v>
      </c>
      <c r="AW24" s="234"/>
      <c r="AX24" s="234"/>
      <c r="AY24" s="234"/>
      <c r="AZ24" s="234"/>
      <c r="BA24" s="234"/>
      <c r="BB24" s="234"/>
      <c r="BC24" s="234"/>
      <c r="BD24" s="234"/>
      <c r="BE24" s="268"/>
      <c r="BF24" s="268"/>
      <c r="BG24" s="268"/>
      <c r="BH24" s="268"/>
      <c r="BI24" s="268"/>
      <c r="BJ24" s="268"/>
      <c r="BK24" s="266" t="s">
        <v>1</v>
      </c>
      <c r="BL24" s="245"/>
      <c r="BM24" s="244"/>
      <c r="BN24" s="266"/>
      <c r="BO24" s="280" t="s">
        <v>19</v>
      </c>
      <c r="BP24" s="280"/>
      <c r="BQ24" s="280"/>
      <c r="BR24" s="280"/>
      <c r="BS24" s="266"/>
      <c r="BT24" s="266"/>
      <c r="BU24" s="266"/>
      <c r="BV24" s="266"/>
      <c r="BW24" s="245"/>
      <c r="BX24" s="279">
        <f t="shared" ref="BX24" si="0">AL24</f>
        <v>0</v>
      </c>
      <c r="BY24" s="275"/>
      <c r="BZ24" s="275"/>
      <c r="CA24" s="275"/>
      <c r="CB24" s="275"/>
      <c r="CC24" s="275"/>
      <c r="CD24" s="275"/>
      <c r="CE24" s="275"/>
      <c r="CF24" s="275"/>
      <c r="CG24" s="276"/>
      <c r="CH24" s="277" t="s">
        <v>1</v>
      </c>
      <c r="CI24" s="278"/>
      <c r="CJ24" s="275" t="str">
        <f t="shared" ref="CJ24" si="1">IF(BE24="","0",ROUNDDOWN(BE24/BE26,-1))</f>
        <v>0</v>
      </c>
      <c r="CK24" s="275"/>
      <c r="CL24" s="275"/>
      <c r="CM24" s="275"/>
      <c r="CN24" s="275"/>
      <c r="CO24" s="275"/>
      <c r="CP24" s="275"/>
      <c r="CQ24" s="275"/>
      <c r="CR24" s="275"/>
      <c r="CS24" s="276"/>
      <c r="CT24" s="273" t="s">
        <v>1</v>
      </c>
      <c r="CU24" s="274"/>
      <c r="CV24" s="48"/>
      <c r="CW24" s="48"/>
      <c r="CX24" s="48"/>
      <c r="CY24" s="48"/>
      <c r="CZ24" s="48"/>
      <c r="DA24" s="48"/>
      <c r="DB24" s="48"/>
      <c r="DC24" s="48"/>
      <c r="DD24" s="48"/>
    </row>
    <row r="25" spans="1:121" s="49" customFormat="1" ht="16.5" customHeight="1">
      <c r="A25" s="40"/>
      <c r="B25" s="246"/>
      <c r="C25" s="247"/>
      <c r="D25" s="251"/>
      <c r="E25" s="252"/>
      <c r="F25" s="252"/>
      <c r="G25" s="252"/>
      <c r="H25" s="252"/>
      <c r="I25" s="252"/>
      <c r="J25" s="252"/>
      <c r="K25" s="252"/>
      <c r="L25" s="252"/>
      <c r="M25" s="252"/>
      <c r="N25" s="252"/>
      <c r="O25" s="252"/>
      <c r="P25" s="252"/>
      <c r="Q25" s="252"/>
      <c r="R25" s="252"/>
      <c r="S25" s="253"/>
      <c r="T25" s="238"/>
      <c r="U25" s="239"/>
      <c r="V25" s="239"/>
      <c r="W25" s="239"/>
      <c r="X25" s="239"/>
      <c r="Y25" s="239"/>
      <c r="Z25" s="239"/>
      <c r="AA25" s="239"/>
      <c r="AB25" s="239"/>
      <c r="AC25" s="240"/>
      <c r="AD25" s="53"/>
      <c r="AE25" s="54"/>
      <c r="AF25" s="258" t="s">
        <v>55</v>
      </c>
      <c r="AG25" s="258"/>
      <c r="AH25" s="258"/>
      <c r="AI25" s="258"/>
      <c r="AJ25" s="258"/>
      <c r="AK25" s="258"/>
      <c r="AL25" s="265"/>
      <c r="AM25" s="265"/>
      <c r="AN25" s="265"/>
      <c r="AO25" s="265"/>
      <c r="AP25" s="265"/>
      <c r="AQ25" s="265"/>
      <c r="AR25" s="265"/>
      <c r="AS25" s="265"/>
      <c r="AT25" s="267"/>
      <c r="AU25" s="247"/>
      <c r="AV25" s="257" t="s">
        <v>52</v>
      </c>
      <c r="AW25" s="258"/>
      <c r="AX25" s="258"/>
      <c r="AY25" s="258"/>
      <c r="AZ25" s="258"/>
      <c r="BA25" s="269" t="s">
        <v>53</v>
      </c>
      <c r="BB25" s="269"/>
      <c r="BC25" s="269"/>
      <c r="BD25" s="269"/>
      <c r="BE25" s="269"/>
      <c r="BF25" s="269"/>
      <c r="BG25" s="269"/>
      <c r="BH25" s="269"/>
      <c r="BI25" s="269"/>
      <c r="BJ25" s="269"/>
      <c r="BK25" s="269"/>
      <c r="BL25" s="270"/>
      <c r="BM25" s="246"/>
      <c r="BN25" s="267"/>
      <c r="BO25" s="314" t="s">
        <v>10</v>
      </c>
      <c r="BP25" s="314"/>
      <c r="BQ25" s="314"/>
      <c r="BR25" s="314"/>
      <c r="BS25" s="315"/>
      <c r="BT25" s="315"/>
      <c r="BU25" s="267" t="s">
        <v>2</v>
      </c>
      <c r="BV25" s="267"/>
      <c r="BW25" s="84" t="s">
        <v>18</v>
      </c>
      <c r="BX25" s="300">
        <f t="shared" ref="BX25" si="2">BX24+CJ24</f>
        <v>0</v>
      </c>
      <c r="BY25" s="301"/>
      <c r="BZ25" s="301"/>
      <c r="CA25" s="301"/>
      <c r="CB25" s="301"/>
      <c r="CC25" s="301"/>
      <c r="CD25" s="301"/>
      <c r="CE25" s="301"/>
      <c r="CF25" s="301"/>
      <c r="CG25" s="302"/>
      <c r="CH25" s="303" t="s">
        <v>1</v>
      </c>
      <c r="CI25" s="304"/>
      <c r="CJ25" s="301">
        <f>IF(AN26="",$CY$7,ROUNDDOWN(25700*AN26/$S$10,-1))</f>
        <v>25700</v>
      </c>
      <c r="CK25" s="301"/>
      <c r="CL25" s="301"/>
      <c r="CM25" s="301"/>
      <c r="CN25" s="301"/>
      <c r="CO25" s="301"/>
      <c r="CP25" s="301"/>
      <c r="CQ25" s="301"/>
      <c r="CR25" s="301"/>
      <c r="CS25" s="302"/>
      <c r="CT25" s="305" t="s">
        <v>1</v>
      </c>
      <c r="CU25" s="306"/>
      <c r="CV25" s="48"/>
      <c r="CW25" s="48"/>
      <c r="CX25" s="48"/>
      <c r="CY25" s="48"/>
      <c r="CZ25" s="48"/>
      <c r="DA25" s="48"/>
      <c r="DB25" s="48"/>
      <c r="DC25" s="48"/>
      <c r="DD25" s="48"/>
    </row>
    <row r="26" spans="1:121" s="49" customFormat="1" ht="16.5" customHeight="1">
      <c r="A26" s="40"/>
      <c r="B26" s="248"/>
      <c r="C26" s="249"/>
      <c r="D26" s="254"/>
      <c r="E26" s="255"/>
      <c r="F26" s="255"/>
      <c r="G26" s="255"/>
      <c r="H26" s="255"/>
      <c r="I26" s="255"/>
      <c r="J26" s="255"/>
      <c r="K26" s="255"/>
      <c r="L26" s="255"/>
      <c r="M26" s="255"/>
      <c r="N26" s="255"/>
      <c r="O26" s="255"/>
      <c r="P26" s="255"/>
      <c r="Q26" s="255"/>
      <c r="R26" s="255"/>
      <c r="S26" s="256"/>
      <c r="T26" s="241"/>
      <c r="U26" s="242"/>
      <c r="V26" s="242"/>
      <c r="W26" s="242"/>
      <c r="X26" s="242"/>
      <c r="Y26" s="242"/>
      <c r="Z26" s="242"/>
      <c r="AA26" s="242"/>
      <c r="AB26" s="242"/>
      <c r="AC26" s="243"/>
      <c r="AD26" s="248" t="s">
        <v>62</v>
      </c>
      <c r="AE26" s="250"/>
      <c r="AF26" s="250"/>
      <c r="AG26" s="250"/>
      <c r="AH26" s="250"/>
      <c r="AI26" s="250"/>
      <c r="AJ26" s="250"/>
      <c r="AK26" s="250"/>
      <c r="AL26" s="250"/>
      <c r="AM26" s="250"/>
      <c r="AN26" s="271"/>
      <c r="AO26" s="271"/>
      <c r="AP26" s="271"/>
      <c r="AQ26" s="271"/>
      <c r="AR26" s="271"/>
      <c r="AS26" s="56" t="s">
        <v>56</v>
      </c>
      <c r="AT26" s="56"/>
      <c r="AU26" s="57"/>
      <c r="AV26" s="262" t="s">
        <v>58</v>
      </c>
      <c r="AW26" s="263"/>
      <c r="AX26" s="263"/>
      <c r="AY26" s="263"/>
      <c r="AZ26" s="263"/>
      <c r="BA26" s="263"/>
      <c r="BB26" s="263"/>
      <c r="BC26" s="263"/>
      <c r="BD26" s="263"/>
      <c r="BE26" s="272"/>
      <c r="BF26" s="272"/>
      <c r="BG26" s="272"/>
      <c r="BH26" s="272"/>
      <c r="BI26" s="272"/>
      <c r="BJ26" s="272"/>
      <c r="BK26" s="231" t="s">
        <v>54</v>
      </c>
      <c r="BL26" s="232"/>
      <c r="BM26" s="248"/>
      <c r="BN26" s="250"/>
      <c r="BO26" s="316" t="s">
        <v>11</v>
      </c>
      <c r="BP26" s="316"/>
      <c r="BQ26" s="316"/>
      <c r="BR26" s="316"/>
      <c r="BS26" s="130"/>
      <c r="BT26" s="130"/>
      <c r="BU26" s="250" t="s">
        <v>2</v>
      </c>
      <c r="BV26" s="250"/>
      <c r="BW26" s="85" t="s">
        <v>18</v>
      </c>
      <c r="BX26" s="309">
        <f t="shared" ref="BX26" si="3">MIN(BX25,CJ25)</f>
        <v>0</v>
      </c>
      <c r="BY26" s="310"/>
      <c r="BZ26" s="310"/>
      <c r="CA26" s="310"/>
      <c r="CB26" s="310"/>
      <c r="CC26" s="310"/>
      <c r="CD26" s="310"/>
      <c r="CE26" s="310"/>
      <c r="CF26" s="310"/>
      <c r="CG26" s="310"/>
      <c r="CH26" s="310"/>
      <c r="CI26" s="310"/>
      <c r="CJ26" s="310"/>
      <c r="CK26" s="310"/>
      <c r="CL26" s="310"/>
      <c r="CM26" s="310"/>
      <c r="CN26" s="310"/>
      <c r="CO26" s="310"/>
      <c r="CP26" s="310"/>
      <c r="CQ26" s="310"/>
      <c r="CR26" s="310"/>
      <c r="CS26" s="311"/>
      <c r="CT26" s="312" t="s">
        <v>1</v>
      </c>
      <c r="CU26" s="313"/>
      <c r="CV26" s="48"/>
    </row>
    <row r="27" spans="1:121" s="49" customFormat="1" ht="16.5" customHeight="1">
      <c r="A27" s="40"/>
      <c r="B27" s="244">
        <v>83</v>
      </c>
      <c r="C27" s="245"/>
      <c r="D27" s="259"/>
      <c r="E27" s="260"/>
      <c r="F27" s="260"/>
      <c r="G27" s="260"/>
      <c r="H27" s="260"/>
      <c r="I27" s="260"/>
      <c r="J27" s="260"/>
      <c r="K27" s="260"/>
      <c r="L27" s="260"/>
      <c r="M27" s="260"/>
      <c r="N27" s="260"/>
      <c r="O27" s="260"/>
      <c r="P27" s="260"/>
      <c r="Q27" s="260"/>
      <c r="R27" s="260"/>
      <c r="S27" s="261"/>
      <c r="T27" s="235" t="s">
        <v>9</v>
      </c>
      <c r="U27" s="236"/>
      <c r="V27" s="236"/>
      <c r="W27" s="236"/>
      <c r="X27" s="236"/>
      <c r="Y27" s="236"/>
      <c r="Z27" s="236"/>
      <c r="AA27" s="236"/>
      <c r="AB27" s="236"/>
      <c r="AC27" s="237"/>
      <c r="AD27" s="51"/>
      <c r="AE27" s="52"/>
      <c r="AF27" s="234" t="s">
        <v>4</v>
      </c>
      <c r="AG27" s="234"/>
      <c r="AH27" s="234"/>
      <c r="AI27" s="234"/>
      <c r="AJ27" s="234"/>
      <c r="AK27" s="234"/>
      <c r="AL27" s="264"/>
      <c r="AM27" s="264"/>
      <c r="AN27" s="264"/>
      <c r="AO27" s="264"/>
      <c r="AP27" s="264"/>
      <c r="AQ27" s="264"/>
      <c r="AR27" s="264"/>
      <c r="AS27" s="264"/>
      <c r="AT27" s="266" t="s">
        <v>1</v>
      </c>
      <c r="AU27" s="245"/>
      <c r="AV27" s="233" t="s">
        <v>57</v>
      </c>
      <c r="AW27" s="234"/>
      <c r="AX27" s="234"/>
      <c r="AY27" s="234"/>
      <c r="AZ27" s="234"/>
      <c r="BA27" s="234"/>
      <c r="BB27" s="234"/>
      <c r="BC27" s="234"/>
      <c r="BD27" s="234"/>
      <c r="BE27" s="268"/>
      <c r="BF27" s="268"/>
      <c r="BG27" s="268"/>
      <c r="BH27" s="268"/>
      <c r="BI27" s="268"/>
      <c r="BJ27" s="268"/>
      <c r="BK27" s="266" t="s">
        <v>1</v>
      </c>
      <c r="BL27" s="245"/>
      <c r="BM27" s="244"/>
      <c r="BN27" s="266"/>
      <c r="BO27" s="280" t="s">
        <v>19</v>
      </c>
      <c r="BP27" s="280"/>
      <c r="BQ27" s="280"/>
      <c r="BR27" s="280"/>
      <c r="BS27" s="266"/>
      <c r="BT27" s="266"/>
      <c r="BU27" s="266"/>
      <c r="BV27" s="266"/>
      <c r="BW27" s="245"/>
      <c r="BX27" s="279">
        <f t="shared" ref="BX27" si="4">AL27</f>
        <v>0</v>
      </c>
      <c r="BY27" s="275"/>
      <c r="BZ27" s="275"/>
      <c r="CA27" s="275"/>
      <c r="CB27" s="275"/>
      <c r="CC27" s="275"/>
      <c r="CD27" s="275"/>
      <c r="CE27" s="275"/>
      <c r="CF27" s="275"/>
      <c r="CG27" s="276"/>
      <c r="CH27" s="277" t="s">
        <v>1</v>
      </c>
      <c r="CI27" s="278"/>
      <c r="CJ27" s="275" t="str">
        <f t="shared" ref="CJ27" si="5">IF(BE27="","0",ROUNDDOWN(BE27/BE29,-1))</f>
        <v>0</v>
      </c>
      <c r="CK27" s="275"/>
      <c r="CL27" s="275"/>
      <c r="CM27" s="275"/>
      <c r="CN27" s="275"/>
      <c r="CO27" s="275"/>
      <c r="CP27" s="275"/>
      <c r="CQ27" s="275"/>
      <c r="CR27" s="275"/>
      <c r="CS27" s="276"/>
      <c r="CT27" s="273" t="s">
        <v>1</v>
      </c>
      <c r="CU27" s="274"/>
      <c r="CV27" s="48"/>
      <c r="CW27" s="48"/>
      <c r="CX27" s="48"/>
      <c r="CY27" s="48"/>
      <c r="CZ27" s="48"/>
      <c r="DA27" s="48"/>
      <c r="DB27" s="48"/>
      <c r="DC27" s="48"/>
      <c r="DD27" s="48"/>
    </row>
    <row r="28" spans="1:121" s="49" customFormat="1" ht="16.5" customHeight="1">
      <c r="A28" s="40"/>
      <c r="B28" s="246"/>
      <c r="C28" s="247"/>
      <c r="D28" s="251"/>
      <c r="E28" s="252"/>
      <c r="F28" s="252"/>
      <c r="G28" s="252"/>
      <c r="H28" s="252"/>
      <c r="I28" s="252"/>
      <c r="J28" s="252"/>
      <c r="K28" s="252"/>
      <c r="L28" s="252"/>
      <c r="M28" s="252"/>
      <c r="N28" s="252"/>
      <c r="O28" s="252"/>
      <c r="P28" s="252"/>
      <c r="Q28" s="252"/>
      <c r="R28" s="252"/>
      <c r="S28" s="253"/>
      <c r="T28" s="238"/>
      <c r="U28" s="239"/>
      <c r="V28" s="239"/>
      <c r="W28" s="239"/>
      <c r="X28" s="239"/>
      <c r="Y28" s="239"/>
      <c r="Z28" s="239"/>
      <c r="AA28" s="239"/>
      <c r="AB28" s="239"/>
      <c r="AC28" s="240"/>
      <c r="AD28" s="53"/>
      <c r="AE28" s="54"/>
      <c r="AF28" s="258" t="s">
        <v>55</v>
      </c>
      <c r="AG28" s="258"/>
      <c r="AH28" s="258"/>
      <c r="AI28" s="258"/>
      <c r="AJ28" s="258"/>
      <c r="AK28" s="258"/>
      <c r="AL28" s="265"/>
      <c r="AM28" s="265"/>
      <c r="AN28" s="265"/>
      <c r="AO28" s="265"/>
      <c r="AP28" s="265"/>
      <c r="AQ28" s="265"/>
      <c r="AR28" s="265"/>
      <c r="AS28" s="265"/>
      <c r="AT28" s="267"/>
      <c r="AU28" s="247"/>
      <c r="AV28" s="257" t="s">
        <v>52</v>
      </c>
      <c r="AW28" s="258"/>
      <c r="AX28" s="258"/>
      <c r="AY28" s="258"/>
      <c r="AZ28" s="258"/>
      <c r="BA28" s="269" t="s">
        <v>53</v>
      </c>
      <c r="BB28" s="269"/>
      <c r="BC28" s="269"/>
      <c r="BD28" s="269"/>
      <c r="BE28" s="269"/>
      <c r="BF28" s="269"/>
      <c r="BG28" s="269"/>
      <c r="BH28" s="269"/>
      <c r="BI28" s="269"/>
      <c r="BJ28" s="269"/>
      <c r="BK28" s="269"/>
      <c r="BL28" s="270"/>
      <c r="BM28" s="246"/>
      <c r="BN28" s="267"/>
      <c r="BO28" s="314" t="s">
        <v>10</v>
      </c>
      <c r="BP28" s="314"/>
      <c r="BQ28" s="314"/>
      <c r="BR28" s="314"/>
      <c r="BS28" s="315"/>
      <c r="BT28" s="315"/>
      <c r="BU28" s="267" t="s">
        <v>2</v>
      </c>
      <c r="BV28" s="267"/>
      <c r="BW28" s="84" t="s">
        <v>18</v>
      </c>
      <c r="BX28" s="300">
        <f t="shared" ref="BX28" si="6">BX27+CJ27</f>
        <v>0</v>
      </c>
      <c r="BY28" s="301"/>
      <c r="BZ28" s="301"/>
      <c r="CA28" s="301"/>
      <c r="CB28" s="301"/>
      <c r="CC28" s="301"/>
      <c r="CD28" s="301"/>
      <c r="CE28" s="301"/>
      <c r="CF28" s="301"/>
      <c r="CG28" s="302"/>
      <c r="CH28" s="303" t="s">
        <v>1</v>
      </c>
      <c r="CI28" s="304"/>
      <c r="CJ28" s="301">
        <f>IF(AN29="",$CY$7,ROUNDDOWN(25700*AN29/$S$10,-1))</f>
        <v>25700</v>
      </c>
      <c r="CK28" s="301"/>
      <c r="CL28" s="301"/>
      <c r="CM28" s="301"/>
      <c r="CN28" s="301"/>
      <c r="CO28" s="301"/>
      <c r="CP28" s="301"/>
      <c r="CQ28" s="301"/>
      <c r="CR28" s="301"/>
      <c r="CS28" s="302"/>
      <c r="CT28" s="305" t="s">
        <v>1</v>
      </c>
      <c r="CU28" s="306"/>
      <c r="CV28" s="48"/>
      <c r="CW28" s="48"/>
      <c r="CX28" s="48"/>
      <c r="CY28" s="48"/>
      <c r="CZ28" s="48"/>
      <c r="DA28" s="48"/>
      <c r="DB28" s="48"/>
      <c r="DC28" s="48"/>
      <c r="DD28" s="48"/>
    </row>
    <row r="29" spans="1:121" s="49" customFormat="1" ht="16.5" customHeight="1">
      <c r="A29" s="40"/>
      <c r="B29" s="248"/>
      <c r="C29" s="249"/>
      <c r="D29" s="254"/>
      <c r="E29" s="255"/>
      <c r="F29" s="255"/>
      <c r="G29" s="255"/>
      <c r="H29" s="255"/>
      <c r="I29" s="255"/>
      <c r="J29" s="255"/>
      <c r="K29" s="255"/>
      <c r="L29" s="255"/>
      <c r="M29" s="255"/>
      <c r="N29" s="255"/>
      <c r="O29" s="255"/>
      <c r="P29" s="255"/>
      <c r="Q29" s="255"/>
      <c r="R29" s="255"/>
      <c r="S29" s="256"/>
      <c r="T29" s="241"/>
      <c r="U29" s="242"/>
      <c r="V29" s="242"/>
      <c r="W29" s="242"/>
      <c r="X29" s="242"/>
      <c r="Y29" s="242"/>
      <c r="Z29" s="242"/>
      <c r="AA29" s="242"/>
      <c r="AB29" s="242"/>
      <c r="AC29" s="243"/>
      <c r="AD29" s="248" t="s">
        <v>62</v>
      </c>
      <c r="AE29" s="250"/>
      <c r="AF29" s="250"/>
      <c r="AG29" s="250"/>
      <c r="AH29" s="250"/>
      <c r="AI29" s="250"/>
      <c r="AJ29" s="250"/>
      <c r="AK29" s="250"/>
      <c r="AL29" s="250"/>
      <c r="AM29" s="250"/>
      <c r="AN29" s="271"/>
      <c r="AO29" s="271"/>
      <c r="AP29" s="271"/>
      <c r="AQ29" s="271"/>
      <c r="AR29" s="271"/>
      <c r="AS29" s="56" t="s">
        <v>56</v>
      </c>
      <c r="AT29" s="56"/>
      <c r="AU29" s="57"/>
      <c r="AV29" s="262" t="s">
        <v>58</v>
      </c>
      <c r="AW29" s="263"/>
      <c r="AX29" s="263"/>
      <c r="AY29" s="263"/>
      <c r="AZ29" s="263"/>
      <c r="BA29" s="263"/>
      <c r="BB29" s="263"/>
      <c r="BC29" s="263"/>
      <c r="BD29" s="263"/>
      <c r="BE29" s="272"/>
      <c r="BF29" s="272"/>
      <c r="BG29" s="272"/>
      <c r="BH29" s="272"/>
      <c r="BI29" s="272"/>
      <c r="BJ29" s="272"/>
      <c r="BK29" s="231" t="s">
        <v>54</v>
      </c>
      <c r="BL29" s="232"/>
      <c r="BM29" s="248"/>
      <c r="BN29" s="250"/>
      <c r="BO29" s="316" t="s">
        <v>11</v>
      </c>
      <c r="BP29" s="316"/>
      <c r="BQ29" s="316"/>
      <c r="BR29" s="316"/>
      <c r="BS29" s="130"/>
      <c r="BT29" s="130"/>
      <c r="BU29" s="250" t="s">
        <v>2</v>
      </c>
      <c r="BV29" s="250"/>
      <c r="BW29" s="85" t="s">
        <v>18</v>
      </c>
      <c r="BX29" s="309">
        <f t="shared" ref="BX29" si="7">MIN(BX28,CJ28)</f>
        <v>0</v>
      </c>
      <c r="BY29" s="310"/>
      <c r="BZ29" s="310"/>
      <c r="CA29" s="310"/>
      <c r="CB29" s="310"/>
      <c r="CC29" s="310"/>
      <c r="CD29" s="310"/>
      <c r="CE29" s="310"/>
      <c r="CF29" s="310"/>
      <c r="CG29" s="310"/>
      <c r="CH29" s="310"/>
      <c r="CI29" s="310"/>
      <c r="CJ29" s="310"/>
      <c r="CK29" s="310"/>
      <c r="CL29" s="310"/>
      <c r="CM29" s="310"/>
      <c r="CN29" s="310"/>
      <c r="CO29" s="310"/>
      <c r="CP29" s="310"/>
      <c r="CQ29" s="310"/>
      <c r="CR29" s="310"/>
      <c r="CS29" s="311"/>
      <c r="CT29" s="312" t="s">
        <v>1</v>
      </c>
      <c r="CU29" s="313"/>
      <c r="CV29" s="48"/>
    </row>
    <row r="30" spans="1:121" s="49" customFormat="1" ht="16.5" customHeight="1">
      <c r="A30" s="40"/>
      <c r="B30" s="244">
        <v>84</v>
      </c>
      <c r="C30" s="245"/>
      <c r="D30" s="259"/>
      <c r="E30" s="260"/>
      <c r="F30" s="260"/>
      <c r="G30" s="260"/>
      <c r="H30" s="260"/>
      <c r="I30" s="260"/>
      <c r="J30" s="260"/>
      <c r="K30" s="260"/>
      <c r="L30" s="260"/>
      <c r="M30" s="260"/>
      <c r="N30" s="260"/>
      <c r="O30" s="260"/>
      <c r="P30" s="260"/>
      <c r="Q30" s="260"/>
      <c r="R30" s="260"/>
      <c r="S30" s="261"/>
      <c r="T30" s="235" t="s">
        <v>9</v>
      </c>
      <c r="U30" s="236"/>
      <c r="V30" s="236"/>
      <c r="W30" s="236"/>
      <c r="X30" s="236"/>
      <c r="Y30" s="236"/>
      <c r="Z30" s="236"/>
      <c r="AA30" s="236"/>
      <c r="AB30" s="236"/>
      <c r="AC30" s="237"/>
      <c r="AD30" s="51"/>
      <c r="AE30" s="52"/>
      <c r="AF30" s="234" t="s">
        <v>4</v>
      </c>
      <c r="AG30" s="234"/>
      <c r="AH30" s="234"/>
      <c r="AI30" s="234"/>
      <c r="AJ30" s="234"/>
      <c r="AK30" s="234"/>
      <c r="AL30" s="264"/>
      <c r="AM30" s="264"/>
      <c r="AN30" s="264"/>
      <c r="AO30" s="264"/>
      <c r="AP30" s="264"/>
      <c r="AQ30" s="264"/>
      <c r="AR30" s="264"/>
      <c r="AS30" s="264"/>
      <c r="AT30" s="266" t="s">
        <v>1</v>
      </c>
      <c r="AU30" s="245"/>
      <c r="AV30" s="233" t="s">
        <v>57</v>
      </c>
      <c r="AW30" s="234"/>
      <c r="AX30" s="234"/>
      <c r="AY30" s="234"/>
      <c r="AZ30" s="234"/>
      <c r="BA30" s="234"/>
      <c r="BB30" s="234"/>
      <c r="BC30" s="234"/>
      <c r="BD30" s="234"/>
      <c r="BE30" s="268"/>
      <c r="BF30" s="268"/>
      <c r="BG30" s="268"/>
      <c r="BH30" s="268"/>
      <c r="BI30" s="268"/>
      <c r="BJ30" s="268"/>
      <c r="BK30" s="266" t="s">
        <v>1</v>
      </c>
      <c r="BL30" s="245"/>
      <c r="BM30" s="244"/>
      <c r="BN30" s="266"/>
      <c r="BO30" s="280" t="s">
        <v>19</v>
      </c>
      <c r="BP30" s="280"/>
      <c r="BQ30" s="280"/>
      <c r="BR30" s="280"/>
      <c r="BS30" s="266"/>
      <c r="BT30" s="266"/>
      <c r="BU30" s="266"/>
      <c r="BV30" s="266"/>
      <c r="BW30" s="245"/>
      <c r="BX30" s="279">
        <f t="shared" ref="BX30" si="8">AL30</f>
        <v>0</v>
      </c>
      <c r="BY30" s="275"/>
      <c r="BZ30" s="275"/>
      <c r="CA30" s="275"/>
      <c r="CB30" s="275"/>
      <c r="CC30" s="275"/>
      <c r="CD30" s="275"/>
      <c r="CE30" s="275"/>
      <c r="CF30" s="275"/>
      <c r="CG30" s="276"/>
      <c r="CH30" s="277" t="s">
        <v>1</v>
      </c>
      <c r="CI30" s="278"/>
      <c r="CJ30" s="275" t="str">
        <f t="shared" ref="CJ30" si="9">IF(BE30="","0",ROUNDDOWN(BE30/BE32,-1))</f>
        <v>0</v>
      </c>
      <c r="CK30" s="275"/>
      <c r="CL30" s="275"/>
      <c r="CM30" s="275"/>
      <c r="CN30" s="275"/>
      <c r="CO30" s="275"/>
      <c r="CP30" s="275"/>
      <c r="CQ30" s="275"/>
      <c r="CR30" s="275"/>
      <c r="CS30" s="276"/>
      <c r="CT30" s="273" t="s">
        <v>1</v>
      </c>
      <c r="CU30" s="274"/>
      <c r="CV30" s="48"/>
      <c r="CW30" s="48"/>
      <c r="CX30" s="48"/>
      <c r="CY30" s="48"/>
      <c r="CZ30" s="48"/>
      <c r="DA30" s="48"/>
      <c r="DB30" s="48"/>
      <c r="DC30" s="48"/>
      <c r="DD30" s="48"/>
      <c r="DQ30" s="60"/>
    </row>
    <row r="31" spans="1:121" s="49" customFormat="1" ht="16.5" customHeight="1">
      <c r="A31" s="40"/>
      <c r="B31" s="246"/>
      <c r="C31" s="247"/>
      <c r="D31" s="251"/>
      <c r="E31" s="252"/>
      <c r="F31" s="252"/>
      <c r="G31" s="252"/>
      <c r="H31" s="252"/>
      <c r="I31" s="252"/>
      <c r="J31" s="252"/>
      <c r="K31" s="252"/>
      <c r="L31" s="252"/>
      <c r="M31" s="252"/>
      <c r="N31" s="252"/>
      <c r="O31" s="252"/>
      <c r="P31" s="252"/>
      <c r="Q31" s="252"/>
      <c r="R31" s="252"/>
      <c r="S31" s="253"/>
      <c r="T31" s="238"/>
      <c r="U31" s="239"/>
      <c r="V31" s="239"/>
      <c r="W31" s="239"/>
      <c r="X31" s="239"/>
      <c r="Y31" s="239"/>
      <c r="Z31" s="239"/>
      <c r="AA31" s="239"/>
      <c r="AB31" s="239"/>
      <c r="AC31" s="240"/>
      <c r="AD31" s="53"/>
      <c r="AE31" s="54"/>
      <c r="AF31" s="258" t="s">
        <v>55</v>
      </c>
      <c r="AG31" s="258"/>
      <c r="AH31" s="258"/>
      <c r="AI31" s="258"/>
      <c r="AJ31" s="258"/>
      <c r="AK31" s="258"/>
      <c r="AL31" s="265"/>
      <c r="AM31" s="265"/>
      <c r="AN31" s="265"/>
      <c r="AO31" s="265"/>
      <c r="AP31" s="265"/>
      <c r="AQ31" s="265"/>
      <c r="AR31" s="265"/>
      <c r="AS31" s="265"/>
      <c r="AT31" s="267"/>
      <c r="AU31" s="247"/>
      <c r="AV31" s="257" t="s">
        <v>52</v>
      </c>
      <c r="AW31" s="258"/>
      <c r="AX31" s="258"/>
      <c r="AY31" s="258"/>
      <c r="AZ31" s="258"/>
      <c r="BA31" s="269" t="s">
        <v>53</v>
      </c>
      <c r="BB31" s="269"/>
      <c r="BC31" s="269"/>
      <c r="BD31" s="269"/>
      <c r="BE31" s="269"/>
      <c r="BF31" s="269"/>
      <c r="BG31" s="269"/>
      <c r="BH31" s="269"/>
      <c r="BI31" s="269"/>
      <c r="BJ31" s="269"/>
      <c r="BK31" s="269"/>
      <c r="BL31" s="270"/>
      <c r="BM31" s="246"/>
      <c r="BN31" s="267"/>
      <c r="BO31" s="314" t="s">
        <v>10</v>
      </c>
      <c r="BP31" s="314"/>
      <c r="BQ31" s="314"/>
      <c r="BR31" s="314"/>
      <c r="BS31" s="315"/>
      <c r="BT31" s="315"/>
      <c r="BU31" s="267" t="s">
        <v>2</v>
      </c>
      <c r="BV31" s="267"/>
      <c r="BW31" s="84" t="s">
        <v>18</v>
      </c>
      <c r="BX31" s="300">
        <f t="shared" ref="BX31" si="10">BX30+CJ30</f>
        <v>0</v>
      </c>
      <c r="BY31" s="301"/>
      <c r="BZ31" s="301"/>
      <c r="CA31" s="301"/>
      <c r="CB31" s="301"/>
      <c r="CC31" s="301"/>
      <c r="CD31" s="301"/>
      <c r="CE31" s="301"/>
      <c r="CF31" s="301"/>
      <c r="CG31" s="302"/>
      <c r="CH31" s="303" t="s">
        <v>1</v>
      </c>
      <c r="CI31" s="304"/>
      <c r="CJ31" s="301">
        <f>IF(AN32="",$CY$7,ROUNDDOWN(25700*AN32/$S$10,-1))</f>
        <v>25700</v>
      </c>
      <c r="CK31" s="301"/>
      <c r="CL31" s="301"/>
      <c r="CM31" s="301"/>
      <c r="CN31" s="301"/>
      <c r="CO31" s="301"/>
      <c r="CP31" s="301"/>
      <c r="CQ31" s="301"/>
      <c r="CR31" s="301"/>
      <c r="CS31" s="302"/>
      <c r="CT31" s="305" t="s">
        <v>1</v>
      </c>
      <c r="CU31" s="306"/>
      <c r="CV31" s="48"/>
      <c r="CW31" s="48"/>
      <c r="CX31" s="48"/>
      <c r="CY31" s="48"/>
      <c r="CZ31" s="48"/>
      <c r="DA31" s="48"/>
      <c r="DB31" s="48"/>
      <c r="DC31" s="48"/>
      <c r="DD31" s="48"/>
    </row>
    <row r="32" spans="1:121" s="49" customFormat="1" ht="16.5" customHeight="1">
      <c r="A32" s="40"/>
      <c r="B32" s="248"/>
      <c r="C32" s="249"/>
      <c r="D32" s="254"/>
      <c r="E32" s="255"/>
      <c r="F32" s="255"/>
      <c r="G32" s="255"/>
      <c r="H32" s="255"/>
      <c r="I32" s="255"/>
      <c r="J32" s="255"/>
      <c r="K32" s="255"/>
      <c r="L32" s="255"/>
      <c r="M32" s="255"/>
      <c r="N32" s="255"/>
      <c r="O32" s="255"/>
      <c r="P32" s="255"/>
      <c r="Q32" s="255"/>
      <c r="R32" s="255"/>
      <c r="S32" s="256"/>
      <c r="T32" s="241"/>
      <c r="U32" s="242"/>
      <c r="V32" s="242"/>
      <c r="W32" s="242"/>
      <c r="X32" s="242"/>
      <c r="Y32" s="242"/>
      <c r="Z32" s="242"/>
      <c r="AA32" s="242"/>
      <c r="AB32" s="242"/>
      <c r="AC32" s="243"/>
      <c r="AD32" s="248" t="s">
        <v>62</v>
      </c>
      <c r="AE32" s="250"/>
      <c r="AF32" s="250"/>
      <c r="AG32" s="250"/>
      <c r="AH32" s="250"/>
      <c r="AI32" s="250"/>
      <c r="AJ32" s="250"/>
      <c r="AK32" s="250"/>
      <c r="AL32" s="250"/>
      <c r="AM32" s="250"/>
      <c r="AN32" s="271"/>
      <c r="AO32" s="271"/>
      <c r="AP32" s="271"/>
      <c r="AQ32" s="271"/>
      <c r="AR32" s="271"/>
      <c r="AS32" s="56" t="s">
        <v>56</v>
      </c>
      <c r="AT32" s="56"/>
      <c r="AU32" s="57"/>
      <c r="AV32" s="262" t="s">
        <v>58</v>
      </c>
      <c r="AW32" s="263"/>
      <c r="AX32" s="263"/>
      <c r="AY32" s="263"/>
      <c r="AZ32" s="263"/>
      <c r="BA32" s="263"/>
      <c r="BB32" s="263"/>
      <c r="BC32" s="263"/>
      <c r="BD32" s="263"/>
      <c r="BE32" s="272"/>
      <c r="BF32" s="272"/>
      <c r="BG32" s="272"/>
      <c r="BH32" s="272"/>
      <c r="BI32" s="272"/>
      <c r="BJ32" s="272"/>
      <c r="BK32" s="231" t="s">
        <v>54</v>
      </c>
      <c r="BL32" s="232"/>
      <c r="BM32" s="248"/>
      <c r="BN32" s="250"/>
      <c r="BO32" s="316" t="s">
        <v>11</v>
      </c>
      <c r="BP32" s="316"/>
      <c r="BQ32" s="316"/>
      <c r="BR32" s="316"/>
      <c r="BS32" s="130"/>
      <c r="BT32" s="130"/>
      <c r="BU32" s="250" t="s">
        <v>2</v>
      </c>
      <c r="BV32" s="250"/>
      <c r="BW32" s="85" t="s">
        <v>18</v>
      </c>
      <c r="BX32" s="309">
        <f t="shared" ref="BX32" si="11">MIN(BX31,CJ31)</f>
        <v>0</v>
      </c>
      <c r="BY32" s="310"/>
      <c r="BZ32" s="310"/>
      <c r="CA32" s="310"/>
      <c r="CB32" s="310"/>
      <c r="CC32" s="310"/>
      <c r="CD32" s="310"/>
      <c r="CE32" s="310"/>
      <c r="CF32" s="310"/>
      <c r="CG32" s="310"/>
      <c r="CH32" s="310"/>
      <c r="CI32" s="310"/>
      <c r="CJ32" s="310"/>
      <c r="CK32" s="310"/>
      <c r="CL32" s="310"/>
      <c r="CM32" s="310"/>
      <c r="CN32" s="310"/>
      <c r="CO32" s="310"/>
      <c r="CP32" s="310"/>
      <c r="CQ32" s="310"/>
      <c r="CR32" s="310"/>
      <c r="CS32" s="311"/>
      <c r="CT32" s="312" t="s">
        <v>1</v>
      </c>
      <c r="CU32" s="313"/>
      <c r="CV32" s="48"/>
    </row>
    <row r="33" spans="1:108" s="49" customFormat="1" ht="16.5" customHeight="1">
      <c r="A33" s="40"/>
      <c r="B33" s="244">
        <v>85</v>
      </c>
      <c r="C33" s="245"/>
      <c r="D33" s="259"/>
      <c r="E33" s="260"/>
      <c r="F33" s="260"/>
      <c r="G33" s="260"/>
      <c r="H33" s="260"/>
      <c r="I33" s="260"/>
      <c r="J33" s="260"/>
      <c r="K33" s="260"/>
      <c r="L33" s="260"/>
      <c r="M33" s="260"/>
      <c r="N33" s="260"/>
      <c r="O33" s="260"/>
      <c r="P33" s="260"/>
      <c r="Q33" s="260"/>
      <c r="R33" s="260"/>
      <c r="S33" s="261"/>
      <c r="T33" s="235" t="s">
        <v>9</v>
      </c>
      <c r="U33" s="236"/>
      <c r="V33" s="236"/>
      <c r="W33" s="236"/>
      <c r="X33" s="236"/>
      <c r="Y33" s="236"/>
      <c r="Z33" s="236"/>
      <c r="AA33" s="236"/>
      <c r="AB33" s="236"/>
      <c r="AC33" s="237"/>
      <c r="AD33" s="51"/>
      <c r="AE33" s="52"/>
      <c r="AF33" s="234" t="s">
        <v>4</v>
      </c>
      <c r="AG33" s="234"/>
      <c r="AH33" s="234"/>
      <c r="AI33" s="234"/>
      <c r="AJ33" s="234"/>
      <c r="AK33" s="234"/>
      <c r="AL33" s="264"/>
      <c r="AM33" s="264"/>
      <c r="AN33" s="264"/>
      <c r="AO33" s="264"/>
      <c r="AP33" s="264"/>
      <c r="AQ33" s="264"/>
      <c r="AR33" s="264"/>
      <c r="AS33" s="264"/>
      <c r="AT33" s="266" t="s">
        <v>1</v>
      </c>
      <c r="AU33" s="245"/>
      <c r="AV33" s="233" t="s">
        <v>57</v>
      </c>
      <c r="AW33" s="234"/>
      <c r="AX33" s="234"/>
      <c r="AY33" s="234"/>
      <c r="AZ33" s="234"/>
      <c r="BA33" s="234"/>
      <c r="BB33" s="234"/>
      <c r="BC33" s="234"/>
      <c r="BD33" s="234"/>
      <c r="BE33" s="268"/>
      <c r="BF33" s="268"/>
      <c r="BG33" s="268"/>
      <c r="BH33" s="268"/>
      <c r="BI33" s="268"/>
      <c r="BJ33" s="268"/>
      <c r="BK33" s="266" t="s">
        <v>1</v>
      </c>
      <c r="BL33" s="245"/>
      <c r="BM33" s="244"/>
      <c r="BN33" s="266"/>
      <c r="BO33" s="280" t="s">
        <v>19</v>
      </c>
      <c r="BP33" s="280"/>
      <c r="BQ33" s="280"/>
      <c r="BR33" s="280"/>
      <c r="BS33" s="266"/>
      <c r="BT33" s="266"/>
      <c r="BU33" s="266"/>
      <c r="BV33" s="266"/>
      <c r="BW33" s="245"/>
      <c r="BX33" s="279">
        <f t="shared" ref="BX33" si="12">AL33</f>
        <v>0</v>
      </c>
      <c r="BY33" s="275"/>
      <c r="BZ33" s="275"/>
      <c r="CA33" s="275"/>
      <c r="CB33" s="275"/>
      <c r="CC33" s="275"/>
      <c r="CD33" s="275"/>
      <c r="CE33" s="275"/>
      <c r="CF33" s="275"/>
      <c r="CG33" s="276"/>
      <c r="CH33" s="277" t="s">
        <v>1</v>
      </c>
      <c r="CI33" s="278"/>
      <c r="CJ33" s="275" t="str">
        <f t="shared" ref="CJ33" si="13">IF(BE33="","0",ROUNDDOWN(BE33/BE35,-1))</f>
        <v>0</v>
      </c>
      <c r="CK33" s="275"/>
      <c r="CL33" s="275"/>
      <c r="CM33" s="275"/>
      <c r="CN33" s="275"/>
      <c r="CO33" s="275"/>
      <c r="CP33" s="275"/>
      <c r="CQ33" s="275"/>
      <c r="CR33" s="275"/>
      <c r="CS33" s="276"/>
      <c r="CT33" s="273" t="s">
        <v>1</v>
      </c>
      <c r="CU33" s="274"/>
      <c r="CV33" s="48"/>
      <c r="CW33" s="48"/>
      <c r="CX33" s="48"/>
      <c r="CY33" s="48"/>
      <c r="CZ33" s="48"/>
      <c r="DA33" s="48"/>
      <c r="DB33" s="48"/>
      <c r="DC33" s="48"/>
      <c r="DD33" s="48"/>
    </row>
    <row r="34" spans="1:108" s="49" customFormat="1" ht="16.5" customHeight="1">
      <c r="A34" s="40"/>
      <c r="B34" s="246"/>
      <c r="C34" s="247"/>
      <c r="D34" s="251"/>
      <c r="E34" s="252"/>
      <c r="F34" s="252"/>
      <c r="G34" s="252"/>
      <c r="H34" s="252"/>
      <c r="I34" s="252"/>
      <c r="J34" s="252"/>
      <c r="K34" s="252"/>
      <c r="L34" s="252"/>
      <c r="M34" s="252"/>
      <c r="N34" s="252"/>
      <c r="O34" s="252"/>
      <c r="P34" s="252"/>
      <c r="Q34" s="252"/>
      <c r="R34" s="252"/>
      <c r="S34" s="253"/>
      <c r="T34" s="238"/>
      <c r="U34" s="239"/>
      <c r="V34" s="239"/>
      <c r="W34" s="239"/>
      <c r="X34" s="239"/>
      <c r="Y34" s="239"/>
      <c r="Z34" s="239"/>
      <c r="AA34" s="239"/>
      <c r="AB34" s="239"/>
      <c r="AC34" s="240"/>
      <c r="AD34" s="53"/>
      <c r="AE34" s="54"/>
      <c r="AF34" s="258" t="s">
        <v>55</v>
      </c>
      <c r="AG34" s="258"/>
      <c r="AH34" s="258"/>
      <c r="AI34" s="258"/>
      <c r="AJ34" s="258"/>
      <c r="AK34" s="258"/>
      <c r="AL34" s="265"/>
      <c r="AM34" s="265"/>
      <c r="AN34" s="265"/>
      <c r="AO34" s="265"/>
      <c r="AP34" s="265"/>
      <c r="AQ34" s="265"/>
      <c r="AR34" s="265"/>
      <c r="AS34" s="265"/>
      <c r="AT34" s="267"/>
      <c r="AU34" s="247"/>
      <c r="AV34" s="257" t="s">
        <v>52</v>
      </c>
      <c r="AW34" s="258"/>
      <c r="AX34" s="258"/>
      <c r="AY34" s="258"/>
      <c r="AZ34" s="258"/>
      <c r="BA34" s="269" t="s">
        <v>53</v>
      </c>
      <c r="BB34" s="269"/>
      <c r="BC34" s="269"/>
      <c r="BD34" s="269"/>
      <c r="BE34" s="269"/>
      <c r="BF34" s="269"/>
      <c r="BG34" s="269"/>
      <c r="BH34" s="269"/>
      <c r="BI34" s="269"/>
      <c r="BJ34" s="269"/>
      <c r="BK34" s="269"/>
      <c r="BL34" s="270"/>
      <c r="BM34" s="246"/>
      <c r="BN34" s="267"/>
      <c r="BO34" s="314" t="s">
        <v>10</v>
      </c>
      <c r="BP34" s="314"/>
      <c r="BQ34" s="314"/>
      <c r="BR34" s="314"/>
      <c r="BS34" s="315"/>
      <c r="BT34" s="315"/>
      <c r="BU34" s="267" t="s">
        <v>2</v>
      </c>
      <c r="BV34" s="267"/>
      <c r="BW34" s="84" t="s">
        <v>18</v>
      </c>
      <c r="BX34" s="300">
        <f t="shared" ref="BX34" si="14">BX33+CJ33</f>
        <v>0</v>
      </c>
      <c r="BY34" s="301"/>
      <c r="BZ34" s="301"/>
      <c r="CA34" s="301"/>
      <c r="CB34" s="301"/>
      <c r="CC34" s="301"/>
      <c r="CD34" s="301"/>
      <c r="CE34" s="301"/>
      <c r="CF34" s="301"/>
      <c r="CG34" s="302"/>
      <c r="CH34" s="303" t="s">
        <v>1</v>
      </c>
      <c r="CI34" s="304"/>
      <c r="CJ34" s="301">
        <f>IF(AN35="",$CY$7,ROUNDDOWN(25700*AN35/$S$10,-1))</f>
        <v>25700</v>
      </c>
      <c r="CK34" s="301"/>
      <c r="CL34" s="301"/>
      <c r="CM34" s="301"/>
      <c r="CN34" s="301"/>
      <c r="CO34" s="301"/>
      <c r="CP34" s="301"/>
      <c r="CQ34" s="301"/>
      <c r="CR34" s="301"/>
      <c r="CS34" s="302"/>
      <c r="CT34" s="305" t="s">
        <v>1</v>
      </c>
      <c r="CU34" s="306"/>
      <c r="CV34" s="48"/>
      <c r="CW34" s="48"/>
      <c r="CX34" s="48"/>
      <c r="CY34" s="48"/>
      <c r="CZ34" s="48"/>
      <c r="DA34" s="48"/>
      <c r="DB34" s="48"/>
      <c r="DC34" s="48"/>
      <c r="DD34" s="48"/>
    </row>
    <row r="35" spans="1:108" s="49" customFormat="1" ht="16.5" customHeight="1">
      <c r="A35" s="40"/>
      <c r="B35" s="248"/>
      <c r="C35" s="249"/>
      <c r="D35" s="254"/>
      <c r="E35" s="255"/>
      <c r="F35" s="255"/>
      <c r="G35" s="255"/>
      <c r="H35" s="255"/>
      <c r="I35" s="255"/>
      <c r="J35" s="255"/>
      <c r="K35" s="255"/>
      <c r="L35" s="255"/>
      <c r="M35" s="255"/>
      <c r="N35" s="255"/>
      <c r="O35" s="255"/>
      <c r="P35" s="255"/>
      <c r="Q35" s="255"/>
      <c r="R35" s="255"/>
      <c r="S35" s="256"/>
      <c r="T35" s="241"/>
      <c r="U35" s="242"/>
      <c r="V35" s="242"/>
      <c r="W35" s="242"/>
      <c r="X35" s="242"/>
      <c r="Y35" s="242"/>
      <c r="Z35" s="242"/>
      <c r="AA35" s="242"/>
      <c r="AB35" s="242"/>
      <c r="AC35" s="243"/>
      <c r="AD35" s="248" t="s">
        <v>62</v>
      </c>
      <c r="AE35" s="250"/>
      <c r="AF35" s="250"/>
      <c r="AG35" s="250"/>
      <c r="AH35" s="250"/>
      <c r="AI35" s="250"/>
      <c r="AJ35" s="250"/>
      <c r="AK35" s="250"/>
      <c r="AL35" s="250"/>
      <c r="AM35" s="250"/>
      <c r="AN35" s="271"/>
      <c r="AO35" s="271"/>
      <c r="AP35" s="271"/>
      <c r="AQ35" s="271"/>
      <c r="AR35" s="271"/>
      <c r="AS35" s="56" t="s">
        <v>56</v>
      </c>
      <c r="AT35" s="56"/>
      <c r="AU35" s="57"/>
      <c r="AV35" s="262" t="s">
        <v>58</v>
      </c>
      <c r="AW35" s="263"/>
      <c r="AX35" s="263"/>
      <c r="AY35" s="263"/>
      <c r="AZ35" s="263"/>
      <c r="BA35" s="263"/>
      <c r="BB35" s="263"/>
      <c r="BC35" s="263"/>
      <c r="BD35" s="263"/>
      <c r="BE35" s="272"/>
      <c r="BF35" s="272"/>
      <c r="BG35" s="272"/>
      <c r="BH35" s="272"/>
      <c r="BI35" s="272"/>
      <c r="BJ35" s="272"/>
      <c r="BK35" s="231" t="s">
        <v>54</v>
      </c>
      <c r="BL35" s="232"/>
      <c r="BM35" s="248"/>
      <c r="BN35" s="250"/>
      <c r="BO35" s="316" t="s">
        <v>11</v>
      </c>
      <c r="BP35" s="316"/>
      <c r="BQ35" s="316"/>
      <c r="BR35" s="316"/>
      <c r="BS35" s="130"/>
      <c r="BT35" s="130"/>
      <c r="BU35" s="250" t="s">
        <v>2</v>
      </c>
      <c r="BV35" s="250"/>
      <c r="BW35" s="85" t="s">
        <v>18</v>
      </c>
      <c r="BX35" s="309">
        <f t="shared" ref="BX35" si="15">MIN(BX34,CJ34)</f>
        <v>0</v>
      </c>
      <c r="BY35" s="310"/>
      <c r="BZ35" s="310"/>
      <c r="CA35" s="310"/>
      <c r="CB35" s="310"/>
      <c r="CC35" s="310"/>
      <c r="CD35" s="310"/>
      <c r="CE35" s="310"/>
      <c r="CF35" s="310"/>
      <c r="CG35" s="310"/>
      <c r="CH35" s="310"/>
      <c r="CI35" s="310"/>
      <c r="CJ35" s="310"/>
      <c r="CK35" s="310"/>
      <c r="CL35" s="310"/>
      <c r="CM35" s="310"/>
      <c r="CN35" s="310"/>
      <c r="CO35" s="310"/>
      <c r="CP35" s="310"/>
      <c r="CQ35" s="310"/>
      <c r="CR35" s="310"/>
      <c r="CS35" s="311"/>
      <c r="CT35" s="312" t="s">
        <v>1</v>
      </c>
      <c r="CU35" s="313"/>
      <c r="CV35" s="48"/>
    </row>
    <row r="36" spans="1:108" s="49" customFormat="1" ht="16.5" customHeight="1">
      <c r="A36" s="40"/>
      <c r="B36" s="244">
        <v>86</v>
      </c>
      <c r="C36" s="245"/>
      <c r="D36" s="259"/>
      <c r="E36" s="260"/>
      <c r="F36" s="260"/>
      <c r="G36" s="260"/>
      <c r="H36" s="260"/>
      <c r="I36" s="260"/>
      <c r="J36" s="260"/>
      <c r="K36" s="260"/>
      <c r="L36" s="260"/>
      <c r="M36" s="260"/>
      <c r="N36" s="260"/>
      <c r="O36" s="260"/>
      <c r="P36" s="260"/>
      <c r="Q36" s="260"/>
      <c r="R36" s="260"/>
      <c r="S36" s="261"/>
      <c r="T36" s="235" t="s">
        <v>9</v>
      </c>
      <c r="U36" s="236"/>
      <c r="V36" s="236"/>
      <c r="W36" s="236"/>
      <c r="X36" s="236"/>
      <c r="Y36" s="236"/>
      <c r="Z36" s="236"/>
      <c r="AA36" s="236"/>
      <c r="AB36" s="236"/>
      <c r="AC36" s="237"/>
      <c r="AD36" s="51"/>
      <c r="AE36" s="52"/>
      <c r="AF36" s="234" t="s">
        <v>4</v>
      </c>
      <c r="AG36" s="234"/>
      <c r="AH36" s="234"/>
      <c r="AI36" s="234"/>
      <c r="AJ36" s="234"/>
      <c r="AK36" s="234"/>
      <c r="AL36" s="264"/>
      <c r="AM36" s="264"/>
      <c r="AN36" s="264"/>
      <c r="AO36" s="264"/>
      <c r="AP36" s="264"/>
      <c r="AQ36" s="264"/>
      <c r="AR36" s="264"/>
      <c r="AS36" s="264"/>
      <c r="AT36" s="266" t="s">
        <v>1</v>
      </c>
      <c r="AU36" s="245"/>
      <c r="AV36" s="233" t="s">
        <v>57</v>
      </c>
      <c r="AW36" s="234"/>
      <c r="AX36" s="234"/>
      <c r="AY36" s="234"/>
      <c r="AZ36" s="234"/>
      <c r="BA36" s="234"/>
      <c r="BB36" s="234"/>
      <c r="BC36" s="234"/>
      <c r="BD36" s="234"/>
      <c r="BE36" s="268"/>
      <c r="BF36" s="268"/>
      <c r="BG36" s="268"/>
      <c r="BH36" s="268"/>
      <c r="BI36" s="268"/>
      <c r="BJ36" s="268"/>
      <c r="BK36" s="266" t="s">
        <v>1</v>
      </c>
      <c r="BL36" s="245"/>
      <c r="BM36" s="244"/>
      <c r="BN36" s="266"/>
      <c r="BO36" s="280" t="s">
        <v>19</v>
      </c>
      <c r="BP36" s="280"/>
      <c r="BQ36" s="280"/>
      <c r="BR36" s="280"/>
      <c r="BS36" s="266"/>
      <c r="BT36" s="266"/>
      <c r="BU36" s="266"/>
      <c r="BV36" s="266"/>
      <c r="BW36" s="245"/>
      <c r="BX36" s="279">
        <f t="shared" ref="BX36" si="16">AL36</f>
        <v>0</v>
      </c>
      <c r="BY36" s="275"/>
      <c r="BZ36" s="275"/>
      <c r="CA36" s="275"/>
      <c r="CB36" s="275"/>
      <c r="CC36" s="275"/>
      <c r="CD36" s="275"/>
      <c r="CE36" s="275"/>
      <c r="CF36" s="275"/>
      <c r="CG36" s="276"/>
      <c r="CH36" s="277" t="s">
        <v>1</v>
      </c>
      <c r="CI36" s="278"/>
      <c r="CJ36" s="275" t="str">
        <f t="shared" ref="CJ36" si="17">IF(BE36="","0",ROUNDDOWN(BE36/BE38,-1))</f>
        <v>0</v>
      </c>
      <c r="CK36" s="275"/>
      <c r="CL36" s="275"/>
      <c r="CM36" s="275"/>
      <c r="CN36" s="275"/>
      <c r="CO36" s="275"/>
      <c r="CP36" s="275"/>
      <c r="CQ36" s="275"/>
      <c r="CR36" s="275"/>
      <c r="CS36" s="276"/>
      <c r="CT36" s="273" t="s">
        <v>1</v>
      </c>
      <c r="CU36" s="274"/>
      <c r="CV36" s="48"/>
      <c r="CW36" s="48"/>
      <c r="CX36" s="48"/>
      <c r="CY36" s="48"/>
      <c r="CZ36" s="48"/>
      <c r="DA36" s="48"/>
      <c r="DB36" s="48"/>
      <c r="DC36" s="48"/>
      <c r="DD36" s="48"/>
    </row>
    <row r="37" spans="1:108" s="49" customFormat="1" ht="16.5" customHeight="1">
      <c r="A37" s="40"/>
      <c r="B37" s="246"/>
      <c r="C37" s="247"/>
      <c r="D37" s="251"/>
      <c r="E37" s="252"/>
      <c r="F37" s="252"/>
      <c r="G37" s="252"/>
      <c r="H37" s="252"/>
      <c r="I37" s="252"/>
      <c r="J37" s="252"/>
      <c r="K37" s="252"/>
      <c r="L37" s="252"/>
      <c r="M37" s="252"/>
      <c r="N37" s="252"/>
      <c r="O37" s="252"/>
      <c r="P37" s="252"/>
      <c r="Q37" s="252"/>
      <c r="R37" s="252"/>
      <c r="S37" s="253"/>
      <c r="T37" s="238"/>
      <c r="U37" s="239"/>
      <c r="V37" s="239"/>
      <c r="W37" s="239"/>
      <c r="X37" s="239"/>
      <c r="Y37" s="239"/>
      <c r="Z37" s="239"/>
      <c r="AA37" s="239"/>
      <c r="AB37" s="239"/>
      <c r="AC37" s="240"/>
      <c r="AD37" s="53"/>
      <c r="AE37" s="54"/>
      <c r="AF37" s="258" t="s">
        <v>55</v>
      </c>
      <c r="AG37" s="258"/>
      <c r="AH37" s="258"/>
      <c r="AI37" s="258"/>
      <c r="AJ37" s="258"/>
      <c r="AK37" s="258"/>
      <c r="AL37" s="265"/>
      <c r="AM37" s="265"/>
      <c r="AN37" s="265"/>
      <c r="AO37" s="265"/>
      <c r="AP37" s="265"/>
      <c r="AQ37" s="265"/>
      <c r="AR37" s="265"/>
      <c r="AS37" s="265"/>
      <c r="AT37" s="267"/>
      <c r="AU37" s="247"/>
      <c r="AV37" s="257" t="s">
        <v>52</v>
      </c>
      <c r="AW37" s="258"/>
      <c r="AX37" s="258"/>
      <c r="AY37" s="258"/>
      <c r="AZ37" s="258"/>
      <c r="BA37" s="269" t="s">
        <v>53</v>
      </c>
      <c r="BB37" s="269"/>
      <c r="BC37" s="269"/>
      <c r="BD37" s="269"/>
      <c r="BE37" s="269"/>
      <c r="BF37" s="269"/>
      <c r="BG37" s="269"/>
      <c r="BH37" s="269"/>
      <c r="BI37" s="269"/>
      <c r="BJ37" s="269"/>
      <c r="BK37" s="269"/>
      <c r="BL37" s="270"/>
      <c r="BM37" s="246"/>
      <c r="BN37" s="267"/>
      <c r="BO37" s="314" t="s">
        <v>10</v>
      </c>
      <c r="BP37" s="314"/>
      <c r="BQ37" s="314"/>
      <c r="BR37" s="314"/>
      <c r="BS37" s="315"/>
      <c r="BT37" s="315"/>
      <c r="BU37" s="267" t="s">
        <v>2</v>
      </c>
      <c r="BV37" s="267"/>
      <c r="BW37" s="84" t="s">
        <v>18</v>
      </c>
      <c r="BX37" s="300">
        <f t="shared" ref="BX37" si="18">BX36+CJ36</f>
        <v>0</v>
      </c>
      <c r="BY37" s="301"/>
      <c r="BZ37" s="301"/>
      <c r="CA37" s="301"/>
      <c r="CB37" s="301"/>
      <c r="CC37" s="301"/>
      <c r="CD37" s="301"/>
      <c r="CE37" s="301"/>
      <c r="CF37" s="301"/>
      <c r="CG37" s="302"/>
      <c r="CH37" s="303" t="s">
        <v>1</v>
      </c>
      <c r="CI37" s="304"/>
      <c r="CJ37" s="301">
        <f>IF(AN38="",$CY$7,ROUNDDOWN(25700*AN38/$S$10,-1))</f>
        <v>25700</v>
      </c>
      <c r="CK37" s="301"/>
      <c r="CL37" s="301"/>
      <c r="CM37" s="301"/>
      <c r="CN37" s="301"/>
      <c r="CO37" s="301"/>
      <c r="CP37" s="301"/>
      <c r="CQ37" s="301"/>
      <c r="CR37" s="301"/>
      <c r="CS37" s="302"/>
      <c r="CT37" s="305" t="s">
        <v>1</v>
      </c>
      <c r="CU37" s="306"/>
      <c r="CV37" s="48"/>
      <c r="CW37" s="48"/>
      <c r="CX37" s="48"/>
      <c r="CY37" s="48"/>
      <c r="CZ37" s="48"/>
      <c r="DA37" s="48"/>
      <c r="DB37" s="48"/>
      <c r="DC37" s="48"/>
      <c r="DD37" s="48"/>
    </row>
    <row r="38" spans="1:108" s="49" customFormat="1" ht="16.5" customHeight="1">
      <c r="A38" s="40"/>
      <c r="B38" s="248"/>
      <c r="C38" s="249"/>
      <c r="D38" s="254"/>
      <c r="E38" s="255"/>
      <c r="F38" s="255"/>
      <c r="G38" s="255"/>
      <c r="H38" s="255"/>
      <c r="I38" s="255"/>
      <c r="J38" s="255"/>
      <c r="K38" s="255"/>
      <c r="L38" s="255"/>
      <c r="M38" s="255"/>
      <c r="N38" s="255"/>
      <c r="O38" s="255"/>
      <c r="P38" s="255"/>
      <c r="Q38" s="255"/>
      <c r="R38" s="255"/>
      <c r="S38" s="256"/>
      <c r="T38" s="241"/>
      <c r="U38" s="242"/>
      <c r="V38" s="242"/>
      <c r="W38" s="242"/>
      <c r="X38" s="242"/>
      <c r="Y38" s="242"/>
      <c r="Z38" s="242"/>
      <c r="AA38" s="242"/>
      <c r="AB38" s="242"/>
      <c r="AC38" s="243"/>
      <c r="AD38" s="248" t="s">
        <v>62</v>
      </c>
      <c r="AE38" s="250"/>
      <c r="AF38" s="250"/>
      <c r="AG38" s="250"/>
      <c r="AH38" s="250"/>
      <c r="AI38" s="250"/>
      <c r="AJ38" s="250"/>
      <c r="AK38" s="250"/>
      <c r="AL38" s="250"/>
      <c r="AM38" s="250"/>
      <c r="AN38" s="271"/>
      <c r="AO38" s="271"/>
      <c r="AP38" s="271"/>
      <c r="AQ38" s="271"/>
      <c r="AR38" s="271"/>
      <c r="AS38" s="56" t="s">
        <v>56</v>
      </c>
      <c r="AT38" s="56"/>
      <c r="AU38" s="57"/>
      <c r="AV38" s="262" t="s">
        <v>58</v>
      </c>
      <c r="AW38" s="263"/>
      <c r="AX38" s="263"/>
      <c r="AY38" s="263"/>
      <c r="AZ38" s="263"/>
      <c r="BA38" s="263"/>
      <c r="BB38" s="263"/>
      <c r="BC38" s="263"/>
      <c r="BD38" s="263"/>
      <c r="BE38" s="272"/>
      <c r="BF38" s="272"/>
      <c r="BG38" s="272"/>
      <c r="BH38" s="272"/>
      <c r="BI38" s="272"/>
      <c r="BJ38" s="272"/>
      <c r="BK38" s="231" t="s">
        <v>54</v>
      </c>
      <c r="BL38" s="232"/>
      <c r="BM38" s="248"/>
      <c r="BN38" s="250"/>
      <c r="BO38" s="316" t="s">
        <v>11</v>
      </c>
      <c r="BP38" s="316"/>
      <c r="BQ38" s="316"/>
      <c r="BR38" s="316"/>
      <c r="BS38" s="130"/>
      <c r="BT38" s="130"/>
      <c r="BU38" s="250" t="s">
        <v>2</v>
      </c>
      <c r="BV38" s="250"/>
      <c r="BW38" s="85" t="s">
        <v>18</v>
      </c>
      <c r="BX38" s="309">
        <f t="shared" ref="BX38" si="19">MIN(BX37,CJ37)</f>
        <v>0</v>
      </c>
      <c r="BY38" s="310"/>
      <c r="BZ38" s="310"/>
      <c r="CA38" s="310"/>
      <c r="CB38" s="310"/>
      <c r="CC38" s="310"/>
      <c r="CD38" s="310"/>
      <c r="CE38" s="310"/>
      <c r="CF38" s="310"/>
      <c r="CG38" s="310"/>
      <c r="CH38" s="310"/>
      <c r="CI38" s="310"/>
      <c r="CJ38" s="310"/>
      <c r="CK38" s="310"/>
      <c r="CL38" s="310"/>
      <c r="CM38" s="310"/>
      <c r="CN38" s="310"/>
      <c r="CO38" s="310"/>
      <c r="CP38" s="310"/>
      <c r="CQ38" s="310"/>
      <c r="CR38" s="310"/>
      <c r="CS38" s="311"/>
      <c r="CT38" s="312" t="s">
        <v>1</v>
      </c>
      <c r="CU38" s="313"/>
      <c r="CV38" s="48"/>
    </row>
    <row r="39" spans="1:108" s="49" customFormat="1" ht="16.5" customHeight="1">
      <c r="A39" s="40"/>
      <c r="B39" s="244">
        <v>87</v>
      </c>
      <c r="C39" s="245"/>
      <c r="D39" s="259"/>
      <c r="E39" s="260"/>
      <c r="F39" s="260"/>
      <c r="G39" s="260"/>
      <c r="H39" s="260"/>
      <c r="I39" s="260"/>
      <c r="J39" s="260"/>
      <c r="K39" s="260"/>
      <c r="L39" s="260"/>
      <c r="M39" s="260"/>
      <c r="N39" s="260"/>
      <c r="O39" s="260"/>
      <c r="P39" s="260"/>
      <c r="Q39" s="260"/>
      <c r="R39" s="260"/>
      <c r="S39" s="261"/>
      <c r="T39" s="235" t="s">
        <v>9</v>
      </c>
      <c r="U39" s="236"/>
      <c r="V39" s="236"/>
      <c r="W39" s="236"/>
      <c r="X39" s="236"/>
      <c r="Y39" s="236"/>
      <c r="Z39" s="236"/>
      <c r="AA39" s="236"/>
      <c r="AB39" s="236"/>
      <c r="AC39" s="237"/>
      <c r="AD39" s="51"/>
      <c r="AE39" s="52"/>
      <c r="AF39" s="234" t="s">
        <v>4</v>
      </c>
      <c r="AG39" s="234"/>
      <c r="AH39" s="234"/>
      <c r="AI39" s="234"/>
      <c r="AJ39" s="234"/>
      <c r="AK39" s="234"/>
      <c r="AL39" s="264"/>
      <c r="AM39" s="264"/>
      <c r="AN39" s="264"/>
      <c r="AO39" s="264"/>
      <c r="AP39" s="264"/>
      <c r="AQ39" s="264"/>
      <c r="AR39" s="264"/>
      <c r="AS39" s="264"/>
      <c r="AT39" s="266" t="s">
        <v>1</v>
      </c>
      <c r="AU39" s="245"/>
      <c r="AV39" s="233" t="s">
        <v>57</v>
      </c>
      <c r="AW39" s="234"/>
      <c r="AX39" s="234"/>
      <c r="AY39" s="234"/>
      <c r="AZ39" s="234"/>
      <c r="BA39" s="234"/>
      <c r="BB39" s="234"/>
      <c r="BC39" s="234"/>
      <c r="BD39" s="234"/>
      <c r="BE39" s="268"/>
      <c r="BF39" s="268"/>
      <c r="BG39" s="268"/>
      <c r="BH39" s="268"/>
      <c r="BI39" s="268"/>
      <c r="BJ39" s="268"/>
      <c r="BK39" s="266" t="s">
        <v>1</v>
      </c>
      <c r="BL39" s="245"/>
      <c r="BM39" s="244"/>
      <c r="BN39" s="266"/>
      <c r="BO39" s="280" t="s">
        <v>19</v>
      </c>
      <c r="BP39" s="280"/>
      <c r="BQ39" s="280"/>
      <c r="BR39" s="280"/>
      <c r="BS39" s="266"/>
      <c r="BT39" s="266"/>
      <c r="BU39" s="266"/>
      <c r="BV39" s="266"/>
      <c r="BW39" s="245"/>
      <c r="BX39" s="279">
        <f t="shared" ref="BX39" si="20">AL39</f>
        <v>0</v>
      </c>
      <c r="BY39" s="275"/>
      <c r="BZ39" s="275"/>
      <c r="CA39" s="275"/>
      <c r="CB39" s="275"/>
      <c r="CC39" s="275"/>
      <c r="CD39" s="275"/>
      <c r="CE39" s="275"/>
      <c r="CF39" s="275"/>
      <c r="CG39" s="276"/>
      <c r="CH39" s="277" t="s">
        <v>1</v>
      </c>
      <c r="CI39" s="278"/>
      <c r="CJ39" s="275" t="str">
        <f t="shared" ref="CJ39" si="21">IF(BE39="","0",ROUNDDOWN(BE39/BE41,-1))</f>
        <v>0</v>
      </c>
      <c r="CK39" s="275"/>
      <c r="CL39" s="275"/>
      <c r="CM39" s="275"/>
      <c r="CN39" s="275"/>
      <c r="CO39" s="275"/>
      <c r="CP39" s="275"/>
      <c r="CQ39" s="275"/>
      <c r="CR39" s="275"/>
      <c r="CS39" s="276"/>
      <c r="CT39" s="273" t="s">
        <v>1</v>
      </c>
      <c r="CU39" s="274"/>
      <c r="CV39" s="48"/>
      <c r="CW39" s="48"/>
      <c r="CX39" s="48"/>
      <c r="CY39" s="48"/>
      <c r="CZ39" s="48"/>
      <c r="DA39" s="48"/>
      <c r="DB39" s="48"/>
      <c r="DC39" s="48"/>
      <c r="DD39" s="48"/>
    </row>
    <row r="40" spans="1:108" s="49" customFormat="1" ht="16.5" customHeight="1">
      <c r="A40" s="40"/>
      <c r="B40" s="246"/>
      <c r="C40" s="247"/>
      <c r="D40" s="251"/>
      <c r="E40" s="252"/>
      <c r="F40" s="252"/>
      <c r="G40" s="252"/>
      <c r="H40" s="252"/>
      <c r="I40" s="252"/>
      <c r="J40" s="252"/>
      <c r="K40" s="252"/>
      <c r="L40" s="252"/>
      <c r="M40" s="252"/>
      <c r="N40" s="252"/>
      <c r="O40" s="252"/>
      <c r="P40" s="252"/>
      <c r="Q40" s="252"/>
      <c r="R40" s="252"/>
      <c r="S40" s="253"/>
      <c r="T40" s="238"/>
      <c r="U40" s="239"/>
      <c r="V40" s="239"/>
      <c r="W40" s="239"/>
      <c r="X40" s="239"/>
      <c r="Y40" s="239"/>
      <c r="Z40" s="239"/>
      <c r="AA40" s="239"/>
      <c r="AB40" s="239"/>
      <c r="AC40" s="240"/>
      <c r="AD40" s="53"/>
      <c r="AE40" s="54"/>
      <c r="AF40" s="258" t="s">
        <v>55</v>
      </c>
      <c r="AG40" s="258"/>
      <c r="AH40" s="258"/>
      <c r="AI40" s="258"/>
      <c r="AJ40" s="258"/>
      <c r="AK40" s="258"/>
      <c r="AL40" s="265"/>
      <c r="AM40" s="265"/>
      <c r="AN40" s="265"/>
      <c r="AO40" s="265"/>
      <c r="AP40" s="265"/>
      <c r="AQ40" s="265"/>
      <c r="AR40" s="265"/>
      <c r="AS40" s="265"/>
      <c r="AT40" s="267"/>
      <c r="AU40" s="247"/>
      <c r="AV40" s="257" t="s">
        <v>52</v>
      </c>
      <c r="AW40" s="258"/>
      <c r="AX40" s="258"/>
      <c r="AY40" s="258"/>
      <c r="AZ40" s="258"/>
      <c r="BA40" s="269" t="s">
        <v>53</v>
      </c>
      <c r="BB40" s="269"/>
      <c r="BC40" s="269"/>
      <c r="BD40" s="269"/>
      <c r="BE40" s="269"/>
      <c r="BF40" s="269"/>
      <c r="BG40" s="269"/>
      <c r="BH40" s="269"/>
      <c r="BI40" s="269"/>
      <c r="BJ40" s="269"/>
      <c r="BK40" s="269"/>
      <c r="BL40" s="270"/>
      <c r="BM40" s="246"/>
      <c r="BN40" s="267"/>
      <c r="BO40" s="314" t="s">
        <v>10</v>
      </c>
      <c r="BP40" s="314"/>
      <c r="BQ40" s="314"/>
      <c r="BR40" s="314"/>
      <c r="BS40" s="315"/>
      <c r="BT40" s="315"/>
      <c r="BU40" s="267" t="s">
        <v>2</v>
      </c>
      <c r="BV40" s="267"/>
      <c r="BW40" s="84" t="s">
        <v>18</v>
      </c>
      <c r="BX40" s="300">
        <f t="shared" ref="BX40" si="22">BX39+CJ39</f>
        <v>0</v>
      </c>
      <c r="BY40" s="301"/>
      <c r="BZ40" s="301"/>
      <c r="CA40" s="301"/>
      <c r="CB40" s="301"/>
      <c r="CC40" s="301"/>
      <c r="CD40" s="301"/>
      <c r="CE40" s="301"/>
      <c r="CF40" s="301"/>
      <c r="CG40" s="302"/>
      <c r="CH40" s="303" t="s">
        <v>1</v>
      </c>
      <c r="CI40" s="304"/>
      <c r="CJ40" s="301">
        <f>IF(AN41="",$CY$7,ROUNDDOWN(25700*AN41/$S$10,-1))</f>
        <v>25700</v>
      </c>
      <c r="CK40" s="301"/>
      <c r="CL40" s="301"/>
      <c r="CM40" s="301"/>
      <c r="CN40" s="301"/>
      <c r="CO40" s="301"/>
      <c r="CP40" s="301"/>
      <c r="CQ40" s="301"/>
      <c r="CR40" s="301"/>
      <c r="CS40" s="302"/>
      <c r="CT40" s="305" t="s">
        <v>1</v>
      </c>
      <c r="CU40" s="306"/>
      <c r="CV40" s="48"/>
      <c r="CW40" s="48"/>
      <c r="CX40" s="48"/>
      <c r="CY40" s="48"/>
      <c r="CZ40" s="48"/>
      <c r="DA40" s="48"/>
      <c r="DB40" s="48"/>
      <c r="DC40" s="48"/>
      <c r="DD40" s="48"/>
    </row>
    <row r="41" spans="1:108" s="49" customFormat="1" ht="16.5" customHeight="1">
      <c r="A41" s="40"/>
      <c r="B41" s="248"/>
      <c r="C41" s="249"/>
      <c r="D41" s="254"/>
      <c r="E41" s="255"/>
      <c r="F41" s="255"/>
      <c r="G41" s="255"/>
      <c r="H41" s="255"/>
      <c r="I41" s="255"/>
      <c r="J41" s="255"/>
      <c r="K41" s="255"/>
      <c r="L41" s="255"/>
      <c r="M41" s="255"/>
      <c r="N41" s="255"/>
      <c r="O41" s="255"/>
      <c r="P41" s="255"/>
      <c r="Q41" s="255"/>
      <c r="R41" s="255"/>
      <c r="S41" s="256"/>
      <c r="T41" s="241"/>
      <c r="U41" s="242"/>
      <c r="V41" s="242"/>
      <c r="W41" s="242"/>
      <c r="X41" s="242"/>
      <c r="Y41" s="242"/>
      <c r="Z41" s="242"/>
      <c r="AA41" s="242"/>
      <c r="AB41" s="242"/>
      <c r="AC41" s="243"/>
      <c r="AD41" s="248" t="s">
        <v>62</v>
      </c>
      <c r="AE41" s="250"/>
      <c r="AF41" s="250"/>
      <c r="AG41" s="250"/>
      <c r="AH41" s="250"/>
      <c r="AI41" s="250"/>
      <c r="AJ41" s="250"/>
      <c r="AK41" s="250"/>
      <c r="AL41" s="250"/>
      <c r="AM41" s="250"/>
      <c r="AN41" s="271"/>
      <c r="AO41" s="271"/>
      <c r="AP41" s="271"/>
      <c r="AQ41" s="271"/>
      <c r="AR41" s="271"/>
      <c r="AS41" s="56" t="s">
        <v>56</v>
      </c>
      <c r="AT41" s="56"/>
      <c r="AU41" s="57"/>
      <c r="AV41" s="262" t="s">
        <v>58</v>
      </c>
      <c r="AW41" s="263"/>
      <c r="AX41" s="263"/>
      <c r="AY41" s="263"/>
      <c r="AZ41" s="263"/>
      <c r="BA41" s="263"/>
      <c r="BB41" s="263"/>
      <c r="BC41" s="263"/>
      <c r="BD41" s="263"/>
      <c r="BE41" s="272"/>
      <c r="BF41" s="272"/>
      <c r="BG41" s="272"/>
      <c r="BH41" s="272"/>
      <c r="BI41" s="272"/>
      <c r="BJ41" s="272"/>
      <c r="BK41" s="231" t="s">
        <v>54</v>
      </c>
      <c r="BL41" s="232"/>
      <c r="BM41" s="248"/>
      <c r="BN41" s="250"/>
      <c r="BO41" s="316" t="s">
        <v>11</v>
      </c>
      <c r="BP41" s="316"/>
      <c r="BQ41" s="316"/>
      <c r="BR41" s="316"/>
      <c r="BS41" s="130"/>
      <c r="BT41" s="130"/>
      <c r="BU41" s="250" t="s">
        <v>2</v>
      </c>
      <c r="BV41" s="250"/>
      <c r="BW41" s="85" t="s">
        <v>18</v>
      </c>
      <c r="BX41" s="309">
        <f t="shared" ref="BX41" si="23">MIN(BX40,CJ40)</f>
        <v>0</v>
      </c>
      <c r="BY41" s="310"/>
      <c r="BZ41" s="310"/>
      <c r="CA41" s="310"/>
      <c r="CB41" s="310"/>
      <c r="CC41" s="310"/>
      <c r="CD41" s="310"/>
      <c r="CE41" s="310"/>
      <c r="CF41" s="310"/>
      <c r="CG41" s="310"/>
      <c r="CH41" s="310"/>
      <c r="CI41" s="310"/>
      <c r="CJ41" s="310"/>
      <c r="CK41" s="310"/>
      <c r="CL41" s="310"/>
      <c r="CM41" s="310"/>
      <c r="CN41" s="310"/>
      <c r="CO41" s="310"/>
      <c r="CP41" s="310"/>
      <c r="CQ41" s="310"/>
      <c r="CR41" s="310"/>
      <c r="CS41" s="311"/>
      <c r="CT41" s="312" t="s">
        <v>1</v>
      </c>
      <c r="CU41" s="313"/>
      <c r="CV41" s="48"/>
    </row>
    <row r="42" spans="1:108" s="49" customFormat="1" ht="16.5" customHeight="1">
      <c r="A42" s="40"/>
      <c r="B42" s="244">
        <v>88</v>
      </c>
      <c r="C42" s="245"/>
      <c r="D42" s="259"/>
      <c r="E42" s="260"/>
      <c r="F42" s="260"/>
      <c r="G42" s="260"/>
      <c r="H42" s="260"/>
      <c r="I42" s="260"/>
      <c r="J42" s="260"/>
      <c r="K42" s="260"/>
      <c r="L42" s="260"/>
      <c r="M42" s="260"/>
      <c r="N42" s="260"/>
      <c r="O42" s="260"/>
      <c r="P42" s="260"/>
      <c r="Q42" s="260"/>
      <c r="R42" s="260"/>
      <c r="S42" s="261"/>
      <c r="T42" s="235" t="s">
        <v>9</v>
      </c>
      <c r="U42" s="236"/>
      <c r="V42" s="236"/>
      <c r="W42" s="236"/>
      <c r="X42" s="236"/>
      <c r="Y42" s="236"/>
      <c r="Z42" s="236"/>
      <c r="AA42" s="236"/>
      <c r="AB42" s="236"/>
      <c r="AC42" s="237"/>
      <c r="AD42" s="51"/>
      <c r="AE42" s="52"/>
      <c r="AF42" s="234" t="s">
        <v>4</v>
      </c>
      <c r="AG42" s="234"/>
      <c r="AH42" s="234"/>
      <c r="AI42" s="234"/>
      <c r="AJ42" s="234"/>
      <c r="AK42" s="234"/>
      <c r="AL42" s="264"/>
      <c r="AM42" s="264"/>
      <c r="AN42" s="264"/>
      <c r="AO42" s="264"/>
      <c r="AP42" s="264"/>
      <c r="AQ42" s="264"/>
      <c r="AR42" s="264"/>
      <c r="AS42" s="264"/>
      <c r="AT42" s="266" t="s">
        <v>1</v>
      </c>
      <c r="AU42" s="245"/>
      <c r="AV42" s="233" t="s">
        <v>57</v>
      </c>
      <c r="AW42" s="234"/>
      <c r="AX42" s="234"/>
      <c r="AY42" s="234"/>
      <c r="AZ42" s="234"/>
      <c r="BA42" s="234"/>
      <c r="BB42" s="234"/>
      <c r="BC42" s="234"/>
      <c r="BD42" s="234"/>
      <c r="BE42" s="268"/>
      <c r="BF42" s="268"/>
      <c r="BG42" s="268"/>
      <c r="BH42" s="268"/>
      <c r="BI42" s="268"/>
      <c r="BJ42" s="268"/>
      <c r="BK42" s="266" t="s">
        <v>1</v>
      </c>
      <c r="BL42" s="245"/>
      <c r="BM42" s="244"/>
      <c r="BN42" s="266"/>
      <c r="BO42" s="280" t="s">
        <v>19</v>
      </c>
      <c r="BP42" s="280"/>
      <c r="BQ42" s="280"/>
      <c r="BR42" s="280"/>
      <c r="BS42" s="266"/>
      <c r="BT42" s="266"/>
      <c r="BU42" s="266"/>
      <c r="BV42" s="266"/>
      <c r="BW42" s="245"/>
      <c r="BX42" s="279">
        <f t="shared" ref="BX42" si="24">AL42</f>
        <v>0</v>
      </c>
      <c r="BY42" s="275"/>
      <c r="BZ42" s="275"/>
      <c r="CA42" s="275"/>
      <c r="CB42" s="275"/>
      <c r="CC42" s="275"/>
      <c r="CD42" s="275"/>
      <c r="CE42" s="275"/>
      <c r="CF42" s="275"/>
      <c r="CG42" s="276"/>
      <c r="CH42" s="277" t="s">
        <v>1</v>
      </c>
      <c r="CI42" s="278"/>
      <c r="CJ42" s="275" t="str">
        <f t="shared" ref="CJ42" si="25">IF(BE42="","0",ROUNDDOWN(BE42/BE44,-1))</f>
        <v>0</v>
      </c>
      <c r="CK42" s="275"/>
      <c r="CL42" s="275"/>
      <c r="CM42" s="275"/>
      <c r="CN42" s="275"/>
      <c r="CO42" s="275"/>
      <c r="CP42" s="275"/>
      <c r="CQ42" s="275"/>
      <c r="CR42" s="275"/>
      <c r="CS42" s="276"/>
      <c r="CT42" s="273" t="s">
        <v>1</v>
      </c>
      <c r="CU42" s="274"/>
      <c r="CV42" s="48"/>
      <c r="CW42" s="48"/>
      <c r="CX42" s="48"/>
      <c r="CY42" s="48"/>
      <c r="CZ42" s="48"/>
      <c r="DA42" s="48"/>
      <c r="DB42" s="48"/>
      <c r="DC42" s="48"/>
      <c r="DD42" s="48"/>
    </row>
    <row r="43" spans="1:108" s="49" customFormat="1" ht="16.5" customHeight="1">
      <c r="A43" s="40"/>
      <c r="B43" s="246"/>
      <c r="C43" s="247"/>
      <c r="D43" s="251"/>
      <c r="E43" s="252"/>
      <c r="F43" s="252"/>
      <c r="G43" s="252"/>
      <c r="H43" s="252"/>
      <c r="I43" s="252"/>
      <c r="J43" s="252"/>
      <c r="K43" s="252"/>
      <c r="L43" s="252"/>
      <c r="M43" s="252"/>
      <c r="N43" s="252"/>
      <c r="O43" s="252"/>
      <c r="P43" s="252"/>
      <c r="Q43" s="252"/>
      <c r="R43" s="252"/>
      <c r="S43" s="253"/>
      <c r="T43" s="238"/>
      <c r="U43" s="239"/>
      <c r="V43" s="239"/>
      <c r="W43" s="239"/>
      <c r="X43" s="239"/>
      <c r="Y43" s="239"/>
      <c r="Z43" s="239"/>
      <c r="AA43" s="239"/>
      <c r="AB43" s="239"/>
      <c r="AC43" s="240"/>
      <c r="AD43" s="53"/>
      <c r="AE43" s="54"/>
      <c r="AF43" s="258" t="s">
        <v>55</v>
      </c>
      <c r="AG43" s="258"/>
      <c r="AH43" s="258"/>
      <c r="AI43" s="258"/>
      <c r="AJ43" s="258"/>
      <c r="AK43" s="258"/>
      <c r="AL43" s="265"/>
      <c r="AM43" s="265"/>
      <c r="AN43" s="265"/>
      <c r="AO43" s="265"/>
      <c r="AP43" s="265"/>
      <c r="AQ43" s="265"/>
      <c r="AR43" s="265"/>
      <c r="AS43" s="265"/>
      <c r="AT43" s="267"/>
      <c r="AU43" s="247"/>
      <c r="AV43" s="257" t="s">
        <v>52</v>
      </c>
      <c r="AW43" s="258"/>
      <c r="AX43" s="258"/>
      <c r="AY43" s="258"/>
      <c r="AZ43" s="258"/>
      <c r="BA43" s="269" t="s">
        <v>53</v>
      </c>
      <c r="BB43" s="269"/>
      <c r="BC43" s="269"/>
      <c r="BD43" s="269"/>
      <c r="BE43" s="269"/>
      <c r="BF43" s="269"/>
      <c r="BG43" s="269"/>
      <c r="BH43" s="269"/>
      <c r="BI43" s="269"/>
      <c r="BJ43" s="269"/>
      <c r="BK43" s="269"/>
      <c r="BL43" s="270"/>
      <c r="BM43" s="246"/>
      <c r="BN43" s="267"/>
      <c r="BO43" s="314" t="s">
        <v>10</v>
      </c>
      <c r="BP43" s="314"/>
      <c r="BQ43" s="314"/>
      <c r="BR43" s="314"/>
      <c r="BS43" s="315"/>
      <c r="BT43" s="315"/>
      <c r="BU43" s="267" t="s">
        <v>2</v>
      </c>
      <c r="BV43" s="267"/>
      <c r="BW43" s="84" t="s">
        <v>18</v>
      </c>
      <c r="BX43" s="300">
        <f t="shared" ref="BX43" si="26">BX42+CJ42</f>
        <v>0</v>
      </c>
      <c r="BY43" s="301"/>
      <c r="BZ43" s="301"/>
      <c r="CA43" s="301"/>
      <c r="CB43" s="301"/>
      <c r="CC43" s="301"/>
      <c r="CD43" s="301"/>
      <c r="CE43" s="301"/>
      <c r="CF43" s="301"/>
      <c r="CG43" s="302"/>
      <c r="CH43" s="303" t="s">
        <v>1</v>
      </c>
      <c r="CI43" s="304"/>
      <c r="CJ43" s="301">
        <f>IF(AN44="",$CY$7,ROUNDDOWN(25700*AN44/$S$10,-1))</f>
        <v>25700</v>
      </c>
      <c r="CK43" s="301"/>
      <c r="CL43" s="301"/>
      <c r="CM43" s="301"/>
      <c r="CN43" s="301"/>
      <c r="CO43" s="301"/>
      <c r="CP43" s="301"/>
      <c r="CQ43" s="301"/>
      <c r="CR43" s="301"/>
      <c r="CS43" s="302"/>
      <c r="CT43" s="305" t="s">
        <v>1</v>
      </c>
      <c r="CU43" s="306"/>
      <c r="CV43" s="48"/>
      <c r="CW43" s="48"/>
      <c r="CX43" s="48"/>
      <c r="CY43" s="48"/>
      <c r="CZ43" s="48"/>
      <c r="DA43" s="48"/>
      <c r="DB43" s="48"/>
      <c r="DC43" s="48"/>
      <c r="DD43" s="48"/>
    </row>
    <row r="44" spans="1:108" s="49" customFormat="1" ht="16.5" customHeight="1">
      <c r="A44" s="40"/>
      <c r="B44" s="248"/>
      <c r="C44" s="249"/>
      <c r="D44" s="254"/>
      <c r="E44" s="255"/>
      <c r="F44" s="255"/>
      <c r="G44" s="255"/>
      <c r="H44" s="255"/>
      <c r="I44" s="255"/>
      <c r="J44" s="255"/>
      <c r="K44" s="255"/>
      <c r="L44" s="255"/>
      <c r="M44" s="255"/>
      <c r="N44" s="255"/>
      <c r="O44" s="255"/>
      <c r="P44" s="255"/>
      <c r="Q44" s="255"/>
      <c r="R44" s="255"/>
      <c r="S44" s="256"/>
      <c r="T44" s="241"/>
      <c r="U44" s="242"/>
      <c r="V44" s="242"/>
      <c r="W44" s="242"/>
      <c r="X44" s="242"/>
      <c r="Y44" s="242"/>
      <c r="Z44" s="242"/>
      <c r="AA44" s="242"/>
      <c r="AB44" s="242"/>
      <c r="AC44" s="243"/>
      <c r="AD44" s="248" t="s">
        <v>62</v>
      </c>
      <c r="AE44" s="250"/>
      <c r="AF44" s="250"/>
      <c r="AG44" s="250"/>
      <c r="AH44" s="250"/>
      <c r="AI44" s="250"/>
      <c r="AJ44" s="250"/>
      <c r="AK44" s="250"/>
      <c r="AL44" s="250"/>
      <c r="AM44" s="250"/>
      <c r="AN44" s="271"/>
      <c r="AO44" s="271"/>
      <c r="AP44" s="271"/>
      <c r="AQ44" s="271"/>
      <c r="AR44" s="271"/>
      <c r="AS44" s="56" t="s">
        <v>56</v>
      </c>
      <c r="AT44" s="56"/>
      <c r="AU44" s="57"/>
      <c r="AV44" s="262" t="s">
        <v>58</v>
      </c>
      <c r="AW44" s="263"/>
      <c r="AX44" s="263"/>
      <c r="AY44" s="263"/>
      <c r="AZ44" s="263"/>
      <c r="BA44" s="263"/>
      <c r="BB44" s="263"/>
      <c r="BC44" s="263"/>
      <c r="BD44" s="263"/>
      <c r="BE44" s="272"/>
      <c r="BF44" s="272"/>
      <c r="BG44" s="272"/>
      <c r="BH44" s="272"/>
      <c r="BI44" s="272"/>
      <c r="BJ44" s="272"/>
      <c r="BK44" s="231" t="s">
        <v>54</v>
      </c>
      <c r="BL44" s="232"/>
      <c r="BM44" s="248"/>
      <c r="BN44" s="250"/>
      <c r="BO44" s="316" t="s">
        <v>11</v>
      </c>
      <c r="BP44" s="316"/>
      <c r="BQ44" s="316"/>
      <c r="BR44" s="316"/>
      <c r="BS44" s="130"/>
      <c r="BT44" s="130"/>
      <c r="BU44" s="250" t="s">
        <v>2</v>
      </c>
      <c r="BV44" s="250"/>
      <c r="BW44" s="85" t="s">
        <v>18</v>
      </c>
      <c r="BX44" s="309">
        <f t="shared" ref="BX44" si="27">MIN(BX43,CJ43)</f>
        <v>0</v>
      </c>
      <c r="BY44" s="310"/>
      <c r="BZ44" s="310"/>
      <c r="CA44" s="310"/>
      <c r="CB44" s="310"/>
      <c r="CC44" s="310"/>
      <c r="CD44" s="310"/>
      <c r="CE44" s="310"/>
      <c r="CF44" s="310"/>
      <c r="CG44" s="310"/>
      <c r="CH44" s="310"/>
      <c r="CI44" s="310"/>
      <c r="CJ44" s="310"/>
      <c r="CK44" s="310"/>
      <c r="CL44" s="310"/>
      <c r="CM44" s="310"/>
      <c r="CN44" s="310"/>
      <c r="CO44" s="310"/>
      <c r="CP44" s="310"/>
      <c r="CQ44" s="310"/>
      <c r="CR44" s="310"/>
      <c r="CS44" s="311"/>
      <c r="CT44" s="312" t="s">
        <v>1</v>
      </c>
      <c r="CU44" s="313"/>
      <c r="CV44" s="48"/>
    </row>
    <row r="45" spans="1:108" s="49" customFormat="1" ht="16.5" customHeight="1">
      <c r="A45" s="40"/>
      <c r="B45" s="244">
        <v>89</v>
      </c>
      <c r="C45" s="245"/>
      <c r="D45" s="259"/>
      <c r="E45" s="260"/>
      <c r="F45" s="260"/>
      <c r="G45" s="260"/>
      <c r="H45" s="260"/>
      <c r="I45" s="260"/>
      <c r="J45" s="260"/>
      <c r="K45" s="260"/>
      <c r="L45" s="260"/>
      <c r="M45" s="260"/>
      <c r="N45" s="260"/>
      <c r="O45" s="260"/>
      <c r="P45" s="260"/>
      <c r="Q45" s="260"/>
      <c r="R45" s="260"/>
      <c r="S45" s="261"/>
      <c r="T45" s="235" t="s">
        <v>9</v>
      </c>
      <c r="U45" s="236"/>
      <c r="V45" s="236"/>
      <c r="W45" s="236"/>
      <c r="X45" s="236"/>
      <c r="Y45" s="236"/>
      <c r="Z45" s="236"/>
      <c r="AA45" s="236"/>
      <c r="AB45" s="236"/>
      <c r="AC45" s="237"/>
      <c r="AD45" s="51"/>
      <c r="AE45" s="52"/>
      <c r="AF45" s="234" t="s">
        <v>4</v>
      </c>
      <c r="AG45" s="234"/>
      <c r="AH45" s="234"/>
      <c r="AI45" s="234"/>
      <c r="AJ45" s="234"/>
      <c r="AK45" s="234"/>
      <c r="AL45" s="264"/>
      <c r="AM45" s="264"/>
      <c r="AN45" s="264"/>
      <c r="AO45" s="264"/>
      <c r="AP45" s="264"/>
      <c r="AQ45" s="264"/>
      <c r="AR45" s="264"/>
      <c r="AS45" s="264"/>
      <c r="AT45" s="266" t="s">
        <v>1</v>
      </c>
      <c r="AU45" s="245"/>
      <c r="AV45" s="233" t="s">
        <v>57</v>
      </c>
      <c r="AW45" s="234"/>
      <c r="AX45" s="234"/>
      <c r="AY45" s="234"/>
      <c r="AZ45" s="234"/>
      <c r="BA45" s="234"/>
      <c r="BB45" s="234"/>
      <c r="BC45" s="234"/>
      <c r="BD45" s="234"/>
      <c r="BE45" s="268"/>
      <c r="BF45" s="268"/>
      <c r="BG45" s="268"/>
      <c r="BH45" s="268"/>
      <c r="BI45" s="268"/>
      <c r="BJ45" s="268"/>
      <c r="BK45" s="266" t="s">
        <v>1</v>
      </c>
      <c r="BL45" s="245"/>
      <c r="BM45" s="244"/>
      <c r="BN45" s="266"/>
      <c r="BO45" s="280" t="s">
        <v>19</v>
      </c>
      <c r="BP45" s="280"/>
      <c r="BQ45" s="280"/>
      <c r="BR45" s="280"/>
      <c r="BS45" s="266"/>
      <c r="BT45" s="266"/>
      <c r="BU45" s="266"/>
      <c r="BV45" s="266"/>
      <c r="BW45" s="245"/>
      <c r="BX45" s="279">
        <f t="shared" ref="BX45" si="28">AL45</f>
        <v>0</v>
      </c>
      <c r="BY45" s="275"/>
      <c r="BZ45" s="275"/>
      <c r="CA45" s="275"/>
      <c r="CB45" s="275"/>
      <c r="CC45" s="275"/>
      <c r="CD45" s="275"/>
      <c r="CE45" s="275"/>
      <c r="CF45" s="275"/>
      <c r="CG45" s="276"/>
      <c r="CH45" s="277" t="s">
        <v>1</v>
      </c>
      <c r="CI45" s="278"/>
      <c r="CJ45" s="275" t="str">
        <f t="shared" ref="CJ45" si="29">IF(BE45="","0",ROUNDDOWN(BE45/BE47,-1))</f>
        <v>0</v>
      </c>
      <c r="CK45" s="275"/>
      <c r="CL45" s="275"/>
      <c r="CM45" s="275"/>
      <c r="CN45" s="275"/>
      <c r="CO45" s="275"/>
      <c r="CP45" s="275"/>
      <c r="CQ45" s="275"/>
      <c r="CR45" s="275"/>
      <c r="CS45" s="276"/>
      <c r="CT45" s="273" t="s">
        <v>1</v>
      </c>
      <c r="CU45" s="274"/>
      <c r="CV45" s="48"/>
      <c r="CW45" s="48"/>
      <c r="CX45" s="48"/>
      <c r="CY45" s="48"/>
      <c r="CZ45" s="48"/>
      <c r="DA45" s="48"/>
      <c r="DB45" s="48"/>
      <c r="DC45" s="48"/>
      <c r="DD45" s="48"/>
    </row>
    <row r="46" spans="1:108" s="49" customFormat="1" ht="16.5" customHeight="1">
      <c r="A46" s="40"/>
      <c r="B46" s="246"/>
      <c r="C46" s="247"/>
      <c r="D46" s="251"/>
      <c r="E46" s="252"/>
      <c r="F46" s="252"/>
      <c r="G46" s="252"/>
      <c r="H46" s="252"/>
      <c r="I46" s="252"/>
      <c r="J46" s="252"/>
      <c r="K46" s="252"/>
      <c r="L46" s="252"/>
      <c r="M46" s="252"/>
      <c r="N46" s="252"/>
      <c r="O46" s="252"/>
      <c r="P46" s="252"/>
      <c r="Q46" s="252"/>
      <c r="R46" s="252"/>
      <c r="S46" s="253"/>
      <c r="T46" s="238"/>
      <c r="U46" s="239"/>
      <c r="V46" s="239"/>
      <c r="W46" s="239"/>
      <c r="X46" s="239"/>
      <c r="Y46" s="239"/>
      <c r="Z46" s="239"/>
      <c r="AA46" s="239"/>
      <c r="AB46" s="239"/>
      <c r="AC46" s="240"/>
      <c r="AD46" s="53"/>
      <c r="AE46" s="54"/>
      <c r="AF46" s="258" t="s">
        <v>55</v>
      </c>
      <c r="AG46" s="258"/>
      <c r="AH46" s="258"/>
      <c r="AI46" s="258"/>
      <c r="AJ46" s="258"/>
      <c r="AK46" s="258"/>
      <c r="AL46" s="265"/>
      <c r="AM46" s="265"/>
      <c r="AN46" s="265"/>
      <c r="AO46" s="265"/>
      <c r="AP46" s="265"/>
      <c r="AQ46" s="265"/>
      <c r="AR46" s="265"/>
      <c r="AS46" s="265"/>
      <c r="AT46" s="267"/>
      <c r="AU46" s="247"/>
      <c r="AV46" s="257" t="s">
        <v>52</v>
      </c>
      <c r="AW46" s="258"/>
      <c r="AX46" s="258"/>
      <c r="AY46" s="258"/>
      <c r="AZ46" s="258"/>
      <c r="BA46" s="269" t="s">
        <v>53</v>
      </c>
      <c r="BB46" s="269"/>
      <c r="BC46" s="269"/>
      <c r="BD46" s="269"/>
      <c r="BE46" s="269"/>
      <c r="BF46" s="269"/>
      <c r="BG46" s="269"/>
      <c r="BH46" s="269"/>
      <c r="BI46" s="269"/>
      <c r="BJ46" s="269"/>
      <c r="BK46" s="269"/>
      <c r="BL46" s="270"/>
      <c r="BM46" s="246"/>
      <c r="BN46" s="267"/>
      <c r="BO46" s="314" t="s">
        <v>10</v>
      </c>
      <c r="BP46" s="314"/>
      <c r="BQ46" s="314"/>
      <c r="BR46" s="314"/>
      <c r="BS46" s="315"/>
      <c r="BT46" s="315"/>
      <c r="BU46" s="267" t="s">
        <v>2</v>
      </c>
      <c r="BV46" s="267"/>
      <c r="BW46" s="84" t="s">
        <v>18</v>
      </c>
      <c r="BX46" s="300">
        <f t="shared" ref="BX46" si="30">BX45+CJ45</f>
        <v>0</v>
      </c>
      <c r="BY46" s="301"/>
      <c r="BZ46" s="301"/>
      <c r="CA46" s="301"/>
      <c r="CB46" s="301"/>
      <c r="CC46" s="301"/>
      <c r="CD46" s="301"/>
      <c r="CE46" s="301"/>
      <c r="CF46" s="301"/>
      <c r="CG46" s="302"/>
      <c r="CH46" s="303" t="s">
        <v>1</v>
      </c>
      <c r="CI46" s="304"/>
      <c r="CJ46" s="301">
        <f>IF(AN47="",$CY$7,ROUNDDOWN(25700*AN47/$S$10,-1))</f>
        <v>25700</v>
      </c>
      <c r="CK46" s="301"/>
      <c r="CL46" s="301"/>
      <c r="CM46" s="301"/>
      <c r="CN46" s="301"/>
      <c r="CO46" s="301"/>
      <c r="CP46" s="301"/>
      <c r="CQ46" s="301"/>
      <c r="CR46" s="301"/>
      <c r="CS46" s="302"/>
      <c r="CT46" s="305" t="s">
        <v>1</v>
      </c>
      <c r="CU46" s="306"/>
      <c r="CV46" s="48"/>
      <c r="CW46" s="48"/>
      <c r="CX46" s="48"/>
      <c r="CY46" s="48"/>
      <c r="CZ46" s="48"/>
      <c r="DA46" s="48"/>
      <c r="DB46" s="48"/>
      <c r="DC46" s="48"/>
      <c r="DD46" s="48"/>
    </row>
    <row r="47" spans="1:108" s="49" customFormat="1" ht="16.5" customHeight="1">
      <c r="A47" s="40"/>
      <c r="B47" s="248"/>
      <c r="C47" s="249"/>
      <c r="D47" s="254"/>
      <c r="E47" s="255"/>
      <c r="F47" s="255"/>
      <c r="G47" s="255"/>
      <c r="H47" s="255"/>
      <c r="I47" s="255"/>
      <c r="J47" s="255"/>
      <c r="K47" s="255"/>
      <c r="L47" s="255"/>
      <c r="M47" s="255"/>
      <c r="N47" s="255"/>
      <c r="O47" s="255"/>
      <c r="P47" s="255"/>
      <c r="Q47" s="255"/>
      <c r="R47" s="255"/>
      <c r="S47" s="256"/>
      <c r="T47" s="241"/>
      <c r="U47" s="242"/>
      <c r="V47" s="242"/>
      <c r="W47" s="242"/>
      <c r="X47" s="242"/>
      <c r="Y47" s="242"/>
      <c r="Z47" s="242"/>
      <c r="AA47" s="242"/>
      <c r="AB47" s="242"/>
      <c r="AC47" s="243"/>
      <c r="AD47" s="248" t="s">
        <v>62</v>
      </c>
      <c r="AE47" s="250"/>
      <c r="AF47" s="250"/>
      <c r="AG47" s="250"/>
      <c r="AH47" s="250"/>
      <c r="AI47" s="250"/>
      <c r="AJ47" s="250"/>
      <c r="AK47" s="250"/>
      <c r="AL47" s="250"/>
      <c r="AM47" s="250"/>
      <c r="AN47" s="271"/>
      <c r="AO47" s="271"/>
      <c r="AP47" s="271"/>
      <c r="AQ47" s="271"/>
      <c r="AR47" s="271"/>
      <c r="AS47" s="56" t="s">
        <v>56</v>
      </c>
      <c r="AT47" s="56"/>
      <c r="AU47" s="57"/>
      <c r="AV47" s="262" t="s">
        <v>58</v>
      </c>
      <c r="AW47" s="263"/>
      <c r="AX47" s="263"/>
      <c r="AY47" s="263"/>
      <c r="AZ47" s="263"/>
      <c r="BA47" s="263"/>
      <c r="BB47" s="263"/>
      <c r="BC47" s="263"/>
      <c r="BD47" s="263"/>
      <c r="BE47" s="272"/>
      <c r="BF47" s="272"/>
      <c r="BG47" s="272"/>
      <c r="BH47" s="272"/>
      <c r="BI47" s="272"/>
      <c r="BJ47" s="272"/>
      <c r="BK47" s="231" t="s">
        <v>54</v>
      </c>
      <c r="BL47" s="232"/>
      <c r="BM47" s="248"/>
      <c r="BN47" s="250"/>
      <c r="BO47" s="316" t="s">
        <v>11</v>
      </c>
      <c r="BP47" s="316"/>
      <c r="BQ47" s="316"/>
      <c r="BR47" s="316"/>
      <c r="BS47" s="130"/>
      <c r="BT47" s="130"/>
      <c r="BU47" s="250" t="s">
        <v>2</v>
      </c>
      <c r="BV47" s="250"/>
      <c r="BW47" s="85" t="s">
        <v>18</v>
      </c>
      <c r="BX47" s="309">
        <f t="shared" ref="BX47" si="31">MIN(BX46,CJ46)</f>
        <v>0</v>
      </c>
      <c r="BY47" s="310"/>
      <c r="BZ47" s="310"/>
      <c r="CA47" s="310"/>
      <c r="CB47" s="310"/>
      <c r="CC47" s="310"/>
      <c r="CD47" s="310"/>
      <c r="CE47" s="310"/>
      <c r="CF47" s="310"/>
      <c r="CG47" s="310"/>
      <c r="CH47" s="310"/>
      <c r="CI47" s="310"/>
      <c r="CJ47" s="310"/>
      <c r="CK47" s="310"/>
      <c r="CL47" s="310"/>
      <c r="CM47" s="310"/>
      <c r="CN47" s="310"/>
      <c r="CO47" s="310"/>
      <c r="CP47" s="310"/>
      <c r="CQ47" s="310"/>
      <c r="CR47" s="310"/>
      <c r="CS47" s="311"/>
      <c r="CT47" s="312" t="s">
        <v>1</v>
      </c>
      <c r="CU47" s="313"/>
      <c r="CV47" s="48"/>
    </row>
    <row r="48" spans="1:108" s="49" customFormat="1" ht="16.5" customHeight="1">
      <c r="A48" s="40"/>
      <c r="B48" s="244">
        <v>90</v>
      </c>
      <c r="C48" s="245"/>
      <c r="D48" s="259"/>
      <c r="E48" s="260"/>
      <c r="F48" s="260"/>
      <c r="G48" s="260"/>
      <c r="H48" s="260"/>
      <c r="I48" s="260"/>
      <c r="J48" s="260"/>
      <c r="K48" s="260"/>
      <c r="L48" s="260"/>
      <c r="M48" s="260"/>
      <c r="N48" s="260"/>
      <c r="O48" s="260"/>
      <c r="P48" s="260"/>
      <c r="Q48" s="260"/>
      <c r="R48" s="260"/>
      <c r="S48" s="261"/>
      <c r="T48" s="235" t="s">
        <v>9</v>
      </c>
      <c r="U48" s="236"/>
      <c r="V48" s="236"/>
      <c r="W48" s="236"/>
      <c r="X48" s="236"/>
      <c r="Y48" s="236"/>
      <c r="Z48" s="236"/>
      <c r="AA48" s="236"/>
      <c r="AB48" s="236"/>
      <c r="AC48" s="237"/>
      <c r="AD48" s="51"/>
      <c r="AE48" s="52"/>
      <c r="AF48" s="234" t="s">
        <v>4</v>
      </c>
      <c r="AG48" s="234"/>
      <c r="AH48" s="234"/>
      <c r="AI48" s="234"/>
      <c r="AJ48" s="234"/>
      <c r="AK48" s="234"/>
      <c r="AL48" s="264"/>
      <c r="AM48" s="264"/>
      <c r="AN48" s="264"/>
      <c r="AO48" s="264"/>
      <c r="AP48" s="264"/>
      <c r="AQ48" s="264"/>
      <c r="AR48" s="264"/>
      <c r="AS48" s="264"/>
      <c r="AT48" s="266" t="s">
        <v>1</v>
      </c>
      <c r="AU48" s="245"/>
      <c r="AV48" s="233" t="s">
        <v>57</v>
      </c>
      <c r="AW48" s="234"/>
      <c r="AX48" s="234"/>
      <c r="AY48" s="234"/>
      <c r="AZ48" s="234"/>
      <c r="BA48" s="234"/>
      <c r="BB48" s="234"/>
      <c r="BC48" s="234"/>
      <c r="BD48" s="234"/>
      <c r="BE48" s="268"/>
      <c r="BF48" s="268"/>
      <c r="BG48" s="268"/>
      <c r="BH48" s="268"/>
      <c r="BI48" s="268"/>
      <c r="BJ48" s="268"/>
      <c r="BK48" s="266" t="s">
        <v>1</v>
      </c>
      <c r="BL48" s="245"/>
      <c r="BM48" s="244"/>
      <c r="BN48" s="266"/>
      <c r="BO48" s="280" t="s">
        <v>19</v>
      </c>
      <c r="BP48" s="280"/>
      <c r="BQ48" s="280"/>
      <c r="BR48" s="280"/>
      <c r="BS48" s="266"/>
      <c r="BT48" s="266"/>
      <c r="BU48" s="266"/>
      <c r="BV48" s="266"/>
      <c r="BW48" s="245"/>
      <c r="BX48" s="279">
        <f t="shared" ref="BX48" si="32">AL48</f>
        <v>0</v>
      </c>
      <c r="BY48" s="275"/>
      <c r="BZ48" s="275"/>
      <c r="CA48" s="275"/>
      <c r="CB48" s="275"/>
      <c r="CC48" s="275"/>
      <c r="CD48" s="275"/>
      <c r="CE48" s="275"/>
      <c r="CF48" s="275"/>
      <c r="CG48" s="276"/>
      <c r="CH48" s="277" t="s">
        <v>1</v>
      </c>
      <c r="CI48" s="278"/>
      <c r="CJ48" s="275" t="str">
        <f t="shared" ref="CJ48" si="33">IF(BE48="","0",ROUNDDOWN(BE48/BE50,-1))</f>
        <v>0</v>
      </c>
      <c r="CK48" s="275"/>
      <c r="CL48" s="275"/>
      <c r="CM48" s="275"/>
      <c r="CN48" s="275"/>
      <c r="CO48" s="275"/>
      <c r="CP48" s="275"/>
      <c r="CQ48" s="275"/>
      <c r="CR48" s="275"/>
      <c r="CS48" s="276"/>
      <c r="CT48" s="273" t="s">
        <v>1</v>
      </c>
      <c r="CU48" s="274"/>
      <c r="CV48" s="48"/>
      <c r="CW48" s="48"/>
      <c r="CX48" s="48"/>
      <c r="CY48" s="48"/>
      <c r="CZ48" s="48"/>
      <c r="DA48" s="48"/>
      <c r="DB48" s="48"/>
      <c r="DC48" s="48"/>
      <c r="DD48" s="48"/>
    </row>
    <row r="49" spans="1:108" s="49" customFormat="1" ht="16.5" customHeight="1">
      <c r="A49" s="40"/>
      <c r="B49" s="246"/>
      <c r="C49" s="247"/>
      <c r="D49" s="251"/>
      <c r="E49" s="252"/>
      <c r="F49" s="252"/>
      <c r="G49" s="252"/>
      <c r="H49" s="252"/>
      <c r="I49" s="252"/>
      <c r="J49" s="252"/>
      <c r="K49" s="252"/>
      <c r="L49" s="252"/>
      <c r="M49" s="252"/>
      <c r="N49" s="252"/>
      <c r="O49" s="252"/>
      <c r="P49" s="252"/>
      <c r="Q49" s="252"/>
      <c r="R49" s="252"/>
      <c r="S49" s="253"/>
      <c r="T49" s="238"/>
      <c r="U49" s="239"/>
      <c r="V49" s="239"/>
      <c r="W49" s="239"/>
      <c r="X49" s="239"/>
      <c r="Y49" s="239"/>
      <c r="Z49" s="239"/>
      <c r="AA49" s="239"/>
      <c r="AB49" s="239"/>
      <c r="AC49" s="240"/>
      <c r="AD49" s="53"/>
      <c r="AE49" s="54"/>
      <c r="AF49" s="258" t="s">
        <v>55</v>
      </c>
      <c r="AG49" s="258"/>
      <c r="AH49" s="258"/>
      <c r="AI49" s="258"/>
      <c r="AJ49" s="258"/>
      <c r="AK49" s="258"/>
      <c r="AL49" s="265"/>
      <c r="AM49" s="265"/>
      <c r="AN49" s="265"/>
      <c r="AO49" s="265"/>
      <c r="AP49" s="265"/>
      <c r="AQ49" s="265"/>
      <c r="AR49" s="265"/>
      <c r="AS49" s="265"/>
      <c r="AT49" s="267"/>
      <c r="AU49" s="247"/>
      <c r="AV49" s="257" t="s">
        <v>52</v>
      </c>
      <c r="AW49" s="258"/>
      <c r="AX49" s="258"/>
      <c r="AY49" s="258"/>
      <c r="AZ49" s="258"/>
      <c r="BA49" s="269" t="s">
        <v>53</v>
      </c>
      <c r="BB49" s="269"/>
      <c r="BC49" s="269"/>
      <c r="BD49" s="269"/>
      <c r="BE49" s="269"/>
      <c r="BF49" s="269"/>
      <c r="BG49" s="269"/>
      <c r="BH49" s="269"/>
      <c r="BI49" s="269"/>
      <c r="BJ49" s="269"/>
      <c r="BK49" s="269"/>
      <c r="BL49" s="270"/>
      <c r="BM49" s="246"/>
      <c r="BN49" s="267"/>
      <c r="BO49" s="314" t="s">
        <v>10</v>
      </c>
      <c r="BP49" s="314"/>
      <c r="BQ49" s="314"/>
      <c r="BR49" s="314"/>
      <c r="BS49" s="315"/>
      <c r="BT49" s="315"/>
      <c r="BU49" s="267" t="s">
        <v>2</v>
      </c>
      <c r="BV49" s="267"/>
      <c r="BW49" s="84" t="s">
        <v>18</v>
      </c>
      <c r="BX49" s="300">
        <f t="shared" ref="BX49" si="34">BX48+CJ48</f>
        <v>0</v>
      </c>
      <c r="BY49" s="301"/>
      <c r="BZ49" s="301"/>
      <c r="CA49" s="301"/>
      <c r="CB49" s="301"/>
      <c r="CC49" s="301"/>
      <c r="CD49" s="301"/>
      <c r="CE49" s="301"/>
      <c r="CF49" s="301"/>
      <c r="CG49" s="302"/>
      <c r="CH49" s="303" t="s">
        <v>1</v>
      </c>
      <c r="CI49" s="304"/>
      <c r="CJ49" s="301">
        <f>IF(AN50="",$CY$7,ROUNDDOWN(25700*AN50/$S$10,-1))</f>
        <v>25700</v>
      </c>
      <c r="CK49" s="301"/>
      <c r="CL49" s="301"/>
      <c r="CM49" s="301"/>
      <c r="CN49" s="301"/>
      <c r="CO49" s="301"/>
      <c r="CP49" s="301"/>
      <c r="CQ49" s="301"/>
      <c r="CR49" s="301"/>
      <c r="CS49" s="302"/>
      <c r="CT49" s="305" t="s">
        <v>1</v>
      </c>
      <c r="CU49" s="306"/>
      <c r="CV49" s="48"/>
      <c r="CW49" s="48"/>
      <c r="CX49" s="48"/>
      <c r="CY49" s="48"/>
      <c r="CZ49" s="48"/>
      <c r="DA49" s="48"/>
      <c r="DB49" s="48"/>
      <c r="DC49" s="48"/>
      <c r="DD49" s="48"/>
    </row>
    <row r="50" spans="1:108" s="49" customFormat="1" ht="16.5" customHeight="1">
      <c r="A50" s="40"/>
      <c r="B50" s="248"/>
      <c r="C50" s="249"/>
      <c r="D50" s="254"/>
      <c r="E50" s="255"/>
      <c r="F50" s="255"/>
      <c r="G50" s="255"/>
      <c r="H50" s="255"/>
      <c r="I50" s="255"/>
      <c r="J50" s="255"/>
      <c r="K50" s="255"/>
      <c r="L50" s="255"/>
      <c r="M50" s="255"/>
      <c r="N50" s="255"/>
      <c r="O50" s="255"/>
      <c r="P50" s="255"/>
      <c r="Q50" s="255"/>
      <c r="R50" s="255"/>
      <c r="S50" s="256"/>
      <c r="T50" s="241"/>
      <c r="U50" s="242"/>
      <c r="V50" s="242"/>
      <c r="W50" s="242"/>
      <c r="X50" s="242"/>
      <c r="Y50" s="242"/>
      <c r="Z50" s="242"/>
      <c r="AA50" s="242"/>
      <c r="AB50" s="242"/>
      <c r="AC50" s="243"/>
      <c r="AD50" s="248" t="s">
        <v>62</v>
      </c>
      <c r="AE50" s="250"/>
      <c r="AF50" s="250"/>
      <c r="AG50" s="250"/>
      <c r="AH50" s="250"/>
      <c r="AI50" s="250"/>
      <c r="AJ50" s="250"/>
      <c r="AK50" s="250"/>
      <c r="AL50" s="250"/>
      <c r="AM50" s="250"/>
      <c r="AN50" s="271"/>
      <c r="AO50" s="271"/>
      <c r="AP50" s="271"/>
      <c r="AQ50" s="271"/>
      <c r="AR50" s="271"/>
      <c r="AS50" s="56" t="s">
        <v>56</v>
      </c>
      <c r="AT50" s="56"/>
      <c r="AU50" s="57"/>
      <c r="AV50" s="262" t="s">
        <v>58</v>
      </c>
      <c r="AW50" s="263"/>
      <c r="AX50" s="263"/>
      <c r="AY50" s="263"/>
      <c r="AZ50" s="263"/>
      <c r="BA50" s="263"/>
      <c r="BB50" s="263"/>
      <c r="BC50" s="263"/>
      <c r="BD50" s="263"/>
      <c r="BE50" s="272"/>
      <c r="BF50" s="272"/>
      <c r="BG50" s="272"/>
      <c r="BH50" s="272"/>
      <c r="BI50" s="272"/>
      <c r="BJ50" s="272"/>
      <c r="BK50" s="231" t="s">
        <v>54</v>
      </c>
      <c r="BL50" s="232"/>
      <c r="BM50" s="248"/>
      <c r="BN50" s="250"/>
      <c r="BO50" s="316" t="s">
        <v>11</v>
      </c>
      <c r="BP50" s="316"/>
      <c r="BQ50" s="316"/>
      <c r="BR50" s="316"/>
      <c r="BS50" s="130"/>
      <c r="BT50" s="130"/>
      <c r="BU50" s="250" t="s">
        <v>2</v>
      </c>
      <c r="BV50" s="250"/>
      <c r="BW50" s="85" t="s">
        <v>18</v>
      </c>
      <c r="BX50" s="309">
        <f t="shared" ref="BX50" si="35">MIN(BX49,CJ49)</f>
        <v>0</v>
      </c>
      <c r="BY50" s="310"/>
      <c r="BZ50" s="310"/>
      <c r="CA50" s="310"/>
      <c r="CB50" s="310"/>
      <c r="CC50" s="310"/>
      <c r="CD50" s="310"/>
      <c r="CE50" s="310"/>
      <c r="CF50" s="310"/>
      <c r="CG50" s="310"/>
      <c r="CH50" s="310"/>
      <c r="CI50" s="310"/>
      <c r="CJ50" s="310"/>
      <c r="CK50" s="310"/>
      <c r="CL50" s="310"/>
      <c r="CM50" s="310"/>
      <c r="CN50" s="310"/>
      <c r="CO50" s="310"/>
      <c r="CP50" s="310"/>
      <c r="CQ50" s="310"/>
      <c r="CR50" s="310"/>
      <c r="CS50" s="311"/>
      <c r="CT50" s="312" t="s">
        <v>1</v>
      </c>
      <c r="CU50" s="313"/>
      <c r="CV50" s="48"/>
    </row>
    <row r="51" spans="1:108" s="49" customFormat="1" ht="16.5" customHeight="1">
      <c r="A51" s="40"/>
      <c r="B51" s="244">
        <v>91</v>
      </c>
      <c r="C51" s="245"/>
      <c r="D51" s="259"/>
      <c r="E51" s="260"/>
      <c r="F51" s="260"/>
      <c r="G51" s="260"/>
      <c r="H51" s="260"/>
      <c r="I51" s="260"/>
      <c r="J51" s="260"/>
      <c r="K51" s="260"/>
      <c r="L51" s="260"/>
      <c r="M51" s="260"/>
      <c r="N51" s="260"/>
      <c r="O51" s="260"/>
      <c r="P51" s="260"/>
      <c r="Q51" s="260"/>
      <c r="R51" s="260"/>
      <c r="S51" s="261"/>
      <c r="T51" s="235" t="s">
        <v>9</v>
      </c>
      <c r="U51" s="236"/>
      <c r="V51" s="236"/>
      <c r="W51" s="236"/>
      <c r="X51" s="236"/>
      <c r="Y51" s="236"/>
      <c r="Z51" s="236"/>
      <c r="AA51" s="236"/>
      <c r="AB51" s="236"/>
      <c r="AC51" s="237"/>
      <c r="AD51" s="51"/>
      <c r="AE51" s="52"/>
      <c r="AF51" s="234" t="s">
        <v>4</v>
      </c>
      <c r="AG51" s="234"/>
      <c r="AH51" s="234"/>
      <c r="AI51" s="234"/>
      <c r="AJ51" s="234"/>
      <c r="AK51" s="234"/>
      <c r="AL51" s="264"/>
      <c r="AM51" s="264"/>
      <c r="AN51" s="264"/>
      <c r="AO51" s="264"/>
      <c r="AP51" s="264"/>
      <c r="AQ51" s="264"/>
      <c r="AR51" s="264"/>
      <c r="AS51" s="264"/>
      <c r="AT51" s="266" t="s">
        <v>1</v>
      </c>
      <c r="AU51" s="245"/>
      <c r="AV51" s="233" t="s">
        <v>57</v>
      </c>
      <c r="AW51" s="234"/>
      <c r="AX51" s="234"/>
      <c r="AY51" s="234"/>
      <c r="AZ51" s="234"/>
      <c r="BA51" s="234"/>
      <c r="BB51" s="234"/>
      <c r="BC51" s="234"/>
      <c r="BD51" s="234"/>
      <c r="BE51" s="268"/>
      <c r="BF51" s="268"/>
      <c r="BG51" s="268"/>
      <c r="BH51" s="268"/>
      <c r="BI51" s="268"/>
      <c r="BJ51" s="268"/>
      <c r="BK51" s="266" t="s">
        <v>1</v>
      </c>
      <c r="BL51" s="245"/>
      <c r="BM51" s="244"/>
      <c r="BN51" s="266"/>
      <c r="BO51" s="280" t="s">
        <v>19</v>
      </c>
      <c r="BP51" s="280"/>
      <c r="BQ51" s="280"/>
      <c r="BR51" s="280"/>
      <c r="BS51" s="266"/>
      <c r="BT51" s="266"/>
      <c r="BU51" s="266"/>
      <c r="BV51" s="266"/>
      <c r="BW51" s="245"/>
      <c r="BX51" s="279">
        <f t="shared" ref="BX51" si="36">AL51</f>
        <v>0</v>
      </c>
      <c r="BY51" s="275"/>
      <c r="BZ51" s="275"/>
      <c r="CA51" s="275"/>
      <c r="CB51" s="275"/>
      <c r="CC51" s="275"/>
      <c r="CD51" s="275"/>
      <c r="CE51" s="275"/>
      <c r="CF51" s="275"/>
      <c r="CG51" s="276"/>
      <c r="CH51" s="277" t="s">
        <v>1</v>
      </c>
      <c r="CI51" s="278"/>
      <c r="CJ51" s="275" t="str">
        <f t="shared" ref="CJ51" si="37">IF(BE51="","0",ROUNDDOWN(BE51/BE53,-1))</f>
        <v>0</v>
      </c>
      <c r="CK51" s="275"/>
      <c r="CL51" s="275"/>
      <c r="CM51" s="275"/>
      <c r="CN51" s="275"/>
      <c r="CO51" s="275"/>
      <c r="CP51" s="275"/>
      <c r="CQ51" s="275"/>
      <c r="CR51" s="275"/>
      <c r="CS51" s="276"/>
      <c r="CT51" s="273" t="s">
        <v>1</v>
      </c>
      <c r="CU51" s="274"/>
      <c r="CV51" s="48"/>
      <c r="CW51" s="48"/>
      <c r="CX51" s="48"/>
      <c r="CY51" s="48"/>
      <c r="CZ51" s="48"/>
      <c r="DA51" s="48"/>
      <c r="DB51" s="48"/>
      <c r="DC51" s="48"/>
      <c r="DD51" s="48"/>
    </row>
    <row r="52" spans="1:108" s="49" customFormat="1" ht="16.5" customHeight="1">
      <c r="A52" s="40"/>
      <c r="B52" s="246"/>
      <c r="C52" s="247"/>
      <c r="D52" s="251"/>
      <c r="E52" s="252"/>
      <c r="F52" s="252"/>
      <c r="G52" s="252"/>
      <c r="H52" s="252"/>
      <c r="I52" s="252"/>
      <c r="J52" s="252"/>
      <c r="K52" s="252"/>
      <c r="L52" s="252"/>
      <c r="M52" s="252"/>
      <c r="N52" s="252"/>
      <c r="O52" s="252"/>
      <c r="P52" s="252"/>
      <c r="Q52" s="252"/>
      <c r="R52" s="252"/>
      <c r="S52" s="253"/>
      <c r="T52" s="238"/>
      <c r="U52" s="239"/>
      <c r="V52" s="239"/>
      <c r="W52" s="239"/>
      <c r="X52" s="239"/>
      <c r="Y52" s="239"/>
      <c r="Z52" s="239"/>
      <c r="AA52" s="239"/>
      <c r="AB52" s="239"/>
      <c r="AC52" s="240"/>
      <c r="AD52" s="53"/>
      <c r="AE52" s="54"/>
      <c r="AF52" s="258" t="s">
        <v>55</v>
      </c>
      <c r="AG52" s="258"/>
      <c r="AH52" s="258"/>
      <c r="AI52" s="258"/>
      <c r="AJ52" s="258"/>
      <c r="AK52" s="258"/>
      <c r="AL52" s="265"/>
      <c r="AM52" s="265"/>
      <c r="AN52" s="265"/>
      <c r="AO52" s="265"/>
      <c r="AP52" s="265"/>
      <c r="AQ52" s="265"/>
      <c r="AR52" s="265"/>
      <c r="AS52" s="265"/>
      <c r="AT52" s="267"/>
      <c r="AU52" s="247"/>
      <c r="AV52" s="257" t="s">
        <v>52</v>
      </c>
      <c r="AW52" s="258"/>
      <c r="AX52" s="258"/>
      <c r="AY52" s="258"/>
      <c r="AZ52" s="258"/>
      <c r="BA52" s="269" t="s">
        <v>53</v>
      </c>
      <c r="BB52" s="269"/>
      <c r="BC52" s="269"/>
      <c r="BD52" s="269"/>
      <c r="BE52" s="269"/>
      <c r="BF52" s="269"/>
      <c r="BG52" s="269"/>
      <c r="BH52" s="269"/>
      <c r="BI52" s="269"/>
      <c r="BJ52" s="269"/>
      <c r="BK52" s="269"/>
      <c r="BL52" s="270"/>
      <c r="BM52" s="246"/>
      <c r="BN52" s="267"/>
      <c r="BO52" s="314" t="s">
        <v>10</v>
      </c>
      <c r="BP52" s="314"/>
      <c r="BQ52" s="314"/>
      <c r="BR52" s="314"/>
      <c r="BS52" s="315"/>
      <c r="BT52" s="315"/>
      <c r="BU52" s="267" t="s">
        <v>2</v>
      </c>
      <c r="BV52" s="267"/>
      <c r="BW52" s="84" t="s">
        <v>18</v>
      </c>
      <c r="BX52" s="300">
        <f t="shared" ref="BX52" si="38">BX51+CJ51</f>
        <v>0</v>
      </c>
      <c r="BY52" s="301"/>
      <c r="BZ52" s="301"/>
      <c r="CA52" s="301"/>
      <c r="CB52" s="301"/>
      <c r="CC52" s="301"/>
      <c r="CD52" s="301"/>
      <c r="CE52" s="301"/>
      <c r="CF52" s="301"/>
      <c r="CG52" s="302"/>
      <c r="CH52" s="303" t="s">
        <v>1</v>
      </c>
      <c r="CI52" s="304"/>
      <c r="CJ52" s="301">
        <f>IF(AN53="",$CY$7,ROUNDDOWN(25700*AN53/$S$10,-1))</f>
        <v>25700</v>
      </c>
      <c r="CK52" s="301"/>
      <c r="CL52" s="301"/>
      <c r="CM52" s="301"/>
      <c r="CN52" s="301"/>
      <c r="CO52" s="301"/>
      <c r="CP52" s="301"/>
      <c r="CQ52" s="301"/>
      <c r="CR52" s="301"/>
      <c r="CS52" s="302"/>
      <c r="CT52" s="305" t="s">
        <v>1</v>
      </c>
      <c r="CU52" s="306"/>
      <c r="CV52" s="48"/>
      <c r="CW52" s="48"/>
      <c r="CX52" s="48"/>
      <c r="CY52" s="48"/>
      <c r="CZ52" s="48"/>
      <c r="DA52" s="48"/>
      <c r="DB52" s="48"/>
      <c r="DC52" s="48"/>
      <c r="DD52" s="48"/>
    </row>
    <row r="53" spans="1:108" s="49" customFormat="1" ht="16.5" customHeight="1">
      <c r="A53" s="40"/>
      <c r="B53" s="248"/>
      <c r="C53" s="249"/>
      <c r="D53" s="254"/>
      <c r="E53" s="255"/>
      <c r="F53" s="255"/>
      <c r="G53" s="255"/>
      <c r="H53" s="255"/>
      <c r="I53" s="255"/>
      <c r="J53" s="255"/>
      <c r="K53" s="255"/>
      <c r="L53" s="255"/>
      <c r="M53" s="255"/>
      <c r="N53" s="255"/>
      <c r="O53" s="255"/>
      <c r="P53" s="255"/>
      <c r="Q53" s="255"/>
      <c r="R53" s="255"/>
      <c r="S53" s="256"/>
      <c r="T53" s="241"/>
      <c r="U53" s="242"/>
      <c r="V53" s="242"/>
      <c r="W53" s="242"/>
      <c r="X53" s="242"/>
      <c r="Y53" s="242"/>
      <c r="Z53" s="242"/>
      <c r="AA53" s="242"/>
      <c r="AB53" s="242"/>
      <c r="AC53" s="243"/>
      <c r="AD53" s="248" t="s">
        <v>62</v>
      </c>
      <c r="AE53" s="250"/>
      <c r="AF53" s="250"/>
      <c r="AG53" s="250"/>
      <c r="AH53" s="250"/>
      <c r="AI53" s="250"/>
      <c r="AJ53" s="250"/>
      <c r="AK53" s="250"/>
      <c r="AL53" s="250"/>
      <c r="AM53" s="250"/>
      <c r="AN53" s="271"/>
      <c r="AO53" s="271"/>
      <c r="AP53" s="271"/>
      <c r="AQ53" s="271"/>
      <c r="AR53" s="271"/>
      <c r="AS53" s="56" t="s">
        <v>56</v>
      </c>
      <c r="AT53" s="56"/>
      <c r="AU53" s="57"/>
      <c r="AV53" s="262" t="s">
        <v>58</v>
      </c>
      <c r="AW53" s="263"/>
      <c r="AX53" s="263"/>
      <c r="AY53" s="263"/>
      <c r="AZ53" s="263"/>
      <c r="BA53" s="263"/>
      <c r="BB53" s="263"/>
      <c r="BC53" s="263"/>
      <c r="BD53" s="263"/>
      <c r="BE53" s="272"/>
      <c r="BF53" s="272"/>
      <c r="BG53" s="272"/>
      <c r="BH53" s="272"/>
      <c r="BI53" s="272"/>
      <c r="BJ53" s="272"/>
      <c r="BK53" s="231" t="s">
        <v>54</v>
      </c>
      <c r="BL53" s="232"/>
      <c r="BM53" s="248"/>
      <c r="BN53" s="250"/>
      <c r="BO53" s="316" t="s">
        <v>11</v>
      </c>
      <c r="BP53" s="316"/>
      <c r="BQ53" s="316"/>
      <c r="BR53" s="316"/>
      <c r="BS53" s="130"/>
      <c r="BT53" s="130"/>
      <c r="BU53" s="250" t="s">
        <v>2</v>
      </c>
      <c r="BV53" s="250"/>
      <c r="BW53" s="85" t="s">
        <v>18</v>
      </c>
      <c r="BX53" s="309">
        <f t="shared" ref="BX53" si="39">MIN(BX52,CJ52)</f>
        <v>0</v>
      </c>
      <c r="BY53" s="310"/>
      <c r="BZ53" s="310"/>
      <c r="CA53" s="310"/>
      <c r="CB53" s="310"/>
      <c r="CC53" s="310"/>
      <c r="CD53" s="310"/>
      <c r="CE53" s="310"/>
      <c r="CF53" s="310"/>
      <c r="CG53" s="310"/>
      <c r="CH53" s="310"/>
      <c r="CI53" s="310"/>
      <c r="CJ53" s="310"/>
      <c r="CK53" s="310"/>
      <c r="CL53" s="310"/>
      <c r="CM53" s="310"/>
      <c r="CN53" s="310"/>
      <c r="CO53" s="310"/>
      <c r="CP53" s="310"/>
      <c r="CQ53" s="310"/>
      <c r="CR53" s="310"/>
      <c r="CS53" s="311"/>
      <c r="CT53" s="312" t="s">
        <v>1</v>
      </c>
      <c r="CU53" s="313"/>
      <c r="CV53" s="48"/>
    </row>
    <row r="54" spans="1:108" s="49" customFormat="1" ht="16.5" customHeight="1">
      <c r="A54" s="40"/>
      <c r="B54" s="244">
        <v>92</v>
      </c>
      <c r="C54" s="245"/>
      <c r="D54" s="259"/>
      <c r="E54" s="260"/>
      <c r="F54" s="260"/>
      <c r="G54" s="260"/>
      <c r="H54" s="260"/>
      <c r="I54" s="260"/>
      <c r="J54" s="260"/>
      <c r="K54" s="260"/>
      <c r="L54" s="260"/>
      <c r="M54" s="260"/>
      <c r="N54" s="260"/>
      <c r="O54" s="260"/>
      <c r="P54" s="260"/>
      <c r="Q54" s="260"/>
      <c r="R54" s="260"/>
      <c r="S54" s="261"/>
      <c r="T54" s="235" t="s">
        <v>9</v>
      </c>
      <c r="U54" s="236"/>
      <c r="V54" s="236"/>
      <c r="W54" s="236"/>
      <c r="X54" s="236"/>
      <c r="Y54" s="236"/>
      <c r="Z54" s="236"/>
      <c r="AA54" s="236"/>
      <c r="AB54" s="236"/>
      <c r="AC54" s="237"/>
      <c r="AD54" s="51"/>
      <c r="AE54" s="52"/>
      <c r="AF54" s="234" t="s">
        <v>4</v>
      </c>
      <c r="AG54" s="234"/>
      <c r="AH54" s="234"/>
      <c r="AI54" s="234"/>
      <c r="AJ54" s="234"/>
      <c r="AK54" s="234"/>
      <c r="AL54" s="264"/>
      <c r="AM54" s="264"/>
      <c r="AN54" s="264"/>
      <c r="AO54" s="264"/>
      <c r="AP54" s="264"/>
      <c r="AQ54" s="264"/>
      <c r="AR54" s="264"/>
      <c r="AS54" s="264"/>
      <c r="AT54" s="266" t="s">
        <v>1</v>
      </c>
      <c r="AU54" s="245"/>
      <c r="AV54" s="233" t="s">
        <v>57</v>
      </c>
      <c r="AW54" s="234"/>
      <c r="AX54" s="234"/>
      <c r="AY54" s="234"/>
      <c r="AZ54" s="234"/>
      <c r="BA54" s="234"/>
      <c r="BB54" s="234"/>
      <c r="BC54" s="234"/>
      <c r="BD54" s="234"/>
      <c r="BE54" s="268"/>
      <c r="BF54" s="268"/>
      <c r="BG54" s="268"/>
      <c r="BH54" s="268"/>
      <c r="BI54" s="268"/>
      <c r="BJ54" s="268"/>
      <c r="BK54" s="266" t="s">
        <v>1</v>
      </c>
      <c r="BL54" s="245"/>
      <c r="BM54" s="244"/>
      <c r="BN54" s="266"/>
      <c r="BO54" s="280" t="s">
        <v>19</v>
      </c>
      <c r="BP54" s="280"/>
      <c r="BQ54" s="280"/>
      <c r="BR54" s="280"/>
      <c r="BS54" s="266"/>
      <c r="BT54" s="266"/>
      <c r="BU54" s="266"/>
      <c r="BV54" s="266"/>
      <c r="BW54" s="245"/>
      <c r="BX54" s="279">
        <f t="shared" ref="BX54" si="40">AL54</f>
        <v>0</v>
      </c>
      <c r="BY54" s="275"/>
      <c r="BZ54" s="275"/>
      <c r="CA54" s="275"/>
      <c r="CB54" s="275"/>
      <c r="CC54" s="275"/>
      <c r="CD54" s="275"/>
      <c r="CE54" s="275"/>
      <c r="CF54" s="275"/>
      <c r="CG54" s="276"/>
      <c r="CH54" s="277" t="s">
        <v>1</v>
      </c>
      <c r="CI54" s="278"/>
      <c r="CJ54" s="275" t="str">
        <f t="shared" ref="CJ54" si="41">IF(BE54="","0",ROUNDDOWN(BE54/BE56,-1))</f>
        <v>0</v>
      </c>
      <c r="CK54" s="275"/>
      <c r="CL54" s="275"/>
      <c r="CM54" s="275"/>
      <c r="CN54" s="275"/>
      <c r="CO54" s="275"/>
      <c r="CP54" s="275"/>
      <c r="CQ54" s="275"/>
      <c r="CR54" s="275"/>
      <c r="CS54" s="276"/>
      <c r="CT54" s="273" t="s">
        <v>1</v>
      </c>
      <c r="CU54" s="274"/>
      <c r="CV54" s="48"/>
      <c r="CW54" s="48"/>
      <c r="CX54" s="48"/>
      <c r="CY54" s="48"/>
      <c r="CZ54" s="48"/>
      <c r="DA54" s="48"/>
      <c r="DB54" s="48"/>
      <c r="DC54" s="48"/>
      <c r="DD54" s="48"/>
    </row>
    <row r="55" spans="1:108" s="49" customFormat="1" ht="16.5" customHeight="1">
      <c r="A55" s="40"/>
      <c r="B55" s="246"/>
      <c r="C55" s="247"/>
      <c r="D55" s="251"/>
      <c r="E55" s="252"/>
      <c r="F55" s="252"/>
      <c r="G55" s="252"/>
      <c r="H55" s="252"/>
      <c r="I55" s="252"/>
      <c r="J55" s="252"/>
      <c r="K55" s="252"/>
      <c r="L55" s="252"/>
      <c r="M55" s="252"/>
      <c r="N55" s="252"/>
      <c r="O55" s="252"/>
      <c r="P55" s="252"/>
      <c r="Q55" s="252"/>
      <c r="R55" s="252"/>
      <c r="S55" s="253"/>
      <c r="T55" s="238"/>
      <c r="U55" s="239"/>
      <c r="V55" s="239"/>
      <c r="W55" s="239"/>
      <c r="X55" s="239"/>
      <c r="Y55" s="239"/>
      <c r="Z55" s="239"/>
      <c r="AA55" s="239"/>
      <c r="AB55" s="239"/>
      <c r="AC55" s="240"/>
      <c r="AD55" s="53"/>
      <c r="AE55" s="54"/>
      <c r="AF55" s="258" t="s">
        <v>55</v>
      </c>
      <c r="AG55" s="258"/>
      <c r="AH55" s="258"/>
      <c r="AI55" s="258"/>
      <c r="AJ55" s="258"/>
      <c r="AK55" s="258"/>
      <c r="AL55" s="265"/>
      <c r="AM55" s="265"/>
      <c r="AN55" s="265"/>
      <c r="AO55" s="265"/>
      <c r="AP55" s="265"/>
      <c r="AQ55" s="265"/>
      <c r="AR55" s="265"/>
      <c r="AS55" s="265"/>
      <c r="AT55" s="267"/>
      <c r="AU55" s="247"/>
      <c r="AV55" s="257" t="s">
        <v>52</v>
      </c>
      <c r="AW55" s="258"/>
      <c r="AX55" s="258"/>
      <c r="AY55" s="258"/>
      <c r="AZ55" s="258"/>
      <c r="BA55" s="269" t="s">
        <v>53</v>
      </c>
      <c r="BB55" s="269"/>
      <c r="BC55" s="269"/>
      <c r="BD55" s="269"/>
      <c r="BE55" s="269"/>
      <c r="BF55" s="269"/>
      <c r="BG55" s="269"/>
      <c r="BH55" s="269"/>
      <c r="BI55" s="269"/>
      <c r="BJ55" s="269"/>
      <c r="BK55" s="269"/>
      <c r="BL55" s="270"/>
      <c r="BM55" s="246"/>
      <c r="BN55" s="267"/>
      <c r="BO55" s="314" t="s">
        <v>10</v>
      </c>
      <c r="BP55" s="314"/>
      <c r="BQ55" s="314"/>
      <c r="BR55" s="314"/>
      <c r="BS55" s="315"/>
      <c r="BT55" s="315"/>
      <c r="BU55" s="267" t="s">
        <v>2</v>
      </c>
      <c r="BV55" s="267"/>
      <c r="BW55" s="84" t="s">
        <v>18</v>
      </c>
      <c r="BX55" s="300">
        <f t="shared" ref="BX55" si="42">BX54+CJ54</f>
        <v>0</v>
      </c>
      <c r="BY55" s="301"/>
      <c r="BZ55" s="301"/>
      <c r="CA55" s="301"/>
      <c r="CB55" s="301"/>
      <c r="CC55" s="301"/>
      <c r="CD55" s="301"/>
      <c r="CE55" s="301"/>
      <c r="CF55" s="301"/>
      <c r="CG55" s="302"/>
      <c r="CH55" s="303" t="s">
        <v>1</v>
      </c>
      <c r="CI55" s="304"/>
      <c r="CJ55" s="301">
        <f>IF(AN56="",$CY$7,ROUNDDOWN(25700*AN56/$S$10,-1))</f>
        <v>25700</v>
      </c>
      <c r="CK55" s="301"/>
      <c r="CL55" s="301"/>
      <c r="CM55" s="301"/>
      <c r="CN55" s="301"/>
      <c r="CO55" s="301"/>
      <c r="CP55" s="301"/>
      <c r="CQ55" s="301"/>
      <c r="CR55" s="301"/>
      <c r="CS55" s="302"/>
      <c r="CT55" s="305" t="s">
        <v>1</v>
      </c>
      <c r="CU55" s="306"/>
      <c r="CV55" s="48"/>
      <c r="CW55" s="48"/>
      <c r="CX55" s="48"/>
      <c r="CY55" s="48"/>
      <c r="CZ55" s="48"/>
      <c r="DA55" s="48"/>
      <c r="DB55" s="48"/>
      <c r="DC55" s="48"/>
      <c r="DD55" s="48"/>
    </row>
    <row r="56" spans="1:108" s="49" customFormat="1" ht="16.5" customHeight="1">
      <c r="A56" s="40"/>
      <c r="B56" s="248"/>
      <c r="C56" s="249"/>
      <c r="D56" s="254"/>
      <c r="E56" s="255"/>
      <c r="F56" s="255"/>
      <c r="G56" s="255"/>
      <c r="H56" s="255"/>
      <c r="I56" s="255"/>
      <c r="J56" s="255"/>
      <c r="K56" s="255"/>
      <c r="L56" s="255"/>
      <c r="M56" s="255"/>
      <c r="N56" s="255"/>
      <c r="O56" s="255"/>
      <c r="P56" s="255"/>
      <c r="Q56" s="255"/>
      <c r="R56" s="255"/>
      <c r="S56" s="256"/>
      <c r="T56" s="241"/>
      <c r="U56" s="242"/>
      <c r="V56" s="242"/>
      <c r="W56" s="242"/>
      <c r="X56" s="242"/>
      <c r="Y56" s="242"/>
      <c r="Z56" s="242"/>
      <c r="AA56" s="242"/>
      <c r="AB56" s="242"/>
      <c r="AC56" s="243"/>
      <c r="AD56" s="248" t="s">
        <v>62</v>
      </c>
      <c r="AE56" s="250"/>
      <c r="AF56" s="250"/>
      <c r="AG56" s="250"/>
      <c r="AH56" s="250"/>
      <c r="AI56" s="250"/>
      <c r="AJ56" s="250"/>
      <c r="AK56" s="250"/>
      <c r="AL56" s="250"/>
      <c r="AM56" s="250"/>
      <c r="AN56" s="271"/>
      <c r="AO56" s="271"/>
      <c r="AP56" s="271"/>
      <c r="AQ56" s="271"/>
      <c r="AR56" s="271"/>
      <c r="AS56" s="56" t="s">
        <v>56</v>
      </c>
      <c r="AT56" s="56"/>
      <c r="AU56" s="57"/>
      <c r="AV56" s="262" t="s">
        <v>58</v>
      </c>
      <c r="AW56" s="263"/>
      <c r="AX56" s="263"/>
      <c r="AY56" s="263"/>
      <c r="AZ56" s="263"/>
      <c r="BA56" s="263"/>
      <c r="BB56" s="263"/>
      <c r="BC56" s="263"/>
      <c r="BD56" s="263"/>
      <c r="BE56" s="272"/>
      <c r="BF56" s="272"/>
      <c r="BG56" s="272"/>
      <c r="BH56" s="272"/>
      <c r="BI56" s="272"/>
      <c r="BJ56" s="272"/>
      <c r="BK56" s="231" t="s">
        <v>54</v>
      </c>
      <c r="BL56" s="232"/>
      <c r="BM56" s="248"/>
      <c r="BN56" s="250"/>
      <c r="BO56" s="316" t="s">
        <v>11</v>
      </c>
      <c r="BP56" s="316"/>
      <c r="BQ56" s="316"/>
      <c r="BR56" s="316"/>
      <c r="BS56" s="130"/>
      <c r="BT56" s="130"/>
      <c r="BU56" s="250" t="s">
        <v>2</v>
      </c>
      <c r="BV56" s="250"/>
      <c r="BW56" s="85" t="s">
        <v>18</v>
      </c>
      <c r="BX56" s="309">
        <f t="shared" ref="BX56" si="43">MIN(BX55,CJ55)</f>
        <v>0</v>
      </c>
      <c r="BY56" s="310"/>
      <c r="BZ56" s="310"/>
      <c r="CA56" s="310"/>
      <c r="CB56" s="310"/>
      <c r="CC56" s="310"/>
      <c r="CD56" s="310"/>
      <c r="CE56" s="310"/>
      <c r="CF56" s="310"/>
      <c r="CG56" s="310"/>
      <c r="CH56" s="310"/>
      <c r="CI56" s="310"/>
      <c r="CJ56" s="310"/>
      <c r="CK56" s="310"/>
      <c r="CL56" s="310"/>
      <c r="CM56" s="310"/>
      <c r="CN56" s="310"/>
      <c r="CO56" s="310"/>
      <c r="CP56" s="310"/>
      <c r="CQ56" s="310"/>
      <c r="CR56" s="310"/>
      <c r="CS56" s="311"/>
      <c r="CT56" s="312" t="s">
        <v>1</v>
      </c>
      <c r="CU56" s="313"/>
      <c r="CV56" s="48"/>
    </row>
    <row r="57" spans="1:108" s="49" customFormat="1" ht="16.5" customHeight="1">
      <c r="A57" s="40"/>
      <c r="B57" s="244">
        <v>93</v>
      </c>
      <c r="C57" s="245"/>
      <c r="D57" s="259"/>
      <c r="E57" s="260"/>
      <c r="F57" s="260"/>
      <c r="G57" s="260"/>
      <c r="H57" s="260"/>
      <c r="I57" s="260"/>
      <c r="J57" s="260"/>
      <c r="K57" s="260"/>
      <c r="L57" s="260"/>
      <c r="M57" s="260"/>
      <c r="N57" s="260"/>
      <c r="O57" s="260"/>
      <c r="P57" s="260"/>
      <c r="Q57" s="260"/>
      <c r="R57" s="260"/>
      <c r="S57" s="261"/>
      <c r="T57" s="235" t="s">
        <v>9</v>
      </c>
      <c r="U57" s="236"/>
      <c r="V57" s="236"/>
      <c r="W57" s="236"/>
      <c r="X57" s="236"/>
      <c r="Y57" s="236"/>
      <c r="Z57" s="236"/>
      <c r="AA57" s="236"/>
      <c r="AB57" s="236"/>
      <c r="AC57" s="237"/>
      <c r="AD57" s="51"/>
      <c r="AE57" s="52"/>
      <c r="AF57" s="234" t="s">
        <v>4</v>
      </c>
      <c r="AG57" s="234"/>
      <c r="AH57" s="234"/>
      <c r="AI57" s="234"/>
      <c r="AJ57" s="234"/>
      <c r="AK57" s="234"/>
      <c r="AL57" s="264"/>
      <c r="AM57" s="264"/>
      <c r="AN57" s="264"/>
      <c r="AO57" s="264"/>
      <c r="AP57" s="264"/>
      <c r="AQ57" s="264"/>
      <c r="AR57" s="264"/>
      <c r="AS57" s="264"/>
      <c r="AT57" s="266" t="s">
        <v>1</v>
      </c>
      <c r="AU57" s="245"/>
      <c r="AV57" s="233" t="s">
        <v>57</v>
      </c>
      <c r="AW57" s="234"/>
      <c r="AX57" s="234"/>
      <c r="AY57" s="234"/>
      <c r="AZ57" s="234"/>
      <c r="BA57" s="234"/>
      <c r="BB57" s="234"/>
      <c r="BC57" s="234"/>
      <c r="BD57" s="234"/>
      <c r="BE57" s="268"/>
      <c r="BF57" s="268"/>
      <c r="BG57" s="268"/>
      <c r="BH57" s="268"/>
      <c r="BI57" s="268"/>
      <c r="BJ57" s="268"/>
      <c r="BK57" s="266" t="s">
        <v>1</v>
      </c>
      <c r="BL57" s="245"/>
      <c r="BM57" s="244"/>
      <c r="BN57" s="266"/>
      <c r="BO57" s="280" t="s">
        <v>19</v>
      </c>
      <c r="BP57" s="280"/>
      <c r="BQ57" s="280"/>
      <c r="BR57" s="280"/>
      <c r="BS57" s="266"/>
      <c r="BT57" s="266"/>
      <c r="BU57" s="266"/>
      <c r="BV57" s="266"/>
      <c r="BW57" s="245"/>
      <c r="BX57" s="279">
        <f t="shared" ref="BX57" si="44">AL57</f>
        <v>0</v>
      </c>
      <c r="BY57" s="275"/>
      <c r="BZ57" s="275"/>
      <c r="CA57" s="275"/>
      <c r="CB57" s="275"/>
      <c r="CC57" s="275"/>
      <c r="CD57" s="275"/>
      <c r="CE57" s="275"/>
      <c r="CF57" s="275"/>
      <c r="CG57" s="276"/>
      <c r="CH57" s="277" t="s">
        <v>1</v>
      </c>
      <c r="CI57" s="278"/>
      <c r="CJ57" s="275" t="str">
        <f t="shared" ref="CJ57" si="45">IF(BE57="","0",ROUNDDOWN(BE57/BE59,-1))</f>
        <v>0</v>
      </c>
      <c r="CK57" s="275"/>
      <c r="CL57" s="275"/>
      <c r="CM57" s="275"/>
      <c r="CN57" s="275"/>
      <c r="CO57" s="275"/>
      <c r="CP57" s="275"/>
      <c r="CQ57" s="275"/>
      <c r="CR57" s="275"/>
      <c r="CS57" s="276"/>
      <c r="CT57" s="273" t="s">
        <v>1</v>
      </c>
      <c r="CU57" s="274"/>
      <c r="CV57" s="48"/>
      <c r="CW57" s="48"/>
      <c r="CX57" s="48"/>
      <c r="CY57" s="48"/>
      <c r="CZ57" s="48"/>
      <c r="DA57" s="48"/>
      <c r="DB57" s="48"/>
      <c r="DC57" s="48"/>
      <c r="DD57" s="48"/>
    </row>
    <row r="58" spans="1:108" s="49" customFormat="1" ht="16.5" customHeight="1">
      <c r="A58" s="40"/>
      <c r="B58" s="246"/>
      <c r="C58" s="247"/>
      <c r="D58" s="251"/>
      <c r="E58" s="252"/>
      <c r="F58" s="252"/>
      <c r="G58" s="252"/>
      <c r="H58" s="252"/>
      <c r="I58" s="252"/>
      <c r="J58" s="252"/>
      <c r="K58" s="252"/>
      <c r="L58" s="252"/>
      <c r="M58" s="252"/>
      <c r="N58" s="252"/>
      <c r="O58" s="252"/>
      <c r="P58" s="252"/>
      <c r="Q58" s="252"/>
      <c r="R58" s="252"/>
      <c r="S58" s="253"/>
      <c r="T58" s="238"/>
      <c r="U58" s="239"/>
      <c r="V58" s="239"/>
      <c r="W58" s="239"/>
      <c r="X58" s="239"/>
      <c r="Y58" s="239"/>
      <c r="Z58" s="239"/>
      <c r="AA58" s="239"/>
      <c r="AB58" s="239"/>
      <c r="AC58" s="240"/>
      <c r="AD58" s="53"/>
      <c r="AE58" s="54"/>
      <c r="AF58" s="258" t="s">
        <v>55</v>
      </c>
      <c r="AG58" s="258"/>
      <c r="AH58" s="258"/>
      <c r="AI58" s="258"/>
      <c r="AJ58" s="258"/>
      <c r="AK58" s="258"/>
      <c r="AL58" s="265"/>
      <c r="AM58" s="265"/>
      <c r="AN58" s="265"/>
      <c r="AO58" s="265"/>
      <c r="AP58" s="265"/>
      <c r="AQ58" s="265"/>
      <c r="AR58" s="265"/>
      <c r="AS58" s="265"/>
      <c r="AT58" s="267"/>
      <c r="AU58" s="247"/>
      <c r="AV58" s="257" t="s">
        <v>52</v>
      </c>
      <c r="AW58" s="258"/>
      <c r="AX58" s="258"/>
      <c r="AY58" s="258"/>
      <c r="AZ58" s="258"/>
      <c r="BA58" s="269" t="s">
        <v>53</v>
      </c>
      <c r="BB58" s="269"/>
      <c r="BC58" s="269"/>
      <c r="BD58" s="269"/>
      <c r="BE58" s="269"/>
      <c r="BF58" s="269"/>
      <c r="BG58" s="269"/>
      <c r="BH58" s="269"/>
      <c r="BI58" s="269"/>
      <c r="BJ58" s="269"/>
      <c r="BK58" s="269"/>
      <c r="BL58" s="270"/>
      <c r="BM58" s="246"/>
      <c r="BN58" s="267"/>
      <c r="BO58" s="314" t="s">
        <v>10</v>
      </c>
      <c r="BP58" s="314"/>
      <c r="BQ58" s="314"/>
      <c r="BR58" s="314"/>
      <c r="BS58" s="315"/>
      <c r="BT58" s="315"/>
      <c r="BU58" s="267" t="s">
        <v>2</v>
      </c>
      <c r="BV58" s="267"/>
      <c r="BW58" s="84" t="s">
        <v>18</v>
      </c>
      <c r="BX58" s="300">
        <f t="shared" ref="BX58" si="46">BX57+CJ57</f>
        <v>0</v>
      </c>
      <c r="BY58" s="301"/>
      <c r="BZ58" s="301"/>
      <c r="CA58" s="301"/>
      <c r="CB58" s="301"/>
      <c r="CC58" s="301"/>
      <c r="CD58" s="301"/>
      <c r="CE58" s="301"/>
      <c r="CF58" s="301"/>
      <c r="CG58" s="302"/>
      <c r="CH58" s="303" t="s">
        <v>1</v>
      </c>
      <c r="CI58" s="304"/>
      <c r="CJ58" s="301">
        <f>IF(AN59="",$CY$7,ROUNDDOWN(25700*AN59/$S$10,-1))</f>
        <v>25700</v>
      </c>
      <c r="CK58" s="301"/>
      <c r="CL58" s="301"/>
      <c r="CM58" s="301"/>
      <c r="CN58" s="301"/>
      <c r="CO58" s="301"/>
      <c r="CP58" s="301"/>
      <c r="CQ58" s="301"/>
      <c r="CR58" s="301"/>
      <c r="CS58" s="302"/>
      <c r="CT58" s="305" t="s">
        <v>1</v>
      </c>
      <c r="CU58" s="306"/>
      <c r="CV58" s="48"/>
      <c r="CW58" s="48"/>
      <c r="CX58" s="48"/>
      <c r="CY58" s="48"/>
      <c r="CZ58" s="48"/>
      <c r="DA58" s="48"/>
      <c r="DB58" s="48"/>
      <c r="DC58" s="48"/>
      <c r="DD58" s="48"/>
    </row>
    <row r="59" spans="1:108" s="49" customFormat="1" ht="16.5" customHeight="1">
      <c r="A59" s="40"/>
      <c r="B59" s="248"/>
      <c r="C59" s="249"/>
      <c r="D59" s="254"/>
      <c r="E59" s="255"/>
      <c r="F59" s="255"/>
      <c r="G59" s="255"/>
      <c r="H59" s="255"/>
      <c r="I59" s="255"/>
      <c r="J59" s="255"/>
      <c r="K59" s="255"/>
      <c r="L59" s="255"/>
      <c r="M59" s="255"/>
      <c r="N59" s="255"/>
      <c r="O59" s="255"/>
      <c r="P59" s="255"/>
      <c r="Q59" s="255"/>
      <c r="R59" s="255"/>
      <c r="S59" s="256"/>
      <c r="T59" s="241"/>
      <c r="U59" s="242"/>
      <c r="V59" s="242"/>
      <c r="W59" s="242"/>
      <c r="X59" s="242"/>
      <c r="Y59" s="242"/>
      <c r="Z59" s="242"/>
      <c r="AA59" s="242"/>
      <c r="AB59" s="242"/>
      <c r="AC59" s="243"/>
      <c r="AD59" s="248" t="s">
        <v>62</v>
      </c>
      <c r="AE59" s="250"/>
      <c r="AF59" s="250"/>
      <c r="AG59" s="250"/>
      <c r="AH59" s="250"/>
      <c r="AI59" s="250"/>
      <c r="AJ59" s="250"/>
      <c r="AK59" s="250"/>
      <c r="AL59" s="250"/>
      <c r="AM59" s="250"/>
      <c r="AN59" s="271"/>
      <c r="AO59" s="271"/>
      <c r="AP59" s="271"/>
      <c r="AQ59" s="271"/>
      <c r="AR59" s="271"/>
      <c r="AS59" s="56" t="s">
        <v>56</v>
      </c>
      <c r="AT59" s="56"/>
      <c r="AU59" s="57"/>
      <c r="AV59" s="262" t="s">
        <v>58</v>
      </c>
      <c r="AW59" s="263"/>
      <c r="AX59" s="263"/>
      <c r="AY59" s="263"/>
      <c r="AZ59" s="263"/>
      <c r="BA59" s="263"/>
      <c r="BB59" s="263"/>
      <c r="BC59" s="263"/>
      <c r="BD59" s="263"/>
      <c r="BE59" s="272"/>
      <c r="BF59" s="272"/>
      <c r="BG59" s="272"/>
      <c r="BH59" s="272"/>
      <c r="BI59" s="272"/>
      <c r="BJ59" s="272"/>
      <c r="BK59" s="231" t="s">
        <v>54</v>
      </c>
      <c r="BL59" s="232"/>
      <c r="BM59" s="248"/>
      <c r="BN59" s="250"/>
      <c r="BO59" s="316" t="s">
        <v>11</v>
      </c>
      <c r="BP59" s="316"/>
      <c r="BQ59" s="316"/>
      <c r="BR59" s="316"/>
      <c r="BS59" s="130"/>
      <c r="BT59" s="130"/>
      <c r="BU59" s="250" t="s">
        <v>2</v>
      </c>
      <c r="BV59" s="250"/>
      <c r="BW59" s="85" t="s">
        <v>18</v>
      </c>
      <c r="BX59" s="309">
        <f t="shared" ref="BX59" si="47">MIN(BX58,CJ58)</f>
        <v>0</v>
      </c>
      <c r="BY59" s="310"/>
      <c r="BZ59" s="310"/>
      <c r="CA59" s="310"/>
      <c r="CB59" s="310"/>
      <c r="CC59" s="310"/>
      <c r="CD59" s="310"/>
      <c r="CE59" s="310"/>
      <c r="CF59" s="310"/>
      <c r="CG59" s="310"/>
      <c r="CH59" s="310"/>
      <c r="CI59" s="310"/>
      <c r="CJ59" s="310"/>
      <c r="CK59" s="310"/>
      <c r="CL59" s="310"/>
      <c r="CM59" s="310"/>
      <c r="CN59" s="310"/>
      <c r="CO59" s="310"/>
      <c r="CP59" s="310"/>
      <c r="CQ59" s="310"/>
      <c r="CR59" s="310"/>
      <c r="CS59" s="311"/>
      <c r="CT59" s="312" t="s">
        <v>1</v>
      </c>
      <c r="CU59" s="313"/>
      <c r="CV59" s="48"/>
    </row>
    <row r="60" spans="1:108" s="49" customFormat="1" ht="16.5" customHeight="1">
      <c r="A60" s="40"/>
      <c r="B60" s="244">
        <v>94</v>
      </c>
      <c r="C60" s="245"/>
      <c r="D60" s="259"/>
      <c r="E60" s="260"/>
      <c r="F60" s="260"/>
      <c r="G60" s="260"/>
      <c r="H60" s="260"/>
      <c r="I60" s="260"/>
      <c r="J60" s="260"/>
      <c r="K60" s="260"/>
      <c r="L60" s="260"/>
      <c r="M60" s="260"/>
      <c r="N60" s="260"/>
      <c r="O60" s="260"/>
      <c r="P60" s="260"/>
      <c r="Q60" s="260"/>
      <c r="R60" s="260"/>
      <c r="S60" s="261"/>
      <c r="T60" s="235" t="s">
        <v>9</v>
      </c>
      <c r="U60" s="236"/>
      <c r="V60" s="236"/>
      <c r="W60" s="236"/>
      <c r="X60" s="236"/>
      <c r="Y60" s="236"/>
      <c r="Z60" s="236"/>
      <c r="AA60" s="236"/>
      <c r="AB60" s="236"/>
      <c r="AC60" s="237"/>
      <c r="AD60" s="51"/>
      <c r="AE60" s="52"/>
      <c r="AF60" s="234" t="s">
        <v>4</v>
      </c>
      <c r="AG60" s="234"/>
      <c r="AH60" s="234"/>
      <c r="AI60" s="234"/>
      <c r="AJ60" s="234"/>
      <c r="AK60" s="234"/>
      <c r="AL60" s="264"/>
      <c r="AM60" s="264"/>
      <c r="AN60" s="264"/>
      <c r="AO60" s="264"/>
      <c r="AP60" s="264"/>
      <c r="AQ60" s="264"/>
      <c r="AR60" s="264"/>
      <c r="AS60" s="264"/>
      <c r="AT60" s="266" t="s">
        <v>1</v>
      </c>
      <c r="AU60" s="245"/>
      <c r="AV60" s="233" t="s">
        <v>57</v>
      </c>
      <c r="AW60" s="234"/>
      <c r="AX60" s="234"/>
      <c r="AY60" s="234"/>
      <c r="AZ60" s="234"/>
      <c r="BA60" s="234"/>
      <c r="BB60" s="234"/>
      <c r="BC60" s="234"/>
      <c r="BD60" s="234"/>
      <c r="BE60" s="268"/>
      <c r="BF60" s="268"/>
      <c r="BG60" s="268"/>
      <c r="BH60" s="268"/>
      <c r="BI60" s="268"/>
      <c r="BJ60" s="268"/>
      <c r="BK60" s="266" t="s">
        <v>1</v>
      </c>
      <c r="BL60" s="245"/>
      <c r="BM60" s="244"/>
      <c r="BN60" s="266"/>
      <c r="BO60" s="280" t="s">
        <v>19</v>
      </c>
      <c r="BP60" s="280"/>
      <c r="BQ60" s="280"/>
      <c r="BR60" s="280"/>
      <c r="BS60" s="266"/>
      <c r="BT60" s="266"/>
      <c r="BU60" s="266"/>
      <c r="BV60" s="266"/>
      <c r="BW60" s="245"/>
      <c r="BX60" s="279">
        <f t="shared" ref="BX60" si="48">AL60</f>
        <v>0</v>
      </c>
      <c r="BY60" s="275"/>
      <c r="BZ60" s="275"/>
      <c r="CA60" s="275"/>
      <c r="CB60" s="275"/>
      <c r="CC60" s="275"/>
      <c r="CD60" s="275"/>
      <c r="CE60" s="275"/>
      <c r="CF60" s="275"/>
      <c r="CG60" s="276"/>
      <c r="CH60" s="277" t="s">
        <v>1</v>
      </c>
      <c r="CI60" s="278"/>
      <c r="CJ60" s="275" t="str">
        <f t="shared" ref="CJ60" si="49">IF(BE60="","0",ROUNDDOWN(BE60/BE62,-1))</f>
        <v>0</v>
      </c>
      <c r="CK60" s="275"/>
      <c r="CL60" s="275"/>
      <c r="CM60" s="275"/>
      <c r="CN60" s="275"/>
      <c r="CO60" s="275"/>
      <c r="CP60" s="275"/>
      <c r="CQ60" s="275"/>
      <c r="CR60" s="275"/>
      <c r="CS60" s="276"/>
      <c r="CT60" s="273" t="s">
        <v>1</v>
      </c>
      <c r="CU60" s="274"/>
      <c r="CV60" s="48"/>
      <c r="CW60" s="48"/>
      <c r="CX60" s="48"/>
      <c r="CY60" s="48"/>
      <c r="CZ60" s="48"/>
      <c r="DA60" s="48"/>
      <c r="DB60" s="48"/>
      <c r="DC60" s="48"/>
      <c r="DD60" s="48"/>
    </row>
    <row r="61" spans="1:108" s="49" customFormat="1" ht="16.5" customHeight="1">
      <c r="A61" s="40"/>
      <c r="B61" s="246"/>
      <c r="C61" s="247"/>
      <c r="D61" s="251"/>
      <c r="E61" s="252"/>
      <c r="F61" s="252"/>
      <c r="G61" s="252"/>
      <c r="H61" s="252"/>
      <c r="I61" s="252"/>
      <c r="J61" s="252"/>
      <c r="K61" s="252"/>
      <c r="L61" s="252"/>
      <c r="M61" s="252"/>
      <c r="N61" s="252"/>
      <c r="O61" s="252"/>
      <c r="P61" s="252"/>
      <c r="Q61" s="252"/>
      <c r="R61" s="252"/>
      <c r="S61" s="253"/>
      <c r="T61" s="238"/>
      <c r="U61" s="239"/>
      <c r="V61" s="239"/>
      <c r="W61" s="239"/>
      <c r="X61" s="239"/>
      <c r="Y61" s="239"/>
      <c r="Z61" s="239"/>
      <c r="AA61" s="239"/>
      <c r="AB61" s="239"/>
      <c r="AC61" s="240"/>
      <c r="AD61" s="53"/>
      <c r="AE61" s="54"/>
      <c r="AF61" s="258" t="s">
        <v>55</v>
      </c>
      <c r="AG61" s="258"/>
      <c r="AH61" s="258"/>
      <c r="AI61" s="258"/>
      <c r="AJ61" s="258"/>
      <c r="AK61" s="258"/>
      <c r="AL61" s="265"/>
      <c r="AM61" s="265"/>
      <c r="AN61" s="265"/>
      <c r="AO61" s="265"/>
      <c r="AP61" s="265"/>
      <c r="AQ61" s="265"/>
      <c r="AR61" s="265"/>
      <c r="AS61" s="265"/>
      <c r="AT61" s="267"/>
      <c r="AU61" s="247"/>
      <c r="AV61" s="257" t="s">
        <v>52</v>
      </c>
      <c r="AW61" s="258"/>
      <c r="AX61" s="258"/>
      <c r="AY61" s="258"/>
      <c r="AZ61" s="258"/>
      <c r="BA61" s="269" t="s">
        <v>53</v>
      </c>
      <c r="BB61" s="269"/>
      <c r="BC61" s="269"/>
      <c r="BD61" s="269"/>
      <c r="BE61" s="269"/>
      <c r="BF61" s="269"/>
      <c r="BG61" s="269"/>
      <c r="BH61" s="269"/>
      <c r="BI61" s="269"/>
      <c r="BJ61" s="269"/>
      <c r="BK61" s="269"/>
      <c r="BL61" s="270"/>
      <c r="BM61" s="246"/>
      <c r="BN61" s="267"/>
      <c r="BO61" s="314" t="s">
        <v>10</v>
      </c>
      <c r="BP61" s="314"/>
      <c r="BQ61" s="314"/>
      <c r="BR61" s="314"/>
      <c r="BS61" s="315"/>
      <c r="BT61" s="315"/>
      <c r="BU61" s="267" t="s">
        <v>2</v>
      </c>
      <c r="BV61" s="267"/>
      <c r="BW61" s="84" t="s">
        <v>18</v>
      </c>
      <c r="BX61" s="300">
        <f t="shared" ref="BX61" si="50">BX60+CJ60</f>
        <v>0</v>
      </c>
      <c r="BY61" s="301"/>
      <c r="BZ61" s="301"/>
      <c r="CA61" s="301"/>
      <c r="CB61" s="301"/>
      <c r="CC61" s="301"/>
      <c r="CD61" s="301"/>
      <c r="CE61" s="301"/>
      <c r="CF61" s="301"/>
      <c r="CG61" s="302"/>
      <c r="CH61" s="303" t="s">
        <v>1</v>
      </c>
      <c r="CI61" s="304"/>
      <c r="CJ61" s="301">
        <f>IF(AN62="",$CY$7,ROUNDDOWN(25700*AN62/$S$10,-1))</f>
        <v>25700</v>
      </c>
      <c r="CK61" s="301"/>
      <c r="CL61" s="301"/>
      <c r="CM61" s="301"/>
      <c r="CN61" s="301"/>
      <c r="CO61" s="301"/>
      <c r="CP61" s="301"/>
      <c r="CQ61" s="301"/>
      <c r="CR61" s="301"/>
      <c r="CS61" s="302"/>
      <c r="CT61" s="305" t="s">
        <v>1</v>
      </c>
      <c r="CU61" s="306"/>
      <c r="CV61" s="48"/>
      <c r="CW61" s="48"/>
      <c r="CX61" s="48"/>
      <c r="CY61" s="48"/>
      <c r="CZ61" s="48"/>
      <c r="DA61" s="48"/>
      <c r="DB61" s="48"/>
      <c r="DC61" s="48"/>
      <c r="DD61" s="48"/>
    </row>
    <row r="62" spans="1:108" s="49" customFormat="1" ht="16.5" customHeight="1">
      <c r="A62" s="40"/>
      <c r="B62" s="248"/>
      <c r="C62" s="249"/>
      <c r="D62" s="254"/>
      <c r="E62" s="255"/>
      <c r="F62" s="255"/>
      <c r="G62" s="255"/>
      <c r="H62" s="255"/>
      <c r="I62" s="255"/>
      <c r="J62" s="255"/>
      <c r="K62" s="255"/>
      <c r="L62" s="255"/>
      <c r="M62" s="255"/>
      <c r="N62" s="255"/>
      <c r="O62" s="255"/>
      <c r="P62" s="255"/>
      <c r="Q62" s="255"/>
      <c r="R62" s="255"/>
      <c r="S62" s="256"/>
      <c r="T62" s="241"/>
      <c r="U62" s="242"/>
      <c r="V62" s="242"/>
      <c r="W62" s="242"/>
      <c r="X62" s="242"/>
      <c r="Y62" s="242"/>
      <c r="Z62" s="242"/>
      <c r="AA62" s="242"/>
      <c r="AB62" s="242"/>
      <c r="AC62" s="243"/>
      <c r="AD62" s="248" t="s">
        <v>62</v>
      </c>
      <c r="AE62" s="250"/>
      <c r="AF62" s="250"/>
      <c r="AG62" s="250"/>
      <c r="AH62" s="250"/>
      <c r="AI62" s="250"/>
      <c r="AJ62" s="250"/>
      <c r="AK62" s="250"/>
      <c r="AL62" s="250"/>
      <c r="AM62" s="250"/>
      <c r="AN62" s="271"/>
      <c r="AO62" s="271"/>
      <c r="AP62" s="271"/>
      <c r="AQ62" s="271"/>
      <c r="AR62" s="271"/>
      <c r="AS62" s="56" t="s">
        <v>56</v>
      </c>
      <c r="AT62" s="56"/>
      <c r="AU62" s="57"/>
      <c r="AV62" s="262" t="s">
        <v>58</v>
      </c>
      <c r="AW62" s="263"/>
      <c r="AX62" s="263"/>
      <c r="AY62" s="263"/>
      <c r="AZ62" s="263"/>
      <c r="BA62" s="263"/>
      <c r="BB62" s="263"/>
      <c r="BC62" s="263"/>
      <c r="BD62" s="263"/>
      <c r="BE62" s="272"/>
      <c r="BF62" s="272"/>
      <c r="BG62" s="272"/>
      <c r="BH62" s="272"/>
      <c r="BI62" s="272"/>
      <c r="BJ62" s="272"/>
      <c r="BK62" s="231" t="s">
        <v>54</v>
      </c>
      <c r="BL62" s="232"/>
      <c r="BM62" s="248"/>
      <c r="BN62" s="250"/>
      <c r="BO62" s="316" t="s">
        <v>11</v>
      </c>
      <c r="BP62" s="316"/>
      <c r="BQ62" s="316"/>
      <c r="BR62" s="316"/>
      <c r="BS62" s="130"/>
      <c r="BT62" s="130"/>
      <c r="BU62" s="250" t="s">
        <v>2</v>
      </c>
      <c r="BV62" s="250"/>
      <c r="BW62" s="85" t="s">
        <v>18</v>
      </c>
      <c r="BX62" s="309">
        <f t="shared" ref="BX62" si="51">MIN(BX61,CJ61)</f>
        <v>0</v>
      </c>
      <c r="BY62" s="310"/>
      <c r="BZ62" s="310"/>
      <c r="CA62" s="310"/>
      <c r="CB62" s="310"/>
      <c r="CC62" s="310"/>
      <c r="CD62" s="310"/>
      <c r="CE62" s="310"/>
      <c r="CF62" s="310"/>
      <c r="CG62" s="310"/>
      <c r="CH62" s="310"/>
      <c r="CI62" s="310"/>
      <c r="CJ62" s="310"/>
      <c r="CK62" s="310"/>
      <c r="CL62" s="310"/>
      <c r="CM62" s="310"/>
      <c r="CN62" s="310"/>
      <c r="CO62" s="310"/>
      <c r="CP62" s="310"/>
      <c r="CQ62" s="310"/>
      <c r="CR62" s="310"/>
      <c r="CS62" s="311"/>
      <c r="CT62" s="312" t="s">
        <v>1</v>
      </c>
      <c r="CU62" s="313"/>
      <c r="CV62" s="48"/>
    </row>
    <row r="63" spans="1:108" s="49" customFormat="1" ht="16.5" customHeight="1">
      <c r="A63" s="40"/>
      <c r="B63" s="244">
        <v>95</v>
      </c>
      <c r="C63" s="245"/>
      <c r="D63" s="259"/>
      <c r="E63" s="260"/>
      <c r="F63" s="260"/>
      <c r="G63" s="260"/>
      <c r="H63" s="260"/>
      <c r="I63" s="260"/>
      <c r="J63" s="260"/>
      <c r="K63" s="260"/>
      <c r="L63" s="260"/>
      <c r="M63" s="260"/>
      <c r="N63" s="260"/>
      <c r="O63" s="260"/>
      <c r="P63" s="260"/>
      <c r="Q63" s="260"/>
      <c r="R63" s="260"/>
      <c r="S63" s="261"/>
      <c r="T63" s="235" t="s">
        <v>9</v>
      </c>
      <c r="U63" s="236"/>
      <c r="V63" s="236"/>
      <c r="W63" s="236"/>
      <c r="X63" s="236"/>
      <c r="Y63" s="236"/>
      <c r="Z63" s="236"/>
      <c r="AA63" s="236"/>
      <c r="AB63" s="236"/>
      <c r="AC63" s="237"/>
      <c r="AD63" s="51"/>
      <c r="AE63" s="52"/>
      <c r="AF63" s="234" t="s">
        <v>4</v>
      </c>
      <c r="AG63" s="234"/>
      <c r="AH63" s="234"/>
      <c r="AI63" s="234"/>
      <c r="AJ63" s="234"/>
      <c r="AK63" s="234"/>
      <c r="AL63" s="264"/>
      <c r="AM63" s="264"/>
      <c r="AN63" s="264"/>
      <c r="AO63" s="264"/>
      <c r="AP63" s="264"/>
      <c r="AQ63" s="264"/>
      <c r="AR63" s="264"/>
      <c r="AS63" s="264"/>
      <c r="AT63" s="266" t="s">
        <v>1</v>
      </c>
      <c r="AU63" s="245"/>
      <c r="AV63" s="233" t="s">
        <v>57</v>
      </c>
      <c r="AW63" s="234"/>
      <c r="AX63" s="234"/>
      <c r="AY63" s="234"/>
      <c r="AZ63" s="234"/>
      <c r="BA63" s="234"/>
      <c r="BB63" s="234"/>
      <c r="BC63" s="234"/>
      <c r="BD63" s="234"/>
      <c r="BE63" s="268"/>
      <c r="BF63" s="268"/>
      <c r="BG63" s="268"/>
      <c r="BH63" s="268"/>
      <c r="BI63" s="268"/>
      <c r="BJ63" s="268"/>
      <c r="BK63" s="266" t="s">
        <v>1</v>
      </c>
      <c r="BL63" s="245"/>
      <c r="BM63" s="244"/>
      <c r="BN63" s="266"/>
      <c r="BO63" s="280" t="s">
        <v>19</v>
      </c>
      <c r="BP63" s="280"/>
      <c r="BQ63" s="280"/>
      <c r="BR63" s="280"/>
      <c r="BS63" s="266"/>
      <c r="BT63" s="266"/>
      <c r="BU63" s="266"/>
      <c r="BV63" s="266"/>
      <c r="BW63" s="245"/>
      <c r="BX63" s="279">
        <f t="shared" ref="BX63" si="52">AL63</f>
        <v>0</v>
      </c>
      <c r="BY63" s="275"/>
      <c r="BZ63" s="275"/>
      <c r="CA63" s="275"/>
      <c r="CB63" s="275"/>
      <c r="CC63" s="275"/>
      <c r="CD63" s="275"/>
      <c r="CE63" s="275"/>
      <c r="CF63" s="275"/>
      <c r="CG63" s="276"/>
      <c r="CH63" s="277" t="s">
        <v>1</v>
      </c>
      <c r="CI63" s="278"/>
      <c r="CJ63" s="275" t="str">
        <f t="shared" ref="CJ63" si="53">IF(BE63="","0",ROUNDDOWN(BE63/BE65,-1))</f>
        <v>0</v>
      </c>
      <c r="CK63" s="275"/>
      <c r="CL63" s="275"/>
      <c r="CM63" s="275"/>
      <c r="CN63" s="275"/>
      <c r="CO63" s="275"/>
      <c r="CP63" s="275"/>
      <c r="CQ63" s="275"/>
      <c r="CR63" s="275"/>
      <c r="CS63" s="276"/>
      <c r="CT63" s="273" t="s">
        <v>1</v>
      </c>
      <c r="CU63" s="274"/>
      <c r="CV63" s="48"/>
      <c r="CW63" s="48"/>
      <c r="CX63" s="48"/>
      <c r="CY63" s="48"/>
      <c r="CZ63" s="48"/>
      <c r="DA63" s="48"/>
      <c r="DB63" s="48"/>
      <c r="DC63" s="48"/>
      <c r="DD63" s="48"/>
    </row>
    <row r="64" spans="1:108" s="49" customFormat="1" ht="16.5" customHeight="1">
      <c r="A64" s="40"/>
      <c r="B64" s="246"/>
      <c r="C64" s="247"/>
      <c r="D64" s="251"/>
      <c r="E64" s="252"/>
      <c r="F64" s="252"/>
      <c r="G64" s="252"/>
      <c r="H64" s="252"/>
      <c r="I64" s="252"/>
      <c r="J64" s="252"/>
      <c r="K64" s="252"/>
      <c r="L64" s="252"/>
      <c r="M64" s="252"/>
      <c r="N64" s="252"/>
      <c r="O64" s="252"/>
      <c r="P64" s="252"/>
      <c r="Q64" s="252"/>
      <c r="R64" s="252"/>
      <c r="S64" s="253"/>
      <c r="T64" s="238"/>
      <c r="U64" s="239"/>
      <c r="V64" s="239"/>
      <c r="W64" s="239"/>
      <c r="X64" s="239"/>
      <c r="Y64" s="239"/>
      <c r="Z64" s="239"/>
      <c r="AA64" s="239"/>
      <c r="AB64" s="239"/>
      <c r="AC64" s="240"/>
      <c r="AD64" s="53"/>
      <c r="AE64" s="54"/>
      <c r="AF64" s="258" t="s">
        <v>55</v>
      </c>
      <c r="AG64" s="258"/>
      <c r="AH64" s="258"/>
      <c r="AI64" s="258"/>
      <c r="AJ64" s="258"/>
      <c r="AK64" s="258"/>
      <c r="AL64" s="265"/>
      <c r="AM64" s="265"/>
      <c r="AN64" s="265"/>
      <c r="AO64" s="265"/>
      <c r="AP64" s="265"/>
      <c r="AQ64" s="265"/>
      <c r="AR64" s="265"/>
      <c r="AS64" s="265"/>
      <c r="AT64" s="267"/>
      <c r="AU64" s="247"/>
      <c r="AV64" s="257" t="s">
        <v>52</v>
      </c>
      <c r="AW64" s="258"/>
      <c r="AX64" s="258"/>
      <c r="AY64" s="258"/>
      <c r="AZ64" s="258"/>
      <c r="BA64" s="269" t="s">
        <v>53</v>
      </c>
      <c r="BB64" s="269"/>
      <c r="BC64" s="269"/>
      <c r="BD64" s="269"/>
      <c r="BE64" s="269"/>
      <c r="BF64" s="269"/>
      <c r="BG64" s="269"/>
      <c r="BH64" s="269"/>
      <c r="BI64" s="269"/>
      <c r="BJ64" s="269"/>
      <c r="BK64" s="269"/>
      <c r="BL64" s="270"/>
      <c r="BM64" s="246"/>
      <c r="BN64" s="267"/>
      <c r="BO64" s="314" t="s">
        <v>10</v>
      </c>
      <c r="BP64" s="314"/>
      <c r="BQ64" s="314"/>
      <c r="BR64" s="314"/>
      <c r="BS64" s="315"/>
      <c r="BT64" s="315"/>
      <c r="BU64" s="267" t="s">
        <v>2</v>
      </c>
      <c r="BV64" s="267"/>
      <c r="BW64" s="84" t="s">
        <v>18</v>
      </c>
      <c r="BX64" s="300">
        <f t="shared" ref="BX64" si="54">BX63+CJ63</f>
        <v>0</v>
      </c>
      <c r="BY64" s="301"/>
      <c r="BZ64" s="301"/>
      <c r="CA64" s="301"/>
      <c r="CB64" s="301"/>
      <c r="CC64" s="301"/>
      <c r="CD64" s="301"/>
      <c r="CE64" s="301"/>
      <c r="CF64" s="301"/>
      <c r="CG64" s="302"/>
      <c r="CH64" s="303" t="s">
        <v>1</v>
      </c>
      <c r="CI64" s="304"/>
      <c r="CJ64" s="301">
        <f>IF(AN65="",$CY$7,ROUNDDOWN(25700*AN65/$S$10,-1))</f>
        <v>25700</v>
      </c>
      <c r="CK64" s="301"/>
      <c r="CL64" s="301"/>
      <c r="CM64" s="301"/>
      <c r="CN64" s="301"/>
      <c r="CO64" s="301"/>
      <c r="CP64" s="301"/>
      <c r="CQ64" s="301"/>
      <c r="CR64" s="301"/>
      <c r="CS64" s="302"/>
      <c r="CT64" s="305" t="s">
        <v>1</v>
      </c>
      <c r="CU64" s="306"/>
      <c r="CV64" s="48"/>
      <c r="CW64" s="48"/>
      <c r="CX64" s="48"/>
      <c r="CY64" s="48"/>
      <c r="CZ64" s="48"/>
      <c r="DA64" s="48"/>
      <c r="DB64" s="48"/>
      <c r="DC64" s="48"/>
      <c r="DD64" s="48"/>
    </row>
    <row r="65" spans="1:108" s="49" customFormat="1" ht="16.5" customHeight="1">
      <c r="A65" s="40"/>
      <c r="B65" s="248"/>
      <c r="C65" s="249"/>
      <c r="D65" s="254"/>
      <c r="E65" s="255"/>
      <c r="F65" s="255"/>
      <c r="G65" s="255"/>
      <c r="H65" s="255"/>
      <c r="I65" s="255"/>
      <c r="J65" s="255"/>
      <c r="K65" s="255"/>
      <c r="L65" s="255"/>
      <c r="M65" s="255"/>
      <c r="N65" s="255"/>
      <c r="O65" s="255"/>
      <c r="P65" s="255"/>
      <c r="Q65" s="255"/>
      <c r="R65" s="255"/>
      <c r="S65" s="256"/>
      <c r="T65" s="241"/>
      <c r="U65" s="242"/>
      <c r="V65" s="242"/>
      <c r="W65" s="242"/>
      <c r="X65" s="242"/>
      <c r="Y65" s="242"/>
      <c r="Z65" s="242"/>
      <c r="AA65" s="242"/>
      <c r="AB65" s="242"/>
      <c r="AC65" s="243"/>
      <c r="AD65" s="248" t="s">
        <v>62</v>
      </c>
      <c r="AE65" s="250"/>
      <c r="AF65" s="250"/>
      <c r="AG65" s="250"/>
      <c r="AH65" s="250"/>
      <c r="AI65" s="250"/>
      <c r="AJ65" s="250"/>
      <c r="AK65" s="250"/>
      <c r="AL65" s="250"/>
      <c r="AM65" s="250"/>
      <c r="AN65" s="271"/>
      <c r="AO65" s="271"/>
      <c r="AP65" s="271"/>
      <c r="AQ65" s="271"/>
      <c r="AR65" s="271"/>
      <c r="AS65" s="56" t="s">
        <v>56</v>
      </c>
      <c r="AT65" s="56"/>
      <c r="AU65" s="57"/>
      <c r="AV65" s="262" t="s">
        <v>58</v>
      </c>
      <c r="AW65" s="263"/>
      <c r="AX65" s="263"/>
      <c r="AY65" s="263"/>
      <c r="AZ65" s="263"/>
      <c r="BA65" s="263"/>
      <c r="BB65" s="263"/>
      <c r="BC65" s="263"/>
      <c r="BD65" s="263"/>
      <c r="BE65" s="272"/>
      <c r="BF65" s="272"/>
      <c r="BG65" s="272"/>
      <c r="BH65" s="272"/>
      <c r="BI65" s="272"/>
      <c r="BJ65" s="272"/>
      <c r="BK65" s="231" t="s">
        <v>54</v>
      </c>
      <c r="BL65" s="232"/>
      <c r="BM65" s="246"/>
      <c r="BN65" s="267"/>
      <c r="BO65" s="314" t="s">
        <v>11</v>
      </c>
      <c r="BP65" s="314"/>
      <c r="BQ65" s="314"/>
      <c r="BR65" s="314"/>
      <c r="BS65" s="315"/>
      <c r="BT65" s="315"/>
      <c r="BU65" s="267" t="s">
        <v>2</v>
      </c>
      <c r="BV65" s="267"/>
      <c r="BW65" s="84" t="s">
        <v>18</v>
      </c>
      <c r="BX65" s="309">
        <f t="shared" ref="BX65" si="55">MIN(BX64,CJ64)</f>
        <v>0</v>
      </c>
      <c r="BY65" s="310"/>
      <c r="BZ65" s="310"/>
      <c r="CA65" s="310"/>
      <c r="CB65" s="310"/>
      <c r="CC65" s="310"/>
      <c r="CD65" s="310"/>
      <c r="CE65" s="310"/>
      <c r="CF65" s="310"/>
      <c r="CG65" s="310"/>
      <c r="CH65" s="310"/>
      <c r="CI65" s="310"/>
      <c r="CJ65" s="310"/>
      <c r="CK65" s="310"/>
      <c r="CL65" s="310"/>
      <c r="CM65" s="310"/>
      <c r="CN65" s="310"/>
      <c r="CO65" s="310"/>
      <c r="CP65" s="310"/>
      <c r="CQ65" s="310"/>
      <c r="CR65" s="310"/>
      <c r="CS65" s="311"/>
      <c r="CT65" s="312" t="s">
        <v>1</v>
      </c>
      <c r="CU65" s="313"/>
      <c r="CV65" s="48"/>
    </row>
    <row r="66" spans="1:108" s="49" customFormat="1" ht="16.5" customHeight="1">
      <c r="A66" s="40"/>
      <c r="B66" s="244">
        <v>96</v>
      </c>
      <c r="C66" s="245"/>
      <c r="D66" s="259"/>
      <c r="E66" s="260"/>
      <c r="F66" s="260"/>
      <c r="G66" s="260"/>
      <c r="H66" s="260"/>
      <c r="I66" s="260"/>
      <c r="J66" s="260"/>
      <c r="K66" s="260"/>
      <c r="L66" s="260"/>
      <c r="M66" s="260"/>
      <c r="N66" s="260"/>
      <c r="O66" s="260"/>
      <c r="P66" s="260"/>
      <c r="Q66" s="260"/>
      <c r="R66" s="260"/>
      <c r="S66" s="261"/>
      <c r="T66" s="235" t="s">
        <v>9</v>
      </c>
      <c r="U66" s="236"/>
      <c r="V66" s="236"/>
      <c r="W66" s="236"/>
      <c r="X66" s="236"/>
      <c r="Y66" s="236"/>
      <c r="Z66" s="236"/>
      <c r="AA66" s="236"/>
      <c r="AB66" s="236"/>
      <c r="AC66" s="237"/>
      <c r="AD66" s="51"/>
      <c r="AE66" s="52"/>
      <c r="AF66" s="234" t="s">
        <v>4</v>
      </c>
      <c r="AG66" s="234"/>
      <c r="AH66" s="234"/>
      <c r="AI66" s="234"/>
      <c r="AJ66" s="234"/>
      <c r="AK66" s="234"/>
      <c r="AL66" s="264"/>
      <c r="AM66" s="264"/>
      <c r="AN66" s="264"/>
      <c r="AO66" s="264"/>
      <c r="AP66" s="264"/>
      <c r="AQ66" s="264"/>
      <c r="AR66" s="264"/>
      <c r="AS66" s="264"/>
      <c r="AT66" s="266" t="s">
        <v>1</v>
      </c>
      <c r="AU66" s="245"/>
      <c r="AV66" s="233" t="s">
        <v>57</v>
      </c>
      <c r="AW66" s="234"/>
      <c r="AX66" s="234"/>
      <c r="AY66" s="234"/>
      <c r="AZ66" s="234"/>
      <c r="BA66" s="234"/>
      <c r="BB66" s="234"/>
      <c r="BC66" s="234"/>
      <c r="BD66" s="234"/>
      <c r="BE66" s="268"/>
      <c r="BF66" s="268"/>
      <c r="BG66" s="268"/>
      <c r="BH66" s="268"/>
      <c r="BI66" s="268"/>
      <c r="BJ66" s="268"/>
      <c r="BK66" s="266" t="s">
        <v>1</v>
      </c>
      <c r="BL66" s="245"/>
      <c r="BM66" s="244"/>
      <c r="BN66" s="266"/>
      <c r="BO66" s="280" t="s">
        <v>19</v>
      </c>
      <c r="BP66" s="280"/>
      <c r="BQ66" s="280"/>
      <c r="BR66" s="280"/>
      <c r="BS66" s="266"/>
      <c r="BT66" s="266"/>
      <c r="BU66" s="266"/>
      <c r="BV66" s="266"/>
      <c r="BW66" s="245"/>
      <c r="BX66" s="279">
        <f t="shared" ref="BX66" si="56">AL66</f>
        <v>0</v>
      </c>
      <c r="BY66" s="275"/>
      <c r="BZ66" s="275"/>
      <c r="CA66" s="275"/>
      <c r="CB66" s="275"/>
      <c r="CC66" s="275"/>
      <c r="CD66" s="275"/>
      <c r="CE66" s="275"/>
      <c r="CF66" s="275"/>
      <c r="CG66" s="276"/>
      <c r="CH66" s="277" t="s">
        <v>1</v>
      </c>
      <c r="CI66" s="278"/>
      <c r="CJ66" s="275" t="str">
        <f t="shared" ref="CJ66" si="57">IF(BE66="","0",ROUNDDOWN(BE66/BE68,-1))</f>
        <v>0</v>
      </c>
      <c r="CK66" s="275"/>
      <c r="CL66" s="275"/>
      <c r="CM66" s="275"/>
      <c r="CN66" s="275"/>
      <c r="CO66" s="275"/>
      <c r="CP66" s="275"/>
      <c r="CQ66" s="275"/>
      <c r="CR66" s="275"/>
      <c r="CS66" s="276"/>
      <c r="CT66" s="273" t="s">
        <v>1</v>
      </c>
      <c r="CU66" s="274"/>
      <c r="CV66" s="48"/>
      <c r="CW66" s="48"/>
      <c r="CX66" s="48"/>
      <c r="CY66" s="48"/>
      <c r="CZ66" s="48"/>
      <c r="DA66" s="48"/>
      <c r="DB66" s="48"/>
      <c r="DC66" s="48"/>
      <c r="DD66" s="48"/>
    </row>
    <row r="67" spans="1:108" s="49" customFormat="1" ht="16.5" customHeight="1">
      <c r="A67" s="40"/>
      <c r="B67" s="246"/>
      <c r="C67" s="247"/>
      <c r="D67" s="251"/>
      <c r="E67" s="252"/>
      <c r="F67" s="252"/>
      <c r="G67" s="252"/>
      <c r="H67" s="252"/>
      <c r="I67" s="252"/>
      <c r="J67" s="252"/>
      <c r="K67" s="252"/>
      <c r="L67" s="252"/>
      <c r="M67" s="252"/>
      <c r="N67" s="252"/>
      <c r="O67" s="252"/>
      <c r="P67" s="252"/>
      <c r="Q67" s="252"/>
      <c r="R67" s="252"/>
      <c r="S67" s="253"/>
      <c r="T67" s="238"/>
      <c r="U67" s="239"/>
      <c r="V67" s="239"/>
      <c r="W67" s="239"/>
      <c r="X67" s="239"/>
      <c r="Y67" s="239"/>
      <c r="Z67" s="239"/>
      <c r="AA67" s="239"/>
      <c r="AB67" s="239"/>
      <c r="AC67" s="240"/>
      <c r="AD67" s="53"/>
      <c r="AE67" s="54"/>
      <c r="AF67" s="258" t="s">
        <v>55</v>
      </c>
      <c r="AG67" s="258"/>
      <c r="AH67" s="258"/>
      <c r="AI67" s="258"/>
      <c r="AJ67" s="258"/>
      <c r="AK67" s="258"/>
      <c r="AL67" s="265"/>
      <c r="AM67" s="265"/>
      <c r="AN67" s="265"/>
      <c r="AO67" s="265"/>
      <c r="AP67" s="265"/>
      <c r="AQ67" s="265"/>
      <c r="AR67" s="265"/>
      <c r="AS67" s="265"/>
      <c r="AT67" s="267"/>
      <c r="AU67" s="247"/>
      <c r="AV67" s="257" t="s">
        <v>52</v>
      </c>
      <c r="AW67" s="258"/>
      <c r="AX67" s="258"/>
      <c r="AY67" s="258"/>
      <c r="AZ67" s="258"/>
      <c r="BA67" s="269" t="s">
        <v>53</v>
      </c>
      <c r="BB67" s="269"/>
      <c r="BC67" s="269"/>
      <c r="BD67" s="269"/>
      <c r="BE67" s="269"/>
      <c r="BF67" s="269"/>
      <c r="BG67" s="269"/>
      <c r="BH67" s="269"/>
      <c r="BI67" s="269"/>
      <c r="BJ67" s="269"/>
      <c r="BK67" s="269"/>
      <c r="BL67" s="270"/>
      <c r="BM67" s="246"/>
      <c r="BN67" s="267"/>
      <c r="BO67" s="314" t="s">
        <v>10</v>
      </c>
      <c r="BP67" s="314"/>
      <c r="BQ67" s="314"/>
      <c r="BR67" s="314"/>
      <c r="BS67" s="315"/>
      <c r="BT67" s="315"/>
      <c r="BU67" s="267" t="s">
        <v>2</v>
      </c>
      <c r="BV67" s="267"/>
      <c r="BW67" s="84" t="s">
        <v>18</v>
      </c>
      <c r="BX67" s="300">
        <f t="shared" ref="BX67" si="58">BX66+CJ66</f>
        <v>0</v>
      </c>
      <c r="BY67" s="301"/>
      <c r="BZ67" s="301"/>
      <c r="CA67" s="301"/>
      <c r="CB67" s="301"/>
      <c r="CC67" s="301"/>
      <c r="CD67" s="301"/>
      <c r="CE67" s="301"/>
      <c r="CF67" s="301"/>
      <c r="CG67" s="302"/>
      <c r="CH67" s="303" t="s">
        <v>1</v>
      </c>
      <c r="CI67" s="304"/>
      <c r="CJ67" s="301">
        <f>IF(AN68="",$CY$7,ROUNDDOWN(25700*AN68/$S$10,-1))</f>
        <v>25700</v>
      </c>
      <c r="CK67" s="301"/>
      <c r="CL67" s="301"/>
      <c r="CM67" s="301"/>
      <c r="CN67" s="301"/>
      <c r="CO67" s="301"/>
      <c r="CP67" s="301"/>
      <c r="CQ67" s="301"/>
      <c r="CR67" s="301"/>
      <c r="CS67" s="302"/>
      <c r="CT67" s="305" t="s">
        <v>1</v>
      </c>
      <c r="CU67" s="306"/>
      <c r="CV67" s="48"/>
      <c r="CW67" s="48"/>
      <c r="CX67" s="48"/>
      <c r="CY67" s="48"/>
      <c r="CZ67" s="48"/>
      <c r="DA67" s="48"/>
      <c r="DB67" s="48"/>
      <c r="DC67" s="48"/>
      <c r="DD67" s="48"/>
    </row>
    <row r="68" spans="1:108" s="49" customFormat="1" ht="16.5" customHeight="1">
      <c r="A68" s="40"/>
      <c r="B68" s="248"/>
      <c r="C68" s="249"/>
      <c r="D68" s="254"/>
      <c r="E68" s="255"/>
      <c r="F68" s="255"/>
      <c r="G68" s="255"/>
      <c r="H68" s="255"/>
      <c r="I68" s="255"/>
      <c r="J68" s="255"/>
      <c r="K68" s="255"/>
      <c r="L68" s="255"/>
      <c r="M68" s="255"/>
      <c r="N68" s="255"/>
      <c r="O68" s="255"/>
      <c r="P68" s="255"/>
      <c r="Q68" s="255"/>
      <c r="R68" s="255"/>
      <c r="S68" s="256"/>
      <c r="T68" s="241"/>
      <c r="U68" s="242"/>
      <c r="V68" s="242"/>
      <c r="W68" s="242"/>
      <c r="X68" s="242"/>
      <c r="Y68" s="242"/>
      <c r="Z68" s="242"/>
      <c r="AA68" s="242"/>
      <c r="AB68" s="242"/>
      <c r="AC68" s="243"/>
      <c r="AD68" s="248" t="s">
        <v>62</v>
      </c>
      <c r="AE68" s="250"/>
      <c r="AF68" s="250"/>
      <c r="AG68" s="250"/>
      <c r="AH68" s="250"/>
      <c r="AI68" s="250"/>
      <c r="AJ68" s="250"/>
      <c r="AK68" s="250"/>
      <c r="AL68" s="250"/>
      <c r="AM68" s="250"/>
      <c r="AN68" s="271"/>
      <c r="AO68" s="271"/>
      <c r="AP68" s="271"/>
      <c r="AQ68" s="271"/>
      <c r="AR68" s="271"/>
      <c r="AS68" s="56" t="s">
        <v>56</v>
      </c>
      <c r="AT68" s="56"/>
      <c r="AU68" s="57"/>
      <c r="AV68" s="262" t="s">
        <v>58</v>
      </c>
      <c r="AW68" s="263"/>
      <c r="AX68" s="263"/>
      <c r="AY68" s="263"/>
      <c r="AZ68" s="263"/>
      <c r="BA68" s="263"/>
      <c r="BB68" s="263"/>
      <c r="BC68" s="263"/>
      <c r="BD68" s="263"/>
      <c r="BE68" s="272"/>
      <c r="BF68" s="272"/>
      <c r="BG68" s="272"/>
      <c r="BH68" s="272"/>
      <c r="BI68" s="272"/>
      <c r="BJ68" s="272"/>
      <c r="BK68" s="231" t="s">
        <v>54</v>
      </c>
      <c r="BL68" s="232"/>
      <c r="BM68" s="248"/>
      <c r="BN68" s="250"/>
      <c r="BO68" s="316" t="s">
        <v>11</v>
      </c>
      <c r="BP68" s="316"/>
      <c r="BQ68" s="316"/>
      <c r="BR68" s="316"/>
      <c r="BS68" s="130"/>
      <c r="BT68" s="130"/>
      <c r="BU68" s="250" t="s">
        <v>2</v>
      </c>
      <c r="BV68" s="250"/>
      <c r="BW68" s="85" t="s">
        <v>18</v>
      </c>
      <c r="BX68" s="309">
        <f t="shared" ref="BX68" si="59">MIN(BX67,CJ67)</f>
        <v>0</v>
      </c>
      <c r="BY68" s="310"/>
      <c r="BZ68" s="310"/>
      <c r="CA68" s="310"/>
      <c r="CB68" s="310"/>
      <c r="CC68" s="310"/>
      <c r="CD68" s="310"/>
      <c r="CE68" s="310"/>
      <c r="CF68" s="310"/>
      <c r="CG68" s="310"/>
      <c r="CH68" s="310"/>
      <c r="CI68" s="310"/>
      <c r="CJ68" s="310"/>
      <c r="CK68" s="310"/>
      <c r="CL68" s="310"/>
      <c r="CM68" s="310"/>
      <c r="CN68" s="310"/>
      <c r="CO68" s="310"/>
      <c r="CP68" s="310"/>
      <c r="CQ68" s="310"/>
      <c r="CR68" s="310"/>
      <c r="CS68" s="311"/>
      <c r="CT68" s="312" t="s">
        <v>1</v>
      </c>
      <c r="CU68" s="313"/>
      <c r="CV68" s="48"/>
    </row>
    <row r="69" spans="1:108" s="49" customFormat="1" ht="16.5" customHeight="1">
      <c r="A69" s="40"/>
      <c r="B69" s="244">
        <v>97</v>
      </c>
      <c r="C69" s="245"/>
      <c r="D69" s="259"/>
      <c r="E69" s="260"/>
      <c r="F69" s="260"/>
      <c r="G69" s="260"/>
      <c r="H69" s="260"/>
      <c r="I69" s="260"/>
      <c r="J69" s="260"/>
      <c r="K69" s="260"/>
      <c r="L69" s="260"/>
      <c r="M69" s="260"/>
      <c r="N69" s="260"/>
      <c r="O69" s="260"/>
      <c r="P69" s="260"/>
      <c r="Q69" s="260"/>
      <c r="R69" s="260"/>
      <c r="S69" s="261"/>
      <c r="T69" s="235" t="s">
        <v>9</v>
      </c>
      <c r="U69" s="236"/>
      <c r="V69" s="236"/>
      <c r="W69" s="236"/>
      <c r="X69" s="236"/>
      <c r="Y69" s="236"/>
      <c r="Z69" s="236"/>
      <c r="AA69" s="236"/>
      <c r="AB69" s="236"/>
      <c r="AC69" s="237"/>
      <c r="AD69" s="51"/>
      <c r="AE69" s="52"/>
      <c r="AF69" s="234" t="s">
        <v>4</v>
      </c>
      <c r="AG69" s="234"/>
      <c r="AH69" s="234"/>
      <c r="AI69" s="234"/>
      <c r="AJ69" s="234"/>
      <c r="AK69" s="234"/>
      <c r="AL69" s="264"/>
      <c r="AM69" s="264"/>
      <c r="AN69" s="264"/>
      <c r="AO69" s="264"/>
      <c r="AP69" s="264"/>
      <c r="AQ69" s="264"/>
      <c r="AR69" s="264"/>
      <c r="AS69" s="264"/>
      <c r="AT69" s="266" t="s">
        <v>1</v>
      </c>
      <c r="AU69" s="245"/>
      <c r="AV69" s="233" t="s">
        <v>57</v>
      </c>
      <c r="AW69" s="234"/>
      <c r="AX69" s="234"/>
      <c r="AY69" s="234"/>
      <c r="AZ69" s="234"/>
      <c r="BA69" s="234"/>
      <c r="BB69" s="234"/>
      <c r="BC69" s="234"/>
      <c r="BD69" s="234"/>
      <c r="BE69" s="268"/>
      <c r="BF69" s="268"/>
      <c r="BG69" s="268"/>
      <c r="BH69" s="268"/>
      <c r="BI69" s="268"/>
      <c r="BJ69" s="268"/>
      <c r="BK69" s="266" t="s">
        <v>1</v>
      </c>
      <c r="BL69" s="245"/>
      <c r="BM69" s="244"/>
      <c r="BN69" s="266"/>
      <c r="BO69" s="280" t="s">
        <v>19</v>
      </c>
      <c r="BP69" s="280"/>
      <c r="BQ69" s="280"/>
      <c r="BR69" s="280"/>
      <c r="BS69" s="266"/>
      <c r="BT69" s="266"/>
      <c r="BU69" s="266"/>
      <c r="BV69" s="266"/>
      <c r="BW69" s="245"/>
      <c r="BX69" s="279">
        <f t="shared" ref="BX69" si="60">AL69</f>
        <v>0</v>
      </c>
      <c r="BY69" s="275"/>
      <c r="BZ69" s="275"/>
      <c r="CA69" s="275"/>
      <c r="CB69" s="275"/>
      <c r="CC69" s="275"/>
      <c r="CD69" s="275"/>
      <c r="CE69" s="275"/>
      <c r="CF69" s="275"/>
      <c r="CG69" s="276"/>
      <c r="CH69" s="277" t="s">
        <v>1</v>
      </c>
      <c r="CI69" s="278"/>
      <c r="CJ69" s="275" t="str">
        <f t="shared" ref="CJ69" si="61">IF(BE69="","0",ROUNDDOWN(BE69/BE71,-1))</f>
        <v>0</v>
      </c>
      <c r="CK69" s="275"/>
      <c r="CL69" s="275"/>
      <c r="CM69" s="275"/>
      <c r="CN69" s="275"/>
      <c r="CO69" s="275"/>
      <c r="CP69" s="275"/>
      <c r="CQ69" s="275"/>
      <c r="CR69" s="275"/>
      <c r="CS69" s="276"/>
      <c r="CT69" s="273" t="s">
        <v>1</v>
      </c>
      <c r="CU69" s="274"/>
      <c r="CV69" s="48"/>
      <c r="CW69" s="48"/>
      <c r="CX69" s="48"/>
      <c r="CY69" s="48"/>
      <c r="CZ69" s="48"/>
      <c r="DA69" s="48"/>
      <c r="DB69" s="48"/>
      <c r="DC69" s="48"/>
      <c r="DD69" s="48"/>
    </row>
    <row r="70" spans="1:108" s="49" customFormat="1" ht="16.5" customHeight="1">
      <c r="A70" s="40"/>
      <c r="B70" s="246"/>
      <c r="C70" s="247"/>
      <c r="D70" s="251"/>
      <c r="E70" s="252"/>
      <c r="F70" s="252"/>
      <c r="G70" s="252"/>
      <c r="H70" s="252"/>
      <c r="I70" s="252"/>
      <c r="J70" s="252"/>
      <c r="K70" s="252"/>
      <c r="L70" s="252"/>
      <c r="M70" s="252"/>
      <c r="N70" s="252"/>
      <c r="O70" s="252"/>
      <c r="P70" s="252"/>
      <c r="Q70" s="252"/>
      <c r="R70" s="252"/>
      <c r="S70" s="253"/>
      <c r="T70" s="238"/>
      <c r="U70" s="239"/>
      <c r="V70" s="239"/>
      <c r="W70" s="239"/>
      <c r="X70" s="239"/>
      <c r="Y70" s="239"/>
      <c r="Z70" s="239"/>
      <c r="AA70" s="239"/>
      <c r="AB70" s="239"/>
      <c r="AC70" s="240"/>
      <c r="AD70" s="53"/>
      <c r="AE70" s="54"/>
      <c r="AF70" s="258" t="s">
        <v>55</v>
      </c>
      <c r="AG70" s="258"/>
      <c r="AH70" s="258"/>
      <c r="AI70" s="258"/>
      <c r="AJ70" s="258"/>
      <c r="AK70" s="258"/>
      <c r="AL70" s="265"/>
      <c r="AM70" s="265"/>
      <c r="AN70" s="265"/>
      <c r="AO70" s="265"/>
      <c r="AP70" s="265"/>
      <c r="AQ70" s="265"/>
      <c r="AR70" s="265"/>
      <c r="AS70" s="265"/>
      <c r="AT70" s="267"/>
      <c r="AU70" s="247"/>
      <c r="AV70" s="257" t="s">
        <v>52</v>
      </c>
      <c r="AW70" s="258"/>
      <c r="AX70" s="258"/>
      <c r="AY70" s="258"/>
      <c r="AZ70" s="258"/>
      <c r="BA70" s="269" t="s">
        <v>53</v>
      </c>
      <c r="BB70" s="269"/>
      <c r="BC70" s="269"/>
      <c r="BD70" s="269"/>
      <c r="BE70" s="269"/>
      <c r="BF70" s="269"/>
      <c r="BG70" s="269"/>
      <c r="BH70" s="269"/>
      <c r="BI70" s="269"/>
      <c r="BJ70" s="269"/>
      <c r="BK70" s="269"/>
      <c r="BL70" s="270"/>
      <c r="BM70" s="246"/>
      <c r="BN70" s="267"/>
      <c r="BO70" s="314" t="s">
        <v>10</v>
      </c>
      <c r="BP70" s="314"/>
      <c r="BQ70" s="314"/>
      <c r="BR70" s="314"/>
      <c r="BS70" s="315"/>
      <c r="BT70" s="315"/>
      <c r="BU70" s="267" t="s">
        <v>2</v>
      </c>
      <c r="BV70" s="267"/>
      <c r="BW70" s="84" t="s">
        <v>18</v>
      </c>
      <c r="BX70" s="300">
        <f t="shared" ref="BX70" si="62">BX69+CJ69</f>
        <v>0</v>
      </c>
      <c r="BY70" s="301"/>
      <c r="BZ70" s="301"/>
      <c r="CA70" s="301"/>
      <c r="CB70" s="301"/>
      <c r="CC70" s="301"/>
      <c r="CD70" s="301"/>
      <c r="CE70" s="301"/>
      <c r="CF70" s="301"/>
      <c r="CG70" s="302"/>
      <c r="CH70" s="303" t="s">
        <v>1</v>
      </c>
      <c r="CI70" s="304"/>
      <c r="CJ70" s="301">
        <f>IF(AN71="",$CY$7,ROUNDDOWN(25700*AN71/$S$10,-1))</f>
        <v>25700</v>
      </c>
      <c r="CK70" s="301"/>
      <c r="CL70" s="301"/>
      <c r="CM70" s="301"/>
      <c r="CN70" s="301"/>
      <c r="CO70" s="301"/>
      <c r="CP70" s="301"/>
      <c r="CQ70" s="301"/>
      <c r="CR70" s="301"/>
      <c r="CS70" s="302"/>
      <c r="CT70" s="305" t="s">
        <v>1</v>
      </c>
      <c r="CU70" s="306"/>
      <c r="CV70" s="48"/>
      <c r="CW70" s="48"/>
      <c r="CX70" s="48"/>
      <c r="CY70" s="48"/>
      <c r="CZ70" s="48"/>
      <c r="DA70" s="48"/>
      <c r="DB70" s="48"/>
      <c r="DC70" s="48"/>
      <c r="DD70" s="48"/>
    </row>
    <row r="71" spans="1:108" s="49" customFormat="1" ht="16.5" customHeight="1">
      <c r="A71" s="40"/>
      <c r="B71" s="248"/>
      <c r="C71" s="249"/>
      <c r="D71" s="254"/>
      <c r="E71" s="255"/>
      <c r="F71" s="255"/>
      <c r="G71" s="255"/>
      <c r="H71" s="255"/>
      <c r="I71" s="255"/>
      <c r="J71" s="255"/>
      <c r="K71" s="255"/>
      <c r="L71" s="255"/>
      <c r="M71" s="255"/>
      <c r="N71" s="255"/>
      <c r="O71" s="255"/>
      <c r="P71" s="255"/>
      <c r="Q71" s="255"/>
      <c r="R71" s="255"/>
      <c r="S71" s="256"/>
      <c r="T71" s="241"/>
      <c r="U71" s="242"/>
      <c r="V71" s="242"/>
      <c r="W71" s="242"/>
      <c r="X71" s="242"/>
      <c r="Y71" s="242"/>
      <c r="Z71" s="242"/>
      <c r="AA71" s="242"/>
      <c r="AB71" s="242"/>
      <c r="AC71" s="243"/>
      <c r="AD71" s="248" t="s">
        <v>62</v>
      </c>
      <c r="AE71" s="250"/>
      <c r="AF71" s="250"/>
      <c r="AG71" s="250"/>
      <c r="AH71" s="250"/>
      <c r="AI71" s="250"/>
      <c r="AJ71" s="250"/>
      <c r="AK71" s="250"/>
      <c r="AL71" s="250"/>
      <c r="AM71" s="250"/>
      <c r="AN71" s="271"/>
      <c r="AO71" s="271"/>
      <c r="AP71" s="271"/>
      <c r="AQ71" s="271"/>
      <c r="AR71" s="271"/>
      <c r="AS71" s="56" t="s">
        <v>56</v>
      </c>
      <c r="AT71" s="56"/>
      <c r="AU71" s="57"/>
      <c r="AV71" s="262" t="s">
        <v>58</v>
      </c>
      <c r="AW71" s="263"/>
      <c r="AX71" s="263"/>
      <c r="AY71" s="263"/>
      <c r="AZ71" s="263"/>
      <c r="BA71" s="263"/>
      <c r="BB71" s="263"/>
      <c r="BC71" s="263"/>
      <c r="BD71" s="263"/>
      <c r="BE71" s="272"/>
      <c r="BF71" s="272"/>
      <c r="BG71" s="272"/>
      <c r="BH71" s="272"/>
      <c r="BI71" s="272"/>
      <c r="BJ71" s="272"/>
      <c r="BK71" s="231" t="s">
        <v>54</v>
      </c>
      <c r="BL71" s="232"/>
      <c r="BM71" s="248"/>
      <c r="BN71" s="250"/>
      <c r="BO71" s="316" t="s">
        <v>11</v>
      </c>
      <c r="BP71" s="316"/>
      <c r="BQ71" s="316"/>
      <c r="BR71" s="316"/>
      <c r="BS71" s="130"/>
      <c r="BT71" s="130"/>
      <c r="BU71" s="250" t="s">
        <v>2</v>
      </c>
      <c r="BV71" s="250"/>
      <c r="BW71" s="85" t="s">
        <v>18</v>
      </c>
      <c r="BX71" s="309">
        <f t="shared" ref="BX71" si="63">MIN(BX70,CJ70)</f>
        <v>0</v>
      </c>
      <c r="BY71" s="310"/>
      <c r="BZ71" s="310"/>
      <c r="CA71" s="310"/>
      <c r="CB71" s="310"/>
      <c r="CC71" s="310"/>
      <c r="CD71" s="310"/>
      <c r="CE71" s="310"/>
      <c r="CF71" s="310"/>
      <c r="CG71" s="310"/>
      <c r="CH71" s="310"/>
      <c r="CI71" s="310"/>
      <c r="CJ71" s="310"/>
      <c r="CK71" s="310"/>
      <c r="CL71" s="310"/>
      <c r="CM71" s="310"/>
      <c r="CN71" s="310"/>
      <c r="CO71" s="310"/>
      <c r="CP71" s="310"/>
      <c r="CQ71" s="310"/>
      <c r="CR71" s="310"/>
      <c r="CS71" s="311"/>
      <c r="CT71" s="312" t="s">
        <v>1</v>
      </c>
      <c r="CU71" s="313"/>
      <c r="CV71" s="48"/>
    </row>
    <row r="72" spans="1:108" s="49" customFormat="1" ht="16.5" customHeight="1">
      <c r="A72" s="40"/>
      <c r="B72" s="244">
        <v>98</v>
      </c>
      <c r="C72" s="245"/>
      <c r="D72" s="259"/>
      <c r="E72" s="260"/>
      <c r="F72" s="260"/>
      <c r="G72" s="260"/>
      <c r="H72" s="260"/>
      <c r="I72" s="260"/>
      <c r="J72" s="260"/>
      <c r="K72" s="260"/>
      <c r="L72" s="260"/>
      <c r="M72" s="260"/>
      <c r="N72" s="260"/>
      <c r="O72" s="260"/>
      <c r="P72" s="260"/>
      <c r="Q72" s="260"/>
      <c r="R72" s="260"/>
      <c r="S72" s="261"/>
      <c r="T72" s="235" t="s">
        <v>9</v>
      </c>
      <c r="U72" s="236"/>
      <c r="V72" s="236"/>
      <c r="W72" s="236"/>
      <c r="X72" s="236"/>
      <c r="Y72" s="236"/>
      <c r="Z72" s="236"/>
      <c r="AA72" s="236"/>
      <c r="AB72" s="236"/>
      <c r="AC72" s="237"/>
      <c r="AD72" s="51"/>
      <c r="AE72" s="52"/>
      <c r="AF72" s="234" t="s">
        <v>4</v>
      </c>
      <c r="AG72" s="234"/>
      <c r="AH72" s="234"/>
      <c r="AI72" s="234"/>
      <c r="AJ72" s="234"/>
      <c r="AK72" s="234"/>
      <c r="AL72" s="264"/>
      <c r="AM72" s="264"/>
      <c r="AN72" s="264"/>
      <c r="AO72" s="264"/>
      <c r="AP72" s="264"/>
      <c r="AQ72" s="264"/>
      <c r="AR72" s="264"/>
      <c r="AS72" s="264"/>
      <c r="AT72" s="266" t="s">
        <v>1</v>
      </c>
      <c r="AU72" s="245"/>
      <c r="AV72" s="233" t="s">
        <v>57</v>
      </c>
      <c r="AW72" s="234"/>
      <c r="AX72" s="234"/>
      <c r="AY72" s="234"/>
      <c r="AZ72" s="234"/>
      <c r="BA72" s="234"/>
      <c r="BB72" s="234"/>
      <c r="BC72" s="234"/>
      <c r="BD72" s="234"/>
      <c r="BE72" s="268"/>
      <c r="BF72" s="268"/>
      <c r="BG72" s="268"/>
      <c r="BH72" s="268"/>
      <c r="BI72" s="268"/>
      <c r="BJ72" s="268"/>
      <c r="BK72" s="266" t="s">
        <v>1</v>
      </c>
      <c r="BL72" s="245"/>
      <c r="BM72" s="244"/>
      <c r="BN72" s="266"/>
      <c r="BO72" s="280" t="s">
        <v>19</v>
      </c>
      <c r="BP72" s="280"/>
      <c r="BQ72" s="280"/>
      <c r="BR72" s="280"/>
      <c r="BS72" s="266"/>
      <c r="BT72" s="266"/>
      <c r="BU72" s="266"/>
      <c r="BV72" s="266"/>
      <c r="BW72" s="245"/>
      <c r="BX72" s="279">
        <f t="shared" ref="BX72" si="64">AL72</f>
        <v>0</v>
      </c>
      <c r="BY72" s="275"/>
      <c r="BZ72" s="275"/>
      <c r="CA72" s="275"/>
      <c r="CB72" s="275"/>
      <c r="CC72" s="275"/>
      <c r="CD72" s="275"/>
      <c r="CE72" s="275"/>
      <c r="CF72" s="275"/>
      <c r="CG72" s="276"/>
      <c r="CH72" s="277" t="s">
        <v>1</v>
      </c>
      <c r="CI72" s="278"/>
      <c r="CJ72" s="275" t="str">
        <f t="shared" ref="CJ72" si="65">IF(BE72="","0",ROUNDDOWN(BE72/BE74,-1))</f>
        <v>0</v>
      </c>
      <c r="CK72" s="275"/>
      <c r="CL72" s="275"/>
      <c r="CM72" s="275"/>
      <c r="CN72" s="275"/>
      <c r="CO72" s="275"/>
      <c r="CP72" s="275"/>
      <c r="CQ72" s="275"/>
      <c r="CR72" s="275"/>
      <c r="CS72" s="276"/>
      <c r="CT72" s="273" t="s">
        <v>1</v>
      </c>
      <c r="CU72" s="274"/>
      <c r="CV72" s="48"/>
      <c r="CW72" s="48"/>
      <c r="CX72" s="48"/>
      <c r="CY72" s="48"/>
      <c r="CZ72" s="48"/>
      <c r="DA72" s="48"/>
      <c r="DB72" s="48"/>
      <c r="DC72" s="48"/>
      <c r="DD72" s="48"/>
    </row>
    <row r="73" spans="1:108" s="49" customFormat="1" ht="16.5" customHeight="1">
      <c r="A73" s="40"/>
      <c r="B73" s="246"/>
      <c r="C73" s="247"/>
      <c r="D73" s="251"/>
      <c r="E73" s="252"/>
      <c r="F73" s="252"/>
      <c r="G73" s="252"/>
      <c r="H73" s="252"/>
      <c r="I73" s="252"/>
      <c r="J73" s="252"/>
      <c r="K73" s="252"/>
      <c r="L73" s="252"/>
      <c r="M73" s="252"/>
      <c r="N73" s="252"/>
      <c r="O73" s="252"/>
      <c r="P73" s="252"/>
      <c r="Q73" s="252"/>
      <c r="R73" s="252"/>
      <c r="S73" s="253"/>
      <c r="T73" s="238"/>
      <c r="U73" s="239"/>
      <c r="V73" s="239"/>
      <c r="W73" s="239"/>
      <c r="X73" s="239"/>
      <c r="Y73" s="239"/>
      <c r="Z73" s="239"/>
      <c r="AA73" s="239"/>
      <c r="AB73" s="239"/>
      <c r="AC73" s="240"/>
      <c r="AD73" s="53"/>
      <c r="AE73" s="54"/>
      <c r="AF73" s="258" t="s">
        <v>55</v>
      </c>
      <c r="AG73" s="258"/>
      <c r="AH73" s="258"/>
      <c r="AI73" s="258"/>
      <c r="AJ73" s="258"/>
      <c r="AK73" s="258"/>
      <c r="AL73" s="265"/>
      <c r="AM73" s="265"/>
      <c r="AN73" s="265"/>
      <c r="AO73" s="265"/>
      <c r="AP73" s="265"/>
      <c r="AQ73" s="265"/>
      <c r="AR73" s="265"/>
      <c r="AS73" s="265"/>
      <c r="AT73" s="267"/>
      <c r="AU73" s="247"/>
      <c r="AV73" s="257" t="s">
        <v>52</v>
      </c>
      <c r="AW73" s="258"/>
      <c r="AX73" s="258"/>
      <c r="AY73" s="258"/>
      <c r="AZ73" s="258"/>
      <c r="BA73" s="269" t="s">
        <v>53</v>
      </c>
      <c r="BB73" s="269"/>
      <c r="BC73" s="269"/>
      <c r="BD73" s="269"/>
      <c r="BE73" s="269"/>
      <c r="BF73" s="269"/>
      <c r="BG73" s="269"/>
      <c r="BH73" s="269"/>
      <c r="BI73" s="269"/>
      <c r="BJ73" s="269"/>
      <c r="BK73" s="269"/>
      <c r="BL73" s="270"/>
      <c r="BM73" s="246"/>
      <c r="BN73" s="267"/>
      <c r="BO73" s="314" t="s">
        <v>10</v>
      </c>
      <c r="BP73" s="314"/>
      <c r="BQ73" s="314"/>
      <c r="BR73" s="314"/>
      <c r="BS73" s="315"/>
      <c r="BT73" s="315"/>
      <c r="BU73" s="267" t="s">
        <v>2</v>
      </c>
      <c r="BV73" s="267"/>
      <c r="BW73" s="84" t="s">
        <v>18</v>
      </c>
      <c r="BX73" s="300">
        <f t="shared" ref="BX73" si="66">BX72+CJ72</f>
        <v>0</v>
      </c>
      <c r="BY73" s="301"/>
      <c r="BZ73" s="301"/>
      <c r="CA73" s="301"/>
      <c r="CB73" s="301"/>
      <c r="CC73" s="301"/>
      <c r="CD73" s="301"/>
      <c r="CE73" s="301"/>
      <c r="CF73" s="301"/>
      <c r="CG73" s="302"/>
      <c r="CH73" s="303" t="s">
        <v>1</v>
      </c>
      <c r="CI73" s="304"/>
      <c r="CJ73" s="301">
        <f>IF(AN74="",$CY$7,ROUNDDOWN(25700*AN74/$S$10,-1))</f>
        <v>25700</v>
      </c>
      <c r="CK73" s="301"/>
      <c r="CL73" s="301"/>
      <c r="CM73" s="301"/>
      <c r="CN73" s="301"/>
      <c r="CO73" s="301"/>
      <c r="CP73" s="301"/>
      <c r="CQ73" s="301"/>
      <c r="CR73" s="301"/>
      <c r="CS73" s="302"/>
      <c r="CT73" s="305" t="s">
        <v>1</v>
      </c>
      <c r="CU73" s="306"/>
      <c r="CV73" s="48"/>
      <c r="CW73" s="48"/>
      <c r="CX73" s="48"/>
      <c r="CY73" s="48"/>
      <c r="CZ73" s="48"/>
      <c r="DA73" s="48"/>
      <c r="DB73" s="48"/>
      <c r="DC73" s="48"/>
      <c r="DD73" s="48"/>
    </row>
    <row r="74" spans="1:108" s="49" customFormat="1" ht="16.5" customHeight="1">
      <c r="A74" s="40"/>
      <c r="B74" s="248"/>
      <c r="C74" s="249"/>
      <c r="D74" s="254"/>
      <c r="E74" s="255"/>
      <c r="F74" s="255"/>
      <c r="G74" s="255"/>
      <c r="H74" s="255"/>
      <c r="I74" s="255"/>
      <c r="J74" s="255"/>
      <c r="K74" s="255"/>
      <c r="L74" s="255"/>
      <c r="M74" s="255"/>
      <c r="N74" s="255"/>
      <c r="O74" s="255"/>
      <c r="P74" s="255"/>
      <c r="Q74" s="255"/>
      <c r="R74" s="255"/>
      <c r="S74" s="256"/>
      <c r="T74" s="241"/>
      <c r="U74" s="242"/>
      <c r="V74" s="242"/>
      <c r="W74" s="242"/>
      <c r="X74" s="242"/>
      <c r="Y74" s="242"/>
      <c r="Z74" s="242"/>
      <c r="AA74" s="242"/>
      <c r="AB74" s="242"/>
      <c r="AC74" s="243"/>
      <c r="AD74" s="248" t="s">
        <v>62</v>
      </c>
      <c r="AE74" s="250"/>
      <c r="AF74" s="250"/>
      <c r="AG74" s="250"/>
      <c r="AH74" s="250"/>
      <c r="AI74" s="250"/>
      <c r="AJ74" s="250"/>
      <c r="AK74" s="250"/>
      <c r="AL74" s="250"/>
      <c r="AM74" s="250"/>
      <c r="AN74" s="271"/>
      <c r="AO74" s="271"/>
      <c r="AP74" s="271"/>
      <c r="AQ74" s="271"/>
      <c r="AR74" s="271"/>
      <c r="AS74" s="56" t="s">
        <v>56</v>
      </c>
      <c r="AT74" s="56"/>
      <c r="AU74" s="57"/>
      <c r="AV74" s="262" t="s">
        <v>58</v>
      </c>
      <c r="AW74" s="263"/>
      <c r="AX74" s="263"/>
      <c r="AY74" s="263"/>
      <c r="AZ74" s="263"/>
      <c r="BA74" s="263"/>
      <c r="BB74" s="263"/>
      <c r="BC74" s="263"/>
      <c r="BD74" s="263"/>
      <c r="BE74" s="272"/>
      <c r="BF74" s="272"/>
      <c r="BG74" s="272"/>
      <c r="BH74" s="272"/>
      <c r="BI74" s="272"/>
      <c r="BJ74" s="272"/>
      <c r="BK74" s="231" t="s">
        <v>54</v>
      </c>
      <c r="BL74" s="232"/>
      <c r="BM74" s="248"/>
      <c r="BN74" s="250"/>
      <c r="BO74" s="316" t="s">
        <v>11</v>
      </c>
      <c r="BP74" s="316"/>
      <c r="BQ74" s="316"/>
      <c r="BR74" s="316"/>
      <c r="BS74" s="130"/>
      <c r="BT74" s="130"/>
      <c r="BU74" s="250" t="s">
        <v>2</v>
      </c>
      <c r="BV74" s="250"/>
      <c r="BW74" s="85" t="s">
        <v>18</v>
      </c>
      <c r="BX74" s="309">
        <f t="shared" ref="BX74" si="67">MIN(BX73,CJ73)</f>
        <v>0</v>
      </c>
      <c r="BY74" s="310"/>
      <c r="BZ74" s="310"/>
      <c r="CA74" s="310"/>
      <c r="CB74" s="310"/>
      <c r="CC74" s="310"/>
      <c r="CD74" s="310"/>
      <c r="CE74" s="310"/>
      <c r="CF74" s="310"/>
      <c r="CG74" s="310"/>
      <c r="CH74" s="310"/>
      <c r="CI74" s="310"/>
      <c r="CJ74" s="310"/>
      <c r="CK74" s="310"/>
      <c r="CL74" s="310"/>
      <c r="CM74" s="310"/>
      <c r="CN74" s="310"/>
      <c r="CO74" s="310"/>
      <c r="CP74" s="310"/>
      <c r="CQ74" s="310"/>
      <c r="CR74" s="310"/>
      <c r="CS74" s="311"/>
      <c r="CT74" s="312" t="s">
        <v>1</v>
      </c>
      <c r="CU74" s="313"/>
      <c r="CV74" s="48"/>
    </row>
    <row r="75" spans="1:108" s="49" customFormat="1" ht="16.5" customHeight="1">
      <c r="A75" s="40"/>
      <c r="B75" s="244">
        <v>99</v>
      </c>
      <c r="C75" s="245"/>
      <c r="D75" s="259"/>
      <c r="E75" s="260"/>
      <c r="F75" s="260"/>
      <c r="G75" s="260"/>
      <c r="H75" s="260"/>
      <c r="I75" s="260"/>
      <c r="J75" s="260"/>
      <c r="K75" s="260"/>
      <c r="L75" s="260"/>
      <c r="M75" s="260"/>
      <c r="N75" s="260"/>
      <c r="O75" s="260"/>
      <c r="P75" s="260"/>
      <c r="Q75" s="260"/>
      <c r="R75" s="260"/>
      <c r="S75" s="261"/>
      <c r="T75" s="235" t="s">
        <v>9</v>
      </c>
      <c r="U75" s="236"/>
      <c r="V75" s="236"/>
      <c r="W75" s="236"/>
      <c r="X75" s="236"/>
      <c r="Y75" s="236"/>
      <c r="Z75" s="236"/>
      <c r="AA75" s="236"/>
      <c r="AB75" s="236"/>
      <c r="AC75" s="237"/>
      <c r="AD75" s="51"/>
      <c r="AE75" s="52"/>
      <c r="AF75" s="234" t="s">
        <v>4</v>
      </c>
      <c r="AG75" s="234"/>
      <c r="AH75" s="234"/>
      <c r="AI75" s="234"/>
      <c r="AJ75" s="234"/>
      <c r="AK75" s="234"/>
      <c r="AL75" s="264"/>
      <c r="AM75" s="264"/>
      <c r="AN75" s="264"/>
      <c r="AO75" s="264"/>
      <c r="AP75" s="264"/>
      <c r="AQ75" s="264"/>
      <c r="AR75" s="264"/>
      <c r="AS75" s="264"/>
      <c r="AT75" s="266" t="s">
        <v>1</v>
      </c>
      <c r="AU75" s="245"/>
      <c r="AV75" s="233" t="s">
        <v>57</v>
      </c>
      <c r="AW75" s="234"/>
      <c r="AX75" s="234"/>
      <c r="AY75" s="234"/>
      <c r="AZ75" s="234"/>
      <c r="BA75" s="234"/>
      <c r="BB75" s="234"/>
      <c r="BC75" s="234"/>
      <c r="BD75" s="234"/>
      <c r="BE75" s="268"/>
      <c r="BF75" s="268"/>
      <c r="BG75" s="268"/>
      <c r="BH75" s="268"/>
      <c r="BI75" s="268"/>
      <c r="BJ75" s="268"/>
      <c r="BK75" s="266" t="s">
        <v>1</v>
      </c>
      <c r="BL75" s="245"/>
      <c r="BM75" s="244"/>
      <c r="BN75" s="266"/>
      <c r="BO75" s="280" t="s">
        <v>19</v>
      </c>
      <c r="BP75" s="280"/>
      <c r="BQ75" s="280"/>
      <c r="BR75" s="280"/>
      <c r="BS75" s="266"/>
      <c r="BT75" s="266"/>
      <c r="BU75" s="266"/>
      <c r="BV75" s="266"/>
      <c r="BW75" s="245"/>
      <c r="BX75" s="279">
        <f t="shared" ref="BX75" si="68">AL75</f>
        <v>0</v>
      </c>
      <c r="BY75" s="275"/>
      <c r="BZ75" s="275"/>
      <c r="CA75" s="275"/>
      <c r="CB75" s="275"/>
      <c r="CC75" s="275"/>
      <c r="CD75" s="275"/>
      <c r="CE75" s="275"/>
      <c r="CF75" s="275"/>
      <c r="CG75" s="276"/>
      <c r="CH75" s="277" t="s">
        <v>1</v>
      </c>
      <c r="CI75" s="278"/>
      <c r="CJ75" s="275" t="str">
        <f t="shared" ref="CJ75" si="69">IF(BE75="","0",ROUNDDOWN(BE75/BE77,-1))</f>
        <v>0</v>
      </c>
      <c r="CK75" s="275"/>
      <c r="CL75" s="275"/>
      <c r="CM75" s="275"/>
      <c r="CN75" s="275"/>
      <c r="CO75" s="275"/>
      <c r="CP75" s="275"/>
      <c r="CQ75" s="275"/>
      <c r="CR75" s="275"/>
      <c r="CS75" s="276"/>
      <c r="CT75" s="273" t="s">
        <v>1</v>
      </c>
      <c r="CU75" s="274"/>
      <c r="CV75" s="48"/>
      <c r="CW75" s="48"/>
      <c r="CX75" s="48"/>
      <c r="CY75" s="48"/>
      <c r="CZ75" s="48"/>
      <c r="DA75" s="48"/>
      <c r="DB75" s="48"/>
      <c r="DC75" s="48"/>
      <c r="DD75" s="48"/>
    </row>
    <row r="76" spans="1:108" s="49" customFormat="1" ht="16.5" customHeight="1">
      <c r="A76" s="40"/>
      <c r="B76" s="246"/>
      <c r="C76" s="247"/>
      <c r="D76" s="251"/>
      <c r="E76" s="252"/>
      <c r="F76" s="252"/>
      <c r="G76" s="252"/>
      <c r="H76" s="252"/>
      <c r="I76" s="252"/>
      <c r="J76" s="252"/>
      <c r="K76" s="252"/>
      <c r="L76" s="252"/>
      <c r="M76" s="252"/>
      <c r="N76" s="252"/>
      <c r="O76" s="252"/>
      <c r="P76" s="252"/>
      <c r="Q76" s="252"/>
      <c r="R76" s="252"/>
      <c r="S76" s="253"/>
      <c r="T76" s="238"/>
      <c r="U76" s="239"/>
      <c r="V76" s="239"/>
      <c r="W76" s="239"/>
      <c r="X76" s="239"/>
      <c r="Y76" s="239"/>
      <c r="Z76" s="239"/>
      <c r="AA76" s="239"/>
      <c r="AB76" s="239"/>
      <c r="AC76" s="240"/>
      <c r="AD76" s="53"/>
      <c r="AE76" s="54"/>
      <c r="AF76" s="258" t="s">
        <v>55</v>
      </c>
      <c r="AG76" s="258"/>
      <c r="AH76" s="258"/>
      <c r="AI76" s="258"/>
      <c r="AJ76" s="258"/>
      <c r="AK76" s="258"/>
      <c r="AL76" s="265"/>
      <c r="AM76" s="265"/>
      <c r="AN76" s="265"/>
      <c r="AO76" s="265"/>
      <c r="AP76" s="265"/>
      <c r="AQ76" s="265"/>
      <c r="AR76" s="265"/>
      <c r="AS76" s="265"/>
      <c r="AT76" s="267"/>
      <c r="AU76" s="247"/>
      <c r="AV76" s="257" t="s">
        <v>52</v>
      </c>
      <c r="AW76" s="258"/>
      <c r="AX76" s="258"/>
      <c r="AY76" s="258"/>
      <c r="AZ76" s="258"/>
      <c r="BA76" s="269" t="s">
        <v>53</v>
      </c>
      <c r="BB76" s="269"/>
      <c r="BC76" s="269"/>
      <c r="BD76" s="269"/>
      <c r="BE76" s="269"/>
      <c r="BF76" s="269"/>
      <c r="BG76" s="269"/>
      <c r="BH76" s="269"/>
      <c r="BI76" s="269"/>
      <c r="BJ76" s="269"/>
      <c r="BK76" s="269"/>
      <c r="BL76" s="270"/>
      <c r="BM76" s="246"/>
      <c r="BN76" s="267"/>
      <c r="BO76" s="314" t="s">
        <v>10</v>
      </c>
      <c r="BP76" s="314"/>
      <c r="BQ76" s="314"/>
      <c r="BR76" s="314"/>
      <c r="BS76" s="315"/>
      <c r="BT76" s="315"/>
      <c r="BU76" s="267" t="s">
        <v>2</v>
      </c>
      <c r="BV76" s="267"/>
      <c r="BW76" s="84" t="s">
        <v>18</v>
      </c>
      <c r="BX76" s="300">
        <f t="shared" ref="BX76" si="70">BX75+CJ75</f>
        <v>0</v>
      </c>
      <c r="BY76" s="301"/>
      <c r="BZ76" s="301"/>
      <c r="CA76" s="301"/>
      <c r="CB76" s="301"/>
      <c r="CC76" s="301"/>
      <c r="CD76" s="301"/>
      <c r="CE76" s="301"/>
      <c r="CF76" s="301"/>
      <c r="CG76" s="302"/>
      <c r="CH76" s="303" t="s">
        <v>1</v>
      </c>
      <c r="CI76" s="304"/>
      <c r="CJ76" s="301">
        <f>IF(AN77="",$CY$7,ROUNDDOWN(25700*AN77/$S$10,-1))</f>
        <v>25700</v>
      </c>
      <c r="CK76" s="301"/>
      <c r="CL76" s="301"/>
      <c r="CM76" s="301"/>
      <c r="CN76" s="301"/>
      <c r="CO76" s="301"/>
      <c r="CP76" s="301"/>
      <c r="CQ76" s="301"/>
      <c r="CR76" s="301"/>
      <c r="CS76" s="302"/>
      <c r="CT76" s="305" t="s">
        <v>1</v>
      </c>
      <c r="CU76" s="306"/>
      <c r="CV76" s="48"/>
      <c r="CW76" s="48"/>
      <c r="CX76" s="48"/>
      <c r="CY76" s="48"/>
      <c r="CZ76" s="48"/>
      <c r="DA76" s="48"/>
      <c r="DB76" s="48"/>
      <c r="DC76" s="48"/>
      <c r="DD76" s="48"/>
    </row>
    <row r="77" spans="1:108" s="49" customFormat="1" ht="16.5" customHeight="1">
      <c r="A77" s="40"/>
      <c r="B77" s="248"/>
      <c r="C77" s="249"/>
      <c r="D77" s="254"/>
      <c r="E77" s="255"/>
      <c r="F77" s="255"/>
      <c r="G77" s="255"/>
      <c r="H77" s="255"/>
      <c r="I77" s="255"/>
      <c r="J77" s="255"/>
      <c r="K77" s="255"/>
      <c r="L77" s="255"/>
      <c r="M77" s="255"/>
      <c r="N77" s="255"/>
      <c r="O77" s="255"/>
      <c r="P77" s="255"/>
      <c r="Q77" s="255"/>
      <c r="R77" s="255"/>
      <c r="S77" s="256"/>
      <c r="T77" s="241"/>
      <c r="U77" s="242"/>
      <c r="V77" s="242"/>
      <c r="W77" s="242"/>
      <c r="X77" s="242"/>
      <c r="Y77" s="242"/>
      <c r="Z77" s="242"/>
      <c r="AA77" s="242"/>
      <c r="AB77" s="242"/>
      <c r="AC77" s="243"/>
      <c r="AD77" s="248" t="s">
        <v>62</v>
      </c>
      <c r="AE77" s="250"/>
      <c r="AF77" s="250"/>
      <c r="AG77" s="250"/>
      <c r="AH77" s="250"/>
      <c r="AI77" s="250"/>
      <c r="AJ77" s="250"/>
      <c r="AK77" s="250"/>
      <c r="AL77" s="250"/>
      <c r="AM77" s="250"/>
      <c r="AN77" s="271"/>
      <c r="AO77" s="271"/>
      <c r="AP77" s="271"/>
      <c r="AQ77" s="271"/>
      <c r="AR77" s="271"/>
      <c r="AS77" s="56" t="s">
        <v>56</v>
      </c>
      <c r="AT77" s="56"/>
      <c r="AU77" s="57"/>
      <c r="AV77" s="262" t="s">
        <v>58</v>
      </c>
      <c r="AW77" s="263"/>
      <c r="AX77" s="263"/>
      <c r="AY77" s="263"/>
      <c r="AZ77" s="263"/>
      <c r="BA77" s="263"/>
      <c r="BB77" s="263"/>
      <c r="BC77" s="263"/>
      <c r="BD77" s="263"/>
      <c r="BE77" s="272"/>
      <c r="BF77" s="272"/>
      <c r="BG77" s="272"/>
      <c r="BH77" s="272"/>
      <c r="BI77" s="272"/>
      <c r="BJ77" s="272"/>
      <c r="BK77" s="231" t="s">
        <v>54</v>
      </c>
      <c r="BL77" s="232"/>
      <c r="BM77" s="248"/>
      <c r="BN77" s="250"/>
      <c r="BO77" s="316" t="s">
        <v>11</v>
      </c>
      <c r="BP77" s="316"/>
      <c r="BQ77" s="316"/>
      <c r="BR77" s="316"/>
      <c r="BS77" s="130"/>
      <c r="BT77" s="130"/>
      <c r="BU77" s="250" t="s">
        <v>2</v>
      </c>
      <c r="BV77" s="250"/>
      <c r="BW77" s="85" t="s">
        <v>18</v>
      </c>
      <c r="BX77" s="309">
        <f t="shared" ref="BX77" si="71">MIN(BX76,CJ76)</f>
        <v>0</v>
      </c>
      <c r="BY77" s="310"/>
      <c r="BZ77" s="310"/>
      <c r="CA77" s="310"/>
      <c r="CB77" s="310"/>
      <c r="CC77" s="310"/>
      <c r="CD77" s="310"/>
      <c r="CE77" s="310"/>
      <c r="CF77" s="310"/>
      <c r="CG77" s="310"/>
      <c r="CH77" s="310"/>
      <c r="CI77" s="310"/>
      <c r="CJ77" s="310"/>
      <c r="CK77" s="310"/>
      <c r="CL77" s="310"/>
      <c r="CM77" s="310"/>
      <c r="CN77" s="310"/>
      <c r="CO77" s="310"/>
      <c r="CP77" s="310"/>
      <c r="CQ77" s="310"/>
      <c r="CR77" s="310"/>
      <c r="CS77" s="311"/>
      <c r="CT77" s="312" t="s">
        <v>1</v>
      </c>
      <c r="CU77" s="313"/>
      <c r="CV77" s="48"/>
    </row>
    <row r="78" spans="1:108" s="49" customFormat="1" ht="16.5" customHeight="1">
      <c r="A78" s="40"/>
      <c r="B78" s="398">
        <v>100</v>
      </c>
      <c r="C78" s="399"/>
      <c r="D78" s="259"/>
      <c r="E78" s="260"/>
      <c r="F78" s="260"/>
      <c r="G78" s="260"/>
      <c r="H78" s="260"/>
      <c r="I78" s="260"/>
      <c r="J78" s="260"/>
      <c r="K78" s="260"/>
      <c r="L78" s="260"/>
      <c r="M78" s="260"/>
      <c r="N78" s="260"/>
      <c r="O78" s="260"/>
      <c r="P78" s="260"/>
      <c r="Q78" s="260"/>
      <c r="R78" s="260"/>
      <c r="S78" s="261"/>
      <c r="T78" s="235" t="s">
        <v>9</v>
      </c>
      <c r="U78" s="236"/>
      <c r="V78" s="236"/>
      <c r="W78" s="236"/>
      <c r="X78" s="236"/>
      <c r="Y78" s="236"/>
      <c r="Z78" s="236"/>
      <c r="AA78" s="236"/>
      <c r="AB78" s="236"/>
      <c r="AC78" s="237"/>
      <c r="AD78" s="51"/>
      <c r="AE78" s="52"/>
      <c r="AF78" s="234" t="s">
        <v>4</v>
      </c>
      <c r="AG78" s="234"/>
      <c r="AH78" s="234"/>
      <c r="AI78" s="234"/>
      <c r="AJ78" s="234"/>
      <c r="AK78" s="234"/>
      <c r="AL78" s="264"/>
      <c r="AM78" s="264"/>
      <c r="AN78" s="264"/>
      <c r="AO78" s="264"/>
      <c r="AP78" s="264"/>
      <c r="AQ78" s="264"/>
      <c r="AR78" s="264"/>
      <c r="AS78" s="264"/>
      <c r="AT78" s="266" t="s">
        <v>1</v>
      </c>
      <c r="AU78" s="245"/>
      <c r="AV78" s="233" t="s">
        <v>57</v>
      </c>
      <c r="AW78" s="234"/>
      <c r="AX78" s="234"/>
      <c r="AY78" s="234"/>
      <c r="AZ78" s="234"/>
      <c r="BA78" s="234"/>
      <c r="BB78" s="234"/>
      <c r="BC78" s="234"/>
      <c r="BD78" s="234"/>
      <c r="BE78" s="268"/>
      <c r="BF78" s="268"/>
      <c r="BG78" s="268"/>
      <c r="BH78" s="268"/>
      <c r="BI78" s="268"/>
      <c r="BJ78" s="268"/>
      <c r="BK78" s="266" t="s">
        <v>1</v>
      </c>
      <c r="BL78" s="245"/>
      <c r="BM78" s="244"/>
      <c r="BN78" s="266"/>
      <c r="BO78" s="280" t="s">
        <v>19</v>
      </c>
      <c r="BP78" s="280"/>
      <c r="BQ78" s="280"/>
      <c r="BR78" s="280"/>
      <c r="BS78" s="266"/>
      <c r="BT78" s="266"/>
      <c r="BU78" s="266"/>
      <c r="BV78" s="266"/>
      <c r="BW78" s="245"/>
      <c r="BX78" s="279">
        <f t="shared" ref="BX78" si="72">AL78</f>
        <v>0</v>
      </c>
      <c r="BY78" s="275"/>
      <c r="BZ78" s="275"/>
      <c r="CA78" s="275"/>
      <c r="CB78" s="275"/>
      <c r="CC78" s="275"/>
      <c r="CD78" s="275"/>
      <c r="CE78" s="275"/>
      <c r="CF78" s="275"/>
      <c r="CG78" s="276"/>
      <c r="CH78" s="277" t="s">
        <v>1</v>
      </c>
      <c r="CI78" s="278"/>
      <c r="CJ78" s="275" t="str">
        <f t="shared" ref="CJ78" si="73">IF(BE78="","0",ROUNDDOWN(BE78/BE80,-1))</f>
        <v>0</v>
      </c>
      <c r="CK78" s="275"/>
      <c r="CL78" s="275"/>
      <c r="CM78" s="275"/>
      <c r="CN78" s="275"/>
      <c r="CO78" s="275"/>
      <c r="CP78" s="275"/>
      <c r="CQ78" s="275"/>
      <c r="CR78" s="275"/>
      <c r="CS78" s="276"/>
      <c r="CT78" s="273" t="s">
        <v>1</v>
      </c>
      <c r="CU78" s="274"/>
      <c r="CV78" s="48"/>
      <c r="CW78" s="48"/>
      <c r="CX78" s="48"/>
      <c r="CY78" s="48"/>
      <c r="CZ78" s="48"/>
      <c r="DA78" s="48"/>
      <c r="DB78" s="48"/>
      <c r="DC78" s="48"/>
      <c r="DD78" s="48"/>
    </row>
    <row r="79" spans="1:108" s="49" customFormat="1" ht="16.5" customHeight="1">
      <c r="A79" s="40"/>
      <c r="B79" s="400"/>
      <c r="C79" s="401"/>
      <c r="D79" s="251"/>
      <c r="E79" s="252"/>
      <c r="F79" s="252"/>
      <c r="G79" s="252"/>
      <c r="H79" s="252"/>
      <c r="I79" s="252"/>
      <c r="J79" s="252"/>
      <c r="K79" s="252"/>
      <c r="L79" s="252"/>
      <c r="M79" s="252"/>
      <c r="N79" s="252"/>
      <c r="O79" s="252"/>
      <c r="P79" s="252"/>
      <c r="Q79" s="252"/>
      <c r="R79" s="252"/>
      <c r="S79" s="253"/>
      <c r="T79" s="238"/>
      <c r="U79" s="239"/>
      <c r="V79" s="239"/>
      <c r="W79" s="239"/>
      <c r="X79" s="239"/>
      <c r="Y79" s="239"/>
      <c r="Z79" s="239"/>
      <c r="AA79" s="239"/>
      <c r="AB79" s="239"/>
      <c r="AC79" s="240"/>
      <c r="AD79" s="53"/>
      <c r="AE79" s="54"/>
      <c r="AF79" s="258" t="s">
        <v>55</v>
      </c>
      <c r="AG79" s="258"/>
      <c r="AH79" s="258"/>
      <c r="AI79" s="258"/>
      <c r="AJ79" s="258"/>
      <c r="AK79" s="258"/>
      <c r="AL79" s="265"/>
      <c r="AM79" s="265"/>
      <c r="AN79" s="265"/>
      <c r="AO79" s="265"/>
      <c r="AP79" s="265"/>
      <c r="AQ79" s="265"/>
      <c r="AR79" s="265"/>
      <c r="AS79" s="265"/>
      <c r="AT79" s="267"/>
      <c r="AU79" s="247"/>
      <c r="AV79" s="257" t="s">
        <v>52</v>
      </c>
      <c r="AW79" s="258"/>
      <c r="AX79" s="258"/>
      <c r="AY79" s="258"/>
      <c r="AZ79" s="258"/>
      <c r="BA79" s="269" t="s">
        <v>53</v>
      </c>
      <c r="BB79" s="269"/>
      <c r="BC79" s="269"/>
      <c r="BD79" s="269"/>
      <c r="BE79" s="269"/>
      <c r="BF79" s="269"/>
      <c r="BG79" s="269"/>
      <c r="BH79" s="269"/>
      <c r="BI79" s="269"/>
      <c r="BJ79" s="269"/>
      <c r="BK79" s="269"/>
      <c r="BL79" s="270"/>
      <c r="BM79" s="246"/>
      <c r="BN79" s="267"/>
      <c r="BO79" s="314" t="s">
        <v>10</v>
      </c>
      <c r="BP79" s="314"/>
      <c r="BQ79" s="314"/>
      <c r="BR79" s="314"/>
      <c r="BS79" s="315"/>
      <c r="BT79" s="315"/>
      <c r="BU79" s="267" t="s">
        <v>2</v>
      </c>
      <c r="BV79" s="267"/>
      <c r="BW79" s="84" t="s">
        <v>18</v>
      </c>
      <c r="BX79" s="300">
        <f t="shared" ref="BX79" si="74">BX78+CJ78</f>
        <v>0</v>
      </c>
      <c r="BY79" s="301"/>
      <c r="BZ79" s="301"/>
      <c r="CA79" s="301"/>
      <c r="CB79" s="301"/>
      <c r="CC79" s="301"/>
      <c r="CD79" s="301"/>
      <c r="CE79" s="301"/>
      <c r="CF79" s="301"/>
      <c r="CG79" s="302"/>
      <c r="CH79" s="303" t="s">
        <v>1</v>
      </c>
      <c r="CI79" s="304"/>
      <c r="CJ79" s="301">
        <f>IF(AN80="",$CY$7,ROUNDDOWN(25700*AN80/$S$10,-1))</f>
        <v>25700</v>
      </c>
      <c r="CK79" s="301"/>
      <c r="CL79" s="301"/>
      <c r="CM79" s="301"/>
      <c r="CN79" s="301"/>
      <c r="CO79" s="301"/>
      <c r="CP79" s="301"/>
      <c r="CQ79" s="301"/>
      <c r="CR79" s="301"/>
      <c r="CS79" s="302"/>
      <c r="CT79" s="305" t="s">
        <v>1</v>
      </c>
      <c r="CU79" s="306"/>
      <c r="CV79" s="48"/>
      <c r="CW79" s="48"/>
      <c r="CX79" s="48"/>
      <c r="CY79" s="48"/>
      <c r="CZ79" s="48"/>
      <c r="DA79" s="48"/>
      <c r="DB79" s="48"/>
      <c r="DC79" s="48"/>
      <c r="DD79" s="48"/>
    </row>
    <row r="80" spans="1:108" s="49" customFormat="1" ht="16.5" customHeight="1" thickBot="1">
      <c r="A80" s="40"/>
      <c r="B80" s="402"/>
      <c r="C80" s="232"/>
      <c r="D80" s="254"/>
      <c r="E80" s="255"/>
      <c r="F80" s="255"/>
      <c r="G80" s="255"/>
      <c r="H80" s="255"/>
      <c r="I80" s="255"/>
      <c r="J80" s="255"/>
      <c r="K80" s="255"/>
      <c r="L80" s="255"/>
      <c r="M80" s="255"/>
      <c r="N80" s="255"/>
      <c r="O80" s="255"/>
      <c r="P80" s="255"/>
      <c r="Q80" s="255"/>
      <c r="R80" s="255"/>
      <c r="S80" s="256"/>
      <c r="T80" s="241"/>
      <c r="U80" s="242"/>
      <c r="V80" s="242"/>
      <c r="W80" s="242"/>
      <c r="X80" s="242"/>
      <c r="Y80" s="242"/>
      <c r="Z80" s="242"/>
      <c r="AA80" s="242"/>
      <c r="AB80" s="242"/>
      <c r="AC80" s="243"/>
      <c r="AD80" s="248" t="s">
        <v>62</v>
      </c>
      <c r="AE80" s="250"/>
      <c r="AF80" s="250"/>
      <c r="AG80" s="250"/>
      <c r="AH80" s="250"/>
      <c r="AI80" s="250"/>
      <c r="AJ80" s="250"/>
      <c r="AK80" s="250"/>
      <c r="AL80" s="250"/>
      <c r="AM80" s="250"/>
      <c r="AN80" s="271"/>
      <c r="AO80" s="271"/>
      <c r="AP80" s="271"/>
      <c r="AQ80" s="271"/>
      <c r="AR80" s="271"/>
      <c r="AS80" s="56" t="s">
        <v>56</v>
      </c>
      <c r="AT80" s="56"/>
      <c r="AU80" s="57"/>
      <c r="AV80" s="262" t="s">
        <v>58</v>
      </c>
      <c r="AW80" s="263"/>
      <c r="AX80" s="263"/>
      <c r="AY80" s="263"/>
      <c r="AZ80" s="263"/>
      <c r="BA80" s="263"/>
      <c r="BB80" s="263"/>
      <c r="BC80" s="263"/>
      <c r="BD80" s="263"/>
      <c r="BE80" s="272"/>
      <c r="BF80" s="272"/>
      <c r="BG80" s="272"/>
      <c r="BH80" s="272"/>
      <c r="BI80" s="272"/>
      <c r="BJ80" s="272"/>
      <c r="BK80" s="231" t="s">
        <v>54</v>
      </c>
      <c r="BL80" s="232"/>
      <c r="BM80" s="382"/>
      <c r="BN80" s="383"/>
      <c r="BO80" s="384" t="s">
        <v>11</v>
      </c>
      <c r="BP80" s="384"/>
      <c r="BQ80" s="384"/>
      <c r="BR80" s="384"/>
      <c r="BS80" s="385"/>
      <c r="BT80" s="385"/>
      <c r="BU80" s="383" t="s">
        <v>2</v>
      </c>
      <c r="BV80" s="383"/>
      <c r="BW80" s="84" t="s">
        <v>18</v>
      </c>
      <c r="BX80" s="309">
        <f t="shared" ref="BX80" si="75">MIN(BX79,CJ79)</f>
        <v>0</v>
      </c>
      <c r="BY80" s="310"/>
      <c r="BZ80" s="310"/>
      <c r="CA80" s="310"/>
      <c r="CB80" s="310"/>
      <c r="CC80" s="310"/>
      <c r="CD80" s="310"/>
      <c r="CE80" s="310"/>
      <c r="CF80" s="310"/>
      <c r="CG80" s="310"/>
      <c r="CH80" s="310"/>
      <c r="CI80" s="310"/>
      <c r="CJ80" s="310"/>
      <c r="CK80" s="310"/>
      <c r="CL80" s="310"/>
      <c r="CM80" s="310"/>
      <c r="CN80" s="310"/>
      <c r="CO80" s="310"/>
      <c r="CP80" s="310"/>
      <c r="CQ80" s="310"/>
      <c r="CR80" s="310"/>
      <c r="CS80" s="311"/>
      <c r="CT80" s="312" t="s">
        <v>1</v>
      </c>
      <c r="CU80" s="313"/>
      <c r="CV80" s="48"/>
    </row>
    <row r="81" spans="1:100" s="70" customFormat="1" ht="20.100000000000001" customHeight="1" thickTop="1" thickBot="1">
      <c r="A81" s="61"/>
      <c r="B81" s="62"/>
      <c r="C81" s="62"/>
      <c r="D81" s="63"/>
      <c r="E81" s="63"/>
      <c r="F81" s="63"/>
      <c r="G81" s="63"/>
      <c r="H81" s="63"/>
      <c r="I81" s="63"/>
      <c r="J81" s="63"/>
      <c r="K81" s="63"/>
      <c r="L81" s="63"/>
      <c r="M81" s="63"/>
      <c r="N81" s="63"/>
      <c r="O81" s="63"/>
      <c r="P81" s="63"/>
      <c r="Q81" s="63"/>
      <c r="R81" s="63"/>
      <c r="S81" s="63"/>
      <c r="T81" s="62"/>
      <c r="U81" s="64"/>
      <c r="V81" s="64"/>
      <c r="W81" s="64"/>
      <c r="X81" s="64"/>
      <c r="Y81" s="64"/>
      <c r="Z81" s="64"/>
      <c r="AA81" s="64"/>
      <c r="AB81" s="64"/>
      <c r="AC81" s="64"/>
      <c r="AD81" s="65"/>
      <c r="AE81" s="65"/>
      <c r="AF81" s="65"/>
      <c r="AG81" s="65"/>
      <c r="AH81" s="65"/>
      <c r="AI81" s="65"/>
      <c r="AJ81" s="65"/>
      <c r="AK81" s="65"/>
      <c r="AL81" s="66"/>
      <c r="AM81" s="66"/>
      <c r="AN81" s="66"/>
      <c r="AO81" s="66"/>
      <c r="AP81" s="66"/>
      <c r="AQ81" s="66"/>
      <c r="AR81" s="66"/>
      <c r="AS81" s="66"/>
      <c r="AT81" s="64"/>
      <c r="AU81" s="64"/>
      <c r="AV81" s="67"/>
      <c r="AW81" s="67"/>
      <c r="AX81" s="67"/>
      <c r="AY81" s="67"/>
      <c r="AZ81" s="67"/>
      <c r="BA81" s="67"/>
      <c r="BB81" s="67"/>
      <c r="BC81" s="68"/>
      <c r="BD81" s="68"/>
      <c r="BE81" s="68"/>
      <c r="BF81" s="68"/>
      <c r="BG81" s="68"/>
      <c r="BH81" s="68"/>
      <c r="BI81" s="68"/>
      <c r="BJ81" s="67"/>
      <c r="BK81" s="67"/>
      <c r="BL81" s="67"/>
      <c r="BM81" s="317" t="s">
        <v>72</v>
      </c>
      <c r="BN81" s="307"/>
      <c r="BO81" s="307"/>
      <c r="BP81" s="307"/>
      <c r="BQ81" s="307"/>
      <c r="BR81" s="307"/>
      <c r="BS81" s="307"/>
      <c r="BT81" s="307"/>
      <c r="BU81" s="307"/>
      <c r="BV81" s="307"/>
      <c r="BW81" s="307"/>
      <c r="BX81" s="318">
        <f>BX23+BX26+BX29+BX32+BX35+BX38+BX41+BX44+BX47+BX50+BX53+BX56+BX59+BX62+BX65+BX68+BX71+BX74+BX77+BX80</f>
        <v>0</v>
      </c>
      <c r="BY81" s="319"/>
      <c r="BZ81" s="319"/>
      <c r="CA81" s="319"/>
      <c r="CB81" s="319"/>
      <c r="CC81" s="319"/>
      <c r="CD81" s="319"/>
      <c r="CE81" s="319"/>
      <c r="CF81" s="319"/>
      <c r="CG81" s="319"/>
      <c r="CH81" s="319"/>
      <c r="CI81" s="319"/>
      <c r="CJ81" s="319"/>
      <c r="CK81" s="319"/>
      <c r="CL81" s="319"/>
      <c r="CM81" s="319"/>
      <c r="CN81" s="319"/>
      <c r="CO81" s="319"/>
      <c r="CP81" s="319"/>
      <c r="CQ81" s="319"/>
      <c r="CR81" s="319"/>
      <c r="CS81" s="319"/>
      <c r="CT81" s="307" t="s">
        <v>1</v>
      </c>
      <c r="CU81" s="308"/>
      <c r="CV81" s="69"/>
    </row>
    <row r="82" spans="1:100" s="70" customFormat="1" ht="8.1" customHeight="1" thickTop="1">
      <c r="A82" s="61"/>
      <c r="B82" s="64"/>
      <c r="C82" s="64"/>
      <c r="D82" s="63"/>
      <c r="E82" s="63"/>
      <c r="F82" s="63"/>
      <c r="G82" s="63"/>
      <c r="H82" s="63"/>
      <c r="I82" s="63"/>
      <c r="J82" s="63"/>
      <c r="K82" s="63"/>
      <c r="L82" s="63"/>
      <c r="M82" s="63"/>
      <c r="N82" s="63"/>
      <c r="O82" s="63"/>
      <c r="P82" s="63"/>
      <c r="Q82" s="63"/>
      <c r="R82" s="63"/>
      <c r="S82" s="63"/>
      <c r="T82" s="64"/>
      <c r="U82" s="64"/>
      <c r="V82" s="64"/>
      <c r="W82" s="64"/>
      <c r="X82" s="64"/>
      <c r="Y82" s="64"/>
      <c r="Z82" s="64"/>
      <c r="AA82" s="64"/>
      <c r="AB82" s="64"/>
      <c r="AC82" s="64"/>
      <c r="AD82" s="65"/>
      <c r="AE82" s="65"/>
      <c r="AF82" s="65"/>
      <c r="AG82" s="65"/>
      <c r="AH82" s="65"/>
      <c r="AI82" s="65"/>
      <c r="AJ82" s="65"/>
      <c r="AK82" s="65"/>
      <c r="AL82" s="66"/>
      <c r="AM82" s="66"/>
      <c r="AN82" s="66"/>
      <c r="AO82" s="66"/>
      <c r="AP82" s="66"/>
      <c r="AQ82" s="66"/>
      <c r="AR82" s="66"/>
      <c r="AS82" s="66"/>
      <c r="AT82" s="64"/>
      <c r="AU82" s="64"/>
      <c r="AV82" s="67"/>
      <c r="AW82" s="67"/>
      <c r="AX82" s="67"/>
      <c r="AY82" s="67"/>
      <c r="AZ82" s="67"/>
      <c r="BA82" s="67"/>
      <c r="BB82" s="67"/>
      <c r="BC82" s="68"/>
      <c r="BD82" s="68"/>
      <c r="BE82" s="68"/>
      <c r="BF82" s="68"/>
      <c r="BG82" s="68"/>
      <c r="BH82" s="68"/>
      <c r="BI82" s="68"/>
      <c r="BJ82" s="67"/>
      <c r="BK82" s="67"/>
      <c r="BL82" s="67"/>
      <c r="BM82" s="64"/>
      <c r="BN82" s="64"/>
      <c r="BO82" s="64"/>
      <c r="BP82" s="64"/>
      <c r="BQ82" s="64"/>
      <c r="BR82" s="64"/>
      <c r="BS82" s="64"/>
      <c r="BT82" s="64"/>
      <c r="BU82" s="64"/>
      <c r="BV82" s="64"/>
      <c r="BW82" s="64"/>
      <c r="BX82" s="71"/>
      <c r="BY82" s="71"/>
      <c r="BZ82" s="71"/>
      <c r="CA82" s="71"/>
      <c r="CB82" s="71"/>
      <c r="CC82" s="71"/>
      <c r="CD82" s="71"/>
      <c r="CE82" s="71"/>
      <c r="CF82" s="71"/>
      <c r="CG82" s="71"/>
      <c r="CH82" s="71"/>
      <c r="CI82" s="71"/>
      <c r="CJ82" s="71"/>
      <c r="CK82" s="71"/>
      <c r="CL82" s="71"/>
      <c r="CM82" s="71"/>
      <c r="CN82" s="71"/>
      <c r="CO82" s="71"/>
      <c r="CP82" s="71"/>
      <c r="CQ82" s="71"/>
      <c r="CR82" s="71"/>
      <c r="CS82" s="71"/>
      <c r="CT82" s="64"/>
      <c r="CU82" s="64"/>
      <c r="CV82" s="69"/>
    </row>
    <row r="83" spans="1:100" s="76" customFormat="1" ht="13.5" customHeight="1">
      <c r="A83" s="72"/>
      <c r="B83" s="73" t="s">
        <v>17</v>
      </c>
      <c r="C83" s="73"/>
      <c r="D83" s="74" t="s">
        <v>67</v>
      </c>
      <c r="E83" s="75"/>
      <c r="F83" s="75"/>
      <c r="G83" s="75"/>
      <c r="H83" s="75"/>
      <c r="I83" s="75"/>
      <c r="J83" s="75"/>
      <c r="K83" s="75"/>
      <c r="L83" s="75"/>
      <c r="M83" s="75"/>
      <c r="N83" s="75"/>
      <c r="O83" s="75"/>
      <c r="P83" s="75"/>
      <c r="Q83" s="75"/>
      <c r="R83" s="75"/>
      <c r="S83" s="75"/>
      <c r="T83" s="73"/>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row>
    <row r="84" spans="1:100" s="76" customFormat="1" ht="13.5" customHeight="1">
      <c r="A84" s="72"/>
      <c r="B84" s="73"/>
      <c r="C84" s="73"/>
      <c r="D84" s="74"/>
      <c r="E84" s="74" t="s">
        <v>92</v>
      </c>
      <c r="F84" s="75"/>
      <c r="G84" s="75"/>
      <c r="H84" s="75"/>
      <c r="I84" s="75"/>
      <c r="J84" s="75"/>
      <c r="K84" s="75"/>
      <c r="L84" s="75"/>
      <c r="M84" s="75"/>
      <c r="N84" s="75"/>
      <c r="O84" s="75"/>
      <c r="P84" s="75"/>
      <c r="Q84" s="75"/>
      <c r="R84" s="75"/>
      <c r="S84" s="75"/>
      <c r="T84" s="73"/>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row>
    <row r="85" spans="1:100" s="76" customFormat="1" ht="13.5" customHeight="1">
      <c r="A85" s="72"/>
      <c r="B85" s="73"/>
      <c r="C85" s="73"/>
      <c r="D85" s="74"/>
      <c r="E85" s="74" t="s">
        <v>93</v>
      </c>
      <c r="F85" s="75"/>
      <c r="G85" s="75"/>
      <c r="H85" s="75"/>
      <c r="I85" s="75"/>
      <c r="J85" s="75"/>
      <c r="K85" s="75"/>
      <c r="L85" s="75"/>
      <c r="M85" s="75"/>
      <c r="N85" s="75"/>
      <c r="O85" s="75"/>
      <c r="P85" s="75"/>
      <c r="Q85" s="75"/>
      <c r="R85" s="75"/>
      <c r="S85" s="75"/>
      <c r="T85" s="73"/>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row>
    <row r="86" spans="1:100" s="81" customFormat="1" ht="13.5" customHeight="1">
      <c r="A86" s="77"/>
      <c r="B86" s="78" t="s">
        <v>25</v>
      </c>
      <c r="C86" s="78"/>
      <c r="D86" s="79" t="s">
        <v>66</v>
      </c>
      <c r="E86" s="80"/>
      <c r="F86" s="80"/>
      <c r="G86" s="80"/>
      <c r="H86" s="80"/>
      <c r="I86" s="80"/>
      <c r="J86" s="80"/>
      <c r="K86" s="80"/>
      <c r="L86" s="80"/>
      <c r="M86" s="80"/>
      <c r="N86" s="80"/>
      <c r="O86" s="80"/>
      <c r="P86" s="80"/>
      <c r="Q86" s="80"/>
      <c r="R86" s="80"/>
      <c r="S86" s="80"/>
      <c r="T86" s="78"/>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c r="CL86" s="80"/>
      <c r="CM86" s="80"/>
      <c r="CN86" s="80"/>
      <c r="CO86" s="80"/>
      <c r="CP86" s="80"/>
      <c r="CQ86" s="80"/>
      <c r="CR86" s="80"/>
      <c r="CS86" s="80"/>
      <c r="CT86" s="80"/>
      <c r="CU86" s="80"/>
    </row>
    <row r="87" spans="1:100" s="83" customFormat="1" ht="13.5" customHeight="1">
      <c r="A87" s="82"/>
      <c r="B87" s="78" t="s">
        <v>26</v>
      </c>
      <c r="C87" s="78"/>
      <c r="D87" s="79" t="s">
        <v>64</v>
      </c>
      <c r="E87" s="80"/>
      <c r="F87" s="80"/>
      <c r="G87" s="80"/>
      <c r="H87" s="80"/>
      <c r="I87" s="80"/>
      <c r="J87" s="80"/>
      <c r="K87" s="80"/>
      <c r="L87" s="80"/>
      <c r="M87" s="80"/>
      <c r="N87" s="80"/>
      <c r="O87" s="80"/>
      <c r="P87" s="80"/>
      <c r="Q87" s="80"/>
      <c r="R87" s="80"/>
      <c r="S87" s="80"/>
      <c r="T87" s="78"/>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c r="CL87" s="80"/>
      <c r="CM87" s="80"/>
      <c r="CN87" s="80"/>
      <c r="CO87" s="80"/>
      <c r="CP87" s="80"/>
      <c r="CQ87" s="80"/>
      <c r="CR87" s="80"/>
      <c r="CS87" s="80"/>
      <c r="CT87" s="80"/>
      <c r="CU87" s="80"/>
    </row>
  </sheetData>
  <sheetProtection sheet="1" objects="1" scenarios="1"/>
  <mergeCells count="834">
    <mergeCell ref="CY7:DB7"/>
    <mergeCell ref="C9:G9"/>
    <mergeCell ref="H9:J9"/>
    <mergeCell ref="K9:L9"/>
    <mergeCell ref="M9:O9"/>
    <mergeCell ref="P9:Q9"/>
    <mergeCell ref="R9:T9"/>
    <mergeCell ref="U9:V9"/>
    <mergeCell ref="CB1:CU1"/>
    <mergeCell ref="CI3:CK3"/>
    <mergeCell ref="CL3:CP3"/>
    <mergeCell ref="CQ3:CS3"/>
    <mergeCell ref="A4:CV4"/>
    <mergeCell ref="AM5:AN5"/>
    <mergeCell ref="AO5:AR5"/>
    <mergeCell ref="AS5:AU5"/>
    <mergeCell ref="AV5:AX5"/>
    <mergeCell ref="AY5:BA5"/>
    <mergeCell ref="BL9:BX9"/>
    <mergeCell ref="BY9:CR9"/>
    <mergeCell ref="B10:R10"/>
    <mergeCell ref="S10:AE10"/>
    <mergeCell ref="AF10:AG10"/>
    <mergeCell ref="BL10:BX10"/>
    <mergeCell ref="BY10:CR10"/>
    <mergeCell ref="BB5:BD5"/>
    <mergeCell ref="BE5:BG5"/>
    <mergeCell ref="B11:R11"/>
    <mergeCell ref="S11:AG11"/>
    <mergeCell ref="BL11:BX11"/>
    <mergeCell ref="BY11:CR11"/>
    <mergeCell ref="T14:AC20"/>
    <mergeCell ref="AD14:BL16"/>
    <mergeCell ref="BM14:BW16"/>
    <mergeCell ref="BX14:CU14"/>
    <mergeCell ref="D15:S20"/>
    <mergeCell ref="BX15:CI16"/>
    <mergeCell ref="CJ15:CU16"/>
    <mergeCell ref="AD17:AU20"/>
    <mergeCell ref="AV21:BD21"/>
    <mergeCell ref="AV17:BL20"/>
    <mergeCell ref="BM17:BW20"/>
    <mergeCell ref="BX17:CI18"/>
    <mergeCell ref="BX22:CG22"/>
    <mergeCell ref="CH22:CI22"/>
    <mergeCell ref="B12:R12"/>
    <mergeCell ref="S12:AE12"/>
    <mergeCell ref="AF12:AG12"/>
    <mergeCell ref="BL12:BX12"/>
    <mergeCell ref="CJ22:CS22"/>
    <mergeCell ref="CT22:CU22"/>
    <mergeCell ref="BS21:BW21"/>
    <mergeCell ref="BX21:CG21"/>
    <mergeCell ref="CH21:CI21"/>
    <mergeCell ref="CJ21:CS21"/>
    <mergeCell ref="CT21:CU21"/>
    <mergeCell ref="BO21:BR21"/>
    <mergeCell ref="BY12:CR12"/>
    <mergeCell ref="CJ17:CU18"/>
    <mergeCell ref="BX19:CU20"/>
    <mergeCell ref="B21:C23"/>
    <mergeCell ref="D21:S21"/>
    <mergeCell ref="T21:AC23"/>
    <mergeCell ref="AF21:AK21"/>
    <mergeCell ref="AL21:AS22"/>
    <mergeCell ref="B14:C20"/>
    <mergeCell ref="D14:S14"/>
    <mergeCell ref="BX23:CS23"/>
    <mergeCell ref="CT23:CU23"/>
    <mergeCell ref="BU25:BV25"/>
    <mergeCell ref="BX25:CG25"/>
    <mergeCell ref="CH25:CI25"/>
    <mergeCell ref="CJ25:CS25"/>
    <mergeCell ref="CT25:CU25"/>
    <mergeCell ref="BX24:CG24"/>
    <mergeCell ref="CH24:CI24"/>
    <mergeCell ref="CJ24:CS24"/>
    <mergeCell ref="CT24:CU24"/>
    <mergeCell ref="B24:C26"/>
    <mergeCell ref="D24:S24"/>
    <mergeCell ref="T24:AC26"/>
    <mergeCell ref="AF24:AK24"/>
    <mergeCell ref="AL24:AS25"/>
    <mergeCell ref="AD23:AM23"/>
    <mergeCell ref="AN23:AR23"/>
    <mergeCell ref="AV23:BD23"/>
    <mergeCell ref="BE23:BJ23"/>
    <mergeCell ref="BK23:BL23"/>
    <mergeCell ref="BM23:BN23"/>
    <mergeCell ref="D22:S23"/>
    <mergeCell ref="AF22:AK22"/>
    <mergeCell ref="AV22:AZ22"/>
    <mergeCell ref="BA22:BL22"/>
    <mergeCell ref="BM22:BN22"/>
    <mergeCell ref="AT21:AU22"/>
    <mergeCell ref="BS25:BT25"/>
    <mergeCell ref="BS24:BW24"/>
    <mergeCell ref="BE21:BJ21"/>
    <mergeCell ref="BK21:BL21"/>
    <mergeCell ref="BM21:BN21"/>
    <mergeCell ref="BO22:BR22"/>
    <mergeCell ref="BO24:BR24"/>
    <mergeCell ref="BO25:BR25"/>
    <mergeCell ref="BO23:BR23"/>
    <mergeCell ref="BS23:BT23"/>
    <mergeCell ref="BU23:BV23"/>
    <mergeCell ref="BS22:BT22"/>
    <mergeCell ref="BU22:BV22"/>
    <mergeCell ref="BU26:BV26"/>
    <mergeCell ref="BX26:CS26"/>
    <mergeCell ref="CT26:CU26"/>
    <mergeCell ref="B27:C29"/>
    <mergeCell ref="D27:S27"/>
    <mergeCell ref="T27:AC29"/>
    <mergeCell ref="AF27:AK27"/>
    <mergeCell ref="AL27:AS28"/>
    <mergeCell ref="AD26:AM26"/>
    <mergeCell ref="AN26:AR26"/>
    <mergeCell ref="AV26:BD26"/>
    <mergeCell ref="BE26:BJ26"/>
    <mergeCell ref="BK26:BL26"/>
    <mergeCell ref="BM26:BN26"/>
    <mergeCell ref="D25:S26"/>
    <mergeCell ref="AF25:AK25"/>
    <mergeCell ref="AV25:AZ25"/>
    <mergeCell ref="BA25:BL25"/>
    <mergeCell ref="BM25:BN25"/>
    <mergeCell ref="AT24:AU25"/>
    <mergeCell ref="AV24:BD24"/>
    <mergeCell ref="BE24:BJ24"/>
    <mergeCell ref="BK24:BL24"/>
    <mergeCell ref="BM24:BN24"/>
    <mergeCell ref="AT27:AU28"/>
    <mergeCell ref="AV27:BD27"/>
    <mergeCell ref="BE27:BJ27"/>
    <mergeCell ref="BK27:BL27"/>
    <mergeCell ref="BM27:BN27"/>
    <mergeCell ref="BO27:BR27"/>
    <mergeCell ref="BO28:BR28"/>
    <mergeCell ref="BO26:BR26"/>
    <mergeCell ref="BS26:BT26"/>
    <mergeCell ref="BS28:BT28"/>
    <mergeCell ref="BU28:BV28"/>
    <mergeCell ref="BX28:CG28"/>
    <mergeCell ref="CH28:CI28"/>
    <mergeCell ref="CJ28:CS28"/>
    <mergeCell ref="CT28:CU28"/>
    <mergeCell ref="BS27:BW27"/>
    <mergeCell ref="BX27:CG27"/>
    <mergeCell ref="CH27:CI27"/>
    <mergeCell ref="CJ27:CS27"/>
    <mergeCell ref="CT27:CU27"/>
    <mergeCell ref="BM30:BN30"/>
    <mergeCell ref="BO30:BR30"/>
    <mergeCell ref="BO31:BR31"/>
    <mergeCell ref="BO29:BR29"/>
    <mergeCell ref="BS29:BT29"/>
    <mergeCell ref="BU29:BV29"/>
    <mergeCell ref="BX29:CS29"/>
    <mergeCell ref="CT29:CU29"/>
    <mergeCell ref="B30:C32"/>
    <mergeCell ref="D30:S30"/>
    <mergeCell ref="T30:AC32"/>
    <mergeCell ref="AF30:AK30"/>
    <mergeCell ref="AL30:AS31"/>
    <mergeCell ref="AD29:AM29"/>
    <mergeCell ref="AN29:AR29"/>
    <mergeCell ref="AV29:BD29"/>
    <mergeCell ref="BE29:BJ29"/>
    <mergeCell ref="BK29:BL29"/>
    <mergeCell ref="BM29:BN29"/>
    <mergeCell ref="D28:S29"/>
    <mergeCell ref="AF28:AK28"/>
    <mergeCell ref="AV28:AZ28"/>
    <mergeCell ref="BA28:BL28"/>
    <mergeCell ref="BM28:BN28"/>
    <mergeCell ref="BS31:BT31"/>
    <mergeCell ref="BU31:BV31"/>
    <mergeCell ref="BX31:CG31"/>
    <mergeCell ref="CH31:CI31"/>
    <mergeCell ref="CJ31:CS31"/>
    <mergeCell ref="CT31:CU31"/>
    <mergeCell ref="BS30:BW30"/>
    <mergeCell ref="BX30:CG30"/>
    <mergeCell ref="CH30:CI30"/>
    <mergeCell ref="CJ30:CS30"/>
    <mergeCell ref="CT30:CU30"/>
    <mergeCell ref="BS32:BT32"/>
    <mergeCell ref="BU32:BV32"/>
    <mergeCell ref="BX32:CS32"/>
    <mergeCell ref="CT32:CU32"/>
    <mergeCell ref="B33:C35"/>
    <mergeCell ref="D33:S33"/>
    <mergeCell ref="T33:AC35"/>
    <mergeCell ref="AF33:AK33"/>
    <mergeCell ref="AL33:AS34"/>
    <mergeCell ref="AD32:AM32"/>
    <mergeCell ref="AN32:AR32"/>
    <mergeCell ref="AV32:BD32"/>
    <mergeCell ref="BE32:BJ32"/>
    <mergeCell ref="BK32:BL32"/>
    <mergeCell ref="BM32:BN32"/>
    <mergeCell ref="D31:S32"/>
    <mergeCell ref="AF31:AK31"/>
    <mergeCell ref="AV31:AZ31"/>
    <mergeCell ref="BA31:BL31"/>
    <mergeCell ref="BM31:BN31"/>
    <mergeCell ref="AT30:AU31"/>
    <mergeCell ref="AV30:BD30"/>
    <mergeCell ref="BE30:BJ30"/>
    <mergeCell ref="BK30:BL30"/>
    <mergeCell ref="BM34:BN34"/>
    <mergeCell ref="AT33:AU34"/>
    <mergeCell ref="AV33:BD33"/>
    <mergeCell ref="BE33:BJ33"/>
    <mergeCell ref="BK33:BL33"/>
    <mergeCell ref="BM33:BN33"/>
    <mergeCell ref="BO33:BR33"/>
    <mergeCell ref="BO34:BR34"/>
    <mergeCell ref="BO32:BR32"/>
    <mergeCell ref="BS34:BT34"/>
    <mergeCell ref="BU34:BV34"/>
    <mergeCell ref="BX34:CG34"/>
    <mergeCell ref="CH34:CI34"/>
    <mergeCell ref="CJ34:CS34"/>
    <mergeCell ref="CT34:CU34"/>
    <mergeCell ref="BS33:BW33"/>
    <mergeCell ref="BX33:CG33"/>
    <mergeCell ref="CH33:CI33"/>
    <mergeCell ref="CJ33:CS33"/>
    <mergeCell ref="CT33:CU33"/>
    <mergeCell ref="B36:C38"/>
    <mergeCell ref="D36:S36"/>
    <mergeCell ref="T36:AC38"/>
    <mergeCell ref="AF36:AK36"/>
    <mergeCell ref="AL36:AS37"/>
    <mergeCell ref="AD35:AM35"/>
    <mergeCell ref="AN35:AR35"/>
    <mergeCell ref="AV35:BD35"/>
    <mergeCell ref="BE35:BJ35"/>
    <mergeCell ref="D34:S35"/>
    <mergeCell ref="AF34:AK34"/>
    <mergeCell ref="AV34:AZ34"/>
    <mergeCell ref="BA34:BL34"/>
    <mergeCell ref="BK36:BL36"/>
    <mergeCell ref="BM36:BN36"/>
    <mergeCell ref="BO36:BR36"/>
    <mergeCell ref="BO37:BR37"/>
    <mergeCell ref="BO35:BR35"/>
    <mergeCell ref="BS35:BT35"/>
    <mergeCell ref="BU35:BV35"/>
    <mergeCell ref="BX35:CS35"/>
    <mergeCell ref="CT35:CU35"/>
    <mergeCell ref="BK35:BL35"/>
    <mergeCell ref="BM35:BN35"/>
    <mergeCell ref="BS37:BT37"/>
    <mergeCell ref="BU37:BV37"/>
    <mergeCell ref="BX37:CG37"/>
    <mergeCell ref="CH37:CI37"/>
    <mergeCell ref="CJ37:CS37"/>
    <mergeCell ref="CT37:CU37"/>
    <mergeCell ref="BS36:BW36"/>
    <mergeCell ref="BX36:CG36"/>
    <mergeCell ref="CH36:CI36"/>
    <mergeCell ref="CJ36:CS36"/>
    <mergeCell ref="CT36:CU36"/>
    <mergeCell ref="BO38:BR38"/>
    <mergeCell ref="BS38:BT38"/>
    <mergeCell ref="BU38:BV38"/>
    <mergeCell ref="BX38:CS38"/>
    <mergeCell ref="CT38:CU38"/>
    <mergeCell ref="B39:C41"/>
    <mergeCell ref="D39:S39"/>
    <mergeCell ref="T39:AC41"/>
    <mergeCell ref="AF39:AK39"/>
    <mergeCell ref="AL39:AS40"/>
    <mergeCell ref="AD38:AM38"/>
    <mergeCell ref="AN38:AR38"/>
    <mergeCell ref="AV38:BD38"/>
    <mergeCell ref="BE38:BJ38"/>
    <mergeCell ref="BK38:BL38"/>
    <mergeCell ref="BM38:BN38"/>
    <mergeCell ref="D37:S38"/>
    <mergeCell ref="AF37:AK37"/>
    <mergeCell ref="AV37:AZ37"/>
    <mergeCell ref="BA37:BL37"/>
    <mergeCell ref="BM37:BN37"/>
    <mergeCell ref="AT36:AU37"/>
    <mergeCell ref="AV36:BD36"/>
    <mergeCell ref="BE36:BJ36"/>
    <mergeCell ref="BS40:BT40"/>
    <mergeCell ref="BU40:BV40"/>
    <mergeCell ref="BX40:CG40"/>
    <mergeCell ref="CH40:CI40"/>
    <mergeCell ref="CJ40:CS40"/>
    <mergeCell ref="CT40:CU40"/>
    <mergeCell ref="BS39:BW39"/>
    <mergeCell ref="BX39:CG39"/>
    <mergeCell ref="CH39:CI39"/>
    <mergeCell ref="CJ39:CS39"/>
    <mergeCell ref="CT39:CU39"/>
    <mergeCell ref="CT41:CU41"/>
    <mergeCell ref="B42:C44"/>
    <mergeCell ref="D42:S42"/>
    <mergeCell ref="T42:AC44"/>
    <mergeCell ref="AF42:AK42"/>
    <mergeCell ref="AL42:AS43"/>
    <mergeCell ref="AD41:AM41"/>
    <mergeCell ref="AN41:AR41"/>
    <mergeCell ref="AV41:BD41"/>
    <mergeCell ref="BE41:BJ41"/>
    <mergeCell ref="BK41:BL41"/>
    <mergeCell ref="BM41:BN41"/>
    <mergeCell ref="D40:S41"/>
    <mergeCell ref="AF40:AK40"/>
    <mergeCell ref="AV40:AZ40"/>
    <mergeCell ref="BA40:BL40"/>
    <mergeCell ref="BM40:BN40"/>
    <mergeCell ref="AT39:AU40"/>
    <mergeCell ref="AV39:BD39"/>
    <mergeCell ref="BE39:BJ39"/>
    <mergeCell ref="BK39:BL39"/>
    <mergeCell ref="BM39:BN39"/>
    <mergeCell ref="BO39:BR39"/>
    <mergeCell ref="BO40:BR40"/>
    <mergeCell ref="BO43:BR43"/>
    <mergeCell ref="BO41:BR41"/>
    <mergeCell ref="BS41:BT41"/>
    <mergeCell ref="BU41:BV41"/>
    <mergeCell ref="BX41:CS41"/>
    <mergeCell ref="BS43:BT43"/>
    <mergeCell ref="BU43:BV43"/>
    <mergeCell ref="BX43:CG43"/>
    <mergeCell ref="CH43:CI43"/>
    <mergeCell ref="CJ43:CS43"/>
    <mergeCell ref="CT43:CU43"/>
    <mergeCell ref="BS42:BW42"/>
    <mergeCell ref="BX42:CG42"/>
    <mergeCell ref="CH42:CI42"/>
    <mergeCell ref="CJ42:CS42"/>
    <mergeCell ref="CT42:CU42"/>
    <mergeCell ref="BO46:BR46"/>
    <mergeCell ref="BO44:BR44"/>
    <mergeCell ref="BS44:BT44"/>
    <mergeCell ref="BU44:BV44"/>
    <mergeCell ref="BX44:CS44"/>
    <mergeCell ref="CT44:CU44"/>
    <mergeCell ref="BS46:BT46"/>
    <mergeCell ref="BU46:BV46"/>
    <mergeCell ref="BX46:CG46"/>
    <mergeCell ref="CH46:CI46"/>
    <mergeCell ref="CJ46:CS46"/>
    <mergeCell ref="CT46:CU46"/>
    <mergeCell ref="BS45:BW45"/>
    <mergeCell ref="BX45:CG45"/>
    <mergeCell ref="CH45:CI45"/>
    <mergeCell ref="CJ45:CS45"/>
    <mergeCell ref="CT45:CU45"/>
    <mergeCell ref="BO42:BR42"/>
    <mergeCell ref="B45:C47"/>
    <mergeCell ref="D45:S45"/>
    <mergeCell ref="T45:AC47"/>
    <mergeCell ref="AF45:AK45"/>
    <mergeCell ref="AL45:AS46"/>
    <mergeCell ref="AD44:AM44"/>
    <mergeCell ref="AN44:AR44"/>
    <mergeCell ref="AV44:BD44"/>
    <mergeCell ref="BE44:BJ44"/>
    <mergeCell ref="BK44:BL44"/>
    <mergeCell ref="BM44:BN44"/>
    <mergeCell ref="D43:S44"/>
    <mergeCell ref="AF43:AK43"/>
    <mergeCell ref="AV43:AZ43"/>
    <mergeCell ref="BA43:BL43"/>
    <mergeCell ref="BM43:BN43"/>
    <mergeCell ref="AT42:AU43"/>
    <mergeCell ref="AV42:BD42"/>
    <mergeCell ref="BE42:BJ42"/>
    <mergeCell ref="BK42:BL42"/>
    <mergeCell ref="BM42:BN42"/>
    <mergeCell ref="BX47:CS47"/>
    <mergeCell ref="CT47:CU47"/>
    <mergeCell ref="B48:C50"/>
    <mergeCell ref="D48:S48"/>
    <mergeCell ref="T48:AC50"/>
    <mergeCell ref="AF48:AK48"/>
    <mergeCell ref="AL48:AS49"/>
    <mergeCell ref="AD47:AM47"/>
    <mergeCell ref="AN47:AR47"/>
    <mergeCell ref="AV47:BD47"/>
    <mergeCell ref="BE47:BJ47"/>
    <mergeCell ref="BK47:BL47"/>
    <mergeCell ref="BM47:BN47"/>
    <mergeCell ref="D46:S47"/>
    <mergeCell ref="AF46:AK46"/>
    <mergeCell ref="AV46:AZ46"/>
    <mergeCell ref="BA46:BL46"/>
    <mergeCell ref="BM46:BN46"/>
    <mergeCell ref="AT45:AU46"/>
    <mergeCell ref="AV45:BD45"/>
    <mergeCell ref="BE45:BJ45"/>
    <mergeCell ref="BK45:BL45"/>
    <mergeCell ref="BM45:BN45"/>
    <mergeCell ref="BO45:BR45"/>
    <mergeCell ref="AV48:BD48"/>
    <mergeCell ref="BE48:BJ48"/>
    <mergeCell ref="BK48:BL48"/>
    <mergeCell ref="BM48:BN48"/>
    <mergeCell ref="BO48:BR48"/>
    <mergeCell ref="BO49:BR49"/>
    <mergeCell ref="BO47:BR47"/>
    <mergeCell ref="BS47:BT47"/>
    <mergeCell ref="BU47:BV47"/>
    <mergeCell ref="BS49:BT49"/>
    <mergeCell ref="BU49:BV49"/>
    <mergeCell ref="BX49:CG49"/>
    <mergeCell ref="CH49:CI49"/>
    <mergeCell ref="CJ49:CS49"/>
    <mergeCell ref="CT49:CU49"/>
    <mergeCell ref="BS48:BW48"/>
    <mergeCell ref="BX48:CG48"/>
    <mergeCell ref="CH48:CI48"/>
    <mergeCell ref="CJ48:CS48"/>
    <mergeCell ref="CT48:CU48"/>
    <mergeCell ref="BO51:BR51"/>
    <mergeCell ref="BO52:BR52"/>
    <mergeCell ref="BO50:BR50"/>
    <mergeCell ref="BS50:BT50"/>
    <mergeCell ref="BU50:BV50"/>
    <mergeCell ref="BX50:CS50"/>
    <mergeCell ref="CT50:CU50"/>
    <mergeCell ref="B51:C53"/>
    <mergeCell ref="D51:S51"/>
    <mergeCell ref="T51:AC53"/>
    <mergeCell ref="AF51:AK51"/>
    <mergeCell ref="AL51:AS52"/>
    <mergeCell ref="AD50:AM50"/>
    <mergeCell ref="AN50:AR50"/>
    <mergeCell ref="AV50:BD50"/>
    <mergeCell ref="BE50:BJ50"/>
    <mergeCell ref="BK50:BL50"/>
    <mergeCell ref="BM50:BN50"/>
    <mergeCell ref="D49:S50"/>
    <mergeCell ref="AF49:AK49"/>
    <mergeCell ref="AV49:AZ49"/>
    <mergeCell ref="BA49:BL49"/>
    <mergeCell ref="BM49:BN49"/>
    <mergeCell ref="AT48:AU49"/>
    <mergeCell ref="BS52:BT52"/>
    <mergeCell ref="BU52:BV52"/>
    <mergeCell ref="BX52:CG52"/>
    <mergeCell ref="CH52:CI52"/>
    <mergeCell ref="CJ52:CS52"/>
    <mergeCell ref="CT52:CU52"/>
    <mergeCell ref="BS51:BW51"/>
    <mergeCell ref="BX51:CG51"/>
    <mergeCell ref="CH51:CI51"/>
    <mergeCell ref="CJ51:CS51"/>
    <mergeCell ref="CT51:CU51"/>
    <mergeCell ref="BU53:BV53"/>
    <mergeCell ref="BX53:CS53"/>
    <mergeCell ref="CT53:CU53"/>
    <mergeCell ref="B54:C56"/>
    <mergeCell ref="D54:S54"/>
    <mergeCell ref="T54:AC56"/>
    <mergeCell ref="AF54:AK54"/>
    <mergeCell ref="AL54:AS55"/>
    <mergeCell ref="AD53:AM53"/>
    <mergeCell ref="AN53:AR53"/>
    <mergeCell ref="AV53:BD53"/>
    <mergeCell ref="BE53:BJ53"/>
    <mergeCell ref="BK53:BL53"/>
    <mergeCell ref="BM53:BN53"/>
    <mergeCell ref="D52:S53"/>
    <mergeCell ref="AF52:AK52"/>
    <mergeCell ref="AV52:AZ52"/>
    <mergeCell ref="BA52:BL52"/>
    <mergeCell ref="BM52:BN52"/>
    <mergeCell ref="AT51:AU52"/>
    <mergeCell ref="AV51:BD51"/>
    <mergeCell ref="BE51:BJ51"/>
    <mergeCell ref="BK51:BL51"/>
    <mergeCell ref="BM51:BN51"/>
    <mergeCell ref="AT54:AU55"/>
    <mergeCell ref="AV54:BD54"/>
    <mergeCell ref="BE54:BJ54"/>
    <mergeCell ref="BK54:BL54"/>
    <mergeCell ref="BM54:BN54"/>
    <mergeCell ref="BO54:BR54"/>
    <mergeCell ref="BO55:BR55"/>
    <mergeCell ref="BO53:BR53"/>
    <mergeCell ref="BS53:BT53"/>
    <mergeCell ref="BS55:BT55"/>
    <mergeCell ref="BU55:BV55"/>
    <mergeCell ref="BX55:CG55"/>
    <mergeCell ref="CH55:CI55"/>
    <mergeCell ref="CJ55:CS55"/>
    <mergeCell ref="CT55:CU55"/>
    <mergeCell ref="BS54:BW54"/>
    <mergeCell ref="BX54:CG54"/>
    <mergeCell ref="CH54:CI54"/>
    <mergeCell ref="CJ54:CS54"/>
    <mergeCell ref="CT54:CU54"/>
    <mergeCell ref="BM57:BN57"/>
    <mergeCell ref="BO57:BR57"/>
    <mergeCell ref="BO58:BR58"/>
    <mergeCell ref="BO56:BR56"/>
    <mergeCell ref="BS56:BT56"/>
    <mergeCell ref="BU56:BV56"/>
    <mergeCell ref="BX56:CS56"/>
    <mergeCell ref="CT56:CU56"/>
    <mergeCell ref="B57:C59"/>
    <mergeCell ref="D57:S57"/>
    <mergeCell ref="T57:AC59"/>
    <mergeCell ref="AF57:AK57"/>
    <mergeCell ref="AL57:AS58"/>
    <mergeCell ref="AD56:AM56"/>
    <mergeCell ref="AN56:AR56"/>
    <mergeCell ref="AV56:BD56"/>
    <mergeCell ref="BE56:BJ56"/>
    <mergeCell ref="BK56:BL56"/>
    <mergeCell ref="BM56:BN56"/>
    <mergeCell ref="D55:S56"/>
    <mergeCell ref="AF55:AK55"/>
    <mergeCell ref="AV55:AZ55"/>
    <mergeCell ref="BA55:BL55"/>
    <mergeCell ref="BM55:BN55"/>
    <mergeCell ref="BS58:BT58"/>
    <mergeCell ref="BU58:BV58"/>
    <mergeCell ref="BX58:CG58"/>
    <mergeCell ref="CH58:CI58"/>
    <mergeCell ref="CJ58:CS58"/>
    <mergeCell ref="CT58:CU58"/>
    <mergeCell ref="BS57:BW57"/>
    <mergeCell ref="BX57:CG57"/>
    <mergeCell ref="CH57:CI57"/>
    <mergeCell ref="CJ57:CS57"/>
    <mergeCell ref="CT57:CU57"/>
    <mergeCell ref="BS59:BT59"/>
    <mergeCell ref="BU59:BV59"/>
    <mergeCell ref="BX59:CS59"/>
    <mergeCell ref="CT59:CU59"/>
    <mergeCell ref="B60:C62"/>
    <mergeCell ref="D60:S60"/>
    <mergeCell ref="T60:AC62"/>
    <mergeCell ref="AF60:AK60"/>
    <mergeCell ref="AL60:AS61"/>
    <mergeCell ref="AD59:AM59"/>
    <mergeCell ref="AN59:AR59"/>
    <mergeCell ref="AV59:BD59"/>
    <mergeCell ref="BE59:BJ59"/>
    <mergeCell ref="BK59:BL59"/>
    <mergeCell ref="BM59:BN59"/>
    <mergeCell ref="D58:S59"/>
    <mergeCell ref="AF58:AK58"/>
    <mergeCell ref="AV58:AZ58"/>
    <mergeCell ref="BA58:BL58"/>
    <mergeCell ref="BM58:BN58"/>
    <mergeCell ref="AT57:AU58"/>
    <mergeCell ref="AV57:BD57"/>
    <mergeCell ref="BE57:BJ57"/>
    <mergeCell ref="BK57:BL57"/>
    <mergeCell ref="BM61:BN61"/>
    <mergeCell ref="AT60:AU61"/>
    <mergeCell ref="AV60:BD60"/>
    <mergeCell ref="BE60:BJ60"/>
    <mergeCell ref="BK60:BL60"/>
    <mergeCell ref="BM60:BN60"/>
    <mergeCell ref="BO60:BR60"/>
    <mergeCell ref="BO61:BR61"/>
    <mergeCell ref="BO59:BR59"/>
    <mergeCell ref="BS61:BT61"/>
    <mergeCell ref="BU61:BV61"/>
    <mergeCell ref="BX61:CG61"/>
    <mergeCell ref="CH61:CI61"/>
    <mergeCell ref="CJ61:CS61"/>
    <mergeCell ref="CT61:CU61"/>
    <mergeCell ref="BS60:BW60"/>
    <mergeCell ref="BX60:CG60"/>
    <mergeCell ref="CH60:CI60"/>
    <mergeCell ref="CJ60:CS60"/>
    <mergeCell ref="CT60:CU60"/>
    <mergeCell ref="B63:C65"/>
    <mergeCell ref="D63:S63"/>
    <mergeCell ref="T63:AC65"/>
    <mergeCell ref="AF63:AK63"/>
    <mergeCell ref="AL63:AS64"/>
    <mergeCell ref="AD62:AM62"/>
    <mergeCell ref="AN62:AR62"/>
    <mergeCell ref="AV62:BD62"/>
    <mergeCell ref="BE62:BJ62"/>
    <mergeCell ref="D61:S62"/>
    <mergeCell ref="AF61:AK61"/>
    <mergeCell ref="AV61:AZ61"/>
    <mergeCell ref="BA61:BL61"/>
    <mergeCell ref="BK63:BL63"/>
    <mergeCell ref="BM63:BN63"/>
    <mergeCell ref="BO63:BR63"/>
    <mergeCell ref="BO64:BR64"/>
    <mergeCell ref="BO62:BR62"/>
    <mergeCell ref="BS62:BT62"/>
    <mergeCell ref="BU62:BV62"/>
    <mergeCell ref="BX62:CS62"/>
    <mergeCell ref="CT62:CU62"/>
    <mergeCell ref="BK62:BL62"/>
    <mergeCell ref="BM62:BN62"/>
    <mergeCell ref="BS64:BT64"/>
    <mergeCell ref="BU64:BV64"/>
    <mergeCell ref="BX64:CG64"/>
    <mergeCell ref="CH64:CI64"/>
    <mergeCell ref="CJ64:CS64"/>
    <mergeCell ref="CT64:CU64"/>
    <mergeCell ref="BS63:BW63"/>
    <mergeCell ref="BX63:CG63"/>
    <mergeCell ref="CH63:CI63"/>
    <mergeCell ref="CJ63:CS63"/>
    <mergeCell ref="CT63:CU63"/>
    <mergeCell ref="BO65:BR65"/>
    <mergeCell ref="BS65:BT65"/>
    <mergeCell ref="BU65:BV65"/>
    <mergeCell ref="BX65:CS65"/>
    <mergeCell ref="CT65:CU65"/>
    <mergeCell ref="B66:C68"/>
    <mergeCell ref="D66:S66"/>
    <mergeCell ref="T66:AC68"/>
    <mergeCell ref="AF66:AK66"/>
    <mergeCell ref="AL66:AS67"/>
    <mergeCell ref="AD65:AM65"/>
    <mergeCell ref="AN65:AR65"/>
    <mergeCell ref="AV65:BD65"/>
    <mergeCell ref="BE65:BJ65"/>
    <mergeCell ref="BK65:BL65"/>
    <mergeCell ref="BM65:BN65"/>
    <mergeCell ref="D64:S65"/>
    <mergeCell ref="AF64:AK64"/>
    <mergeCell ref="AV64:AZ64"/>
    <mergeCell ref="BA64:BL64"/>
    <mergeCell ref="BM64:BN64"/>
    <mergeCell ref="AT63:AU64"/>
    <mergeCell ref="AV63:BD63"/>
    <mergeCell ref="BE63:BJ63"/>
    <mergeCell ref="BS67:BT67"/>
    <mergeCell ref="BU67:BV67"/>
    <mergeCell ref="BX67:CG67"/>
    <mergeCell ref="CH67:CI67"/>
    <mergeCell ref="CJ67:CS67"/>
    <mergeCell ref="CT67:CU67"/>
    <mergeCell ref="BS66:BW66"/>
    <mergeCell ref="BX66:CG66"/>
    <mergeCell ref="CH66:CI66"/>
    <mergeCell ref="CJ66:CS66"/>
    <mergeCell ref="CT66:CU66"/>
    <mergeCell ref="CT68:CU68"/>
    <mergeCell ref="B69:C71"/>
    <mergeCell ref="D69:S69"/>
    <mergeCell ref="T69:AC71"/>
    <mergeCell ref="AF69:AK69"/>
    <mergeCell ref="AL69:AS70"/>
    <mergeCell ref="AD68:AM68"/>
    <mergeCell ref="AN68:AR68"/>
    <mergeCell ref="AV68:BD68"/>
    <mergeCell ref="BE68:BJ68"/>
    <mergeCell ref="BK68:BL68"/>
    <mergeCell ref="BM68:BN68"/>
    <mergeCell ref="D67:S68"/>
    <mergeCell ref="AF67:AK67"/>
    <mergeCell ref="AV67:AZ67"/>
    <mergeCell ref="BA67:BL67"/>
    <mergeCell ref="BM67:BN67"/>
    <mergeCell ref="AT66:AU67"/>
    <mergeCell ref="AV66:BD66"/>
    <mergeCell ref="BE66:BJ66"/>
    <mergeCell ref="BK66:BL66"/>
    <mergeCell ref="BM66:BN66"/>
    <mergeCell ref="BO66:BR66"/>
    <mergeCell ref="BO67:BR67"/>
    <mergeCell ref="BO70:BR70"/>
    <mergeCell ref="BO68:BR68"/>
    <mergeCell ref="BS68:BT68"/>
    <mergeCell ref="BU68:BV68"/>
    <mergeCell ref="BX68:CS68"/>
    <mergeCell ref="BS70:BT70"/>
    <mergeCell ref="BU70:BV70"/>
    <mergeCell ref="BX70:CG70"/>
    <mergeCell ref="CH70:CI70"/>
    <mergeCell ref="CJ70:CS70"/>
    <mergeCell ref="CT70:CU70"/>
    <mergeCell ref="BS69:BW69"/>
    <mergeCell ref="BX69:CG69"/>
    <mergeCell ref="CH69:CI69"/>
    <mergeCell ref="CJ69:CS69"/>
    <mergeCell ref="CT69:CU69"/>
    <mergeCell ref="BO73:BR73"/>
    <mergeCell ref="BO71:BR71"/>
    <mergeCell ref="BS71:BT71"/>
    <mergeCell ref="BU71:BV71"/>
    <mergeCell ref="BX71:CS71"/>
    <mergeCell ref="CT71:CU71"/>
    <mergeCell ref="BS73:BT73"/>
    <mergeCell ref="BU73:BV73"/>
    <mergeCell ref="BX73:CG73"/>
    <mergeCell ref="CH73:CI73"/>
    <mergeCell ref="CJ73:CS73"/>
    <mergeCell ref="CT73:CU73"/>
    <mergeCell ref="BS72:BW72"/>
    <mergeCell ref="BX72:CG72"/>
    <mergeCell ref="CH72:CI72"/>
    <mergeCell ref="CJ72:CS72"/>
    <mergeCell ref="CT72:CU72"/>
    <mergeCell ref="BO69:BR69"/>
    <mergeCell ref="B72:C74"/>
    <mergeCell ref="D72:S72"/>
    <mergeCell ref="T72:AC74"/>
    <mergeCell ref="AF72:AK72"/>
    <mergeCell ref="AL72:AS73"/>
    <mergeCell ref="AD71:AM71"/>
    <mergeCell ref="AN71:AR71"/>
    <mergeCell ref="AV71:BD71"/>
    <mergeCell ref="BE71:BJ71"/>
    <mergeCell ref="BK71:BL71"/>
    <mergeCell ref="BM71:BN71"/>
    <mergeCell ref="D70:S71"/>
    <mergeCell ref="AF70:AK70"/>
    <mergeCell ref="AV70:AZ70"/>
    <mergeCell ref="BA70:BL70"/>
    <mergeCell ref="BM70:BN70"/>
    <mergeCell ref="AT69:AU70"/>
    <mergeCell ref="AV69:BD69"/>
    <mergeCell ref="BE69:BJ69"/>
    <mergeCell ref="BK69:BL69"/>
    <mergeCell ref="BM69:BN69"/>
    <mergeCell ref="BX74:CS74"/>
    <mergeCell ref="CT74:CU74"/>
    <mergeCell ref="B75:C77"/>
    <mergeCell ref="D75:S75"/>
    <mergeCell ref="T75:AC77"/>
    <mergeCell ref="AF75:AK75"/>
    <mergeCell ref="AL75:AS76"/>
    <mergeCell ref="AD74:AM74"/>
    <mergeCell ref="AN74:AR74"/>
    <mergeCell ref="AV74:BD74"/>
    <mergeCell ref="BE74:BJ74"/>
    <mergeCell ref="BK74:BL74"/>
    <mergeCell ref="BM74:BN74"/>
    <mergeCell ref="D73:S74"/>
    <mergeCell ref="AF73:AK73"/>
    <mergeCell ref="AV73:AZ73"/>
    <mergeCell ref="BA73:BL73"/>
    <mergeCell ref="BM73:BN73"/>
    <mergeCell ref="AT72:AU73"/>
    <mergeCell ref="AV72:BD72"/>
    <mergeCell ref="BE72:BJ72"/>
    <mergeCell ref="BK72:BL72"/>
    <mergeCell ref="BM72:BN72"/>
    <mergeCell ref="BO72:BR72"/>
    <mergeCell ref="AV75:BD75"/>
    <mergeCell ref="BE75:BJ75"/>
    <mergeCell ref="BK75:BL75"/>
    <mergeCell ref="BM75:BN75"/>
    <mergeCell ref="BO75:BR75"/>
    <mergeCell ref="BO76:BR76"/>
    <mergeCell ref="BO74:BR74"/>
    <mergeCell ref="BS74:BT74"/>
    <mergeCell ref="BU74:BV74"/>
    <mergeCell ref="BS76:BT76"/>
    <mergeCell ref="BU76:BV76"/>
    <mergeCell ref="BX76:CG76"/>
    <mergeCell ref="CH76:CI76"/>
    <mergeCell ref="CJ76:CS76"/>
    <mergeCell ref="CT76:CU76"/>
    <mergeCell ref="BS75:BW75"/>
    <mergeCell ref="BX75:CG75"/>
    <mergeCell ref="CH75:CI75"/>
    <mergeCell ref="CJ75:CS75"/>
    <mergeCell ref="CT75:CU75"/>
    <mergeCell ref="BO78:BR78"/>
    <mergeCell ref="BO79:BR79"/>
    <mergeCell ref="BO77:BR77"/>
    <mergeCell ref="BS77:BT77"/>
    <mergeCell ref="BU77:BV77"/>
    <mergeCell ref="BX77:CS77"/>
    <mergeCell ref="CT77:CU77"/>
    <mergeCell ref="B78:C80"/>
    <mergeCell ref="D78:S78"/>
    <mergeCell ref="T78:AC80"/>
    <mergeCell ref="AF78:AK78"/>
    <mergeCell ref="AL78:AS79"/>
    <mergeCell ref="AD77:AM77"/>
    <mergeCell ref="AN77:AR77"/>
    <mergeCell ref="AV77:BD77"/>
    <mergeCell ref="BE77:BJ77"/>
    <mergeCell ref="BK77:BL77"/>
    <mergeCell ref="BM77:BN77"/>
    <mergeCell ref="D76:S77"/>
    <mergeCell ref="AF76:AK76"/>
    <mergeCell ref="AV76:AZ76"/>
    <mergeCell ref="BA76:BL76"/>
    <mergeCell ref="BM76:BN76"/>
    <mergeCell ref="AT75:AU76"/>
    <mergeCell ref="D79:S80"/>
    <mergeCell ref="AF79:AK79"/>
    <mergeCell ref="AV79:AZ79"/>
    <mergeCell ref="BA79:BL79"/>
    <mergeCell ref="BM79:BN79"/>
    <mergeCell ref="AT78:AU79"/>
    <mergeCell ref="AV78:BD78"/>
    <mergeCell ref="BE78:BJ78"/>
    <mergeCell ref="BK78:BL78"/>
    <mergeCell ref="BM78:BN78"/>
    <mergeCell ref="BS79:BT79"/>
    <mergeCell ref="BU79:BV79"/>
    <mergeCell ref="BX79:CG79"/>
    <mergeCell ref="CH79:CI79"/>
    <mergeCell ref="CJ79:CS79"/>
    <mergeCell ref="CT79:CU79"/>
    <mergeCell ref="BS78:BW78"/>
    <mergeCell ref="BX78:CG78"/>
    <mergeCell ref="CH78:CI78"/>
    <mergeCell ref="CJ78:CS78"/>
    <mergeCell ref="CT78:CU78"/>
    <mergeCell ref="BO80:BR80"/>
    <mergeCell ref="BS80:BT80"/>
    <mergeCell ref="BU80:BV80"/>
    <mergeCell ref="BX80:CS80"/>
    <mergeCell ref="CT80:CU80"/>
    <mergeCell ref="BM81:BW81"/>
    <mergeCell ref="BX81:CS81"/>
    <mergeCell ref="CT81:CU81"/>
    <mergeCell ref="AD80:AM80"/>
    <mergeCell ref="AN80:AR80"/>
    <mergeCell ref="AV80:BD80"/>
    <mergeCell ref="BE80:BJ80"/>
    <mergeCell ref="BK80:BL80"/>
    <mergeCell ref="BM80:BN80"/>
  </mergeCells>
  <phoneticPr fontId="2"/>
  <printOptions horizontalCentered="1"/>
  <pageMargins left="0.70866141732283472" right="0.11811023622047245" top="0.55118110236220474" bottom="0.19685039370078741" header="0.31496062992125984" footer="0.31496062992125984"/>
  <pageSetup paperSize="9" scale="58" firstPageNumber="5"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29</xdr:col>
                    <xdr:colOff>0</xdr:colOff>
                    <xdr:row>19</xdr:row>
                    <xdr:rowOff>66675</xdr:rowOff>
                  </from>
                  <to>
                    <xdr:col>32</xdr:col>
                    <xdr:colOff>9525</xdr:colOff>
                    <xdr:row>21</xdr:row>
                    <xdr:rowOff>19050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63</xdr:col>
                    <xdr:colOff>95250</xdr:colOff>
                    <xdr:row>19</xdr:row>
                    <xdr:rowOff>47625</xdr:rowOff>
                  </from>
                  <to>
                    <xdr:col>67</xdr:col>
                    <xdr:colOff>0</xdr:colOff>
                    <xdr:row>21</xdr:row>
                    <xdr:rowOff>9525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63</xdr:col>
                    <xdr:colOff>95250</xdr:colOff>
                    <xdr:row>38</xdr:row>
                    <xdr:rowOff>171450</xdr:rowOff>
                  </from>
                  <to>
                    <xdr:col>67</xdr:col>
                    <xdr:colOff>0</xdr:colOff>
                    <xdr:row>40</xdr:row>
                    <xdr:rowOff>19050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63</xdr:col>
                    <xdr:colOff>95250</xdr:colOff>
                    <xdr:row>39</xdr:row>
                    <xdr:rowOff>180975</xdr:rowOff>
                  </from>
                  <to>
                    <xdr:col>67</xdr:col>
                    <xdr:colOff>0</xdr:colOff>
                    <xdr:row>41</xdr:row>
                    <xdr:rowOff>19050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63</xdr:col>
                    <xdr:colOff>95250</xdr:colOff>
                    <xdr:row>40</xdr:row>
                    <xdr:rowOff>171450</xdr:rowOff>
                  </from>
                  <to>
                    <xdr:col>67</xdr:col>
                    <xdr:colOff>0</xdr:colOff>
                    <xdr:row>42</xdr:row>
                    <xdr:rowOff>19050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63</xdr:col>
                    <xdr:colOff>95250</xdr:colOff>
                    <xdr:row>41</xdr:row>
                    <xdr:rowOff>171450</xdr:rowOff>
                  </from>
                  <to>
                    <xdr:col>67</xdr:col>
                    <xdr:colOff>0</xdr:colOff>
                    <xdr:row>43</xdr:row>
                    <xdr:rowOff>19050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63</xdr:col>
                    <xdr:colOff>95250</xdr:colOff>
                    <xdr:row>42</xdr:row>
                    <xdr:rowOff>180975</xdr:rowOff>
                  </from>
                  <to>
                    <xdr:col>67</xdr:col>
                    <xdr:colOff>0</xdr:colOff>
                    <xdr:row>44</xdr:row>
                    <xdr:rowOff>19050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63</xdr:col>
                    <xdr:colOff>95250</xdr:colOff>
                    <xdr:row>43</xdr:row>
                    <xdr:rowOff>171450</xdr:rowOff>
                  </from>
                  <to>
                    <xdr:col>67</xdr:col>
                    <xdr:colOff>0</xdr:colOff>
                    <xdr:row>45</xdr:row>
                    <xdr:rowOff>19050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63</xdr:col>
                    <xdr:colOff>95250</xdr:colOff>
                    <xdr:row>44</xdr:row>
                    <xdr:rowOff>171450</xdr:rowOff>
                  </from>
                  <to>
                    <xdr:col>67</xdr:col>
                    <xdr:colOff>0</xdr:colOff>
                    <xdr:row>46</xdr:row>
                    <xdr:rowOff>19050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63</xdr:col>
                    <xdr:colOff>95250</xdr:colOff>
                    <xdr:row>45</xdr:row>
                    <xdr:rowOff>180975</xdr:rowOff>
                  </from>
                  <to>
                    <xdr:col>67</xdr:col>
                    <xdr:colOff>0</xdr:colOff>
                    <xdr:row>47</xdr:row>
                    <xdr:rowOff>19050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63</xdr:col>
                    <xdr:colOff>95250</xdr:colOff>
                    <xdr:row>46</xdr:row>
                    <xdr:rowOff>171450</xdr:rowOff>
                  </from>
                  <to>
                    <xdr:col>67</xdr:col>
                    <xdr:colOff>0</xdr:colOff>
                    <xdr:row>48</xdr:row>
                    <xdr:rowOff>19050</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63</xdr:col>
                    <xdr:colOff>95250</xdr:colOff>
                    <xdr:row>47</xdr:row>
                    <xdr:rowOff>171450</xdr:rowOff>
                  </from>
                  <to>
                    <xdr:col>67</xdr:col>
                    <xdr:colOff>0</xdr:colOff>
                    <xdr:row>49</xdr:row>
                    <xdr:rowOff>19050</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63</xdr:col>
                    <xdr:colOff>95250</xdr:colOff>
                    <xdr:row>48</xdr:row>
                    <xdr:rowOff>180975</xdr:rowOff>
                  </from>
                  <to>
                    <xdr:col>67</xdr:col>
                    <xdr:colOff>0</xdr:colOff>
                    <xdr:row>50</xdr:row>
                    <xdr:rowOff>19050</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63</xdr:col>
                    <xdr:colOff>95250</xdr:colOff>
                    <xdr:row>49</xdr:row>
                    <xdr:rowOff>171450</xdr:rowOff>
                  </from>
                  <to>
                    <xdr:col>67</xdr:col>
                    <xdr:colOff>0</xdr:colOff>
                    <xdr:row>51</xdr:row>
                    <xdr:rowOff>19050</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63</xdr:col>
                    <xdr:colOff>95250</xdr:colOff>
                    <xdr:row>50</xdr:row>
                    <xdr:rowOff>171450</xdr:rowOff>
                  </from>
                  <to>
                    <xdr:col>67</xdr:col>
                    <xdr:colOff>0</xdr:colOff>
                    <xdr:row>52</xdr:row>
                    <xdr:rowOff>19050</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63</xdr:col>
                    <xdr:colOff>95250</xdr:colOff>
                    <xdr:row>51</xdr:row>
                    <xdr:rowOff>180975</xdr:rowOff>
                  </from>
                  <to>
                    <xdr:col>67</xdr:col>
                    <xdr:colOff>0</xdr:colOff>
                    <xdr:row>53</xdr:row>
                    <xdr:rowOff>19050</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63</xdr:col>
                    <xdr:colOff>95250</xdr:colOff>
                    <xdr:row>52</xdr:row>
                    <xdr:rowOff>171450</xdr:rowOff>
                  </from>
                  <to>
                    <xdr:col>67</xdr:col>
                    <xdr:colOff>0</xdr:colOff>
                    <xdr:row>54</xdr:row>
                    <xdr:rowOff>19050</xdr:rowOff>
                  </to>
                </anchor>
              </controlPr>
            </control>
          </mc:Choice>
        </mc:AlternateContent>
        <mc:AlternateContent xmlns:mc="http://schemas.openxmlformats.org/markup-compatibility/2006">
          <mc:Choice Requires="x14">
            <control shapeId="8210" r:id="rId21" name="Check Box 18">
              <controlPr defaultSize="0" autoFill="0" autoLine="0" autoPict="0">
                <anchor moveWithCells="1">
                  <from>
                    <xdr:col>63</xdr:col>
                    <xdr:colOff>95250</xdr:colOff>
                    <xdr:row>53</xdr:row>
                    <xdr:rowOff>171450</xdr:rowOff>
                  </from>
                  <to>
                    <xdr:col>67</xdr:col>
                    <xdr:colOff>0</xdr:colOff>
                    <xdr:row>55</xdr:row>
                    <xdr:rowOff>19050</xdr:rowOff>
                  </to>
                </anchor>
              </controlPr>
            </control>
          </mc:Choice>
        </mc:AlternateContent>
        <mc:AlternateContent xmlns:mc="http://schemas.openxmlformats.org/markup-compatibility/2006">
          <mc:Choice Requires="x14">
            <control shapeId="8211" r:id="rId22" name="Check Box 19">
              <controlPr defaultSize="0" autoFill="0" autoLine="0" autoPict="0">
                <anchor moveWithCells="1">
                  <from>
                    <xdr:col>63</xdr:col>
                    <xdr:colOff>95250</xdr:colOff>
                    <xdr:row>54</xdr:row>
                    <xdr:rowOff>180975</xdr:rowOff>
                  </from>
                  <to>
                    <xdr:col>67</xdr:col>
                    <xdr:colOff>0</xdr:colOff>
                    <xdr:row>56</xdr:row>
                    <xdr:rowOff>19050</xdr:rowOff>
                  </to>
                </anchor>
              </controlPr>
            </control>
          </mc:Choice>
        </mc:AlternateContent>
        <mc:AlternateContent xmlns:mc="http://schemas.openxmlformats.org/markup-compatibility/2006">
          <mc:Choice Requires="x14">
            <control shapeId="8212" r:id="rId23" name="Check Box 20">
              <controlPr defaultSize="0" autoFill="0" autoLine="0" autoPict="0">
                <anchor moveWithCells="1">
                  <from>
                    <xdr:col>29</xdr:col>
                    <xdr:colOff>0</xdr:colOff>
                    <xdr:row>20</xdr:row>
                    <xdr:rowOff>161925</xdr:rowOff>
                  </from>
                  <to>
                    <xdr:col>32</xdr:col>
                    <xdr:colOff>9525</xdr:colOff>
                    <xdr:row>22</xdr:row>
                    <xdr:rowOff>19050</xdr:rowOff>
                  </to>
                </anchor>
              </controlPr>
            </control>
          </mc:Choice>
        </mc:AlternateContent>
        <mc:AlternateContent xmlns:mc="http://schemas.openxmlformats.org/markup-compatibility/2006">
          <mc:Choice Requires="x14">
            <control shapeId="8213" r:id="rId24" name="Check Box 21">
              <controlPr defaultSize="0" autoFill="0" autoLine="0" autoPict="0">
                <anchor moveWithCells="1">
                  <from>
                    <xdr:col>63</xdr:col>
                    <xdr:colOff>95250</xdr:colOff>
                    <xdr:row>20</xdr:row>
                    <xdr:rowOff>171450</xdr:rowOff>
                  </from>
                  <to>
                    <xdr:col>67</xdr:col>
                    <xdr:colOff>0</xdr:colOff>
                    <xdr:row>22</xdr:row>
                    <xdr:rowOff>28575</xdr:rowOff>
                  </to>
                </anchor>
              </controlPr>
            </control>
          </mc:Choice>
        </mc:AlternateContent>
        <mc:AlternateContent xmlns:mc="http://schemas.openxmlformats.org/markup-compatibility/2006">
          <mc:Choice Requires="x14">
            <control shapeId="8214" r:id="rId25" name="Check Box 22">
              <controlPr defaultSize="0" autoFill="0" autoLine="0" autoPict="0">
                <anchor moveWithCells="1">
                  <from>
                    <xdr:col>63</xdr:col>
                    <xdr:colOff>95250</xdr:colOff>
                    <xdr:row>21</xdr:row>
                    <xdr:rowOff>180975</xdr:rowOff>
                  </from>
                  <to>
                    <xdr:col>67</xdr:col>
                    <xdr:colOff>0</xdr:colOff>
                    <xdr:row>23</xdr:row>
                    <xdr:rowOff>28575</xdr:rowOff>
                  </to>
                </anchor>
              </controlPr>
            </control>
          </mc:Choice>
        </mc:AlternateContent>
        <mc:AlternateContent xmlns:mc="http://schemas.openxmlformats.org/markup-compatibility/2006">
          <mc:Choice Requires="x14">
            <control shapeId="8215" r:id="rId26" name="Check Box 23">
              <controlPr defaultSize="0" autoFill="0" autoLine="0" autoPict="0">
                <anchor moveWithCells="1">
                  <from>
                    <xdr:col>63</xdr:col>
                    <xdr:colOff>95250</xdr:colOff>
                    <xdr:row>22</xdr:row>
                    <xdr:rowOff>171450</xdr:rowOff>
                  </from>
                  <to>
                    <xdr:col>67</xdr:col>
                    <xdr:colOff>0</xdr:colOff>
                    <xdr:row>24</xdr:row>
                    <xdr:rowOff>28575</xdr:rowOff>
                  </to>
                </anchor>
              </controlPr>
            </control>
          </mc:Choice>
        </mc:AlternateContent>
        <mc:AlternateContent xmlns:mc="http://schemas.openxmlformats.org/markup-compatibility/2006">
          <mc:Choice Requires="x14">
            <control shapeId="8216" r:id="rId27" name="Check Box 24">
              <controlPr defaultSize="0" autoFill="0" autoLine="0" autoPict="0">
                <anchor moveWithCells="1">
                  <from>
                    <xdr:col>63</xdr:col>
                    <xdr:colOff>95250</xdr:colOff>
                    <xdr:row>23</xdr:row>
                    <xdr:rowOff>171450</xdr:rowOff>
                  </from>
                  <to>
                    <xdr:col>67</xdr:col>
                    <xdr:colOff>0</xdr:colOff>
                    <xdr:row>25</xdr:row>
                    <xdr:rowOff>28575</xdr:rowOff>
                  </to>
                </anchor>
              </controlPr>
            </control>
          </mc:Choice>
        </mc:AlternateContent>
        <mc:AlternateContent xmlns:mc="http://schemas.openxmlformats.org/markup-compatibility/2006">
          <mc:Choice Requires="x14">
            <control shapeId="8217" r:id="rId28" name="Check Box 25">
              <controlPr defaultSize="0" autoFill="0" autoLine="0" autoPict="0">
                <anchor moveWithCells="1">
                  <from>
                    <xdr:col>63</xdr:col>
                    <xdr:colOff>95250</xdr:colOff>
                    <xdr:row>24</xdr:row>
                    <xdr:rowOff>180975</xdr:rowOff>
                  </from>
                  <to>
                    <xdr:col>67</xdr:col>
                    <xdr:colOff>0</xdr:colOff>
                    <xdr:row>26</xdr:row>
                    <xdr:rowOff>28575</xdr:rowOff>
                  </to>
                </anchor>
              </controlPr>
            </control>
          </mc:Choice>
        </mc:AlternateContent>
        <mc:AlternateContent xmlns:mc="http://schemas.openxmlformats.org/markup-compatibility/2006">
          <mc:Choice Requires="x14">
            <control shapeId="8218" r:id="rId29" name="Check Box 26">
              <controlPr defaultSize="0" autoFill="0" autoLine="0" autoPict="0">
                <anchor moveWithCells="1">
                  <from>
                    <xdr:col>63</xdr:col>
                    <xdr:colOff>95250</xdr:colOff>
                    <xdr:row>25</xdr:row>
                    <xdr:rowOff>171450</xdr:rowOff>
                  </from>
                  <to>
                    <xdr:col>67</xdr:col>
                    <xdr:colOff>0</xdr:colOff>
                    <xdr:row>27</xdr:row>
                    <xdr:rowOff>28575</xdr:rowOff>
                  </to>
                </anchor>
              </controlPr>
            </control>
          </mc:Choice>
        </mc:AlternateContent>
        <mc:AlternateContent xmlns:mc="http://schemas.openxmlformats.org/markup-compatibility/2006">
          <mc:Choice Requires="x14">
            <control shapeId="8219" r:id="rId30" name="Check Box 27">
              <controlPr defaultSize="0" autoFill="0" autoLine="0" autoPict="0">
                <anchor moveWithCells="1">
                  <from>
                    <xdr:col>63</xdr:col>
                    <xdr:colOff>95250</xdr:colOff>
                    <xdr:row>26</xdr:row>
                    <xdr:rowOff>171450</xdr:rowOff>
                  </from>
                  <to>
                    <xdr:col>67</xdr:col>
                    <xdr:colOff>0</xdr:colOff>
                    <xdr:row>28</xdr:row>
                    <xdr:rowOff>28575</xdr:rowOff>
                  </to>
                </anchor>
              </controlPr>
            </control>
          </mc:Choice>
        </mc:AlternateContent>
        <mc:AlternateContent xmlns:mc="http://schemas.openxmlformats.org/markup-compatibility/2006">
          <mc:Choice Requires="x14">
            <control shapeId="8220" r:id="rId31" name="Check Box 28">
              <controlPr defaultSize="0" autoFill="0" autoLine="0" autoPict="0">
                <anchor moveWithCells="1">
                  <from>
                    <xdr:col>63</xdr:col>
                    <xdr:colOff>95250</xdr:colOff>
                    <xdr:row>27</xdr:row>
                    <xdr:rowOff>180975</xdr:rowOff>
                  </from>
                  <to>
                    <xdr:col>67</xdr:col>
                    <xdr:colOff>0</xdr:colOff>
                    <xdr:row>29</xdr:row>
                    <xdr:rowOff>28575</xdr:rowOff>
                  </to>
                </anchor>
              </controlPr>
            </control>
          </mc:Choice>
        </mc:AlternateContent>
        <mc:AlternateContent xmlns:mc="http://schemas.openxmlformats.org/markup-compatibility/2006">
          <mc:Choice Requires="x14">
            <control shapeId="8221" r:id="rId32" name="Check Box 29">
              <controlPr defaultSize="0" autoFill="0" autoLine="0" autoPict="0">
                <anchor moveWithCells="1">
                  <from>
                    <xdr:col>63</xdr:col>
                    <xdr:colOff>95250</xdr:colOff>
                    <xdr:row>28</xdr:row>
                    <xdr:rowOff>171450</xdr:rowOff>
                  </from>
                  <to>
                    <xdr:col>67</xdr:col>
                    <xdr:colOff>0</xdr:colOff>
                    <xdr:row>30</xdr:row>
                    <xdr:rowOff>28575</xdr:rowOff>
                  </to>
                </anchor>
              </controlPr>
            </control>
          </mc:Choice>
        </mc:AlternateContent>
        <mc:AlternateContent xmlns:mc="http://schemas.openxmlformats.org/markup-compatibility/2006">
          <mc:Choice Requires="x14">
            <control shapeId="8222" r:id="rId33" name="Check Box 30">
              <controlPr defaultSize="0" autoFill="0" autoLine="0" autoPict="0">
                <anchor moveWithCells="1">
                  <from>
                    <xdr:col>63</xdr:col>
                    <xdr:colOff>95250</xdr:colOff>
                    <xdr:row>29</xdr:row>
                    <xdr:rowOff>171450</xdr:rowOff>
                  </from>
                  <to>
                    <xdr:col>67</xdr:col>
                    <xdr:colOff>0</xdr:colOff>
                    <xdr:row>31</xdr:row>
                    <xdr:rowOff>28575</xdr:rowOff>
                  </to>
                </anchor>
              </controlPr>
            </control>
          </mc:Choice>
        </mc:AlternateContent>
        <mc:AlternateContent xmlns:mc="http://schemas.openxmlformats.org/markup-compatibility/2006">
          <mc:Choice Requires="x14">
            <control shapeId="8223" r:id="rId34" name="Check Box 31">
              <controlPr defaultSize="0" autoFill="0" autoLine="0" autoPict="0">
                <anchor moveWithCells="1">
                  <from>
                    <xdr:col>63</xdr:col>
                    <xdr:colOff>95250</xdr:colOff>
                    <xdr:row>30</xdr:row>
                    <xdr:rowOff>180975</xdr:rowOff>
                  </from>
                  <to>
                    <xdr:col>67</xdr:col>
                    <xdr:colOff>0</xdr:colOff>
                    <xdr:row>32</xdr:row>
                    <xdr:rowOff>28575</xdr:rowOff>
                  </to>
                </anchor>
              </controlPr>
            </control>
          </mc:Choice>
        </mc:AlternateContent>
        <mc:AlternateContent xmlns:mc="http://schemas.openxmlformats.org/markup-compatibility/2006">
          <mc:Choice Requires="x14">
            <control shapeId="8224" r:id="rId35" name="Check Box 32">
              <controlPr defaultSize="0" autoFill="0" autoLine="0" autoPict="0">
                <anchor moveWithCells="1">
                  <from>
                    <xdr:col>63</xdr:col>
                    <xdr:colOff>95250</xdr:colOff>
                    <xdr:row>31</xdr:row>
                    <xdr:rowOff>171450</xdr:rowOff>
                  </from>
                  <to>
                    <xdr:col>67</xdr:col>
                    <xdr:colOff>0</xdr:colOff>
                    <xdr:row>33</xdr:row>
                    <xdr:rowOff>28575</xdr:rowOff>
                  </to>
                </anchor>
              </controlPr>
            </control>
          </mc:Choice>
        </mc:AlternateContent>
        <mc:AlternateContent xmlns:mc="http://schemas.openxmlformats.org/markup-compatibility/2006">
          <mc:Choice Requires="x14">
            <control shapeId="8225" r:id="rId36" name="Check Box 33">
              <controlPr defaultSize="0" autoFill="0" autoLine="0" autoPict="0">
                <anchor moveWithCells="1">
                  <from>
                    <xdr:col>63</xdr:col>
                    <xdr:colOff>95250</xdr:colOff>
                    <xdr:row>32</xdr:row>
                    <xdr:rowOff>171450</xdr:rowOff>
                  </from>
                  <to>
                    <xdr:col>67</xdr:col>
                    <xdr:colOff>0</xdr:colOff>
                    <xdr:row>34</xdr:row>
                    <xdr:rowOff>28575</xdr:rowOff>
                  </to>
                </anchor>
              </controlPr>
            </control>
          </mc:Choice>
        </mc:AlternateContent>
        <mc:AlternateContent xmlns:mc="http://schemas.openxmlformats.org/markup-compatibility/2006">
          <mc:Choice Requires="x14">
            <control shapeId="8226" r:id="rId37" name="Check Box 34">
              <controlPr defaultSize="0" autoFill="0" autoLine="0" autoPict="0">
                <anchor moveWithCells="1">
                  <from>
                    <xdr:col>63</xdr:col>
                    <xdr:colOff>95250</xdr:colOff>
                    <xdr:row>33</xdr:row>
                    <xdr:rowOff>180975</xdr:rowOff>
                  </from>
                  <to>
                    <xdr:col>67</xdr:col>
                    <xdr:colOff>0</xdr:colOff>
                    <xdr:row>35</xdr:row>
                    <xdr:rowOff>28575</xdr:rowOff>
                  </to>
                </anchor>
              </controlPr>
            </control>
          </mc:Choice>
        </mc:AlternateContent>
        <mc:AlternateContent xmlns:mc="http://schemas.openxmlformats.org/markup-compatibility/2006">
          <mc:Choice Requires="x14">
            <control shapeId="8227" r:id="rId38" name="Check Box 35">
              <controlPr defaultSize="0" autoFill="0" autoLine="0" autoPict="0">
                <anchor moveWithCells="1">
                  <from>
                    <xdr:col>63</xdr:col>
                    <xdr:colOff>95250</xdr:colOff>
                    <xdr:row>34</xdr:row>
                    <xdr:rowOff>171450</xdr:rowOff>
                  </from>
                  <to>
                    <xdr:col>67</xdr:col>
                    <xdr:colOff>0</xdr:colOff>
                    <xdr:row>36</xdr:row>
                    <xdr:rowOff>28575</xdr:rowOff>
                  </to>
                </anchor>
              </controlPr>
            </control>
          </mc:Choice>
        </mc:AlternateContent>
        <mc:AlternateContent xmlns:mc="http://schemas.openxmlformats.org/markup-compatibility/2006">
          <mc:Choice Requires="x14">
            <control shapeId="8228" r:id="rId39" name="Check Box 36">
              <controlPr defaultSize="0" autoFill="0" autoLine="0" autoPict="0">
                <anchor moveWithCells="1">
                  <from>
                    <xdr:col>63</xdr:col>
                    <xdr:colOff>95250</xdr:colOff>
                    <xdr:row>35</xdr:row>
                    <xdr:rowOff>171450</xdr:rowOff>
                  </from>
                  <to>
                    <xdr:col>67</xdr:col>
                    <xdr:colOff>0</xdr:colOff>
                    <xdr:row>37</xdr:row>
                    <xdr:rowOff>28575</xdr:rowOff>
                  </to>
                </anchor>
              </controlPr>
            </control>
          </mc:Choice>
        </mc:AlternateContent>
        <mc:AlternateContent xmlns:mc="http://schemas.openxmlformats.org/markup-compatibility/2006">
          <mc:Choice Requires="x14">
            <control shapeId="8229" r:id="rId40" name="Check Box 37">
              <controlPr defaultSize="0" autoFill="0" autoLine="0" autoPict="0">
                <anchor moveWithCells="1">
                  <from>
                    <xdr:col>63</xdr:col>
                    <xdr:colOff>95250</xdr:colOff>
                    <xdr:row>36</xdr:row>
                    <xdr:rowOff>180975</xdr:rowOff>
                  </from>
                  <to>
                    <xdr:col>67</xdr:col>
                    <xdr:colOff>0</xdr:colOff>
                    <xdr:row>38</xdr:row>
                    <xdr:rowOff>28575</xdr:rowOff>
                  </to>
                </anchor>
              </controlPr>
            </control>
          </mc:Choice>
        </mc:AlternateContent>
        <mc:AlternateContent xmlns:mc="http://schemas.openxmlformats.org/markup-compatibility/2006">
          <mc:Choice Requires="x14">
            <control shapeId="8230" r:id="rId41" name="Check Box 38">
              <controlPr defaultSize="0" autoFill="0" autoLine="0" autoPict="0">
                <anchor moveWithCells="1">
                  <from>
                    <xdr:col>63</xdr:col>
                    <xdr:colOff>95250</xdr:colOff>
                    <xdr:row>55</xdr:row>
                    <xdr:rowOff>171450</xdr:rowOff>
                  </from>
                  <to>
                    <xdr:col>67</xdr:col>
                    <xdr:colOff>0</xdr:colOff>
                    <xdr:row>57</xdr:row>
                    <xdr:rowOff>19050</xdr:rowOff>
                  </to>
                </anchor>
              </controlPr>
            </control>
          </mc:Choice>
        </mc:AlternateContent>
        <mc:AlternateContent xmlns:mc="http://schemas.openxmlformats.org/markup-compatibility/2006">
          <mc:Choice Requires="x14">
            <control shapeId="8231" r:id="rId42" name="Check Box 39">
              <controlPr defaultSize="0" autoFill="0" autoLine="0" autoPict="0">
                <anchor moveWithCells="1">
                  <from>
                    <xdr:col>63</xdr:col>
                    <xdr:colOff>95250</xdr:colOff>
                    <xdr:row>56</xdr:row>
                    <xdr:rowOff>171450</xdr:rowOff>
                  </from>
                  <to>
                    <xdr:col>67</xdr:col>
                    <xdr:colOff>0</xdr:colOff>
                    <xdr:row>58</xdr:row>
                    <xdr:rowOff>19050</xdr:rowOff>
                  </to>
                </anchor>
              </controlPr>
            </control>
          </mc:Choice>
        </mc:AlternateContent>
        <mc:AlternateContent xmlns:mc="http://schemas.openxmlformats.org/markup-compatibility/2006">
          <mc:Choice Requires="x14">
            <control shapeId="8232" r:id="rId43" name="Check Box 40">
              <controlPr defaultSize="0" autoFill="0" autoLine="0" autoPict="0">
                <anchor moveWithCells="1">
                  <from>
                    <xdr:col>63</xdr:col>
                    <xdr:colOff>95250</xdr:colOff>
                    <xdr:row>57</xdr:row>
                    <xdr:rowOff>180975</xdr:rowOff>
                  </from>
                  <to>
                    <xdr:col>67</xdr:col>
                    <xdr:colOff>0</xdr:colOff>
                    <xdr:row>59</xdr:row>
                    <xdr:rowOff>19050</xdr:rowOff>
                  </to>
                </anchor>
              </controlPr>
            </control>
          </mc:Choice>
        </mc:AlternateContent>
        <mc:AlternateContent xmlns:mc="http://schemas.openxmlformats.org/markup-compatibility/2006">
          <mc:Choice Requires="x14">
            <control shapeId="8233" r:id="rId44" name="Check Box 41">
              <controlPr defaultSize="0" autoFill="0" autoLine="0" autoPict="0">
                <anchor moveWithCells="1">
                  <from>
                    <xdr:col>63</xdr:col>
                    <xdr:colOff>95250</xdr:colOff>
                    <xdr:row>58</xdr:row>
                    <xdr:rowOff>171450</xdr:rowOff>
                  </from>
                  <to>
                    <xdr:col>67</xdr:col>
                    <xdr:colOff>0</xdr:colOff>
                    <xdr:row>60</xdr:row>
                    <xdr:rowOff>19050</xdr:rowOff>
                  </to>
                </anchor>
              </controlPr>
            </control>
          </mc:Choice>
        </mc:AlternateContent>
        <mc:AlternateContent xmlns:mc="http://schemas.openxmlformats.org/markup-compatibility/2006">
          <mc:Choice Requires="x14">
            <control shapeId="8234" r:id="rId45" name="Check Box 42">
              <controlPr defaultSize="0" autoFill="0" autoLine="0" autoPict="0">
                <anchor moveWithCells="1">
                  <from>
                    <xdr:col>63</xdr:col>
                    <xdr:colOff>95250</xdr:colOff>
                    <xdr:row>59</xdr:row>
                    <xdr:rowOff>171450</xdr:rowOff>
                  </from>
                  <to>
                    <xdr:col>67</xdr:col>
                    <xdr:colOff>0</xdr:colOff>
                    <xdr:row>61</xdr:row>
                    <xdr:rowOff>19050</xdr:rowOff>
                  </to>
                </anchor>
              </controlPr>
            </control>
          </mc:Choice>
        </mc:AlternateContent>
        <mc:AlternateContent xmlns:mc="http://schemas.openxmlformats.org/markup-compatibility/2006">
          <mc:Choice Requires="x14">
            <control shapeId="8235" r:id="rId46" name="Check Box 43">
              <controlPr defaultSize="0" autoFill="0" autoLine="0" autoPict="0">
                <anchor moveWithCells="1">
                  <from>
                    <xdr:col>63</xdr:col>
                    <xdr:colOff>95250</xdr:colOff>
                    <xdr:row>60</xdr:row>
                    <xdr:rowOff>180975</xdr:rowOff>
                  </from>
                  <to>
                    <xdr:col>67</xdr:col>
                    <xdr:colOff>0</xdr:colOff>
                    <xdr:row>62</xdr:row>
                    <xdr:rowOff>19050</xdr:rowOff>
                  </to>
                </anchor>
              </controlPr>
            </control>
          </mc:Choice>
        </mc:AlternateContent>
        <mc:AlternateContent xmlns:mc="http://schemas.openxmlformats.org/markup-compatibility/2006">
          <mc:Choice Requires="x14">
            <control shapeId="8236" r:id="rId47" name="Check Box 44">
              <controlPr defaultSize="0" autoFill="0" autoLine="0" autoPict="0">
                <anchor moveWithCells="1">
                  <from>
                    <xdr:col>63</xdr:col>
                    <xdr:colOff>95250</xdr:colOff>
                    <xdr:row>61</xdr:row>
                    <xdr:rowOff>171450</xdr:rowOff>
                  </from>
                  <to>
                    <xdr:col>67</xdr:col>
                    <xdr:colOff>0</xdr:colOff>
                    <xdr:row>63</xdr:row>
                    <xdr:rowOff>19050</xdr:rowOff>
                  </to>
                </anchor>
              </controlPr>
            </control>
          </mc:Choice>
        </mc:AlternateContent>
        <mc:AlternateContent xmlns:mc="http://schemas.openxmlformats.org/markup-compatibility/2006">
          <mc:Choice Requires="x14">
            <control shapeId="8237" r:id="rId48" name="Check Box 45">
              <controlPr defaultSize="0" autoFill="0" autoLine="0" autoPict="0">
                <anchor moveWithCells="1">
                  <from>
                    <xdr:col>63</xdr:col>
                    <xdr:colOff>95250</xdr:colOff>
                    <xdr:row>62</xdr:row>
                    <xdr:rowOff>171450</xdr:rowOff>
                  </from>
                  <to>
                    <xdr:col>67</xdr:col>
                    <xdr:colOff>0</xdr:colOff>
                    <xdr:row>64</xdr:row>
                    <xdr:rowOff>19050</xdr:rowOff>
                  </to>
                </anchor>
              </controlPr>
            </control>
          </mc:Choice>
        </mc:AlternateContent>
        <mc:AlternateContent xmlns:mc="http://schemas.openxmlformats.org/markup-compatibility/2006">
          <mc:Choice Requires="x14">
            <control shapeId="8238" r:id="rId49" name="Check Box 46">
              <controlPr defaultSize="0" autoFill="0" autoLine="0" autoPict="0">
                <anchor moveWithCells="1">
                  <from>
                    <xdr:col>63</xdr:col>
                    <xdr:colOff>95250</xdr:colOff>
                    <xdr:row>63</xdr:row>
                    <xdr:rowOff>180975</xdr:rowOff>
                  </from>
                  <to>
                    <xdr:col>67</xdr:col>
                    <xdr:colOff>0</xdr:colOff>
                    <xdr:row>65</xdr:row>
                    <xdr:rowOff>19050</xdr:rowOff>
                  </to>
                </anchor>
              </controlPr>
            </control>
          </mc:Choice>
        </mc:AlternateContent>
        <mc:AlternateContent xmlns:mc="http://schemas.openxmlformats.org/markup-compatibility/2006">
          <mc:Choice Requires="x14">
            <control shapeId="8239" r:id="rId50" name="Check Box 47">
              <controlPr defaultSize="0" autoFill="0" autoLine="0" autoPict="0">
                <anchor moveWithCells="1">
                  <from>
                    <xdr:col>29</xdr:col>
                    <xdr:colOff>0</xdr:colOff>
                    <xdr:row>22</xdr:row>
                    <xdr:rowOff>180975</xdr:rowOff>
                  </from>
                  <to>
                    <xdr:col>32</xdr:col>
                    <xdr:colOff>9525</xdr:colOff>
                    <xdr:row>24</xdr:row>
                    <xdr:rowOff>19050</xdr:rowOff>
                  </to>
                </anchor>
              </controlPr>
            </control>
          </mc:Choice>
        </mc:AlternateContent>
        <mc:AlternateContent xmlns:mc="http://schemas.openxmlformats.org/markup-compatibility/2006">
          <mc:Choice Requires="x14">
            <control shapeId="8240" r:id="rId51" name="Check Box 48">
              <controlPr defaultSize="0" autoFill="0" autoLine="0" autoPict="0">
                <anchor moveWithCells="1">
                  <from>
                    <xdr:col>29</xdr:col>
                    <xdr:colOff>0</xdr:colOff>
                    <xdr:row>23</xdr:row>
                    <xdr:rowOff>161925</xdr:rowOff>
                  </from>
                  <to>
                    <xdr:col>32</xdr:col>
                    <xdr:colOff>9525</xdr:colOff>
                    <xdr:row>25</xdr:row>
                    <xdr:rowOff>9525</xdr:rowOff>
                  </to>
                </anchor>
              </controlPr>
            </control>
          </mc:Choice>
        </mc:AlternateContent>
        <mc:AlternateContent xmlns:mc="http://schemas.openxmlformats.org/markup-compatibility/2006">
          <mc:Choice Requires="x14">
            <control shapeId="8241" r:id="rId52" name="Check Box 49">
              <controlPr defaultSize="0" autoFill="0" autoLine="0" autoPict="0">
                <anchor moveWithCells="1">
                  <from>
                    <xdr:col>29</xdr:col>
                    <xdr:colOff>0</xdr:colOff>
                    <xdr:row>25</xdr:row>
                    <xdr:rowOff>180975</xdr:rowOff>
                  </from>
                  <to>
                    <xdr:col>32</xdr:col>
                    <xdr:colOff>9525</xdr:colOff>
                    <xdr:row>27</xdr:row>
                    <xdr:rowOff>19050</xdr:rowOff>
                  </to>
                </anchor>
              </controlPr>
            </control>
          </mc:Choice>
        </mc:AlternateContent>
        <mc:AlternateContent xmlns:mc="http://schemas.openxmlformats.org/markup-compatibility/2006">
          <mc:Choice Requires="x14">
            <control shapeId="8242" r:id="rId53" name="Check Box 50">
              <controlPr defaultSize="0" autoFill="0" autoLine="0" autoPict="0">
                <anchor moveWithCells="1">
                  <from>
                    <xdr:col>29</xdr:col>
                    <xdr:colOff>0</xdr:colOff>
                    <xdr:row>26</xdr:row>
                    <xdr:rowOff>161925</xdr:rowOff>
                  </from>
                  <to>
                    <xdr:col>32</xdr:col>
                    <xdr:colOff>9525</xdr:colOff>
                    <xdr:row>28</xdr:row>
                    <xdr:rowOff>9525</xdr:rowOff>
                  </to>
                </anchor>
              </controlPr>
            </control>
          </mc:Choice>
        </mc:AlternateContent>
        <mc:AlternateContent xmlns:mc="http://schemas.openxmlformats.org/markup-compatibility/2006">
          <mc:Choice Requires="x14">
            <control shapeId="8243" r:id="rId54" name="Check Box 51">
              <controlPr defaultSize="0" autoFill="0" autoLine="0" autoPict="0">
                <anchor moveWithCells="1">
                  <from>
                    <xdr:col>29</xdr:col>
                    <xdr:colOff>0</xdr:colOff>
                    <xdr:row>28</xdr:row>
                    <xdr:rowOff>180975</xdr:rowOff>
                  </from>
                  <to>
                    <xdr:col>32</xdr:col>
                    <xdr:colOff>9525</xdr:colOff>
                    <xdr:row>30</xdr:row>
                    <xdr:rowOff>19050</xdr:rowOff>
                  </to>
                </anchor>
              </controlPr>
            </control>
          </mc:Choice>
        </mc:AlternateContent>
        <mc:AlternateContent xmlns:mc="http://schemas.openxmlformats.org/markup-compatibility/2006">
          <mc:Choice Requires="x14">
            <control shapeId="8244" r:id="rId55" name="Check Box 52">
              <controlPr defaultSize="0" autoFill="0" autoLine="0" autoPict="0">
                <anchor moveWithCells="1">
                  <from>
                    <xdr:col>29</xdr:col>
                    <xdr:colOff>0</xdr:colOff>
                    <xdr:row>29</xdr:row>
                    <xdr:rowOff>161925</xdr:rowOff>
                  </from>
                  <to>
                    <xdr:col>32</xdr:col>
                    <xdr:colOff>9525</xdr:colOff>
                    <xdr:row>31</xdr:row>
                    <xdr:rowOff>9525</xdr:rowOff>
                  </to>
                </anchor>
              </controlPr>
            </control>
          </mc:Choice>
        </mc:AlternateContent>
        <mc:AlternateContent xmlns:mc="http://schemas.openxmlformats.org/markup-compatibility/2006">
          <mc:Choice Requires="x14">
            <control shapeId="8245" r:id="rId56" name="Check Box 53">
              <controlPr defaultSize="0" autoFill="0" autoLine="0" autoPict="0">
                <anchor moveWithCells="1">
                  <from>
                    <xdr:col>29</xdr:col>
                    <xdr:colOff>0</xdr:colOff>
                    <xdr:row>31</xdr:row>
                    <xdr:rowOff>180975</xdr:rowOff>
                  </from>
                  <to>
                    <xdr:col>32</xdr:col>
                    <xdr:colOff>9525</xdr:colOff>
                    <xdr:row>33</xdr:row>
                    <xdr:rowOff>19050</xdr:rowOff>
                  </to>
                </anchor>
              </controlPr>
            </control>
          </mc:Choice>
        </mc:AlternateContent>
        <mc:AlternateContent xmlns:mc="http://schemas.openxmlformats.org/markup-compatibility/2006">
          <mc:Choice Requires="x14">
            <control shapeId="8246" r:id="rId57" name="Check Box 54">
              <controlPr defaultSize="0" autoFill="0" autoLine="0" autoPict="0">
                <anchor moveWithCells="1">
                  <from>
                    <xdr:col>29</xdr:col>
                    <xdr:colOff>0</xdr:colOff>
                    <xdr:row>32</xdr:row>
                    <xdr:rowOff>161925</xdr:rowOff>
                  </from>
                  <to>
                    <xdr:col>32</xdr:col>
                    <xdr:colOff>9525</xdr:colOff>
                    <xdr:row>34</xdr:row>
                    <xdr:rowOff>9525</xdr:rowOff>
                  </to>
                </anchor>
              </controlPr>
            </control>
          </mc:Choice>
        </mc:AlternateContent>
        <mc:AlternateContent xmlns:mc="http://schemas.openxmlformats.org/markup-compatibility/2006">
          <mc:Choice Requires="x14">
            <control shapeId="8247" r:id="rId58" name="Check Box 55">
              <controlPr defaultSize="0" autoFill="0" autoLine="0" autoPict="0">
                <anchor moveWithCells="1">
                  <from>
                    <xdr:col>29</xdr:col>
                    <xdr:colOff>0</xdr:colOff>
                    <xdr:row>34</xdr:row>
                    <xdr:rowOff>180975</xdr:rowOff>
                  </from>
                  <to>
                    <xdr:col>32</xdr:col>
                    <xdr:colOff>9525</xdr:colOff>
                    <xdr:row>36</xdr:row>
                    <xdr:rowOff>19050</xdr:rowOff>
                  </to>
                </anchor>
              </controlPr>
            </control>
          </mc:Choice>
        </mc:AlternateContent>
        <mc:AlternateContent xmlns:mc="http://schemas.openxmlformats.org/markup-compatibility/2006">
          <mc:Choice Requires="x14">
            <control shapeId="8248" r:id="rId59" name="Check Box 56">
              <controlPr defaultSize="0" autoFill="0" autoLine="0" autoPict="0">
                <anchor moveWithCells="1">
                  <from>
                    <xdr:col>29</xdr:col>
                    <xdr:colOff>0</xdr:colOff>
                    <xdr:row>35</xdr:row>
                    <xdr:rowOff>161925</xdr:rowOff>
                  </from>
                  <to>
                    <xdr:col>32</xdr:col>
                    <xdr:colOff>9525</xdr:colOff>
                    <xdr:row>37</xdr:row>
                    <xdr:rowOff>9525</xdr:rowOff>
                  </to>
                </anchor>
              </controlPr>
            </control>
          </mc:Choice>
        </mc:AlternateContent>
        <mc:AlternateContent xmlns:mc="http://schemas.openxmlformats.org/markup-compatibility/2006">
          <mc:Choice Requires="x14">
            <control shapeId="8249" r:id="rId60" name="Check Box 57">
              <controlPr defaultSize="0" autoFill="0" autoLine="0" autoPict="0">
                <anchor moveWithCells="1">
                  <from>
                    <xdr:col>29</xdr:col>
                    <xdr:colOff>0</xdr:colOff>
                    <xdr:row>37</xdr:row>
                    <xdr:rowOff>180975</xdr:rowOff>
                  </from>
                  <to>
                    <xdr:col>32</xdr:col>
                    <xdr:colOff>9525</xdr:colOff>
                    <xdr:row>39</xdr:row>
                    <xdr:rowOff>19050</xdr:rowOff>
                  </to>
                </anchor>
              </controlPr>
            </control>
          </mc:Choice>
        </mc:AlternateContent>
        <mc:AlternateContent xmlns:mc="http://schemas.openxmlformats.org/markup-compatibility/2006">
          <mc:Choice Requires="x14">
            <control shapeId="8250" r:id="rId61" name="Check Box 58">
              <controlPr defaultSize="0" autoFill="0" autoLine="0" autoPict="0">
                <anchor moveWithCells="1">
                  <from>
                    <xdr:col>29</xdr:col>
                    <xdr:colOff>0</xdr:colOff>
                    <xdr:row>38</xdr:row>
                    <xdr:rowOff>161925</xdr:rowOff>
                  </from>
                  <to>
                    <xdr:col>32</xdr:col>
                    <xdr:colOff>9525</xdr:colOff>
                    <xdr:row>40</xdr:row>
                    <xdr:rowOff>9525</xdr:rowOff>
                  </to>
                </anchor>
              </controlPr>
            </control>
          </mc:Choice>
        </mc:AlternateContent>
        <mc:AlternateContent xmlns:mc="http://schemas.openxmlformats.org/markup-compatibility/2006">
          <mc:Choice Requires="x14">
            <control shapeId="8251" r:id="rId62" name="Check Box 59">
              <controlPr defaultSize="0" autoFill="0" autoLine="0" autoPict="0">
                <anchor moveWithCells="1">
                  <from>
                    <xdr:col>29</xdr:col>
                    <xdr:colOff>0</xdr:colOff>
                    <xdr:row>40</xdr:row>
                    <xdr:rowOff>180975</xdr:rowOff>
                  </from>
                  <to>
                    <xdr:col>32</xdr:col>
                    <xdr:colOff>9525</xdr:colOff>
                    <xdr:row>42</xdr:row>
                    <xdr:rowOff>19050</xdr:rowOff>
                  </to>
                </anchor>
              </controlPr>
            </control>
          </mc:Choice>
        </mc:AlternateContent>
        <mc:AlternateContent xmlns:mc="http://schemas.openxmlformats.org/markup-compatibility/2006">
          <mc:Choice Requires="x14">
            <control shapeId="8252" r:id="rId63" name="Check Box 60">
              <controlPr defaultSize="0" autoFill="0" autoLine="0" autoPict="0">
                <anchor moveWithCells="1">
                  <from>
                    <xdr:col>29</xdr:col>
                    <xdr:colOff>0</xdr:colOff>
                    <xdr:row>41</xdr:row>
                    <xdr:rowOff>161925</xdr:rowOff>
                  </from>
                  <to>
                    <xdr:col>32</xdr:col>
                    <xdr:colOff>9525</xdr:colOff>
                    <xdr:row>43</xdr:row>
                    <xdr:rowOff>9525</xdr:rowOff>
                  </to>
                </anchor>
              </controlPr>
            </control>
          </mc:Choice>
        </mc:AlternateContent>
        <mc:AlternateContent xmlns:mc="http://schemas.openxmlformats.org/markup-compatibility/2006">
          <mc:Choice Requires="x14">
            <control shapeId="8253" r:id="rId64" name="Check Box 61">
              <controlPr defaultSize="0" autoFill="0" autoLine="0" autoPict="0">
                <anchor moveWithCells="1">
                  <from>
                    <xdr:col>29</xdr:col>
                    <xdr:colOff>0</xdr:colOff>
                    <xdr:row>43</xdr:row>
                    <xdr:rowOff>180975</xdr:rowOff>
                  </from>
                  <to>
                    <xdr:col>32</xdr:col>
                    <xdr:colOff>9525</xdr:colOff>
                    <xdr:row>45</xdr:row>
                    <xdr:rowOff>19050</xdr:rowOff>
                  </to>
                </anchor>
              </controlPr>
            </control>
          </mc:Choice>
        </mc:AlternateContent>
        <mc:AlternateContent xmlns:mc="http://schemas.openxmlformats.org/markup-compatibility/2006">
          <mc:Choice Requires="x14">
            <control shapeId="8254" r:id="rId65" name="Check Box 62">
              <controlPr defaultSize="0" autoFill="0" autoLine="0" autoPict="0">
                <anchor moveWithCells="1">
                  <from>
                    <xdr:col>29</xdr:col>
                    <xdr:colOff>0</xdr:colOff>
                    <xdr:row>44</xdr:row>
                    <xdr:rowOff>161925</xdr:rowOff>
                  </from>
                  <to>
                    <xdr:col>32</xdr:col>
                    <xdr:colOff>9525</xdr:colOff>
                    <xdr:row>46</xdr:row>
                    <xdr:rowOff>9525</xdr:rowOff>
                  </to>
                </anchor>
              </controlPr>
            </control>
          </mc:Choice>
        </mc:AlternateContent>
        <mc:AlternateContent xmlns:mc="http://schemas.openxmlformats.org/markup-compatibility/2006">
          <mc:Choice Requires="x14">
            <control shapeId="8255" r:id="rId66" name="Check Box 63">
              <controlPr defaultSize="0" autoFill="0" autoLine="0" autoPict="0">
                <anchor moveWithCells="1">
                  <from>
                    <xdr:col>29</xdr:col>
                    <xdr:colOff>0</xdr:colOff>
                    <xdr:row>46</xdr:row>
                    <xdr:rowOff>180975</xdr:rowOff>
                  </from>
                  <to>
                    <xdr:col>32</xdr:col>
                    <xdr:colOff>9525</xdr:colOff>
                    <xdr:row>48</xdr:row>
                    <xdr:rowOff>19050</xdr:rowOff>
                  </to>
                </anchor>
              </controlPr>
            </control>
          </mc:Choice>
        </mc:AlternateContent>
        <mc:AlternateContent xmlns:mc="http://schemas.openxmlformats.org/markup-compatibility/2006">
          <mc:Choice Requires="x14">
            <control shapeId="8256" r:id="rId67" name="Check Box 64">
              <controlPr defaultSize="0" autoFill="0" autoLine="0" autoPict="0">
                <anchor moveWithCells="1">
                  <from>
                    <xdr:col>29</xdr:col>
                    <xdr:colOff>0</xdr:colOff>
                    <xdr:row>47</xdr:row>
                    <xdr:rowOff>161925</xdr:rowOff>
                  </from>
                  <to>
                    <xdr:col>32</xdr:col>
                    <xdr:colOff>9525</xdr:colOff>
                    <xdr:row>49</xdr:row>
                    <xdr:rowOff>9525</xdr:rowOff>
                  </to>
                </anchor>
              </controlPr>
            </control>
          </mc:Choice>
        </mc:AlternateContent>
        <mc:AlternateContent xmlns:mc="http://schemas.openxmlformats.org/markup-compatibility/2006">
          <mc:Choice Requires="x14">
            <control shapeId="8257" r:id="rId68" name="Check Box 65">
              <controlPr defaultSize="0" autoFill="0" autoLine="0" autoPict="0">
                <anchor moveWithCells="1">
                  <from>
                    <xdr:col>29</xdr:col>
                    <xdr:colOff>0</xdr:colOff>
                    <xdr:row>49</xdr:row>
                    <xdr:rowOff>180975</xdr:rowOff>
                  </from>
                  <to>
                    <xdr:col>32</xdr:col>
                    <xdr:colOff>9525</xdr:colOff>
                    <xdr:row>51</xdr:row>
                    <xdr:rowOff>19050</xdr:rowOff>
                  </to>
                </anchor>
              </controlPr>
            </control>
          </mc:Choice>
        </mc:AlternateContent>
        <mc:AlternateContent xmlns:mc="http://schemas.openxmlformats.org/markup-compatibility/2006">
          <mc:Choice Requires="x14">
            <control shapeId="8258" r:id="rId69" name="Check Box 66">
              <controlPr defaultSize="0" autoFill="0" autoLine="0" autoPict="0">
                <anchor moveWithCells="1">
                  <from>
                    <xdr:col>29</xdr:col>
                    <xdr:colOff>0</xdr:colOff>
                    <xdr:row>50</xdr:row>
                    <xdr:rowOff>161925</xdr:rowOff>
                  </from>
                  <to>
                    <xdr:col>32</xdr:col>
                    <xdr:colOff>9525</xdr:colOff>
                    <xdr:row>52</xdr:row>
                    <xdr:rowOff>9525</xdr:rowOff>
                  </to>
                </anchor>
              </controlPr>
            </control>
          </mc:Choice>
        </mc:AlternateContent>
        <mc:AlternateContent xmlns:mc="http://schemas.openxmlformats.org/markup-compatibility/2006">
          <mc:Choice Requires="x14">
            <control shapeId="8259" r:id="rId70" name="Check Box 67">
              <controlPr defaultSize="0" autoFill="0" autoLine="0" autoPict="0">
                <anchor moveWithCells="1">
                  <from>
                    <xdr:col>29</xdr:col>
                    <xdr:colOff>0</xdr:colOff>
                    <xdr:row>52</xdr:row>
                    <xdr:rowOff>180975</xdr:rowOff>
                  </from>
                  <to>
                    <xdr:col>32</xdr:col>
                    <xdr:colOff>9525</xdr:colOff>
                    <xdr:row>54</xdr:row>
                    <xdr:rowOff>19050</xdr:rowOff>
                  </to>
                </anchor>
              </controlPr>
            </control>
          </mc:Choice>
        </mc:AlternateContent>
        <mc:AlternateContent xmlns:mc="http://schemas.openxmlformats.org/markup-compatibility/2006">
          <mc:Choice Requires="x14">
            <control shapeId="8260" r:id="rId71" name="Check Box 68">
              <controlPr defaultSize="0" autoFill="0" autoLine="0" autoPict="0">
                <anchor moveWithCells="1">
                  <from>
                    <xdr:col>29</xdr:col>
                    <xdr:colOff>0</xdr:colOff>
                    <xdr:row>53</xdr:row>
                    <xdr:rowOff>161925</xdr:rowOff>
                  </from>
                  <to>
                    <xdr:col>32</xdr:col>
                    <xdr:colOff>9525</xdr:colOff>
                    <xdr:row>55</xdr:row>
                    <xdr:rowOff>9525</xdr:rowOff>
                  </to>
                </anchor>
              </controlPr>
            </control>
          </mc:Choice>
        </mc:AlternateContent>
        <mc:AlternateContent xmlns:mc="http://schemas.openxmlformats.org/markup-compatibility/2006">
          <mc:Choice Requires="x14">
            <control shapeId="8261" r:id="rId72" name="Check Box 69">
              <controlPr defaultSize="0" autoFill="0" autoLine="0" autoPict="0">
                <anchor moveWithCells="1">
                  <from>
                    <xdr:col>29</xdr:col>
                    <xdr:colOff>0</xdr:colOff>
                    <xdr:row>55</xdr:row>
                    <xdr:rowOff>180975</xdr:rowOff>
                  </from>
                  <to>
                    <xdr:col>32</xdr:col>
                    <xdr:colOff>9525</xdr:colOff>
                    <xdr:row>57</xdr:row>
                    <xdr:rowOff>19050</xdr:rowOff>
                  </to>
                </anchor>
              </controlPr>
            </control>
          </mc:Choice>
        </mc:AlternateContent>
        <mc:AlternateContent xmlns:mc="http://schemas.openxmlformats.org/markup-compatibility/2006">
          <mc:Choice Requires="x14">
            <control shapeId="8262" r:id="rId73" name="Check Box 70">
              <controlPr defaultSize="0" autoFill="0" autoLine="0" autoPict="0">
                <anchor moveWithCells="1">
                  <from>
                    <xdr:col>29</xdr:col>
                    <xdr:colOff>0</xdr:colOff>
                    <xdr:row>56</xdr:row>
                    <xdr:rowOff>161925</xdr:rowOff>
                  </from>
                  <to>
                    <xdr:col>32</xdr:col>
                    <xdr:colOff>9525</xdr:colOff>
                    <xdr:row>58</xdr:row>
                    <xdr:rowOff>9525</xdr:rowOff>
                  </to>
                </anchor>
              </controlPr>
            </control>
          </mc:Choice>
        </mc:AlternateContent>
        <mc:AlternateContent xmlns:mc="http://schemas.openxmlformats.org/markup-compatibility/2006">
          <mc:Choice Requires="x14">
            <control shapeId="8263" r:id="rId74" name="Check Box 71">
              <controlPr defaultSize="0" autoFill="0" autoLine="0" autoPict="0">
                <anchor moveWithCells="1">
                  <from>
                    <xdr:col>29</xdr:col>
                    <xdr:colOff>0</xdr:colOff>
                    <xdr:row>58</xdr:row>
                    <xdr:rowOff>180975</xdr:rowOff>
                  </from>
                  <to>
                    <xdr:col>32</xdr:col>
                    <xdr:colOff>9525</xdr:colOff>
                    <xdr:row>60</xdr:row>
                    <xdr:rowOff>19050</xdr:rowOff>
                  </to>
                </anchor>
              </controlPr>
            </control>
          </mc:Choice>
        </mc:AlternateContent>
        <mc:AlternateContent xmlns:mc="http://schemas.openxmlformats.org/markup-compatibility/2006">
          <mc:Choice Requires="x14">
            <control shapeId="8264" r:id="rId75" name="Check Box 72">
              <controlPr defaultSize="0" autoFill="0" autoLine="0" autoPict="0">
                <anchor moveWithCells="1">
                  <from>
                    <xdr:col>29</xdr:col>
                    <xdr:colOff>0</xdr:colOff>
                    <xdr:row>59</xdr:row>
                    <xdr:rowOff>161925</xdr:rowOff>
                  </from>
                  <to>
                    <xdr:col>32</xdr:col>
                    <xdr:colOff>9525</xdr:colOff>
                    <xdr:row>61</xdr:row>
                    <xdr:rowOff>9525</xdr:rowOff>
                  </to>
                </anchor>
              </controlPr>
            </control>
          </mc:Choice>
        </mc:AlternateContent>
        <mc:AlternateContent xmlns:mc="http://schemas.openxmlformats.org/markup-compatibility/2006">
          <mc:Choice Requires="x14">
            <control shapeId="8265" r:id="rId76" name="Check Box 73">
              <controlPr defaultSize="0" autoFill="0" autoLine="0" autoPict="0">
                <anchor moveWithCells="1">
                  <from>
                    <xdr:col>29</xdr:col>
                    <xdr:colOff>0</xdr:colOff>
                    <xdr:row>61</xdr:row>
                    <xdr:rowOff>180975</xdr:rowOff>
                  </from>
                  <to>
                    <xdr:col>32</xdr:col>
                    <xdr:colOff>9525</xdr:colOff>
                    <xdr:row>63</xdr:row>
                    <xdr:rowOff>19050</xdr:rowOff>
                  </to>
                </anchor>
              </controlPr>
            </control>
          </mc:Choice>
        </mc:AlternateContent>
        <mc:AlternateContent xmlns:mc="http://schemas.openxmlformats.org/markup-compatibility/2006">
          <mc:Choice Requires="x14">
            <control shapeId="8266" r:id="rId77" name="Check Box 74">
              <controlPr defaultSize="0" autoFill="0" autoLine="0" autoPict="0">
                <anchor moveWithCells="1">
                  <from>
                    <xdr:col>29</xdr:col>
                    <xdr:colOff>0</xdr:colOff>
                    <xdr:row>62</xdr:row>
                    <xdr:rowOff>161925</xdr:rowOff>
                  </from>
                  <to>
                    <xdr:col>32</xdr:col>
                    <xdr:colOff>9525</xdr:colOff>
                    <xdr:row>64</xdr:row>
                    <xdr:rowOff>9525</xdr:rowOff>
                  </to>
                </anchor>
              </controlPr>
            </control>
          </mc:Choice>
        </mc:AlternateContent>
        <mc:AlternateContent xmlns:mc="http://schemas.openxmlformats.org/markup-compatibility/2006">
          <mc:Choice Requires="x14">
            <control shapeId="8267" r:id="rId78" name="Check Box 75">
              <controlPr defaultSize="0" autoFill="0" autoLine="0" autoPict="0">
                <anchor moveWithCells="1">
                  <from>
                    <xdr:col>63</xdr:col>
                    <xdr:colOff>95250</xdr:colOff>
                    <xdr:row>64</xdr:row>
                    <xdr:rowOff>171450</xdr:rowOff>
                  </from>
                  <to>
                    <xdr:col>67</xdr:col>
                    <xdr:colOff>0</xdr:colOff>
                    <xdr:row>66</xdr:row>
                    <xdr:rowOff>19050</xdr:rowOff>
                  </to>
                </anchor>
              </controlPr>
            </control>
          </mc:Choice>
        </mc:AlternateContent>
        <mc:AlternateContent xmlns:mc="http://schemas.openxmlformats.org/markup-compatibility/2006">
          <mc:Choice Requires="x14">
            <control shapeId="8268" r:id="rId79" name="Check Box 76">
              <controlPr defaultSize="0" autoFill="0" autoLine="0" autoPict="0">
                <anchor moveWithCells="1">
                  <from>
                    <xdr:col>63</xdr:col>
                    <xdr:colOff>95250</xdr:colOff>
                    <xdr:row>65</xdr:row>
                    <xdr:rowOff>171450</xdr:rowOff>
                  </from>
                  <to>
                    <xdr:col>67</xdr:col>
                    <xdr:colOff>0</xdr:colOff>
                    <xdr:row>67</xdr:row>
                    <xdr:rowOff>19050</xdr:rowOff>
                  </to>
                </anchor>
              </controlPr>
            </control>
          </mc:Choice>
        </mc:AlternateContent>
        <mc:AlternateContent xmlns:mc="http://schemas.openxmlformats.org/markup-compatibility/2006">
          <mc:Choice Requires="x14">
            <control shapeId="8269" r:id="rId80" name="Check Box 77">
              <controlPr defaultSize="0" autoFill="0" autoLine="0" autoPict="0">
                <anchor moveWithCells="1">
                  <from>
                    <xdr:col>63</xdr:col>
                    <xdr:colOff>95250</xdr:colOff>
                    <xdr:row>66</xdr:row>
                    <xdr:rowOff>180975</xdr:rowOff>
                  </from>
                  <to>
                    <xdr:col>67</xdr:col>
                    <xdr:colOff>0</xdr:colOff>
                    <xdr:row>68</xdr:row>
                    <xdr:rowOff>19050</xdr:rowOff>
                  </to>
                </anchor>
              </controlPr>
            </control>
          </mc:Choice>
        </mc:AlternateContent>
        <mc:AlternateContent xmlns:mc="http://schemas.openxmlformats.org/markup-compatibility/2006">
          <mc:Choice Requires="x14">
            <control shapeId="8270" r:id="rId81" name="Check Box 78">
              <controlPr defaultSize="0" autoFill="0" autoLine="0" autoPict="0">
                <anchor moveWithCells="1">
                  <from>
                    <xdr:col>63</xdr:col>
                    <xdr:colOff>95250</xdr:colOff>
                    <xdr:row>67</xdr:row>
                    <xdr:rowOff>171450</xdr:rowOff>
                  </from>
                  <to>
                    <xdr:col>67</xdr:col>
                    <xdr:colOff>0</xdr:colOff>
                    <xdr:row>69</xdr:row>
                    <xdr:rowOff>19050</xdr:rowOff>
                  </to>
                </anchor>
              </controlPr>
            </control>
          </mc:Choice>
        </mc:AlternateContent>
        <mc:AlternateContent xmlns:mc="http://schemas.openxmlformats.org/markup-compatibility/2006">
          <mc:Choice Requires="x14">
            <control shapeId="8271" r:id="rId82" name="Check Box 79">
              <controlPr defaultSize="0" autoFill="0" autoLine="0" autoPict="0">
                <anchor moveWithCells="1">
                  <from>
                    <xdr:col>63</xdr:col>
                    <xdr:colOff>95250</xdr:colOff>
                    <xdr:row>68</xdr:row>
                    <xdr:rowOff>171450</xdr:rowOff>
                  </from>
                  <to>
                    <xdr:col>67</xdr:col>
                    <xdr:colOff>0</xdr:colOff>
                    <xdr:row>70</xdr:row>
                    <xdr:rowOff>19050</xdr:rowOff>
                  </to>
                </anchor>
              </controlPr>
            </control>
          </mc:Choice>
        </mc:AlternateContent>
        <mc:AlternateContent xmlns:mc="http://schemas.openxmlformats.org/markup-compatibility/2006">
          <mc:Choice Requires="x14">
            <control shapeId="8272" r:id="rId83" name="Check Box 80">
              <controlPr defaultSize="0" autoFill="0" autoLine="0" autoPict="0">
                <anchor moveWithCells="1">
                  <from>
                    <xdr:col>63</xdr:col>
                    <xdr:colOff>95250</xdr:colOff>
                    <xdr:row>69</xdr:row>
                    <xdr:rowOff>180975</xdr:rowOff>
                  </from>
                  <to>
                    <xdr:col>67</xdr:col>
                    <xdr:colOff>0</xdr:colOff>
                    <xdr:row>71</xdr:row>
                    <xdr:rowOff>19050</xdr:rowOff>
                  </to>
                </anchor>
              </controlPr>
            </control>
          </mc:Choice>
        </mc:AlternateContent>
        <mc:AlternateContent xmlns:mc="http://schemas.openxmlformats.org/markup-compatibility/2006">
          <mc:Choice Requires="x14">
            <control shapeId="8273" r:id="rId84" name="Check Box 81">
              <controlPr defaultSize="0" autoFill="0" autoLine="0" autoPict="0">
                <anchor moveWithCells="1">
                  <from>
                    <xdr:col>63</xdr:col>
                    <xdr:colOff>95250</xdr:colOff>
                    <xdr:row>70</xdr:row>
                    <xdr:rowOff>171450</xdr:rowOff>
                  </from>
                  <to>
                    <xdr:col>67</xdr:col>
                    <xdr:colOff>0</xdr:colOff>
                    <xdr:row>72</xdr:row>
                    <xdr:rowOff>19050</xdr:rowOff>
                  </to>
                </anchor>
              </controlPr>
            </control>
          </mc:Choice>
        </mc:AlternateContent>
        <mc:AlternateContent xmlns:mc="http://schemas.openxmlformats.org/markup-compatibility/2006">
          <mc:Choice Requires="x14">
            <control shapeId="8274" r:id="rId85" name="Check Box 82">
              <controlPr defaultSize="0" autoFill="0" autoLine="0" autoPict="0">
                <anchor moveWithCells="1">
                  <from>
                    <xdr:col>63</xdr:col>
                    <xdr:colOff>95250</xdr:colOff>
                    <xdr:row>71</xdr:row>
                    <xdr:rowOff>171450</xdr:rowOff>
                  </from>
                  <to>
                    <xdr:col>67</xdr:col>
                    <xdr:colOff>0</xdr:colOff>
                    <xdr:row>73</xdr:row>
                    <xdr:rowOff>19050</xdr:rowOff>
                  </to>
                </anchor>
              </controlPr>
            </control>
          </mc:Choice>
        </mc:AlternateContent>
        <mc:AlternateContent xmlns:mc="http://schemas.openxmlformats.org/markup-compatibility/2006">
          <mc:Choice Requires="x14">
            <control shapeId="8275" r:id="rId86" name="Check Box 83">
              <controlPr defaultSize="0" autoFill="0" autoLine="0" autoPict="0">
                <anchor moveWithCells="1">
                  <from>
                    <xdr:col>63</xdr:col>
                    <xdr:colOff>95250</xdr:colOff>
                    <xdr:row>72</xdr:row>
                    <xdr:rowOff>180975</xdr:rowOff>
                  </from>
                  <to>
                    <xdr:col>67</xdr:col>
                    <xdr:colOff>0</xdr:colOff>
                    <xdr:row>74</xdr:row>
                    <xdr:rowOff>19050</xdr:rowOff>
                  </to>
                </anchor>
              </controlPr>
            </control>
          </mc:Choice>
        </mc:AlternateContent>
        <mc:AlternateContent xmlns:mc="http://schemas.openxmlformats.org/markup-compatibility/2006">
          <mc:Choice Requires="x14">
            <control shapeId="8276" r:id="rId87" name="Check Box 84">
              <controlPr defaultSize="0" autoFill="0" autoLine="0" autoPict="0">
                <anchor moveWithCells="1">
                  <from>
                    <xdr:col>63</xdr:col>
                    <xdr:colOff>95250</xdr:colOff>
                    <xdr:row>73</xdr:row>
                    <xdr:rowOff>171450</xdr:rowOff>
                  </from>
                  <to>
                    <xdr:col>67</xdr:col>
                    <xdr:colOff>0</xdr:colOff>
                    <xdr:row>75</xdr:row>
                    <xdr:rowOff>19050</xdr:rowOff>
                  </to>
                </anchor>
              </controlPr>
            </control>
          </mc:Choice>
        </mc:AlternateContent>
        <mc:AlternateContent xmlns:mc="http://schemas.openxmlformats.org/markup-compatibility/2006">
          <mc:Choice Requires="x14">
            <control shapeId="8277" r:id="rId88" name="Check Box 85">
              <controlPr defaultSize="0" autoFill="0" autoLine="0" autoPict="0">
                <anchor moveWithCells="1">
                  <from>
                    <xdr:col>63</xdr:col>
                    <xdr:colOff>95250</xdr:colOff>
                    <xdr:row>74</xdr:row>
                    <xdr:rowOff>171450</xdr:rowOff>
                  </from>
                  <to>
                    <xdr:col>67</xdr:col>
                    <xdr:colOff>0</xdr:colOff>
                    <xdr:row>76</xdr:row>
                    <xdr:rowOff>19050</xdr:rowOff>
                  </to>
                </anchor>
              </controlPr>
            </control>
          </mc:Choice>
        </mc:AlternateContent>
        <mc:AlternateContent xmlns:mc="http://schemas.openxmlformats.org/markup-compatibility/2006">
          <mc:Choice Requires="x14">
            <control shapeId="8278" r:id="rId89" name="Check Box 86">
              <controlPr defaultSize="0" autoFill="0" autoLine="0" autoPict="0">
                <anchor moveWithCells="1">
                  <from>
                    <xdr:col>63</xdr:col>
                    <xdr:colOff>95250</xdr:colOff>
                    <xdr:row>75</xdr:row>
                    <xdr:rowOff>180975</xdr:rowOff>
                  </from>
                  <to>
                    <xdr:col>67</xdr:col>
                    <xdr:colOff>0</xdr:colOff>
                    <xdr:row>77</xdr:row>
                    <xdr:rowOff>19050</xdr:rowOff>
                  </to>
                </anchor>
              </controlPr>
            </control>
          </mc:Choice>
        </mc:AlternateContent>
        <mc:AlternateContent xmlns:mc="http://schemas.openxmlformats.org/markup-compatibility/2006">
          <mc:Choice Requires="x14">
            <control shapeId="8279" r:id="rId90" name="Check Box 87">
              <controlPr defaultSize="0" autoFill="0" autoLine="0" autoPict="0">
                <anchor moveWithCells="1">
                  <from>
                    <xdr:col>63</xdr:col>
                    <xdr:colOff>95250</xdr:colOff>
                    <xdr:row>76</xdr:row>
                    <xdr:rowOff>171450</xdr:rowOff>
                  </from>
                  <to>
                    <xdr:col>67</xdr:col>
                    <xdr:colOff>0</xdr:colOff>
                    <xdr:row>78</xdr:row>
                    <xdr:rowOff>19050</xdr:rowOff>
                  </to>
                </anchor>
              </controlPr>
            </control>
          </mc:Choice>
        </mc:AlternateContent>
        <mc:AlternateContent xmlns:mc="http://schemas.openxmlformats.org/markup-compatibility/2006">
          <mc:Choice Requires="x14">
            <control shapeId="8280" r:id="rId91" name="Check Box 88">
              <controlPr defaultSize="0" autoFill="0" autoLine="0" autoPict="0">
                <anchor moveWithCells="1">
                  <from>
                    <xdr:col>63</xdr:col>
                    <xdr:colOff>95250</xdr:colOff>
                    <xdr:row>77</xdr:row>
                    <xdr:rowOff>171450</xdr:rowOff>
                  </from>
                  <to>
                    <xdr:col>67</xdr:col>
                    <xdr:colOff>0</xdr:colOff>
                    <xdr:row>79</xdr:row>
                    <xdr:rowOff>19050</xdr:rowOff>
                  </to>
                </anchor>
              </controlPr>
            </control>
          </mc:Choice>
        </mc:AlternateContent>
        <mc:AlternateContent xmlns:mc="http://schemas.openxmlformats.org/markup-compatibility/2006">
          <mc:Choice Requires="x14">
            <control shapeId="8281" r:id="rId92" name="Check Box 89">
              <controlPr defaultSize="0" autoFill="0" autoLine="0" autoPict="0">
                <anchor moveWithCells="1">
                  <from>
                    <xdr:col>63</xdr:col>
                    <xdr:colOff>95250</xdr:colOff>
                    <xdr:row>78</xdr:row>
                    <xdr:rowOff>180975</xdr:rowOff>
                  </from>
                  <to>
                    <xdr:col>67</xdr:col>
                    <xdr:colOff>0</xdr:colOff>
                    <xdr:row>80</xdr:row>
                    <xdr:rowOff>19050</xdr:rowOff>
                  </to>
                </anchor>
              </controlPr>
            </control>
          </mc:Choice>
        </mc:AlternateContent>
        <mc:AlternateContent xmlns:mc="http://schemas.openxmlformats.org/markup-compatibility/2006">
          <mc:Choice Requires="x14">
            <control shapeId="8282" r:id="rId93" name="Check Box 90">
              <controlPr defaultSize="0" autoFill="0" autoLine="0" autoPict="0">
                <anchor moveWithCells="1">
                  <from>
                    <xdr:col>29</xdr:col>
                    <xdr:colOff>0</xdr:colOff>
                    <xdr:row>64</xdr:row>
                    <xdr:rowOff>180975</xdr:rowOff>
                  </from>
                  <to>
                    <xdr:col>32</xdr:col>
                    <xdr:colOff>9525</xdr:colOff>
                    <xdr:row>66</xdr:row>
                    <xdr:rowOff>19050</xdr:rowOff>
                  </to>
                </anchor>
              </controlPr>
            </control>
          </mc:Choice>
        </mc:AlternateContent>
        <mc:AlternateContent xmlns:mc="http://schemas.openxmlformats.org/markup-compatibility/2006">
          <mc:Choice Requires="x14">
            <control shapeId="8283" r:id="rId94" name="Check Box 91">
              <controlPr defaultSize="0" autoFill="0" autoLine="0" autoPict="0">
                <anchor moveWithCells="1">
                  <from>
                    <xdr:col>29</xdr:col>
                    <xdr:colOff>0</xdr:colOff>
                    <xdr:row>65</xdr:row>
                    <xdr:rowOff>161925</xdr:rowOff>
                  </from>
                  <to>
                    <xdr:col>32</xdr:col>
                    <xdr:colOff>9525</xdr:colOff>
                    <xdr:row>67</xdr:row>
                    <xdr:rowOff>9525</xdr:rowOff>
                  </to>
                </anchor>
              </controlPr>
            </control>
          </mc:Choice>
        </mc:AlternateContent>
        <mc:AlternateContent xmlns:mc="http://schemas.openxmlformats.org/markup-compatibility/2006">
          <mc:Choice Requires="x14">
            <control shapeId="8284" r:id="rId95" name="Check Box 92">
              <controlPr defaultSize="0" autoFill="0" autoLine="0" autoPict="0">
                <anchor moveWithCells="1">
                  <from>
                    <xdr:col>29</xdr:col>
                    <xdr:colOff>0</xdr:colOff>
                    <xdr:row>67</xdr:row>
                    <xdr:rowOff>180975</xdr:rowOff>
                  </from>
                  <to>
                    <xdr:col>32</xdr:col>
                    <xdr:colOff>9525</xdr:colOff>
                    <xdr:row>69</xdr:row>
                    <xdr:rowOff>19050</xdr:rowOff>
                  </to>
                </anchor>
              </controlPr>
            </control>
          </mc:Choice>
        </mc:AlternateContent>
        <mc:AlternateContent xmlns:mc="http://schemas.openxmlformats.org/markup-compatibility/2006">
          <mc:Choice Requires="x14">
            <control shapeId="8285" r:id="rId96" name="Check Box 93">
              <controlPr defaultSize="0" autoFill="0" autoLine="0" autoPict="0">
                <anchor moveWithCells="1">
                  <from>
                    <xdr:col>29</xdr:col>
                    <xdr:colOff>0</xdr:colOff>
                    <xdr:row>68</xdr:row>
                    <xdr:rowOff>161925</xdr:rowOff>
                  </from>
                  <to>
                    <xdr:col>32</xdr:col>
                    <xdr:colOff>9525</xdr:colOff>
                    <xdr:row>70</xdr:row>
                    <xdr:rowOff>9525</xdr:rowOff>
                  </to>
                </anchor>
              </controlPr>
            </control>
          </mc:Choice>
        </mc:AlternateContent>
        <mc:AlternateContent xmlns:mc="http://schemas.openxmlformats.org/markup-compatibility/2006">
          <mc:Choice Requires="x14">
            <control shapeId="8286" r:id="rId97" name="Check Box 94">
              <controlPr defaultSize="0" autoFill="0" autoLine="0" autoPict="0">
                <anchor moveWithCells="1">
                  <from>
                    <xdr:col>29</xdr:col>
                    <xdr:colOff>0</xdr:colOff>
                    <xdr:row>70</xdr:row>
                    <xdr:rowOff>180975</xdr:rowOff>
                  </from>
                  <to>
                    <xdr:col>32</xdr:col>
                    <xdr:colOff>9525</xdr:colOff>
                    <xdr:row>72</xdr:row>
                    <xdr:rowOff>19050</xdr:rowOff>
                  </to>
                </anchor>
              </controlPr>
            </control>
          </mc:Choice>
        </mc:AlternateContent>
        <mc:AlternateContent xmlns:mc="http://schemas.openxmlformats.org/markup-compatibility/2006">
          <mc:Choice Requires="x14">
            <control shapeId="8287" r:id="rId98" name="Check Box 95">
              <controlPr defaultSize="0" autoFill="0" autoLine="0" autoPict="0">
                <anchor moveWithCells="1">
                  <from>
                    <xdr:col>29</xdr:col>
                    <xdr:colOff>0</xdr:colOff>
                    <xdr:row>71</xdr:row>
                    <xdr:rowOff>161925</xdr:rowOff>
                  </from>
                  <to>
                    <xdr:col>32</xdr:col>
                    <xdr:colOff>9525</xdr:colOff>
                    <xdr:row>73</xdr:row>
                    <xdr:rowOff>9525</xdr:rowOff>
                  </to>
                </anchor>
              </controlPr>
            </control>
          </mc:Choice>
        </mc:AlternateContent>
        <mc:AlternateContent xmlns:mc="http://schemas.openxmlformats.org/markup-compatibility/2006">
          <mc:Choice Requires="x14">
            <control shapeId="8288" r:id="rId99" name="Check Box 96">
              <controlPr defaultSize="0" autoFill="0" autoLine="0" autoPict="0">
                <anchor moveWithCells="1">
                  <from>
                    <xdr:col>29</xdr:col>
                    <xdr:colOff>0</xdr:colOff>
                    <xdr:row>73</xdr:row>
                    <xdr:rowOff>180975</xdr:rowOff>
                  </from>
                  <to>
                    <xdr:col>32</xdr:col>
                    <xdr:colOff>9525</xdr:colOff>
                    <xdr:row>75</xdr:row>
                    <xdr:rowOff>19050</xdr:rowOff>
                  </to>
                </anchor>
              </controlPr>
            </control>
          </mc:Choice>
        </mc:AlternateContent>
        <mc:AlternateContent xmlns:mc="http://schemas.openxmlformats.org/markup-compatibility/2006">
          <mc:Choice Requires="x14">
            <control shapeId="8289" r:id="rId100" name="Check Box 97">
              <controlPr defaultSize="0" autoFill="0" autoLine="0" autoPict="0">
                <anchor moveWithCells="1">
                  <from>
                    <xdr:col>29</xdr:col>
                    <xdr:colOff>0</xdr:colOff>
                    <xdr:row>74</xdr:row>
                    <xdr:rowOff>161925</xdr:rowOff>
                  </from>
                  <to>
                    <xdr:col>32</xdr:col>
                    <xdr:colOff>9525</xdr:colOff>
                    <xdr:row>76</xdr:row>
                    <xdr:rowOff>9525</xdr:rowOff>
                  </to>
                </anchor>
              </controlPr>
            </control>
          </mc:Choice>
        </mc:AlternateContent>
        <mc:AlternateContent xmlns:mc="http://schemas.openxmlformats.org/markup-compatibility/2006">
          <mc:Choice Requires="x14">
            <control shapeId="8290" r:id="rId101" name="Check Box 98">
              <controlPr defaultSize="0" autoFill="0" autoLine="0" autoPict="0">
                <anchor moveWithCells="1">
                  <from>
                    <xdr:col>29</xdr:col>
                    <xdr:colOff>0</xdr:colOff>
                    <xdr:row>76</xdr:row>
                    <xdr:rowOff>180975</xdr:rowOff>
                  </from>
                  <to>
                    <xdr:col>32</xdr:col>
                    <xdr:colOff>9525</xdr:colOff>
                    <xdr:row>78</xdr:row>
                    <xdr:rowOff>19050</xdr:rowOff>
                  </to>
                </anchor>
              </controlPr>
            </control>
          </mc:Choice>
        </mc:AlternateContent>
        <mc:AlternateContent xmlns:mc="http://schemas.openxmlformats.org/markup-compatibility/2006">
          <mc:Choice Requires="x14">
            <control shapeId="8291" r:id="rId102" name="Check Box 99">
              <controlPr defaultSize="0" autoFill="0" autoLine="0" autoPict="0">
                <anchor moveWithCells="1">
                  <from>
                    <xdr:col>29</xdr:col>
                    <xdr:colOff>0</xdr:colOff>
                    <xdr:row>77</xdr:row>
                    <xdr:rowOff>161925</xdr:rowOff>
                  </from>
                  <to>
                    <xdr:col>32</xdr:col>
                    <xdr:colOff>9525</xdr:colOff>
                    <xdr:row>79</xdr:row>
                    <xdr:rowOff>9525</xdr:rowOff>
                  </to>
                </anchor>
              </controlPr>
            </control>
          </mc:Choice>
        </mc:AlternateContent>
        <mc:AlternateContent xmlns:mc="http://schemas.openxmlformats.org/markup-compatibility/2006">
          <mc:Choice Requires="x14">
            <control shapeId="8292" r:id="rId103" name="Check Box 100">
              <controlPr defaultSize="0" autoFill="0" autoLine="0" autoPict="0">
                <anchor moveWithCells="1">
                  <from>
                    <xdr:col>64</xdr:col>
                    <xdr:colOff>0</xdr:colOff>
                    <xdr:row>37</xdr:row>
                    <xdr:rowOff>180975</xdr:rowOff>
                  </from>
                  <to>
                    <xdr:col>67</xdr:col>
                    <xdr:colOff>0</xdr:colOff>
                    <xdr:row>39</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DW87"/>
  <sheetViews>
    <sheetView showZeros="0" view="pageBreakPreview" zoomScaleNormal="100" zoomScaleSheetLayoutView="100" workbookViewId="0">
      <selection activeCell="CI3" sqref="CI3:CK3"/>
    </sheetView>
  </sheetViews>
  <sheetFormatPr defaultColWidth="9" defaultRowHeight="14.25"/>
  <cols>
    <col min="1" max="102" width="1.25" style="41" customWidth="1"/>
    <col min="103" max="104" width="1.25" style="41" hidden="1" customWidth="1"/>
    <col min="105" max="106" width="2.5" style="41" hidden="1" customWidth="1"/>
    <col min="107" max="108" width="2.5" style="41" customWidth="1"/>
    <col min="109" max="163" width="1.125" style="41" customWidth="1"/>
    <col min="164" max="16384" width="9" style="41"/>
  </cols>
  <sheetData>
    <row r="1" spans="1:127" ht="20.100000000000001" customHeight="1">
      <c r="A1" s="40" t="s">
        <v>82</v>
      </c>
      <c r="CB1" s="355" t="s">
        <v>95</v>
      </c>
      <c r="CC1" s="356"/>
      <c r="CD1" s="356"/>
      <c r="CE1" s="356"/>
      <c r="CF1" s="356"/>
      <c r="CG1" s="356"/>
      <c r="CH1" s="356"/>
      <c r="CI1" s="356"/>
      <c r="CJ1" s="356"/>
      <c r="CK1" s="356"/>
      <c r="CL1" s="356"/>
      <c r="CM1" s="356"/>
      <c r="CN1" s="356"/>
      <c r="CO1" s="356"/>
      <c r="CP1" s="356"/>
      <c r="CQ1" s="356"/>
      <c r="CR1" s="356"/>
      <c r="CS1" s="356"/>
      <c r="CT1" s="356"/>
      <c r="CU1" s="357"/>
      <c r="CV1" s="42"/>
      <c r="CW1" s="42"/>
      <c r="CX1" s="42"/>
      <c r="CY1" s="42"/>
      <c r="CZ1" s="42"/>
    </row>
    <row r="2" spans="1:127" ht="12" customHeight="1">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DA2" s="42"/>
      <c r="DB2" s="42"/>
      <c r="DC2" s="42"/>
      <c r="DD2" s="42"/>
      <c r="DE2" s="42"/>
      <c r="DF2" s="42"/>
      <c r="DG2" s="44"/>
      <c r="DH2" s="44"/>
      <c r="DI2" s="44"/>
      <c r="DJ2" s="44"/>
      <c r="DK2" s="44"/>
      <c r="DL2" s="44"/>
      <c r="DM2" s="44"/>
      <c r="DN2" s="44"/>
      <c r="DO2" s="44"/>
      <c r="DP2" s="44"/>
      <c r="DQ2" s="44"/>
      <c r="DR2" s="42"/>
      <c r="DS2" s="42"/>
      <c r="DT2" s="42"/>
      <c r="DU2" s="42"/>
      <c r="DV2" s="42"/>
      <c r="DW2" s="42"/>
    </row>
    <row r="3" spans="1:127" ht="15" customHeight="1">
      <c r="CI3" s="345"/>
      <c r="CJ3" s="346"/>
      <c r="CK3" s="347"/>
      <c r="CL3" s="348" t="s">
        <v>7</v>
      </c>
      <c r="CM3" s="349"/>
      <c r="CN3" s="349"/>
      <c r="CO3" s="349"/>
      <c r="CP3" s="349"/>
      <c r="CQ3" s="345">
        <v>6</v>
      </c>
      <c r="CR3" s="346"/>
      <c r="CS3" s="347"/>
      <c r="CT3" s="41" t="s">
        <v>8</v>
      </c>
      <c r="CZ3" s="42"/>
      <c r="DA3" s="42"/>
      <c r="DB3" s="42"/>
      <c r="DC3" s="42"/>
      <c r="DD3" s="42"/>
      <c r="DE3" s="42"/>
      <c r="DF3" s="42"/>
      <c r="DG3" s="42"/>
      <c r="DH3" s="42"/>
      <c r="DI3" s="42"/>
      <c r="DJ3" s="42"/>
      <c r="DK3" s="42"/>
      <c r="DL3" s="42"/>
      <c r="DM3" s="42"/>
      <c r="DN3" s="42"/>
      <c r="DO3" s="42"/>
      <c r="DP3" s="42"/>
      <c r="DQ3" s="42"/>
      <c r="DR3" s="42"/>
      <c r="DS3" s="42"/>
      <c r="DT3" s="42"/>
      <c r="DU3" s="42"/>
      <c r="DV3" s="42"/>
    </row>
    <row r="4" spans="1:127" s="90" customFormat="1" ht="21.95" customHeight="1">
      <c r="A4" s="358" t="str">
        <f>'内訳書（1枚目）'!A4:CV4</f>
        <v>施設等利用費請求金額内訳書</v>
      </c>
      <c r="B4" s="358"/>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8"/>
      <c r="AK4" s="358"/>
      <c r="AL4" s="358"/>
      <c r="AM4" s="358"/>
      <c r="AN4" s="358"/>
      <c r="AO4" s="358"/>
      <c r="AP4" s="358"/>
      <c r="AQ4" s="358"/>
      <c r="AR4" s="358"/>
      <c r="AS4" s="358"/>
      <c r="AT4" s="358"/>
      <c r="AU4" s="358"/>
      <c r="AV4" s="358"/>
      <c r="AW4" s="358"/>
      <c r="AX4" s="358"/>
      <c r="AY4" s="358"/>
      <c r="AZ4" s="358"/>
      <c r="BA4" s="358"/>
      <c r="BB4" s="358"/>
      <c r="BC4" s="358"/>
      <c r="BD4" s="358"/>
      <c r="BE4" s="358"/>
      <c r="BF4" s="358"/>
      <c r="BG4" s="358"/>
      <c r="BH4" s="358"/>
      <c r="BI4" s="358"/>
      <c r="BJ4" s="358"/>
      <c r="BK4" s="358"/>
      <c r="BL4" s="358"/>
      <c r="BM4" s="358"/>
      <c r="BN4" s="358"/>
      <c r="BO4" s="358"/>
      <c r="BP4" s="358"/>
      <c r="BQ4" s="358"/>
      <c r="BR4" s="358"/>
      <c r="BS4" s="358"/>
      <c r="BT4" s="358"/>
      <c r="BU4" s="358"/>
      <c r="BV4" s="358"/>
      <c r="BW4" s="358"/>
      <c r="BX4" s="358"/>
      <c r="BY4" s="358"/>
      <c r="BZ4" s="358"/>
      <c r="CA4" s="358"/>
      <c r="CB4" s="358"/>
      <c r="CC4" s="358"/>
      <c r="CD4" s="358"/>
      <c r="CE4" s="358"/>
      <c r="CF4" s="358"/>
      <c r="CG4" s="358"/>
      <c r="CH4" s="358"/>
      <c r="CI4" s="358"/>
      <c r="CJ4" s="358"/>
      <c r="CK4" s="358"/>
      <c r="CL4" s="358"/>
      <c r="CM4" s="358"/>
      <c r="CN4" s="358"/>
      <c r="CO4" s="358"/>
      <c r="CP4" s="358"/>
      <c r="CQ4" s="358"/>
      <c r="CR4" s="358"/>
      <c r="CS4" s="358"/>
      <c r="CT4" s="358"/>
      <c r="CU4" s="358"/>
      <c r="CV4" s="358"/>
      <c r="CW4" s="89"/>
      <c r="CX4" s="89"/>
      <c r="CY4" s="89"/>
      <c r="CZ4" s="89"/>
    </row>
    <row r="5" spans="1:127" ht="20.100000000000001" customHeight="1">
      <c r="A5" s="91"/>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f>請求書!A9:BJ9</f>
        <v>0</v>
      </c>
      <c r="AJ5" s="90"/>
      <c r="AK5" s="90"/>
      <c r="AL5" s="90"/>
      <c r="AM5" s="350" t="s">
        <v>37</v>
      </c>
      <c r="AN5" s="350"/>
      <c r="AO5" s="352" t="str">
        <f>IF(請求書!U9="","",請求書!U9)</f>
        <v>令和</v>
      </c>
      <c r="AP5" s="352"/>
      <c r="AQ5" s="352"/>
      <c r="AR5" s="352"/>
      <c r="AS5" s="351">
        <f>請求書!Y9</f>
        <v>0</v>
      </c>
      <c r="AT5" s="351"/>
      <c r="AU5" s="351"/>
      <c r="AV5" s="350" t="s">
        <v>36</v>
      </c>
      <c r="AW5" s="350"/>
      <c r="AX5" s="350"/>
      <c r="AY5" s="351">
        <f>請求書!AE9</f>
        <v>0</v>
      </c>
      <c r="AZ5" s="351"/>
      <c r="BA5" s="351"/>
      <c r="BB5" s="350" t="s">
        <v>35</v>
      </c>
      <c r="BC5" s="350"/>
      <c r="BD5" s="350"/>
      <c r="BE5" s="350" t="s">
        <v>38</v>
      </c>
      <c r="BF5" s="350"/>
      <c r="BG5" s="350"/>
      <c r="BH5" s="89" t="s">
        <v>39</v>
      </c>
      <c r="BI5" s="89"/>
      <c r="BJ5" s="90"/>
      <c r="BK5" s="90"/>
      <c r="BL5" s="90"/>
      <c r="BM5" s="90"/>
      <c r="BN5" s="90"/>
      <c r="BO5" s="90"/>
      <c r="BP5" s="92"/>
      <c r="BQ5" s="92"/>
      <c r="BR5" s="92"/>
      <c r="BS5" s="92"/>
      <c r="BT5" s="93"/>
      <c r="BU5" s="93"/>
      <c r="BV5" s="93"/>
      <c r="BW5" s="93"/>
      <c r="BX5" s="93"/>
      <c r="BY5" s="93"/>
      <c r="BZ5" s="93"/>
      <c r="CA5" s="93"/>
      <c r="CB5" s="93"/>
      <c r="CC5" s="93"/>
      <c r="CD5" s="93"/>
      <c r="CE5" s="93"/>
      <c r="CF5" s="93"/>
      <c r="CG5" s="93"/>
      <c r="CH5" s="93"/>
      <c r="CI5" s="93"/>
      <c r="CJ5" s="93"/>
      <c r="CK5" s="94"/>
      <c r="CL5" s="94"/>
      <c r="CM5" s="94"/>
      <c r="CN5" s="94"/>
      <c r="CO5" s="94"/>
      <c r="CP5" s="94"/>
      <c r="CQ5" s="94"/>
      <c r="CR5" s="94"/>
      <c r="CS5" s="94"/>
      <c r="CT5" s="93"/>
      <c r="CU5" s="93"/>
      <c r="CV5" s="95"/>
      <c r="CW5" s="42"/>
      <c r="CX5" s="42"/>
      <c r="CY5" s="42"/>
      <c r="CZ5" s="42"/>
      <c r="DA5" s="42"/>
      <c r="DB5" s="42"/>
      <c r="DC5" s="42"/>
      <c r="DD5" s="42"/>
    </row>
    <row r="6" spans="1:127" ht="8.1" customHeight="1">
      <c r="A6" s="91"/>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106"/>
      <c r="AN6" s="106"/>
      <c r="AO6" s="107"/>
      <c r="AP6" s="107"/>
      <c r="AQ6" s="107"/>
      <c r="AR6" s="107"/>
      <c r="AS6" s="106"/>
      <c r="AT6" s="106"/>
      <c r="AU6" s="106"/>
      <c r="AV6" s="106"/>
      <c r="AW6" s="106"/>
      <c r="AX6" s="106"/>
      <c r="AY6" s="106"/>
      <c r="AZ6" s="106"/>
      <c r="BA6" s="106"/>
      <c r="BB6" s="106"/>
      <c r="BC6" s="106"/>
      <c r="BD6" s="106"/>
      <c r="BE6" s="106"/>
      <c r="BF6" s="106"/>
      <c r="BG6" s="106"/>
      <c r="BH6" s="89"/>
      <c r="BI6" s="89"/>
      <c r="BJ6" s="90"/>
      <c r="BK6" s="90"/>
      <c r="BL6" s="90"/>
      <c r="BM6" s="90"/>
      <c r="BN6" s="90"/>
      <c r="BO6" s="90"/>
      <c r="BP6" s="92"/>
      <c r="BQ6" s="92"/>
      <c r="BR6" s="92"/>
      <c r="BS6" s="92"/>
      <c r="BT6" s="93"/>
      <c r="BU6" s="93"/>
      <c r="BV6" s="93"/>
      <c r="BW6" s="93"/>
      <c r="BX6" s="93"/>
      <c r="BY6" s="93"/>
      <c r="BZ6" s="93"/>
      <c r="CA6" s="93"/>
      <c r="CB6" s="93"/>
      <c r="CC6" s="93"/>
      <c r="CD6" s="93"/>
      <c r="CE6" s="93"/>
      <c r="CF6" s="93"/>
      <c r="CG6" s="93"/>
      <c r="CH6" s="93"/>
      <c r="CI6" s="93"/>
      <c r="CJ6" s="93"/>
      <c r="CK6" s="94"/>
      <c r="CL6" s="94"/>
      <c r="CM6" s="94"/>
      <c r="CN6" s="94"/>
      <c r="CO6" s="94"/>
      <c r="CP6" s="94"/>
      <c r="CQ6" s="94"/>
      <c r="CR6" s="94"/>
      <c r="CS6" s="94"/>
      <c r="CT6" s="94"/>
      <c r="CU6" s="94"/>
      <c r="CV6" s="95"/>
      <c r="CW6" s="42"/>
      <c r="CX6" s="42"/>
      <c r="CY6" s="42"/>
      <c r="CZ6" s="42"/>
      <c r="DA6" s="42"/>
      <c r="DB6" s="42"/>
      <c r="DC6" s="42"/>
      <c r="DD6" s="42"/>
    </row>
    <row r="7" spans="1:127" ht="20.100000000000001" hidden="1" customHeight="1">
      <c r="A7" s="98"/>
      <c r="B7" s="90" t="s">
        <v>99</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9"/>
      <c r="AP7" s="99"/>
      <c r="AQ7" s="99"/>
      <c r="AR7" s="99"/>
      <c r="AS7" s="100"/>
      <c r="AT7" s="100"/>
      <c r="AU7" s="100"/>
      <c r="AV7" s="100"/>
      <c r="AW7" s="100"/>
      <c r="AX7" s="100"/>
      <c r="AY7" s="100"/>
      <c r="AZ7" s="100"/>
      <c r="BA7" s="100"/>
      <c r="BB7" s="100"/>
      <c r="BC7" s="100"/>
      <c r="BD7" s="100"/>
      <c r="BE7" s="100"/>
      <c r="BF7" s="100"/>
      <c r="BG7" s="100"/>
      <c r="BH7" s="90"/>
      <c r="BI7" s="90"/>
      <c r="BJ7" s="90"/>
      <c r="BK7" s="90"/>
      <c r="BL7" s="90"/>
      <c r="BM7" s="90"/>
      <c r="BN7" s="90"/>
      <c r="BO7" s="90"/>
      <c r="BP7" s="92"/>
      <c r="BQ7" s="92"/>
      <c r="BR7" s="92"/>
      <c r="BS7" s="92"/>
      <c r="BT7" s="93"/>
      <c r="BU7" s="93"/>
      <c r="BV7" s="93"/>
      <c r="BW7" s="93"/>
      <c r="BX7" s="93"/>
      <c r="BY7" s="93"/>
      <c r="BZ7" s="93"/>
      <c r="CA7" s="93"/>
      <c r="CB7" s="93"/>
      <c r="CC7" s="93"/>
      <c r="CD7" s="93"/>
      <c r="CE7" s="93"/>
      <c r="CF7" s="93"/>
      <c r="CG7" s="93"/>
      <c r="CH7" s="93"/>
      <c r="CI7" s="93"/>
      <c r="CJ7" s="93"/>
      <c r="CK7" s="101"/>
      <c r="CL7" s="101"/>
      <c r="CM7" s="101"/>
      <c r="CN7" s="101"/>
      <c r="CO7" s="101"/>
      <c r="CP7" s="101"/>
      <c r="CQ7" s="101"/>
      <c r="CR7" s="101"/>
      <c r="CS7" s="101"/>
      <c r="CT7" s="93"/>
      <c r="CU7" s="93"/>
      <c r="CV7" s="95"/>
      <c r="CW7" s="42"/>
      <c r="CX7" s="42"/>
      <c r="CY7" s="389">
        <v>25700</v>
      </c>
      <c r="CZ7" s="389"/>
      <c r="DA7" s="389"/>
      <c r="DB7" s="389"/>
      <c r="DC7" s="42"/>
      <c r="DD7" s="42"/>
    </row>
    <row r="8" spans="1:127" ht="8.1" hidden="1" customHeight="1">
      <c r="A8" s="98"/>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9"/>
      <c r="AP8" s="99"/>
      <c r="AQ8" s="99"/>
      <c r="AR8" s="99"/>
      <c r="AS8" s="100"/>
      <c r="AT8" s="100"/>
      <c r="AU8" s="100"/>
      <c r="AV8" s="100"/>
      <c r="AW8" s="100"/>
      <c r="AX8" s="100"/>
      <c r="AY8" s="100"/>
      <c r="AZ8" s="100"/>
      <c r="BA8" s="100"/>
      <c r="BB8" s="100"/>
      <c r="BC8" s="100"/>
      <c r="BD8" s="100"/>
      <c r="BE8" s="100"/>
      <c r="BF8" s="100"/>
      <c r="BG8" s="100"/>
      <c r="BH8" s="90"/>
      <c r="BI8" s="90"/>
      <c r="BJ8" s="90"/>
      <c r="BK8" s="90"/>
      <c r="BL8" s="90"/>
      <c r="BM8" s="90"/>
      <c r="BN8" s="90"/>
      <c r="BO8" s="90"/>
      <c r="BP8" s="102"/>
      <c r="BQ8" s="102"/>
      <c r="BR8" s="102"/>
      <c r="BS8" s="102"/>
      <c r="BT8" s="102"/>
      <c r="BU8" s="102"/>
      <c r="BV8" s="102"/>
      <c r="BW8" s="102"/>
      <c r="BX8" s="102"/>
      <c r="BY8" s="103"/>
      <c r="BZ8" s="103"/>
      <c r="CA8" s="103"/>
      <c r="CB8" s="103"/>
      <c r="CC8" s="103"/>
      <c r="CD8" s="103"/>
      <c r="CE8" s="103"/>
      <c r="CF8" s="103"/>
      <c r="CG8" s="103"/>
      <c r="CH8" s="103"/>
      <c r="CI8" s="103"/>
      <c r="CJ8" s="103"/>
      <c r="CK8" s="104"/>
      <c r="CL8" s="104"/>
      <c r="CM8" s="104"/>
      <c r="CN8" s="104"/>
      <c r="CO8" s="104"/>
      <c r="CP8" s="104"/>
      <c r="CQ8" s="104"/>
      <c r="CR8" s="104"/>
      <c r="CS8" s="104"/>
      <c r="CT8" s="103"/>
      <c r="CU8" s="103"/>
      <c r="CV8" s="95"/>
      <c r="CW8" s="42"/>
      <c r="CX8" s="42"/>
      <c r="CY8" s="87"/>
      <c r="CZ8" s="87"/>
      <c r="DA8" s="87"/>
      <c r="DB8" s="87"/>
      <c r="DC8" s="42"/>
      <c r="DD8" s="42"/>
    </row>
    <row r="9" spans="1:127" ht="18" hidden="1" customHeight="1">
      <c r="A9" s="98"/>
      <c r="B9" s="90"/>
      <c r="C9" s="387" t="str">
        <f>請求書!BB3</f>
        <v>令和</v>
      </c>
      <c r="D9" s="387"/>
      <c r="E9" s="387"/>
      <c r="F9" s="387"/>
      <c r="G9" s="387"/>
      <c r="H9" s="388">
        <f>請求書!BE3</f>
        <v>0</v>
      </c>
      <c r="I9" s="388"/>
      <c r="J9" s="388"/>
      <c r="K9" s="388" t="s">
        <v>36</v>
      </c>
      <c r="L9" s="388"/>
      <c r="M9" s="388">
        <f>請求書!BI3</f>
        <v>0</v>
      </c>
      <c r="N9" s="388"/>
      <c r="O9" s="388"/>
      <c r="P9" s="388" t="s">
        <v>35</v>
      </c>
      <c r="Q9" s="388"/>
      <c r="R9" s="388">
        <f>請求書!BM3</f>
        <v>0</v>
      </c>
      <c r="S9" s="388"/>
      <c r="T9" s="388"/>
      <c r="U9" s="387" t="s">
        <v>2</v>
      </c>
      <c r="V9" s="387"/>
      <c r="W9" s="90"/>
      <c r="X9" s="90"/>
      <c r="Y9" s="90"/>
      <c r="Z9" s="90"/>
      <c r="AA9" s="90"/>
      <c r="AB9" s="90"/>
      <c r="AC9" s="90"/>
      <c r="AD9" s="90"/>
      <c r="AE9" s="90"/>
      <c r="AF9" s="90"/>
      <c r="AG9" s="90"/>
      <c r="AH9" s="90"/>
      <c r="AI9" s="90"/>
      <c r="AJ9" s="90"/>
      <c r="AK9" s="90"/>
      <c r="AL9" s="90"/>
      <c r="AM9" s="90"/>
      <c r="AN9" s="90"/>
      <c r="AO9" s="99"/>
      <c r="AP9" s="99"/>
      <c r="AQ9" s="99"/>
      <c r="AR9" s="99"/>
      <c r="AS9" s="100"/>
      <c r="AT9" s="100"/>
      <c r="AU9" s="100"/>
      <c r="AV9" s="100"/>
      <c r="AW9" s="100"/>
      <c r="AX9" s="100"/>
      <c r="AY9" s="100"/>
      <c r="AZ9" s="100"/>
      <c r="BA9" s="100"/>
      <c r="BB9" s="100"/>
      <c r="BC9" s="100"/>
      <c r="BD9" s="100"/>
      <c r="BE9" s="100"/>
      <c r="BF9" s="100"/>
      <c r="BG9" s="100"/>
      <c r="BH9" s="90"/>
      <c r="BI9" s="90"/>
      <c r="BJ9" s="90"/>
      <c r="BK9" s="90"/>
      <c r="BL9" s="354" t="s">
        <v>96</v>
      </c>
      <c r="BM9" s="354"/>
      <c r="BN9" s="354"/>
      <c r="BO9" s="354"/>
      <c r="BP9" s="354"/>
      <c r="BQ9" s="354"/>
      <c r="BR9" s="354"/>
      <c r="BS9" s="354"/>
      <c r="BT9" s="354"/>
      <c r="BU9" s="354"/>
      <c r="BV9" s="354"/>
      <c r="BW9" s="354"/>
      <c r="BX9" s="354"/>
      <c r="BY9" s="396">
        <f>'内訳書（1枚目）'!BY9:CR9</f>
        <v>0</v>
      </c>
      <c r="BZ9" s="396"/>
      <c r="CA9" s="396"/>
      <c r="CB9" s="396"/>
      <c r="CC9" s="396"/>
      <c r="CD9" s="396"/>
      <c r="CE9" s="396"/>
      <c r="CF9" s="396"/>
      <c r="CG9" s="396"/>
      <c r="CH9" s="396"/>
      <c r="CI9" s="396"/>
      <c r="CJ9" s="396"/>
      <c r="CK9" s="396"/>
      <c r="CL9" s="396"/>
      <c r="CM9" s="396"/>
      <c r="CN9" s="396"/>
      <c r="CO9" s="396"/>
      <c r="CP9" s="396"/>
      <c r="CQ9" s="396"/>
      <c r="CR9" s="396"/>
      <c r="CS9" s="104"/>
      <c r="CT9" s="103"/>
      <c r="CU9" s="103"/>
      <c r="CV9" s="95"/>
      <c r="CW9" s="42"/>
      <c r="CX9" s="42"/>
      <c r="CY9" s="87"/>
      <c r="CZ9" s="87"/>
      <c r="DA9" s="87"/>
      <c r="DB9" s="87"/>
      <c r="DC9" s="42"/>
      <c r="DD9" s="42"/>
    </row>
    <row r="10" spans="1:127" ht="18" hidden="1" customHeight="1">
      <c r="A10" s="98"/>
      <c r="B10" s="368" t="s">
        <v>49</v>
      </c>
      <c r="C10" s="369"/>
      <c r="D10" s="369"/>
      <c r="E10" s="369"/>
      <c r="F10" s="369"/>
      <c r="G10" s="369"/>
      <c r="H10" s="369"/>
      <c r="I10" s="369"/>
      <c r="J10" s="369"/>
      <c r="K10" s="369"/>
      <c r="L10" s="369"/>
      <c r="M10" s="369"/>
      <c r="N10" s="369"/>
      <c r="O10" s="369"/>
      <c r="P10" s="369"/>
      <c r="Q10" s="369"/>
      <c r="R10" s="369"/>
      <c r="S10" s="397">
        <f>'内訳書（1枚目）'!S10:AE10</f>
        <v>0</v>
      </c>
      <c r="T10" s="394"/>
      <c r="U10" s="394"/>
      <c r="V10" s="394"/>
      <c r="W10" s="394"/>
      <c r="X10" s="394"/>
      <c r="Y10" s="394"/>
      <c r="Z10" s="394"/>
      <c r="AA10" s="394"/>
      <c r="AB10" s="394"/>
      <c r="AC10" s="394"/>
      <c r="AD10" s="394"/>
      <c r="AE10" s="394"/>
      <c r="AF10" s="394" t="s">
        <v>2</v>
      </c>
      <c r="AG10" s="395"/>
      <c r="AH10" s="90"/>
      <c r="AI10" s="90"/>
      <c r="AJ10" s="90"/>
      <c r="AK10" s="90"/>
      <c r="AL10" s="90"/>
      <c r="AM10" s="90"/>
      <c r="AN10" s="90"/>
      <c r="AO10" s="99"/>
      <c r="AP10" s="99"/>
      <c r="AQ10" s="99"/>
      <c r="AR10" s="99"/>
      <c r="AS10" s="100"/>
      <c r="AT10" s="100"/>
      <c r="AU10" s="100"/>
      <c r="AV10" s="100"/>
      <c r="AW10" s="100"/>
      <c r="AX10" s="100"/>
      <c r="AY10" s="100"/>
      <c r="AZ10" s="100"/>
      <c r="BA10" s="100"/>
      <c r="BB10" s="100"/>
      <c r="BC10" s="100"/>
      <c r="BD10" s="100"/>
      <c r="BE10" s="100"/>
      <c r="BF10" s="100"/>
      <c r="BG10" s="100"/>
      <c r="BH10" s="90"/>
      <c r="BI10" s="90"/>
      <c r="BJ10" s="90"/>
      <c r="BK10" s="90"/>
      <c r="BL10" s="354" t="s">
        <v>98</v>
      </c>
      <c r="BM10" s="354"/>
      <c r="BN10" s="354"/>
      <c r="BO10" s="354"/>
      <c r="BP10" s="354"/>
      <c r="BQ10" s="354"/>
      <c r="BR10" s="354"/>
      <c r="BS10" s="354"/>
      <c r="BT10" s="354"/>
      <c r="BU10" s="354"/>
      <c r="BV10" s="354"/>
      <c r="BW10" s="354"/>
      <c r="BX10" s="354"/>
      <c r="BY10" s="391">
        <f>'内訳書（1枚目）'!BY10:CR10</f>
        <v>0</v>
      </c>
      <c r="BZ10" s="391"/>
      <c r="CA10" s="391"/>
      <c r="CB10" s="391"/>
      <c r="CC10" s="391"/>
      <c r="CD10" s="391"/>
      <c r="CE10" s="391"/>
      <c r="CF10" s="391"/>
      <c r="CG10" s="391"/>
      <c r="CH10" s="391"/>
      <c r="CI10" s="391"/>
      <c r="CJ10" s="391"/>
      <c r="CK10" s="391"/>
      <c r="CL10" s="391"/>
      <c r="CM10" s="391"/>
      <c r="CN10" s="391"/>
      <c r="CO10" s="391"/>
      <c r="CP10" s="391"/>
      <c r="CQ10" s="391"/>
      <c r="CR10" s="391"/>
      <c r="CS10" s="104"/>
      <c r="CT10" s="103"/>
      <c r="CU10" s="103"/>
      <c r="CV10" s="95"/>
      <c r="CW10" s="42"/>
      <c r="CX10" s="42"/>
      <c r="CY10" s="87"/>
      <c r="CZ10" s="87"/>
      <c r="DA10" s="87"/>
      <c r="DB10" s="87"/>
      <c r="DC10" s="42"/>
      <c r="DD10" s="42"/>
    </row>
    <row r="11" spans="1:127" ht="18" hidden="1" customHeight="1">
      <c r="A11" s="98"/>
      <c r="B11" s="370" t="s">
        <v>101</v>
      </c>
      <c r="C11" s="371"/>
      <c r="D11" s="371"/>
      <c r="E11" s="371"/>
      <c r="F11" s="371"/>
      <c r="G11" s="371"/>
      <c r="H11" s="371"/>
      <c r="I11" s="371"/>
      <c r="J11" s="371"/>
      <c r="K11" s="371"/>
      <c r="L11" s="371"/>
      <c r="M11" s="371"/>
      <c r="N11" s="371"/>
      <c r="O11" s="371"/>
      <c r="P11" s="371"/>
      <c r="Q11" s="371"/>
      <c r="R11" s="372"/>
      <c r="S11" s="390">
        <f>'内訳書（1枚目）'!S11:AG11</f>
        <v>0</v>
      </c>
      <c r="T11" s="390"/>
      <c r="U11" s="390"/>
      <c r="V11" s="390"/>
      <c r="W11" s="390"/>
      <c r="X11" s="390"/>
      <c r="Y11" s="390"/>
      <c r="Z11" s="390"/>
      <c r="AA11" s="390"/>
      <c r="AB11" s="390"/>
      <c r="AC11" s="390"/>
      <c r="AD11" s="390"/>
      <c r="AE11" s="390"/>
      <c r="AF11" s="390"/>
      <c r="AG11" s="390"/>
      <c r="AH11" s="90"/>
      <c r="AI11" s="90"/>
      <c r="AJ11" s="90"/>
      <c r="AK11" s="90"/>
      <c r="AL11" s="90"/>
      <c r="AM11" s="90"/>
      <c r="AN11" s="90"/>
      <c r="AO11" s="99"/>
      <c r="AP11" s="99"/>
      <c r="AQ11" s="99"/>
      <c r="AR11" s="99"/>
      <c r="AS11" s="100"/>
      <c r="AT11" s="100"/>
      <c r="AU11" s="100"/>
      <c r="AV11" s="100"/>
      <c r="AW11" s="100"/>
      <c r="AX11" s="100"/>
      <c r="AY11" s="100"/>
      <c r="AZ11" s="100"/>
      <c r="BA11" s="100"/>
      <c r="BB11" s="100"/>
      <c r="BC11" s="100"/>
      <c r="BD11" s="100"/>
      <c r="BE11" s="100"/>
      <c r="BF11" s="100"/>
      <c r="BG11" s="100"/>
      <c r="BH11" s="90"/>
      <c r="BI11" s="90"/>
      <c r="BJ11" s="90"/>
      <c r="BK11" s="90"/>
      <c r="BL11" s="354" t="s">
        <v>31</v>
      </c>
      <c r="BM11" s="354"/>
      <c r="BN11" s="354"/>
      <c r="BO11" s="354"/>
      <c r="BP11" s="354"/>
      <c r="BQ11" s="354"/>
      <c r="BR11" s="354"/>
      <c r="BS11" s="354"/>
      <c r="BT11" s="354"/>
      <c r="BU11" s="354"/>
      <c r="BV11" s="354"/>
      <c r="BW11" s="354"/>
      <c r="BX11" s="354"/>
      <c r="BY11" s="391">
        <f>'内訳書（1枚目）'!BY11:CR11</f>
        <v>0</v>
      </c>
      <c r="BZ11" s="391"/>
      <c r="CA11" s="391"/>
      <c r="CB11" s="391"/>
      <c r="CC11" s="391"/>
      <c r="CD11" s="391"/>
      <c r="CE11" s="391"/>
      <c r="CF11" s="391"/>
      <c r="CG11" s="391"/>
      <c r="CH11" s="391"/>
      <c r="CI11" s="391"/>
      <c r="CJ11" s="391"/>
      <c r="CK11" s="391"/>
      <c r="CL11" s="391"/>
      <c r="CM11" s="391"/>
      <c r="CN11" s="391"/>
      <c r="CO11" s="391"/>
      <c r="CP11" s="391"/>
      <c r="CQ11" s="391"/>
      <c r="CR11" s="391"/>
      <c r="CS11" s="104"/>
      <c r="CT11" s="103"/>
      <c r="CU11" s="103"/>
      <c r="CV11" s="95"/>
      <c r="CW11" s="42"/>
      <c r="CX11" s="42"/>
      <c r="CY11" s="87"/>
      <c r="CZ11" s="87"/>
      <c r="DA11" s="87"/>
      <c r="DB11" s="87"/>
      <c r="DC11" s="42"/>
      <c r="DD11" s="42"/>
    </row>
    <row r="12" spans="1:127" ht="18" hidden="1" customHeight="1">
      <c r="A12" s="98"/>
      <c r="B12" s="373" t="s">
        <v>50</v>
      </c>
      <c r="C12" s="374"/>
      <c r="D12" s="374"/>
      <c r="E12" s="374"/>
      <c r="F12" s="374"/>
      <c r="G12" s="374"/>
      <c r="H12" s="374"/>
      <c r="I12" s="374"/>
      <c r="J12" s="374"/>
      <c r="K12" s="374"/>
      <c r="L12" s="374"/>
      <c r="M12" s="374"/>
      <c r="N12" s="374"/>
      <c r="O12" s="374"/>
      <c r="P12" s="374"/>
      <c r="Q12" s="374"/>
      <c r="R12" s="374"/>
      <c r="S12" s="392">
        <f>'内訳書（1枚目）'!S12:AE12</f>
        <v>0</v>
      </c>
      <c r="T12" s="393"/>
      <c r="U12" s="393"/>
      <c r="V12" s="393"/>
      <c r="W12" s="393"/>
      <c r="X12" s="393"/>
      <c r="Y12" s="393"/>
      <c r="Z12" s="393"/>
      <c r="AA12" s="393"/>
      <c r="AB12" s="393"/>
      <c r="AC12" s="393"/>
      <c r="AD12" s="393"/>
      <c r="AE12" s="393"/>
      <c r="AF12" s="394" t="s">
        <v>1</v>
      </c>
      <c r="AG12" s="395"/>
      <c r="AH12" s="90"/>
      <c r="AI12" s="90"/>
      <c r="AJ12" s="90"/>
      <c r="AK12" s="90"/>
      <c r="AL12" s="90"/>
      <c r="AM12" s="90"/>
      <c r="AN12" s="90"/>
      <c r="AO12" s="99"/>
      <c r="AP12" s="99"/>
      <c r="AQ12" s="99"/>
      <c r="AR12" s="99"/>
      <c r="AS12" s="100"/>
      <c r="AT12" s="100"/>
      <c r="AU12" s="100"/>
      <c r="AV12" s="100"/>
      <c r="AW12" s="100"/>
      <c r="AX12" s="100"/>
      <c r="AY12" s="100"/>
      <c r="AZ12" s="100"/>
      <c r="BA12" s="100"/>
      <c r="BB12" s="100"/>
      <c r="BC12" s="100"/>
      <c r="BD12" s="100"/>
      <c r="BE12" s="100"/>
      <c r="BF12" s="100"/>
      <c r="BG12" s="100"/>
      <c r="BH12" s="90"/>
      <c r="BI12" s="90"/>
      <c r="BJ12" s="90"/>
      <c r="BK12" s="90"/>
      <c r="BL12" s="354" t="s">
        <v>97</v>
      </c>
      <c r="BM12" s="354"/>
      <c r="BN12" s="354"/>
      <c r="BO12" s="354"/>
      <c r="BP12" s="354"/>
      <c r="BQ12" s="354"/>
      <c r="BR12" s="354"/>
      <c r="BS12" s="354"/>
      <c r="BT12" s="354"/>
      <c r="BU12" s="354"/>
      <c r="BV12" s="354"/>
      <c r="BW12" s="354"/>
      <c r="BX12" s="354"/>
      <c r="BY12" s="391">
        <f>'内訳書（1枚目）'!BY12:CR12</f>
        <v>0</v>
      </c>
      <c r="BZ12" s="391"/>
      <c r="CA12" s="391"/>
      <c r="CB12" s="391"/>
      <c r="CC12" s="391"/>
      <c r="CD12" s="391"/>
      <c r="CE12" s="391"/>
      <c r="CF12" s="391"/>
      <c r="CG12" s="391"/>
      <c r="CH12" s="391"/>
      <c r="CI12" s="391"/>
      <c r="CJ12" s="391"/>
      <c r="CK12" s="391"/>
      <c r="CL12" s="391"/>
      <c r="CM12" s="391"/>
      <c r="CN12" s="391"/>
      <c r="CO12" s="391"/>
      <c r="CP12" s="391"/>
      <c r="CQ12" s="391"/>
      <c r="CR12" s="391"/>
      <c r="CS12" s="104"/>
      <c r="CT12" s="103"/>
      <c r="CU12" s="103"/>
      <c r="CV12" s="95"/>
      <c r="CW12" s="42"/>
      <c r="CX12" s="42"/>
      <c r="CY12" s="87"/>
      <c r="CZ12" s="87"/>
      <c r="DA12" s="87"/>
      <c r="DB12" s="87"/>
      <c r="DC12" s="42"/>
      <c r="DD12" s="42"/>
    </row>
    <row r="13" spans="1:127" ht="24.95" customHeight="1">
      <c r="A13" s="40"/>
      <c r="B13" s="45" t="s">
        <v>74</v>
      </c>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2"/>
      <c r="CW13" s="42"/>
      <c r="CX13" s="42"/>
      <c r="CY13" s="42"/>
      <c r="CZ13" s="42"/>
      <c r="DA13" s="42"/>
      <c r="DB13" s="42"/>
      <c r="DC13" s="42"/>
      <c r="DD13" s="42"/>
    </row>
    <row r="14" spans="1:127" ht="15" customHeight="1">
      <c r="A14" s="40"/>
      <c r="B14" s="362" t="s">
        <v>21</v>
      </c>
      <c r="C14" s="363"/>
      <c r="D14" s="290" t="s">
        <v>22</v>
      </c>
      <c r="E14" s="290"/>
      <c r="F14" s="290"/>
      <c r="G14" s="290"/>
      <c r="H14" s="290"/>
      <c r="I14" s="290"/>
      <c r="J14" s="290"/>
      <c r="K14" s="290"/>
      <c r="L14" s="290"/>
      <c r="M14" s="290"/>
      <c r="N14" s="290"/>
      <c r="O14" s="290"/>
      <c r="P14" s="290"/>
      <c r="Q14" s="290"/>
      <c r="R14" s="290"/>
      <c r="S14" s="290"/>
      <c r="T14" s="281" t="s">
        <v>6</v>
      </c>
      <c r="U14" s="282"/>
      <c r="V14" s="282"/>
      <c r="W14" s="282"/>
      <c r="X14" s="282"/>
      <c r="Y14" s="282"/>
      <c r="Z14" s="282"/>
      <c r="AA14" s="282"/>
      <c r="AB14" s="282"/>
      <c r="AC14" s="283"/>
      <c r="AD14" s="293" t="s">
        <v>63</v>
      </c>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4" t="s">
        <v>48</v>
      </c>
      <c r="BN14" s="295"/>
      <c r="BO14" s="295"/>
      <c r="BP14" s="295"/>
      <c r="BQ14" s="295"/>
      <c r="BR14" s="295"/>
      <c r="BS14" s="295"/>
      <c r="BT14" s="295"/>
      <c r="BU14" s="295"/>
      <c r="BV14" s="295"/>
      <c r="BW14" s="296"/>
      <c r="BX14" s="359" t="s">
        <v>65</v>
      </c>
      <c r="BY14" s="360"/>
      <c r="BZ14" s="360"/>
      <c r="CA14" s="360"/>
      <c r="CB14" s="360"/>
      <c r="CC14" s="360"/>
      <c r="CD14" s="360"/>
      <c r="CE14" s="360"/>
      <c r="CF14" s="360"/>
      <c r="CG14" s="360"/>
      <c r="CH14" s="360"/>
      <c r="CI14" s="360"/>
      <c r="CJ14" s="360"/>
      <c r="CK14" s="360"/>
      <c r="CL14" s="360"/>
      <c r="CM14" s="360"/>
      <c r="CN14" s="360"/>
      <c r="CO14" s="360"/>
      <c r="CP14" s="360"/>
      <c r="CQ14" s="360"/>
      <c r="CR14" s="360"/>
      <c r="CS14" s="360"/>
      <c r="CT14" s="360"/>
      <c r="CU14" s="361"/>
      <c r="CV14" s="42"/>
      <c r="CW14" s="42"/>
      <c r="CX14" s="42"/>
      <c r="CY14" s="42"/>
      <c r="CZ14" s="42"/>
      <c r="DA14" s="42"/>
      <c r="DB14" s="42"/>
      <c r="DC14" s="42"/>
      <c r="DD14" s="42"/>
    </row>
    <row r="15" spans="1:127" s="49" customFormat="1" ht="11.25" customHeight="1">
      <c r="A15" s="40"/>
      <c r="B15" s="364"/>
      <c r="C15" s="365"/>
      <c r="D15" s="291" t="s">
        <v>73</v>
      </c>
      <c r="E15" s="291"/>
      <c r="F15" s="291"/>
      <c r="G15" s="291"/>
      <c r="H15" s="291"/>
      <c r="I15" s="291"/>
      <c r="J15" s="291"/>
      <c r="K15" s="291"/>
      <c r="L15" s="291"/>
      <c r="M15" s="291"/>
      <c r="N15" s="291"/>
      <c r="O15" s="291"/>
      <c r="P15" s="291"/>
      <c r="Q15" s="291"/>
      <c r="R15" s="291"/>
      <c r="S15" s="291"/>
      <c r="T15" s="284"/>
      <c r="U15" s="285"/>
      <c r="V15" s="285"/>
      <c r="W15" s="285"/>
      <c r="X15" s="285"/>
      <c r="Y15" s="285"/>
      <c r="Z15" s="285"/>
      <c r="AA15" s="285"/>
      <c r="AB15" s="285"/>
      <c r="AC15" s="286"/>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7"/>
      <c r="BN15" s="298"/>
      <c r="BO15" s="298"/>
      <c r="BP15" s="298"/>
      <c r="BQ15" s="298"/>
      <c r="BR15" s="298"/>
      <c r="BS15" s="298"/>
      <c r="BT15" s="298"/>
      <c r="BU15" s="298"/>
      <c r="BV15" s="298"/>
      <c r="BW15" s="299"/>
      <c r="BX15" s="339" t="s">
        <v>59</v>
      </c>
      <c r="BY15" s="340"/>
      <c r="BZ15" s="340"/>
      <c r="CA15" s="340"/>
      <c r="CB15" s="340"/>
      <c r="CC15" s="340"/>
      <c r="CD15" s="340"/>
      <c r="CE15" s="340"/>
      <c r="CF15" s="340"/>
      <c r="CG15" s="340"/>
      <c r="CH15" s="340"/>
      <c r="CI15" s="341"/>
      <c r="CJ15" s="340" t="s">
        <v>60</v>
      </c>
      <c r="CK15" s="340"/>
      <c r="CL15" s="340"/>
      <c r="CM15" s="340"/>
      <c r="CN15" s="340"/>
      <c r="CO15" s="340"/>
      <c r="CP15" s="340"/>
      <c r="CQ15" s="340"/>
      <c r="CR15" s="340"/>
      <c r="CS15" s="340"/>
      <c r="CT15" s="340"/>
      <c r="CU15" s="343"/>
      <c r="CV15" s="47"/>
      <c r="CW15" s="48"/>
      <c r="CX15" s="48"/>
      <c r="CY15" s="48"/>
      <c r="CZ15" s="48"/>
      <c r="DA15" s="48"/>
      <c r="DB15" s="48"/>
      <c r="DC15" s="48"/>
      <c r="DD15" s="48"/>
    </row>
    <row r="16" spans="1:127" s="49" customFormat="1" ht="11.25" customHeight="1">
      <c r="A16" s="40"/>
      <c r="B16" s="364"/>
      <c r="C16" s="365"/>
      <c r="D16" s="292"/>
      <c r="E16" s="292"/>
      <c r="F16" s="292"/>
      <c r="G16" s="292"/>
      <c r="H16" s="292"/>
      <c r="I16" s="292"/>
      <c r="J16" s="292"/>
      <c r="K16" s="292"/>
      <c r="L16" s="292"/>
      <c r="M16" s="292"/>
      <c r="N16" s="292"/>
      <c r="O16" s="292"/>
      <c r="P16" s="292"/>
      <c r="Q16" s="292"/>
      <c r="R16" s="292"/>
      <c r="S16" s="292"/>
      <c r="T16" s="284"/>
      <c r="U16" s="285"/>
      <c r="V16" s="285"/>
      <c r="W16" s="285"/>
      <c r="X16" s="285"/>
      <c r="Y16" s="285"/>
      <c r="Z16" s="285"/>
      <c r="AA16" s="285"/>
      <c r="AB16" s="285"/>
      <c r="AC16" s="286"/>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7"/>
      <c r="BN16" s="298"/>
      <c r="BO16" s="298"/>
      <c r="BP16" s="298"/>
      <c r="BQ16" s="298"/>
      <c r="BR16" s="298"/>
      <c r="BS16" s="298"/>
      <c r="BT16" s="298"/>
      <c r="BU16" s="298"/>
      <c r="BV16" s="298"/>
      <c r="BW16" s="299"/>
      <c r="BX16" s="327"/>
      <c r="BY16" s="328"/>
      <c r="BZ16" s="328"/>
      <c r="CA16" s="328"/>
      <c r="CB16" s="328"/>
      <c r="CC16" s="328"/>
      <c r="CD16" s="328"/>
      <c r="CE16" s="328"/>
      <c r="CF16" s="328"/>
      <c r="CG16" s="328"/>
      <c r="CH16" s="328"/>
      <c r="CI16" s="342"/>
      <c r="CJ16" s="328"/>
      <c r="CK16" s="328"/>
      <c r="CL16" s="328"/>
      <c r="CM16" s="328"/>
      <c r="CN16" s="328"/>
      <c r="CO16" s="328"/>
      <c r="CP16" s="328"/>
      <c r="CQ16" s="328"/>
      <c r="CR16" s="328"/>
      <c r="CS16" s="328"/>
      <c r="CT16" s="328"/>
      <c r="CU16" s="344"/>
      <c r="CV16" s="47"/>
      <c r="CW16" s="48"/>
      <c r="CX16" s="48"/>
      <c r="CY16" s="48"/>
      <c r="CZ16" s="48"/>
      <c r="DA16" s="48"/>
      <c r="DB16" s="48"/>
      <c r="DC16" s="48"/>
      <c r="DD16" s="48"/>
    </row>
    <row r="17" spans="1:121" s="49" customFormat="1" ht="11.25" customHeight="1">
      <c r="A17" s="40"/>
      <c r="B17" s="364"/>
      <c r="C17" s="365"/>
      <c r="D17" s="292"/>
      <c r="E17" s="292"/>
      <c r="F17" s="292"/>
      <c r="G17" s="292"/>
      <c r="H17" s="292"/>
      <c r="I17" s="292"/>
      <c r="J17" s="292"/>
      <c r="K17" s="292"/>
      <c r="L17" s="292"/>
      <c r="M17" s="292"/>
      <c r="N17" s="292"/>
      <c r="O17" s="292"/>
      <c r="P17" s="292"/>
      <c r="Q17" s="292"/>
      <c r="R17" s="292"/>
      <c r="S17" s="292"/>
      <c r="T17" s="284"/>
      <c r="U17" s="285"/>
      <c r="V17" s="285"/>
      <c r="W17" s="285"/>
      <c r="X17" s="285"/>
      <c r="Y17" s="285"/>
      <c r="Z17" s="285"/>
      <c r="AA17" s="285"/>
      <c r="AB17" s="285"/>
      <c r="AC17" s="286"/>
      <c r="AD17" s="295" t="s">
        <v>75</v>
      </c>
      <c r="AE17" s="295"/>
      <c r="AF17" s="295"/>
      <c r="AG17" s="295"/>
      <c r="AH17" s="295"/>
      <c r="AI17" s="295"/>
      <c r="AJ17" s="295"/>
      <c r="AK17" s="295"/>
      <c r="AL17" s="295"/>
      <c r="AM17" s="295"/>
      <c r="AN17" s="295"/>
      <c r="AO17" s="295"/>
      <c r="AP17" s="295"/>
      <c r="AQ17" s="295"/>
      <c r="AR17" s="295"/>
      <c r="AS17" s="295"/>
      <c r="AT17" s="295"/>
      <c r="AU17" s="296"/>
      <c r="AV17" s="294" t="s">
        <v>51</v>
      </c>
      <c r="AW17" s="295"/>
      <c r="AX17" s="295"/>
      <c r="AY17" s="295"/>
      <c r="AZ17" s="295"/>
      <c r="BA17" s="295"/>
      <c r="BB17" s="295"/>
      <c r="BC17" s="295"/>
      <c r="BD17" s="295"/>
      <c r="BE17" s="295"/>
      <c r="BF17" s="295"/>
      <c r="BG17" s="295"/>
      <c r="BH17" s="295"/>
      <c r="BI17" s="295"/>
      <c r="BJ17" s="295"/>
      <c r="BK17" s="295"/>
      <c r="BL17" s="296"/>
      <c r="BM17" s="326" t="s">
        <v>68</v>
      </c>
      <c r="BN17" s="298"/>
      <c r="BO17" s="298"/>
      <c r="BP17" s="298"/>
      <c r="BQ17" s="298"/>
      <c r="BR17" s="298"/>
      <c r="BS17" s="298"/>
      <c r="BT17" s="298"/>
      <c r="BU17" s="298"/>
      <c r="BV17" s="298"/>
      <c r="BW17" s="299"/>
      <c r="BX17" s="327" t="s">
        <v>61</v>
      </c>
      <c r="BY17" s="328"/>
      <c r="BZ17" s="328"/>
      <c r="CA17" s="328"/>
      <c r="CB17" s="328"/>
      <c r="CC17" s="328"/>
      <c r="CD17" s="328"/>
      <c r="CE17" s="328"/>
      <c r="CF17" s="328"/>
      <c r="CG17" s="328"/>
      <c r="CH17" s="328"/>
      <c r="CI17" s="328"/>
      <c r="CJ17" s="331" t="s">
        <v>70</v>
      </c>
      <c r="CK17" s="331"/>
      <c r="CL17" s="331"/>
      <c r="CM17" s="331"/>
      <c r="CN17" s="331"/>
      <c r="CO17" s="331"/>
      <c r="CP17" s="331"/>
      <c r="CQ17" s="331"/>
      <c r="CR17" s="331"/>
      <c r="CS17" s="331"/>
      <c r="CT17" s="331"/>
      <c r="CU17" s="332"/>
      <c r="CV17" s="47"/>
      <c r="CW17" s="48"/>
      <c r="CX17" s="48"/>
      <c r="CY17" s="48"/>
      <c r="CZ17" s="48"/>
      <c r="DA17" s="48"/>
      <c r="DB17" s="48"/>
      <c r="DC17" s="48"/>
      <c r="DD17" s="48"/>
    </row>
    <row r="18" spans="1:121" s="49" customFormat="1" ht="11.25" customHeight="1">
      <c r="A18" s="40"/>
      <c r="B18" s="364"/>
      <c r="C18" s="365"/>
      <c r="D18" s="292"/>
      <c r="E18" s="292"/>
      <c r="F18" s="292"/>
      <c r="G18" s="292"/>
      <c r="H18" s="292"/>
      <c r="I18" s="292"/>
      <c r="J18" s="292"/>
      <c r="K18" s="292"/>
      <c r="L18" s="292"/>
      <c r="M18" s="292"/>
      <c r="N18" s="292"/>
      <c r="O18" s="292"/>
      <c r="P18" s="292"/>
      <c r="Q18" s="292"/>
      <c r="R18" s="292"/>
      <c r="S18" s="292"/>
      <c r="T18" s="284"/>
      <c r="U18" s="285"/>
      <c r="V18" s="285"/>
      <c r="W18" s="285"/>
      <c r="X18" s="285"/>
      <c r="Y18" s="285"/>
      <c r="Z18" s="285"/>
      <c r="AA18" s="285"/>
      <c r="AB18" s="285"/>
      <c r="AC18" s="286"/>
      <c r="AD18" s="298"/>
      <c r="AE18" s="298"/>
      <c r="AF18" s="298"/>
      <c r="AG18" s="298"/>
      <c r="AH18" s="298"/>
      <c r="AI18" s="298"/>
      <c r="AJ18" s="298"/>
      <c r="AK18" s="298"/>
      <c r="AL18" s="298"/>
      <c r="AM18" s="298"/>
      <c r="AN18" s="298"/>
      <c r="AO18" s="298"/>
      <c r="AP18" s="298"/>
      <c r="AQ18" s="298"/>
      <c r="AR18" s="298"/>
      <c r="AS18" s="298"/>
      <c r="AT18" s="298"/>
      <c r="AU18" s="299"/>
      <c r="AV18" s="297"/>
      <c r="AW18" s="298"/>
      <c r="AX18" s="298"/>
      <c r="AY18" s="298"/>
      <c r="AZ18" s="298"/>
      <c r="BA18" s="298"/>
      <c r="BB18" s="298"/>
      <c r="BC18" s="298"/>
      <c r="BD18" s="298"/>
      <c r="BE18" s="298"/>
      <c r="BF18" s="298"/>
      <c r="BG18" s="298"/>
      <c r="BH18" s="298"/>
      <c r="BI18" s="298"/>
      <c r="BJ18" s="298"/>
      <c r="BK18" s="298"/>
      <c r="BL18" s="299"/>
      <c r="BM18" s="297"/>
      <c r="BN18" s="298"/>
      <c r="BO18" s="298"/>
      <c r="BP18" s="298"/>
      <c r="BQ18" s="298"/>
      <c r="BR18" s="298"/>
      <c r="BS18" s="298"/>
      <c r="BT18" s="298"/>
      <c r="BU18" s="298"/>
      <c r="BV18" s="298"/>
      <c r="BW18" s="299"/>
      <c r="BX18" s="329"/>
      <c r="BY18" s="330"/>
      <c r="BZ18" s="330"/>
      <c r="CA18" s="330"/>
      <c r="CB18" s="330"/>
      <c r="CC18" s="330"/>
      <c r="CD18" s="330"/>
      <c r="CE18" s="330"/>
      <c r="CF18" s="330"/>
      <c r="CG18" s="330"/>
      <c r="CH18" s="330"/>
      <c r="CI18" s="330"/>
      <c r="CJ18" s="333"/>
      <c r="CK18" s="333"/>
      <c r="CL18" s="333"/>
      <c r="CM18" s="333"/>
      <c r="CN18" s="333"/>
      <c r="CO18" s="333"/>
      <c r="CP18" s="333"/>
      <c r="CQ18" s="333"/>
      <c r="CR18" s="333"/>
      <c r="CS18" s="333"/>
      <c r="CT18" s="333"/>
      <c r="CU18" s="334"/>
      <c r="CV18" s="47"/>
      <c r="CW18" s="48"/>
      <c r="CX18" s="48"/>
      <c r="CY18" s="48"/>
      <c r="CZ18" s="48"/>
      <c r="DA18" s="48"/>
      <c r="DB18" s="48"/>
      <c r="DC18" s="48"/>
      <c r="DD18" s="48"/>
    </row>
    <row r="19" spans="1:121" s="49" customFormat="1" ht="7.5" customHeight="1">
      <c r="A19" s="40"/>
      <c r="B19" s="364"/>
      <c r="C19" s="365"/>
      <c r="D19" s="292"/>
      <c r="E19" s="292"/>
      <c r="F19" s="292"/>
      <c r="G19" s="292"/>
      <c r="H19" s="292"/>
      <c r="I19" s="292"/>
      <c r="J19" s="292"/>
      <c r="K19" s="292"/>
      <c r="L19" s="292"/>
      <c r="M19" s="292"/>
      <c r="N19" s="292"/>
      <c r="O19" s="292"/>
      <c r="P19" s="292"/>
      <c r="Q19" s="292"/>
      <c r="R19" s="292"/>
      <c r="S19" s="292"/>
      <c r="T19" s="284"/>
      <c r="U19" s="285"/>
      <c r="V19" s="285"/>
      <c r="W19" s="285"/>
      <c r="X19" s="285"/>
      <c r="Y19" s="285"/>
      <c r="Z19" s="285"/>
      <c r="AA19" s="285"/>
      <c r="AB19" s="285"/>
      <c r="AC19" s="286"/>
      <c r="AD19" s="298"/>
      <c r="AE19" s="298"/>
      <c r="AF19" s="298"/>
      <c r="AG19" s="298"/>
      <c r="AH19" s="298"/>
      <c r="AI19" s="298"/>
      <c r="AJ19" s="298"/>
      <c r="AK19" s="298"/>
      <c r="AL19" s="298"/>
      <c r="AM19" s="298"/>
      <c r="AN19" s="298"/>
      <c r="AO19" s="298"/>
      <c r="AP19" s="298"/>
      <c r="AQ19" s="298"/>
      <c r="AR19" s="298"/>
      <c r="AS19" s="298"/>
      <c r="AT19" s="298"/>
      <c r="AU19" s="299"/>
      <c r="AV19" s="297"/>
      <c r="AW19" s="298"/>
      <c r="AX19" s="298"/>
      <c r="AY19" s="298"/>
      <c r="AZ19" s="298"/>
      <c r="BA19" s="298"/>
      <c r="BB19" s="298"/>
      <c r="BC19" s="298"/>
      <c r="BD19" s="298"/>
      <c r="BE19" s="298"/>
      <c r="BF19" s="298"/>
      <c r="BG19" s="298"/>
      <c r="BH19" s="298"/>
      <c r="BI19" s="298"/>
      <c r="BJ19" s="298"/>
      <c r="BK19" s="298"/>
      <c r="BL19" s="299"/>
      <c r="BM19" s="297"/>
      <c r="BN19" s="298"/>
      <c r="BO19" s="298"/>
      <c r="BP19" s="298"/>
      <c r="BQ19" s="298"/>
      <c r="BR19" s="298"/>
      <c r="BS19" s="298"/>
      <c r="BT19" s="298"/>
      <c r="BU19" s="298"/>
      <c r="BV19" s="298"/>
      <c r="BW19" s="299"/>
      <c r="BX19" s="335" t="s">
        <v>69</v>
      </c>
      <c r="BY19" s="336"/>
      <c r="BZ19" s="336"/>
      <c r="CA19" s="336"/>
      <c r="CB19" s="336"/>
      <c r="CC19" s="336"/>
      <c r="CD19" s="336"/>
      <c r="CE19" s="336"/>
      <c r="CF19" s="336"/>
      <c r="CG19" s="336"/>
      <c r="CH19" s="336"/>
      <c r="CI19" s="336"/>
      <c r="CJ19" s="336"/>
      <c r="CK19" s="336"/>
      <c r="CL19" s="336"/>
      <c r="CM19" s="336"/>
      <c r="CN19" s="336"/>
      <c r="CO19" s="336"/>
      <c r="CP19" s="336"/>
      <c r="CQ19" s="336"/>
      <c r="CR19" s="336"/>
      <c r="CS19" s="336"/>
      <c r="CT19" s="336"/>
      <c r="CU19" s="337"/>
      <c r="CV19" s="50"/>
      <c r="CW19" s="48"/>
      <c r="CX19" s="48"/>
      <c r="CY19" s="48"/>
      <c r="CZ19" s="48"/>
      <c r="DA19" s="48"/>
      <c r="DB19" s="48"/>
      <c r="DC19" s="48"/>
      <c r="DD19" s="48"/>
    </row>
    <row r="20" spans="1:121" s="49" customFormat="1" ht="7.5" customHeight="1">
      <c r="A20" s="40"/>
      <c r="B20" s="366"/>
      <c r="C20" s="367"/>
      <c r="D20" s="292"/>
      <c r="E20" s="292"/>
      <c r="F20" s="292"/>
      <c r="G20" s="292"/>
      <c r="H20" s="292"/>
      <c r="I20" s="292"/>
      <c r="J20" s="292"/>
      <c r="K20" s="292"/>
      <c r="L20" s="292"/>
      <c r="M20" s="292"/>
      <c r="N20" s="292"/>
      <c r="O20" s="292"/>
      <c r="P20" s="292"/>
      <c r="Q20" s="292"/>
      <c r="R20" s="292"/>
      <c r="S20" s="292"/>
      <c r="T20" s="287"/>
      <c r="U20" s="288"/>
      <c r="V20" s="288"/>
      <c r="W20" s="288"/>
      <c r="X20" s="288"/>
      <c r="Y20" s="288"/>
      <c r="Z20" s="288"/>
      <c r="AA20" s="288"/>
      <c r="AB20" s="288"/>
      <c r="AC20" s="289"/>
      <c r="AD20" s="323"/>
      <c r="AE20" s="323"/>
      <c r="AF20" s="323"/>
      <c r="AG20" s="323"/>
      <c r="AH20" s="323"/>
      <c r="AI20" s="323"/>
      <c r="AJ20" s="323"/>
      <c r="AK20" s="323"/>
      <c r="AL20" s="323"/>
      <c r="AM20" s="323"/>
      <c r="AN20" s="323"/>
      <c r="AO20" s="323"/>
      <c r="AP20" s="323"/>
      <c r="AQ20" s="323"/>
      <c r="AR20" s="323"/>
      <c r="AS20" s="323"/>
      <c r="AT20" s="323"/>
      <c r="AU20" s="324"/>
      <c r="AV20" s="325"/>
      <c r="AW20" s="323"/>
      <c r="AX20" s="323"/>
      <c r="AY20" s="323"/>
      <c r="AZ20" s="323"/>
      <c r="BA20" s="323"/>
      <c r="BB20" s="323"/>
      <c r="BC20" s="323"/>
      <c r="BD20" s="323"/>
      <c r="BE20" s="323"/>
      <c r="BF20" s="323"/>
      <c r="BG20" s="323"/>
      <c r="BH20" s="323"/>
      <c r="BI20" s="323"/>
      <c r="BJ20" s="323"/>
      <c r="BK20" s="323"/>
      <c r="BL20" s="324"/>
      <c r="BM20" s="325"/>
      <c r="BN20" s="323"/>
      <c r="BO20" s="323"/>
      <c r="BP20" s="323"/>
      <c r="BQ20" s="323"/>
      <c r="BR20" s="323"/>
      <c r="BS20" s="323"/>
      <c r="BT20" s="323"/>
      <c r="BU20" s="323"/>
      <c r="BV20" s="323"/>
      <c r="BW20" s="324"/>
      <c r="BX20" s="329"/>
      <c r="BY20" s="330"/>
      <c r="BZ20" s="330"/>
      <c r="CA20" s="330"/>
      <c r="CB20" s="330"/>
      <c r="CC20" s="330"/>
      <c r="CD20" s="330"/>
      <c r="CE20" s="330"/>
      <c r="CF20" s="330"/>
      <c r="CG20" s="330"/>
      <c r="CH20" s="330"/>
      <c r="CI20" s="330"/>
      <c r="CJ20" s="330"/>
      <c r="CK20" s="330"/>
      <c r="CL20" s="330"/>
      <c r="CM20" s="330"/>
      <c r="CN20" s="330"/>
      <c r="CO20" s="330"/>
      <c r="CP20" s="330"/>
      <c r="CQ20" s="330"/>
      <c r="CR20" s="330"/>
      <c r="CS20" s="330"/>
      <c r="CT20" s="330"/>
      <c r="CU20" s="338"/>
      <c r="CV20" s="48"/>
      <c r="CW20" s="48"/>
      <c r="CX20" s="48"/>
      <c r="CY20" s="48"/>
      <c r="CZ20" s="48"/>
      <c r="DA20" s="48"/>
      <c r="DB20" s="48"/>
      <c r="DC20" s="48"/>
      <c r="DD20" s="48"/>
    </row>
    <row r="21" spans="1:121" s="49" customFormat="1" ht="16.5" customHeight="1">
      <c r="A21" s="40"/>
      <c r="B21" s="398">
        <v>101</v>
      </c>
      <c r="C21" s="399"/>
      <c r="D21" s="259"/>
      <c r="E21" s="260"/>
      <c r="F21" s="260"/>
      <c r="G21" s="260"/>
      <c r="H21" s="260"/>
      <c r="I21" s="260"/>
      <c r="J21" s="260"/>
      <c r="K21" s="260"/>
      <c r="L21" s="260"/>
      <c r="M21" s="260"/>
      <c r="N21" s="260"/>
      <c r="O21" s="260"/>
      <c r="P21" s="260"/>
      <c r="Q21" s="260"/>
      <c r="R21" s="260"/>
      <c r="S21" s="261"/>
      <c r="T21" s="235" t="s">
        <v>9</v>
      </c>
      <c r="U21" s="236"/>
      <c r="V21" s="236"/>
      <c r="W21" s="236"/>
      <c r="X21" s="236"/>
      <c r="Y21" s="236"/>
      <c r="Z21" s="236"/>
      <c r="AA21" s="236"/>
      <c r="AB21" s="236"/>
      <c r="AC21" s="237"/>
      <c r="AD21" s="51"/>
      <c r="AE21" s="52"/>
      <c r="AF21" s="234" t="s">
        <v>4</v>
      </c>
      <c r="AG21" s="234"/>
      <c r="AH21" s="234"/>
      <c r="AI21" s="234"/>
      <c r="AJ21" s="234"/>
      <c r="AK21" s="234"/>
      <c r="AL21" s="264"/>
      <c r="AM21" s="264"/>
      <c r="AN21" s="264"/>
      <c r="AO21" s="264"/>
      <c r="AP21" s="264"/>
      <c r="AQ21" s="264"/>
      <c r="AR21" s="264"/>
      <c r="AS21" s="264"/>
      <c r="AT21" s="266" t="s">
        <v>1</v>
      </c>
      <c r="AU21" s="245"/>
      <c r="AV21" s="233" t="s">
        <v>57</v>
      </c>
      <c r="AW21" s="234"/>
      <c r="AX21" s="234"/>
      <c r="AY21" s="234"/>
      <c r="AZ21" s="234"/>
      <c r="BA21" s="234"/>
      <c r="BB21" s="234"/>
      <c r="BC21" s="234"/>
      <c r="BD21" s="234"/>
      <c r="BE21" s="268"/>
      <c r="BF21" s="268"/>
      <c r="BG21" s="268"/>
      <c r="BH21" s="268"/>
      <c r="BI21" s="268"/>
      <c r="BJ21" s="268"/>
      <c r="BK21" s="266" t="s">
        <v>1</v>
      </c>
      <c r="BL21" s="245"/>
      <c r="BM21" s="244"/>
      <c r="BN21" s="266"/>
      <c r="BO21" s="280" t="s">
        <v>19</v>
      </c>
      <c r="BP21" s="280"/>
      <c r="BQ21" s="280"/>
      <c r="BR21" s="280"/>
      <c r="BS21" s="266"/>
      <c r="BT21" s="266"/>
      <c r="BU21" s="266"/>
      <c r="BV21" s="266"/>
      <c r="BW21" s="245"/>
      <c r="BX21" s="279">
        <f>AL21</f>
        <v>0</v>
      </c>
      <c r="BY21" s="275"/>
      <c r="BZ21" s="275"/>
      <c r="CA21" s="275"/>
      <c r="CB21" s="275"/>
      <c r="CC21" s="275"/>
      <c r="CD21" s="275"/>
      <c r="CE21" s="275"/>
      <c r="CF21" s="275"/>
      <c r="CG21" s="276"/>
      <c r="CH21" s="277" t="s">
        <v>1</v>
      </c>
      <c r="CI21" s="278"/>
      <c r="CJ21" s="275" t="str">
        <f>IF(BE21="","0",ROUNDDOWN(BE21/BE23,-1))</f>
        <v>0</v>
      </c>
      <c r="CK21" s="275"/>
      <c r="CL21" s="275"/>
      <c r="CM21" s="275"/>
      <c r="CN21" s="275"/>
      <c r="CO21" s="275"/>
      <c r="CP21" s="275"/>
      <c r="CQ21" s="275"/>
      <c r="CR21" s="275"/>
      <c r="CS21" s="276"/>
      <c r="CT21" s="273" t="s">
        <v>1</v>
      </c>
      <c r="CU21" s="274"/>
      <c r="CV21" s="48"/>
      <c r="CW21" s="48"/>
      <c r="CX21" s="48"/>
      <c r="CY21" s="48"/>
      <c r="CZ21" s="48"/>
      <c r="DA21" s="48"/>
      <c r="DB21" s="48"/>
      <c r="DC21" s="48"/>
      <c r="DD21" s="48"/>
    </row>
    <row r="22" spans="1:121" s="49" customFormat="1" ht="16.5" customHeight="1">
      <c r="A22" s="40"/>
      <c r="B22" s="400"/>
      <c r="C22" s="401"/>
      <c r="D22" s="251"/>
      <c r="E22" s="252"/>
      <c r="F22" s="252"/>
      <c r="G22" s="252"/>
      <c r="H22" s="252"/>
      <c r="I22" s="252"/>
      <c r="J22" s="252"/>
      <c r="K22" s="252"/>
      <c r="L22" s="252"/>
      <c r="M22" s="252"/>
      <c r="N22" s="252"/>
      <c r="O22" s="252"/>
      <c r="P22" s="252"/>
      <c r="Q22" s="252"/>
      <c r="R22" s="252"/>
      <c r="S22" s="253"/>
      <c r="T22" s="238"/>
      <c r="U22" s="239"/>
      <c r="V22" s="239"/>
      <c r="W22" s="239"/>
      <c r="X22" s="239"/>
      <c r="Y22" s="239"/>
      <c r="Z22" s="239"/>
      <c r="AA22" s="239"/>
      <c r="AB22" s="239"/>
      <c r="AC22" s="240"/>
      <c r="AD22" s="53"/>
      <c r="AE22" s="54"/>
      <c r="AF22" s="258" t="s">
        <v>55</v>
      </c>
      <c r="AG22" s="258"/>
      <c r="AH22" s="258"/>
      <c r="AI22" s="258"/>
      <c r="AJ22" s="258"/>
      <c r="AK22" s="258"/>
      <c r="AL22" s="265"/>
      <c r="AM22" s="265"/>
      <c r="AN22" s="265"/>
      <c r="AO22" s="265"/>
      <c r="AP22" s="265"/>
      <c r="AQ22" s="265"/>
      <c r="AR22" s="265"/>
      <c r="AS22" s="265"/>
      <c r="AT22" s="267"/>
      <c r="AU22" s="247"/>
      <c r="AV22" s="257" t="s">
        <v>52</v>
      </c>
      <c r="AW22" s="258"/>
      <c r="AX22" s="258"/>
      <c r="AY22" s="258"/>
      <c r="AZ22" s="258"/>
      <c r="BA22" s="269" t="s">
        <v>53</v>
      </c>
      <c r="BB22" s="269"/>
      <c r="BC22" s="269"/>
      <c r="BD22" s="269"/>
      <c r="BE22" s="269"/>
      <c r="BF22" s="269"/>
      <c r="BG22" s="269"/>
      <c r="BH22" s="269"/>
      <c r="BI22" s="269"/>
      <c r="BJ22" s="269"/>
      <c r="BK22" s="269"/>
      <c r="BL22" s="270"/>
      <c r="BM22" s="246"/>
      <c r="BN22" s="267"/>
      <c r="BO22" s="314" t="s">
        <v>10</v>
      </c>
      <c r="BP22" s="314"/>
      <c r="BQ22" s="314"/>
      <c r="BR22" s="314"/>
      <c r="BS22" s="315"/>
      <c r="BT22" s="315"/>
      <c r="BU22" s="267" t="s">
        <v>2</v>
      </c>
      <c r="BV22" s="267"/>
      <c r="BW22" s="84" t="s">
        <v>18</v>
      </c>
      <c r="BX22" s="300">
        <f>BX21+CJ21</f>
        <v>0</v>
      </c>
      <c r="BY22" s="301"/>
      <c r="BZ22" s="301"/>
      <c r="CA22" s="301"/>
      <c r="CB22" s="301"/>
      <c r="CC22" s="301"/>
      <c r="CD22" s="301"/>
      <c r="CE22" s="301"/>
      <c r="CF22" s="301"/>
      <c r="CG22" s="302"/>
      <c r="CH22" s="303" t="s">
        <v>1</v>
      </c>
      <c r="CI22" s="304"/>
      <c r="CJ22" s="320">
        <f>IF(AN23="",$CY$7,ROUNDDOWN(25700*AN23/$S$10,-1))</f>
        <v>25700</v>
      </c>
      <c r="CK22" s="320"/>
      <c r="CL22" s="320"/>
      <c r="CM22" s="320"/>
      <c r="CN22" s="320"/>
      <c r="CO22" s="320"/>
      <c r="CP22" s="320"/>
      <c r="CQ22" s="320"/>
      <c r="CR22" s="320"/>
      <c r="CS22" s="321"/>
      <c r="CT22" s="305" t="s">
        <v>1</v>
      </c>
      <c r="CU22" s="306"/>
      <c r="CV22" s="48"/>
      <c r="CW22" s="48"/>
      <c r="CX22" s="48"/>
      <c r="CY22" s="48"/>
      <c r="CZ22" s="48"/>
      <c r="DA22" s="48"/>
      <c r="DB22" s="48"/>
      <c r="DC22" s="48"/>
      <c r="DD22" s="48"/>
    </row>
    <row r="23" spans="1:121" s="49" customFormat="1" ht="16.5" customHeight="1">
      <c r="A23" s="40"/>
      <c r="B23" s="402"/>
      <c r="C23" s="232"/>
      <c r="D23" s="254"/>
      <c r="E23" s="255"/>
      <c r="F23" s="255"/>
      <c r="G23" s="255"/>
      <c r="H23" s="255"/>
      <c r="I23" s="255"/>
      <c r="J23" s="255"/>
      <c r="K23" s="255"/>
      <c r="L23" s="255"/>
      <c r="M23" s="255"/>
      <c r="N23" s="255"/>
      <c r="O23" s="255"/>
      <c r="P23" s="255"/>
      <c r="Q23" s="255"/>
      <c r="R23" s="255"/>
      <c r="S23" s="256"/>
      <c r="T23" s="241"/>
      <c r="U23" s="242"/>
      <c r="V23" s="242"/>
      <c r="W23" s="242"/>
      <c r="X23" s="242"/>
      <c r="Y23" s="242"/>
      <c r="Z23" s="242"/>
      <c r="AA23" s="242"/>
      <c r="AB23" s="242"/>
      <c r="AC23" s="243"/>
      <c r="AD23" s="248" t="s">
        <v>62</v>
      </c>
      <c r="AE23" s="250"/>
      <c r="AF23" s="250"/>
      <c r="AG23" s="250"/>
      <c r="AH23" s="250"/>
      <c r="AI23" s="250"/>
      <c r="AJ23" s="250"/>
      <c r="AK23" s="250"/>
      <c r="AL23" s="250"/>
      <c r="AM23" s="250"/>
      <c r="AN23" s="271"/>
      <c r="AO23" s="271"/>
      <c r="AP23" s="271"/>
      <c r="AQ23" s="271"/>
      <c r="AR23" s="271"/>
      <c r="AS23" s="56" t="s">
        <v>56</v>
      </c>
      <c r="AT23" s="56"/>
      <c r="AU23" s="57"/>
      <c r="AV23" s="262" t="s">
        <v>58</v>
      </c>
      <c r="AW23" s="263"/>
      <c r="AX23" s="263"/>
      <c r="AY23" s="263"/>
      <c r="AZ23" s="263"/>
      <c r="BA23" s="263"/>
      <c r="BB23" s="263"/>
      <c r="BC23" s="263"/>
      <c r="BD23" s="263"/>
      <c r="BE23" s="272"/>
      <c r="BF23" s="272"/>
      <c r="BG23" s="272"/>
      <c r="BH23" s="272"/>
      <c r="BI23" s="272"/>
      <c r="BJ23" s="272"/>
      <c r="BK23" s="231" t="s">
        <v>54</v>
      </c>
      <c r="BL23" s="232"/>
      <c r="BM23" s="248"/>
      <c r="BN23" s="250"/>
      <c r="BO23" s="316" t="s">
        <v>11</v>
      </c>
      <c r="BP23" s="316"/>
      <c r="BQ23" s="316"/>
      <c r="BR23" s="316"/>
      <c r="BS23" s="130"/>
      <c r="BT23" s="130"/>
      <c r="BU23" s="322" t="s">
        <v>2</v>
      </c>
      <c r="BV23" s="322"/>
      <c r="BW23" s="85" t="s">
        <v>18</v>
      </c>
      <c r="BX23" s="309">
        <f>MIN(BX22,CJ22)</f>
        <v>0</v>
      </c>
      <c r="BY23" s="310"/>
      <c r="BZ23" s="310"/>
      <c r="CA23" s="310"/>
      <c r="CB23" s="310"/>
      <c r="CC23" s="310"/>
      <c r="CD23" s="310"/>
      <c r="CE23" s="310"/>
      <c r="CF23" s="310"/>
      <c r="CG23" s="310"/>
      <c r="CH23" s="310"/>
      <c r="CI23" s="310"/>
      <c r="CJ23" s="310"/>
      <c r="CK23" s="310"/>
      <c r="CL23" s="310"/>
      <c r="CM23" s="310"/>
      <c r="CN23" s="310"/>
      <c r="CO23" s="310"/>
      <c r="CP23" s="310"/>
      <c r="CQ23" s="310"/>
      <c r="CR23" s="310"/>
      <c r="CS23" s="311"/>
      <c r="CT23" s="312" t="s">
        <v>1</v>
      </c>
      <c r="CU23" s="313"/>
      <c r="CV23" s="48"/>
      <c r="DA23" s="59"/>
    </row>
    <row r="24" spans="1:121" s="49" customFormat="1" ht="16.5" customHeight="1">
      <c r="A24" s="40"/>
      <c r="B24" s="398">
        <v>102</v>
      </c>
      <c r="C24" s="399"/>
      <c r="D24" s="259"/>
      <c r="E24" s="260"/>
      <c r="F24" s="260"/>
      <c r="G24" s="260"/>
      <c r="H24" s="260"/>
      <c r="I24" s="260"/>
      <c r="J24" s="260"/>
      <c r="K24" s="260"/>
      <c r="L24" s="260"/>
      <c r="M24" s="260"/>
      <c r="N24" s="260"/>
      <c r="O24" s="260"/>
      <c r="P24" s="260"/>
      <c r="Q24" s="260"/>
      <c r="R24" s="260"/>
      <c r="S24" s="261"/>
      <c r="T24" s="235" t="s">
        <v>9</v>
      </c>
      <c r="U24" s="236"/>
      <c r="V24" s="236"/>
      <c r="W24" s="236"/>
      <c r="X24" s="236"/>
      <c r="Y24" s="236"/>
      <c r="Z24" s="236"/>
      <c r="AA24" s="236"/>
      <c r="AB24" s="236"/>
      <c r="AC24" s="237"/>
      <c r="AD24" s="51"/>
      <c r="AE24" s="52"/>
      <c r="AF24" s="234" t="s">
        <v>4</v>
      </c>
      <c r="AG24" s="234"/>
      <c r="AH24" s="234"/>
      <c r="AI24" s="234"/>
      <c r="AJ24" s="234"/>
      <c r="AK24" s="234"/>
      <c r="AL24" s="264"/>
      <c r="AM24" s="264"/>
      <c r="AN24" s="264"/>
      <c r="AO24" s="264"/>
      <c r="AP24" s="264"/>
      <c r="AQ24" s="264"/>
      <c r="AR24" s="264"/>
      <c r="AS24" s="264"/>
      <c r="AT24" s="266" t="s">
        <v>1</v>
      </c>
      <c r="AU24" s="245"/>
      <c r="AV24" s="233" t="s">
        <v>57</v>
      </c>
      <c r="AW24" s="234"/>
      <c r="AX24" s="234"/>
      <c r="AY24" s="234"/>
      <c r="AZ24" s="234"/>
      <c r="BA24" s="234"/>
      <c r="BB24" s="234"/>
      <c r="BC24" s="234"/>
      <c r="BD24" s="234"/>
      <c r="BE24" s="268"/>
      <c r="BF24" s="268"/>
      <c r="BG24" s="268"/>
      <c r="BH24" s="268"/>
      <c r="BI24" s="268"/>
      <c r="BJ24" s="268"/>
      <c r="BK24" s="266" t="s">
        <v>1</v>
      </c>
      <c r="BL24" s="245"/>
      <c r="BM24" s="244"/>
      <c r="BN24" s="266"/>
      <c r="BO24" s="280" t="s">
        <v>19</v>
      </c>
      <c r="BP24" s="280"/>
      <c r="BQ24" s="280"/>
      <c r="BR24" s="280"/>
      <c r="BS24" s="266"/>
      <c r="BT24" s="266"/>
      <c r="BU24" s="266"/>
      <c r="BV24" s="266"/>
      <c r="BW24" s="245"/>
      <c r="BX24" s="279">
        <f t="shared" ref="BX24" si="0">AL24</f>
        <v>0</v>
      </c>
      <c r="BY24" s="275"/>
      <c r="BZ24" s="275"/>
      <c r="CA24" s="275"/>
      <c r="CB24" s="275"/>
      <c r="CC24" s="275"/>
      <c r="CD24" s="275"/>
      <c r="CE24" s="275"/>
      <c r="CF24" s="275"/>
      <c r="CG24" s="276"/>
      <c r="CH24" s="277" t="s">
        <v>1</v>
      </c>
      <c r="CI24" s="278"/>
      <c r="CJ24" s="275" t="str">
        <f t="shared" ref="CJ24" si="1">IF(BE24="","0",ROUNDDOWN(BE24/BE26,-1))</f>
        <v>0</v>
      </c>
      <c r="CK24" s="275"/>
      <c r="CL24" s="275"/>
      <c r="CM24" s="275"/>
      <c r="CN24" s="275"/>
      <c r="CO24" s="275"/>
      <c r="CP24" s="275"/>
      <c r="CQ24" s="275"/>
      <c r="CR24" s="275"/>
      <c r="CS24" s="276"/>
      <c r="CT24" s="273" t="s">
        <v>1</v>
      </c>
      <c r="CU24" s="274"/>
      <c r="CV24" s="48"/>
      <c r="CW24" s="48"/>
      <c r="CX24" s="48"/>
      <c r="CY24" s="48"/>
      <c r="CZ24" s="48"/>
      <c r="DA24" s="48"/>
      <c r="DB24" s="48"/>
      <c r="DC24" s="48"/>
      <c r="DD24" s="48"/>
    </row>
    <row r="25" spans="1:121" s="49" customFormat="1" ht="16.5" customHeight="1">
      <c r="A25" s="40"/>
      <c r="B25" s="400"/>
      <c r="C25" s="401"/>
      <c r="D25" s="251"/>
      <c r="E25" s="252"/>
      <c r="F25" s="252"/>
      <c r="G25" s="252"/>
      <c r="H25" s="252"/>
      <c r="I25" s="252"/>
      <c r="J25" s="252"/>
      <c r="K25" s="252"/>
      <c r="L25" s="252"/>
      <c r="M25" s="252"/>
      <c r="N25" s="252"/>
      <c r="O25" s="252"/>
      <c r="P25" s="252"/>
      <c r="Q25" s="252"/>
      <c r="R25" s="252"/>
      <c r="S25" s="253"/>
      <c r="T25" s="238"/>
      <c r="U25" s="239"/>
      <c r="V25" s="239"/>
      <c r="W25" s="239"/>
      <c r="X25" s="239"/>
      <c r="Y25" s="239"/>
      <c r="Z25" s="239"/>
      <c r="AA25" s="239"/>
      <c r="AB25" s="239"/>
      <c r="AC25" s="240"/>
      <c r="AD25" s="53"/>
      <c r="AE25" s="54"/>
      <c r="AF25" s="258" t="s">
        <v>55</v>
      </c>
      <c r="AG25" s="258"/>
      <c r="AH25" s="258"/>
      <c r="AI25" s="258"/>
      <c r="AJ25" s="258"/>
      <c r="AK25" s="258"/>
      <c r="AL25" s="265"/>
      <c r="AM25" s="265"/>
      <c r="AN25" s="265"/>
      <c r="AO25" s="265"/>
      <c r="AP25" s="265"/>
      <c r="AQ25" s="265"/>
      <c r="AR25" s="265"/>
      <c r="AS25" s="265"/>
      <c r="AT25" s="267"/>
      <c r="AU25" s="247"/>
      <c r="AV25" s="257" t="s">
        <v>52</v>
      </c>
      <c r="AW25" s="258"/>
      <c r="AX25" s="258"/>
      <c r="AY25" s="258"/>
      <c r="AZ25" s="258"/>
      <c r="BA25" s="269" t="s">
        <v>53</v>
      </c>
      <c r="BB25" s="269"/>
      <c r="BC25" s="269"/>
      <c r="BD25" s="269"/>
      <c r="BE25" s="269"/>
      <c r="BF25" s="269"/>
      <c r="BG25" s="269"/>
      <c r="BH25" s="269"/>
      <c r="BI25" s="269"/>
      <c r="BJ25" s="269"/>
      <c r="BK25" s="269"/>
      <c r="BL25" s="270"/>
      <c r="BM25" s="246"/>
      <c r="BN25" s="267"/>
      <c r="BO25" s="314" t="s">
        <v>10</v>
      </c>
      <c r="BP25" s="314"/>
      <c r="BQ25" s="314"/>
      <c r="BR25" s="314"/>
      <c r="BS25" s="315"/>
      <c r="BT25" s="315"/>
      <c r="BU25" s="267" t="s">
        <v>2</v>
      </c>
      <c r="BV25" s="267"/>
      <c r="BW25" s="84" t="s">
        <v>18</v>
      </c>
      <c r="BX25" s="300">
        <f t="shared" ref="BX25" si="2">BX24+CJ24</f>
        <v>0</v>
      </c>
      <c r="BY25" s="301"/>
      <c r="BZ25" s="301"/>
      <c r="CA25" s="301"/>
      <c r="CB25" s="301"/>
      <c r="CC25" s="301"/>
      <c r="CD25" s="301"/>
      <c r="CE25" s="301"/>
      <c r="CF25" s="301"/>
      <c r="CG25" s="302"/>
      <c r="CH25" s="303" t="s">
        <v>1</v>
      </c>
      <c r="CI25" s="304"/>
      <c r="CJ25" s="301">
        <f>IF(AN26="",$CY$7,ROUNDDOWN(25700*AN26/$S$10,-1))</f>
        <v>25700</v>
      </c>
      <c r="CK25" s="301"/>
      <c r="CL25" s="301"/>
      <c r="CM25" s="301"/>
      <c r="CN25" s="301"/>
      <c r="CO25" s="301"/>
      <c r="CP25" s="301"/>
      <c r="CQ25" s="301"/>
      <c r="CR25" s="301"/>
      <c r="CS25" s="302"/>
      <c r="CT25" s="305" t="s">
        <v>1</v>
      </c>
      <c r="CU25" s="306"/>
      <c r="CV25" s="48"/>
      <c r="CW25" s="48"/>
      <c r="CX25" s="48"/>
      <c r="CY25" s="48"/>
      <c r="CZ25" s="48"/>
      <c r="DA25" s="48"/>
      <c r="DB25" s="48"/>
      <c r="DC25" s="48"/>
      <c r="DD25" s="48"/>
    </row>
    <row r="26" spans="1:121" s="49" customFormat="1" ht="16.5" customHeight="1">
      <c r="A26" s="40"/>
      <c r="B26" s="402"/>
      <c r="C26" s="232"/>
      <c r="D26" s="254"/>
      <c r="E26" s="255"/>
      <c r="F26" s="255"/>
      <c r="G26" s="255"/>
      <c r="H26" s="255"/>
      <c r="I26" s="255"/>
      <c r="J26" s="255"/>
      <c r="K26" s="255"/>
      <c r="L26" s="255"/>
      <c r="M26" s="255"/>
      <c r="N26" s="255"/>
      <c r="O26" s="255"/>
      <c r="P26" s="255"/>
      <c r="Q26" s="255"/>
      <c r="R26" s="255"/>
      <c r="S26" s="256"/>
      <c r="T26" s="241"/>
      <c r="U26" s="242"/>
      <c r="V26" s="242"/>
      <c r="W26" s="242"/>
      <c r="X26" s="242"/>
      <c r="Y26" s="242"/>
      <c r="Z26" s="242"/>
      <c r="AA26" s="242"/>
      <c r="AB26" s="242"/>
      <c r="AC26" s="243"/>
      <c r="AD26" s="248" t="s">
        <v>62</v>
      </c>
      <c r="AE26" s="250"/>
      <c r="AF26" s="250"/>
      <c r="AG26" s="250"/>
      <c r="AH26" s="250"/>
      <c r="AI26" s="250"/>
      <c r="AJ26" s="250"/>
      <c r="AK26" s="250"/>
      <c r="AL26" s="250"/>
      <c r="AM26" s="250"/>
      <c r="AN26" s="271"/>
      <c r="AO26" s="271"/>
      <c r="AP26" s="271"/>
      <c r="AQ26" s="271"/>
      <c r="AR26" s="271"/>
      <c r="AS26" s="56" t="s">
        <v>56</v>
      </c>
      <c r="AT26" s="56"/>
      <c r="AU26" s="57"/>
      <c r="AV26" s="262" t="s">
        <v>58</v>
      </c>
      <c r="AW26" s="263"/>
      <c r="AX26" s="263"/>
      <c r="AY26" s="263"/>
      <c r="AZ26" s="263"/>
      <c r="BA26" s="263"/>
      <c r="BB26" s="263"/>
      <c r="BC26" s="263"/>
      <c r="BD26" s="263"/>
      <c r="BE26" s="272"/>
      <c r="BF26" s="272"/>
      <c r="BG26" s="272"/>
      <c r="BH26" s="272"/>
      <c r="BI26" s="272"/>
      <c r="BJ26" s="272"/>
      <c r="BK26" s="231" t="s">
        <v>54</v>
      </c>
      <c r="BL26" s="232"/>
      <c r="BM26" s="248"/>
      <c r="BN26" s="250"/>
      <c r="BO26" s="316" t="s">
        <v>11</v>
      </c>
      <c r="BP26" s="316"/>
      <c r="BQ26" s="316"/>
      <c r="BR26" s="316"/>
      <c r="BS26" s="130"/>
      <c r="BT26" s="130"/>
      <c r="BU26" s="250" t="s">
        <v>2</v>
      </c>
      <c r="BV26" s="250"/>
      <c r="BW26" s="85" t="s">
        <v>18</v>
      </c>
      <c r="BX26" s="309">
        <f t="shared" ref="BX26" si="3">MIN(BX25,CJ25)</f>
        <v>0</v>
      </c>
      <c r="BY26" s="310"/>
      <c r="BZ26" s="310"/>
      <c r="CA26" s="310"/>
      <c r="CB26" s="310"/>
      <c r="CC26" s="310"/>
      <c r="CD26" s="310"/>
      <c r="CE26" s="310"/>
      <c r="CF26" s="310"/>
      <c r="CG26" s="310"/>
      <c r="CH26" s="310"/>
      <c r="CI26" s="310"/>
      <c r="CJ26" s="310"/>
      <c r="CK26" s="310"/>
      <c r="CL26" s="310"/>
      <c r="CM26" s="310"/>
      <c r="CN26" s="310"/>
      <c r="CO26" s="310"/>
      <c r="CP26" s="310"/>
      <c r="CQ26" s="310"/>
      <c r="CR26" s="310"/>
      <c r="CS26" s="311"/>
      <c r="CT26" s="312" t="s">
        <v>1</v>
      </c>
      <c r="CU26" s="313"/>
      <c r="CV26" s="48"/>
    </row>
    <row r="27" spans="1:121" s="49" customFormat="1" ht="16.5" customHeight="1">
      <c r="A27" s="40"/>
      <c r="B27" s="398">
        <v>103</v>
      </c>
      <c r="C27" s="399"/>
      <c r="D27" s="259"/>
      <c r="E27" s="260"/>
      <c r="F27" s="260"/>
      <c r="G27" s="260"/>
      <c r="H27" s="260"/>
      <c r="I27" s="260"/>
      <c r="J27" s="260"/>
      <c r="K27" s="260"/>
      <c r="L27" s="260"/>
      <c r="M27" s="260"/>
      <c r="N27" s="260"/>
      <c r="O27" s="260"/>
      <c r="P27" s="260"/>
      <c r="Q27" s="260"/>
      <c r="R27" s="260"/>
      <c r="S27" s="261"/>
      <c r="T27" s="235" t="s">
        <v>9</v>
      </c>
      <c r="U27" s="236"/>
      <c r="V27" s="236"/>
      <c r="W27" s="236"/>
      <c r="X27" s="236"/>
      <c r="Y27" s="236"/>
      <c r="Z27" s="236"/>
      <c r="AA27" s="236"/>
      <c r="AB27" s="236"/>
      <c r="AC27" s="237"/>
      <c r="AD27" s="51"/>
      <c r="AE27" s="52"/>
      <c r="AF27" s="234" t="s">
        <v>4</v>
      </c>
      <c r="AG27" s="234"/>
      <c r="AH27" s="234"/>
      <c r="AI27" s="234"/>
      <c r="AJ27" s="234"/>
      <c r="AK27" s="234"/>
      <c r="AL27" s="264"/>
      <c r="AM27" s="264"/>
      <c r="AN27" s="264"/>
      <c r="AO27" s="264"/>
      <c r="AP27" s="264"/>
      <c r="AQ27" s="264"/>
      <c r="AR27" s="264"/>
      <c r="AS27" s="264"/>
      <c r="AT27" s="266" t="s">
        <v>1</v>
      </c>
      <c r="AU27" s="245"/>
      <c r="AV27" s="233" t="s">
        <v>57</v>
      </c>
      <c r="AW27" s="234"/>
      <c r="AX27" s="234"/>
      <c r="AY27" s="234"/>
      <c r="AZ27" s="234"/>
      <c r="BA27" s="234"/>
      <c r="BB27" s="234"/>
      <c r="BC27" s="234"/>
      <c r="BD27" s="234"/>
      <c r="BE27" s="268"/>
      <c r="BF27" s="268"/>
      <c r="BG27" s="268"/>
      <c r="BH27" s="268"/>
      <c r="BI27" s="268"/>
      <c r="BJ27" s="268"/>
      <c r="BK27" s="266" t="s">
        <v>1</v>
      </c>
      <c r="BL27" s="245"/>
      <c r="BM27" s="244"/>
      <c r="BN27" s="266"/>
      <c r="BO27" s="280" t="s">
        <v>19</v>
      </c>
      <c r="BP27" s="280"/>
      <c r="BQ27" s="280"/>
      <c r="BR27" s="280"/>
      <c r="BS27" s="266"/>
      <c r="BT27" s="266"/>
      <c r="BU27" s="266"/>
      <c r="BV27" s="266"/>
      <c r="BW27" s="245"/>
      <c r="BX27" s="279">
        <f t="shared" ref="BX27" si="4">AL27</f>
        <v>0</v>
      </c>
      <c r="BY27" s="275"/>
      <c r="BZ27" s="275"/>
      <c r="CA27" s="275"/>
      <c r="CB27" s="275"/>
      <c r="CC27" s="275"/>
      <c r="CD27" s="275"/>
      <c r="CE27" s="275"/>
      <c r="CF27" s="275"/>
      <c r="CG27" s="276"/>
      <c r="CH27" s="277" t="s">
        <v>1</v>
      </c>
      <c r="CI27" s="278"/>
      <c r="CJ27" s="275" t="str">
        <f t="shared" ref="CJ27" si="5">IF(BE27="","0",ROUNDDOWN(BE27/BE29,-1))</f>
        <v>0</v>
      </c>
      <c r="CK27" s="275"/>
      <c r="CL27" s="275"/>
      <c r="CM27" s="275"/>
      <c r="CN27" s="275"/>
      <c r="CO27" s="275"/>
      <c r="CP27" s="275"/>
      <c r="CQ27" s="275"/>
      <c r="CR27" s="275"/>
      <c r="CS27" s="276"/>
      <c r="CT27" s="273" t="s">
        <v>1</v>
      </c>
      <c r="CU27" s="274"/>
      <c r="CV27" s="48"/>
      <c r="CW27" s="48"/>
      <c r="CX27" s="48"/>
      <c r="CY27" s="48"/>
      <c r="CZ27" s="48"/>
      <c r="DA27" s="48"/>
      <c r="DB27" s="48"/>
      <c r="DC27" s="48"/>
      <c r="DD27" s="48"/>
    </row>
    <row r="28" spans="1:121" s="49" customFormat="1" ht="16.5" customHeight="1">
      <c r="A28" s="40"/>
      <c r="B28" s="400"/>
      <c r="C28" s="401"/>
      <c r="D28" s="251"/>
      <c r="E28" s="252"/>
      <c r="F28" s="252"/>
      <c r="G28" s="252"/>
      <c r="H28" s="252"/>
      <c r="I28" s="252"/>
      <c r="J28" s="252"/>
      <c r="K28" s="252"/>
      <c r="L28" s="252"/>
      <c r="M28" s="252"/>
      <c r="N28" s="252"/>
      <c r="O28" s="252"/>
      <c r="P28" s="252"/>
      <c r="Q28" s="252"/>
      <c r="R28" s="252"/>
      <c r="S28" s="253"/>
      <c r="T28" s="238"/>
      <c r="U28" s="239"/>
      <c r="V28" s="239"/>
      <c r="W28" s="239"/>
      <c r="X28" s="239"/>
      <c r="Y28" s="239"/>
      <c r="Z28" s="239"/>
      <c r="AA28" s="239"/>
      <c r="AB28" s="239"/>
      <c r="AC28" s="240"/>
      <c r="AD28" s="53"/>
      <c r="AE28" s="54"/>
      <c r="AF28" s="258" t="s">
        <v>55</v>
      </c>
      <c r="AG28" s="258"/>
      <c r="AH28" s="258"/>
      <c r="AI28" s="258"/>
      <c r="AJ28" s="258"/>
      <c r="AK28" s="258"/>
      <c r="AL28" s="265"/>
      <c r="AM28" s="265"/>
      <c r="AN28" s="265"/>
      <c r="AO28" s="265"/>
      <c r="AP28" s="265"/>
      <c r="AQ28" s="265"/>
      <c r="AR28" s="265"/>
      <c r="AS28" s="265"/>
      <c r="AT28" s="267"/>
      <c r="AU28" s="247"/>
      <c r="AV28" s="257" t="s">
        <v>52</v>
      </c>
      <c r="AW28" s="258"/>
      <c r="AX28" s="258"/>
      <c r="AY28" s="258"/>
      <c r="AZ28" s="258"/>
      <c r="BA28" s="269" t="s">
        <v>53</v>
      </c>
      <c r="BB28" s="269"/>
      <c r="BC28" s="269"/>
      <c r="BD28" s="269"/>
      <c r="BE28" s="269"/>
      <c r="BF28" s="269"/>
      <c r="BG28" s="269"/>
      <c r="BH28" s="269"/>
      <c r="BI28" s="269"/>
      <c r="BJ28" s="269"/>
      <c r="BK28" s="269"/>
      <c r="BL28" s="270"/>
      <c r="BM28" s="246"/>
      <c r="BN28" s="267"/>
      <c r="BO28" s="314" t="s">
        <v>10</v>
      </c>
      <c r="BP28" s="314"/>
      <c r="BQ28" s="314"/>
      <c r="BR28" s="314"/>
      <c r="BS28" s="315"/>
      <c r="BT28" s="315"/>
      <c r="BU28" s="267" t="s">
        <v>2</v>
      </c>
      <c r="BV28" s="267"/>
      <c r="BW28" s="84" t="s">
        <v>18</v>
      </c>
      <c r="BX28" s="300">
        <f t="shared" ref="BX28" si="6">BX27+CJ27</f>
        <v>0</v>
      </c>
      <c r="BY28" s="301"/>
      <c r="BZ28" s="301"/>
      <c r="CA28" s="301"/>
      <c r="CB28" s="301"/>
      <c r="CC28" s="301"/>
      <c r="CD28" s="301"/>
      <c r="CE28" s="301"/>
      <c r="CF28" s="301"/>
      <c r="CG28" s="302"/>
      <c r="CH28" s="303" t="s">
        <v>1</v>
      </c>
      <c r="CI28" s="304"/>
      <c r="CJ28" s="301">
        <f>IF(AN29="",$CY$7,ROUNDDOWN(25700*AN29/$S$10,-1))</f>
        <v>25700</v>
      </c>
      <c r="CK28" s="301"/>
      <c r="CL28" s="301"/>
      <c r="CM28" s="301"/>
      <c r="CN28" s="301"/>
      <c r="CO28" s="301"/>
      <c r="CP28" s="301"/>
      <c r="CQ28" s="301"/>
      <c r="CR28" s="301"/>
      <c r="CS28" s="302"/>
      <c r="CT28" s="305" t="s">
        <v>1</v>
      </c>
      <c r="CU28" s="306"/>
      <c r="CV28" s="48"/>
      <c r="CW28" s="48"/>
      <c r="CX28" s="48"/>
      <c r="CY28" s="48"/>
      <c r="CZ28" s="48"/>
      <c r="DA28" s="48"/>
      <c r="DB28" s="48"/>
      <c r="DC28" s="48"/>
      <c r="DD28" s="48"/>
    </row>
    <row r="29" spans="1:121" s="49" customFormat="1" ht="16.5" customHeight="1">
      <c r="A29" s="40"/>
      <c r="B29" s="402"/>
      <c r="C29" s="232"/>
      <c r="D29" s="254"/>
      <c r="E29" s="255"/>
      <c r="F29" s="255"/>
      <c r="G29" s="255"/>
      <c r="H29" s="255"/>
      <c r="I29" s="255"/>
      <c r="J29" s="255"/>
      <c r="K29" s="255"/>
      <c r="L29" s="255"/>
      <c r="M29" s="255"/>
      <c r="N29" s="255"/>
      <c r="O29" s="255"/>
      <c r="P29" s="255"/>
      <c r="Q29" s="255"/>
      <c r="R29" s="255"/>
      <c r="S29" s="256"/>
      <c r="T29" s="241"/>
      <c r="U29" s="242"/>
      <c r="V29" s="242"/>
      <c r="W29" s="242"/>
      <c r="X29" s="242"/>
      <c r="Y29" s="242"/>
      <c r="Z29" s="242"/>
      <c r="AA29" s="242"/>
      <c r="AB29" s="242"/>
      <c r="AC29" s="243"/>
      <c r="AD29" s="248" t="s">
        <v>62</v>
      </c>
      <c r="AE29" s="250"/>
      <c r="AF29" s="250"/>
      <c r="AG29" s="250"/>
      <c r="AH29" s="250"/>
      <c r="AI29" s="250"/>
      <c r="AJ29" s="250"/>
      <c r="AK29" s="250"/>
      <c r="AL29" s="250"/>
      <c r="AM29" s="250"/>
      <c r="AN29" s="271"/>
      <c r="AO29" s="271"/>
      <c r="AP29" s="271"/>
      <c r="AQ29" s="271"/>
      <c r="AR29" s="271"/>
      <c r="AS29" s="56" t="s">
        <v>56</v>
      </c>
      <c r="AT29" s="56"/>
      <c r="AU29" s="57"/>
      <c r="AV29" s="262" t="s">
        <v>58</v>
      </c>
      <c r="AW29" s="263"/>
      <c r="AX29" s="263"/>
      <c r="AY29" s="263"/>
      <c r="AZ29" s="263"/>
      <c r="BA29" s="263"/>
      <c r="BB29" s="263"/>
      <c r="BC29" s="263"/>
      <c r="BD29" s="263"/>
      <c r="BE29" s="272"/>
      <c r="BF29" s="272"/>
      <c r="BG29" s="272"/>
      <c r="BH29" s="272"/>
      <c r="BI29" s="272"/>
      <c r="BJ29" s="272"/>
      <c r="BK29" s="231" t="s">
        <v>54</v>
      </c>
      <c r="BL29" s="232"/>
      <c r="BM29" s="248"/>
      <c r="BN29" s="250"/>
      <c r="BO29" s="316" t="s">
        <v>11</v>
      </c>
      <c r="BP29" s="316"/>
      <c r="BQ29" s="316"/>
      <c r="BR29" s="316"/>
      <c r="BS29" s="130"/>
      <c r="BT29" s="130"/>
      <c r="BU29" s="250" t="s">
        <v>2</v>
      </c>
      <c r="BV29" s="250"/>
      <c r="BW29" s="85" t="s">
        <v>18</v>
      </c>
      <c r="BX29" s="309">
        <f t="shared" ref="BX29" si="7">MIN(BX28,CJ28)</f>
        <v>0</v>
      </c>
      <c r="BY29" s="310"/>
      <c r="BZ29" s="310"/>
      <c r="CA29" s="310"/>
      <c r="CB29" s="310"/>
      <c r="CC29" s="310"/>
      <c r="CD29" s="310"/>
      <c r="CE29" s="310"/>
      <c r="CF29" s="310"/>
      <c r="CG29" s="310"/>
      <c r="CH29" s="310"/>
      <c r="CI29" s="310"/>
      <c r="CJ29" s="310"/>
      <c r="CK29" s="310"/>
      <c r="CL29" s="310"/>
      <c r="CM29" s="310"/>
      <c r="CN29" s="310"/>
      <c r="CO29" s="310"/>
      <c r="CP29" s="310"/>
      <c r="CQ29" s="310"/>
      <c r="CR29" s="310"/>
      <c r="CS29" s="311"/>
      <c r="CT29" s="312" t="s">
        <v>1</v>
      </c>
      <c r="CU29" s="313"/>
      <c r="CV29" s="48"/>
    </row>
    <row r="30" spans="1:121" s="49" customFormat="1" ht="16.5" customHeight="1">
      <c r="A30" s="40"/>
      <c r="B30" s="398">
        <v>104</v>
      </c>
      <c r="C30" s="399"/>
      <c r="D30" s="259"/>
      <c r="E30" s="260"/>
      <c r="F30" s="260"/>
      <c r="G30" s="260"/>
      <c r="H30" s="260"/>
      <c r="I30" s="260"/>
      <c r="J30" s="260"/>
      <c r="K30" s="260"/>
      <c r="L30" s="260"/>
      <c r="M30" s="260"/>
      <c r="N30" s="260"/>
      <c r="O30" s="260"/>
      <c r="P30" s="260"/>
      <c r="Q30" s="260"/>
      <c r="R30" s="260"/>
      <c r="S30" s="261"/>
      <c r="T30" s="235" t="s">
        <v>9</v>
      </c>
      <c r="U30" s="236"/>
      <c r="V30" s="236"/>
      <c r="W30" s="236"/>
      <c r="X30" s="236"/>
      <c r="Y30" s="236"/>
      <c r="Z30" s="236"/>
      <c r="AA30" s="236"/>
      <c r="AB30" s="236"/>
      <c r="AC30" s="237"/>
      <c r="AD30" s="51"/>
      <c r="AE30" s="52"/>
      <c r="AF30" s="234" t="s">
        <v>4</v>
      </c>
      <c r="AG30" s="234"/>
      <c r="AH30" s="234"/>
      <c r="AI30" s="234"/>
      <c r="AJ30" s="234"/>
      <c r="AK30" s="234"/>
      <c r="AL30" s="264"/>
      <c r="AM30" s="264"/>
      <c r="AN30" s="264"/>
      <c r="AO30" s="264"/>
      <c r="AP30" s="264"/>
      <c r="AQ30" s="264"/>
      <c r="AR30" s="264"/>
      <c r="AS30" s="264"/>
      <c r="AT30" s="266" t="s">
        <v>1</v>
      </c>
      <c r="AU30" s="245"/>
      <c r="AV30" s="233" t="s">
        <v>57</v>
      </c>
      <c r="AW30" s="234"/>
      <c r="AX30" s="234"/>
      <c r="AY30" s="234"/>
      <c r="AZ30" s="234"/>
      <c r="BA30" s="234"/>
      <c r="BB30" s="234"/>
      <c r="BC30" s="234"/>
      <c r="BD30" s="234"/>
      <c r="BE30" s="268"/>
      <c r="BF30" s="268"/>
      <c r="BG30" s="268"/>
      <c r="BH30" s="268"/>
      <c r="BI30" s="268"/>
      <c r="BJ30" s="268"/>
      <c r="BK30" s="266" t="s">
        <v>1</v>
      </c>
      <c r="BL30" s="245"/>
      <c r="BM30" s="244"/>
      <c r="BN30" s="266"/>
      <c r="BO30" s="280" t="s">
        <v>19</v>
      </c>
      <c r="BP30" s="280"/>
      <c r="BQ30" s="280"/>
      <c r="BR30" s="280"/>
      <c r="BS30" s="266"/>
      <c r="BT30" s="266"/>
      <c r="BU30" s="266"/>
      <c r="BV30" s="266"/>
      <c r="BW30" s="245"/>
      <c r="BX30" s="279">
        <f t="shared" ref="BX30" si="8">AL30</f>
        <v>0</v>
      </c>
      <c r="BY30" s="275"/>
      <c r="BZ30" s="275"/>
      <c r="CA30" s="275"/>
      <c r="CB30" s="275"/>
      <c r="CC30" s="275"/>
      <c r="CD30" s="275"/>
      <c r="CE30" s="275"/>
      <c r="CF30" s="275"/>
      <c r="CG30" s="276"/>
      <c r="CH30" s="277" t="s">
        <v>1</v>
      </c>
      <c r="CI30" s="278"/>
      <c r="CJ30" s="275" t="str">
        <f t="shared" ref="CJ30" si="9">IF(BE30="","0",ROUNDDOWN(BE30/BE32,-1))</f>
        <v>0</v>
      </c>
      <c r="CK30" s="275"/>
      <c r="CL30" s="275"/>
      <c r="CM30" s="275"/>
      <c r="CN30" s="275"/>
      <c r="CO30" s="275"/>
      <c r="CP30" s="275"/>
      <c r="CQ30" s="275"/>
      <c r="CR30" s="275"/>
      <c r="CS30" s="276"/>
      <c r="CT30" s="273" t="s">
        <v>1</v>
      </c>
      <c r="CU30" s="274"/>
      <c r="CV30" s="48"/>
      <c r="CW30" s="48"/>
      <c r="CX30" s="48"/>
      <c r="CY30" s="48"/>
      <c r="CZ30" s="48"/>
      <c r="DA30" s="48"/>
      <c r="DB30" s="48"/>
      <c r="DC30" s="48"/>
      <c r="DD30" s="48"/>
      <c r="DQ30" s="60"/>
    </row>
    <row r="31" spans="1:121" s="49" customFormat="1" ht="16.5" customHeight="1">
      <c r="A31" s="40"/>
      <c r="B31" s="400"/>
      <c r="C31" s="401"/>
      <c r="D31" s="251"/>
      <c r="E31" s="252"/>
      <c r="F31" s="252"/>
      <c r="G31" s="252"/>
      <c r="H31" s="252"/>
      <c r="I31" s="252"/>
      <c r="J31" s="252"/>
      <c r="K31" s="252"/>
      <c r="L31" s="252"/>
      <c r="M31" s="252"/>
      <c r="N31" s="252"/>
      <c r="O31" s="252"/>
      <c r="P31" s="252"/>
      <c r="Q31" s="252"/>
      <c r="R31" s="252"/>
      <c r="S31" s="253"/>
      <c r="T31" s="238"/>
      <c r="U31" s="239"/>
      <c r="V31" s="239"/>
      <c r="W31" s="239"/>
      <c r="X31" s="239"/>
      <c r="Y31" s="239"/>
      <c r="Z31" s="239"/>
      <c r="AA31" s="239"/>
      <c r="AB31" s="239"/>
      <c r="AC31" s="240"/>
      <c r="AD31" s="53"/>
      <c r="AE31" s="54"/>
      <c r="AF31" s="258" t="s">
        <v>55</v>
      </c>
      <c r="AG31" s="258"/>
      <c r="AH31" s="258"/>
      <c r="AI31" s="258"/>
      <c r="AJ31" s="258"/>
      <c r="AK31" s="258"/>
      <c r="AL31" s="265"/>
      <c r="AM31" s="265"/>
      <c r="AN31" s="265"/>
      <c r="AO31" s="265"/>
      <c r="AP31" s="265"/>
      <c r="AQ31" s="265"/>
      <c r="AR31" s="265"/>
      <c r="AS31" s="265"/>
      <c r="AT31" s="267"/>
      <c r="AU31" s="247"/>
      <c r="AV31" s="257" t="s">
        <v>52</v>
      </c>
      <c r="AW31" s="258"/>
      <c r="AX31" s="258"/>
      <c r="AY31" s="258"/>
      <c r="AZ31" s="258"/>
      <c r="BA31" s="269" t="s">
        <v>53</v>
      </c>
      <c r="BB31" s="269"/>
      <c r="BC31" s="269"/>
      <c r="BD31" s="269"/>
      <c r="BE31" s="269"/>
      <c r="BF31" s="269"/>
      <c r="BG31" s="269"/>
      <c r="BH31" s="269"/>
      <c r="BI31" s="269"/>
      <c r="BJ31" s="269"/>
      <c r="BK31" s="269"/>
      <c r="BL31" s="270"/>
      <c r="BM31" s="246"/>
      <c r="BN31" s="267"/>
      <c r="BO31" s="314" t="s">
        <v>10</v>
      </c>
      <c r="BP31" s="314"/>
      <c r="BQ31" s="314"/>
      <c r="BR31" s="314"/>
      <c r="BS31" s="315"/>
      <c r="BT31" s="315"/>
      <c r="BU31" s="267" t="s">
        <v>2</v>
      </c>
      <c r="BV31" s="267"/>
      <c r="BW31" s="84" t="s">
        <v>18</v>
      </c>
      <c r="BX31" s="300">
        <f t="shared" ref="BX31" si="10">BX30+CJ30</f>
        <v>0</v>
      </c>
      <c r="BY31" s="301"/>
      <c r="BZ31" s="301"/>
      <c r="CA31" s="301"/>
      <c r="CB31" s="301"/>
      <c r="CC31" s="301"/>
      <c r="CD31" s="301"/>
      <c r="CE31" s="301"/>
      <c r="CF31" s="301"/>
      <c r="CG31" s="302"/>
      <c r="CH31" s="303" t="s">
        <v>1</v>
      </c>
      <c r="CI31" s="304"/>
      <c r="CJ31" s="301">
        <f>IF(AN32="",$CY$7,ROUNDDOWN(25700*AN32/$S$10,-1))</f>
        <v>25700</v>
      </c>
      <c r="CK31" s="301"/>
      <c r="CL31" s="301"/>
      <c r="CM31" s="301"/>
      <c r="CN31" s="301"/>
      <c r="CO31" s="301"/>
      <c r="CP31" s="301"/>
      <c r="CQ31" s="301"/>
      <c r="CR31" s="301"/>
      <c r="CS31" s="302"/>
      <c r="CT31" s="305" t="s">
        <v>1</v>
      </c>
      <c r="CU31" s="306"/>
      <c r="CV31" s="48"/>
      <c r="CW31" s="48"/>
      <c r="CX31" s="48"/>
      <c r="CY31" s="48"/>
      <c r="CZ31" s="48"/>
      <c r="DA31" s="48"/>
      <c r="DB31" s="48"/>
      <c r="DC31" s="48"/>
      <c r="DD31" s="48"/>
    </row>
    <row r="32" spans="1:121" s="49" customFormat="1" ht="16.5" customHeight="1">
      <c r="A32" s="40"/>
      <c r="B32" s="402"/>
      <c r="C32" s="232"/>
      <c r="D32" s="254"/>
      <c r="E32" s="255"/>
      <c r="F32" s="255"/>
      <c r="G32" s="255"/>
      <c r="H32" s="255"/>
      <c r="I32" s="255"/>
      <c r="J32" s="255"/>
      <c r="K32" s="255"/>
      <c r="L32" s="255"/>
      <c r="M32" s="255"/>
      <c r="N32" s="255"/>
      <c r="O32" s="255"/>
      <c r="P32" s="255"/>
      <c r="Q32" s="255"/>
      <c r="R32" s="255"/>
      <c r="S32" s="256"/>
      <c r="T32" s="241"/>
      <c r="U32" s="242"/>
      <c r="V32" s="242"/>
      <c r="W32" s="242"/>
      <c r="X32" s="242"/>
      <c r="Y32" s="242"/>
      <c r="Z32" s="242"/>
      <c r="AA32" s="242"/>
      <c r="AB32" s="242"/>
      <c r="AC32" s="243"/>
      <c r="AD32" s="248" t="s">
        <v>62</v>
      </c>
      <c r="AE32" s="250"/>
      <c r="AF32" s="250"/>
      <c r="AG32" s="250"/>
      <c r="AH32" s="250"/>
      <c r="AI32" s="250"/>
      <c r="AJ32" s="250"/>
      <c r="AK32" s="250"/>
      <c r="AL32" s="250"/>
      <c r="AM32" s="250"/>
      <c r="AN32" s="271"/>
      <c r="AO32" s="271"/>
      <c r="AP32" s="271"/>
      <c r="AQ32" s="271"/>
      <c r="AR32" s="271"/>
      <c r="AS32" s="56" t="s">
        <v>56</v>
      </c>
      <c r="AT32" s="56"/>
      <c r="AU32" s="57"/>
      <c r="AV32" s="262" t="s">
        <v>58</v>
      </c>
      <c r="AW32" s="263"/>
      <c r="AX32" s="263"/>
      <c r="AY32" s="263"/>
      <c r="AZ32" s="263"/>
      <c r="BA32" s="263"/>
      <c r="BB32" s="263"/>
      <c r="BC32" s="263"/>
      <c r="BD32" s="263"/>
      <c r="BE32" s="272"/>
      <c r="BF32" s="272"/>
      <c r="BG32" s="272"/>
      <c r="BH32" s="272"/>
      <c r="BI32" s="272"/>
      <c r="BJ32" s="272"/>
      <c r="BK32" s="231" t="s">
        <v>54</v>
      </c>
      <c r="BL32" s="232"/>
      <c r="BM32" s="248"/>
      <c r="BN32" s="250"/>
      <c r="BO32" s="316" t="s">
        <v>11</v>
      </c>
      <c r="BP32" s="316"/>
      <c r="BQ32" s="316"/>
      <c r="BR32" s="316"/>
      <c r="BS32" s="130"/>
      <c r="BT32" s="130"/>
      <c r="BU32" s="250" t="s">
        <v>2</v>
      </c>
      <c r="BV32" s="250"/>
      <c r="BW32" s="85" t="s">
        <v>18</v>
      </c>
      <c r="BX32" s="309">
        <f t="shared" ref="BX32" si="11">MIN(BX31,CJ31)</f>
        <v>0</v>
      </c>
      <c r="BY32" s="310"/>
      <c r="BZ32" s="310"/>
      <c r="CA32" s="310"/>
      <c r="CB32" s="310"/>
      <c r="CC32" s="310"/>
      <c r="CD32" s="310"/>
      <c r="CE32" s="310"/>
      <c r="CF32" s="310"/>
      <c r="CG32" s="310"/>
      <c r="CH32" s="310"/>
      <c r="CI32" s="310"/>
      <c r="CJ32" s="310"/>
      <c r="CK32" s="310"/>
      <c r="CL32" s="310"/>
      <c r="CM32" s="310"/>
      <c r="CN32" s="310"/>
      <c r="CO32" s="310"/>
      <c r="CP32" s="310"/>
      <c r="CQ32" s="310"/>
      <c r="CR32" s="310"/>
      <c r="CS32" s="311"/>
      <c r="CT32" s="312" t="s">
        <v>1</v>
      </c>
      <c r="CU32" s="313"/>
      <c r="CV32" s="48"/>
    </row>
    <row r="33" spans="1:108" s="49" customFormat="1" ht="16.5" customHeight="1">
      <c r="A33" s="40"/>
      <c r="B33" s="398">
        <v>105</v>
      </c>
      <c r="C33" s="399"/>
      <c r="D33" s="259"/>
      <c r="E33" s="260"/>
      <c r="F33" s="260"/>
      <c r="G33" s="260"/>
      <c r="H33" s="260"/>
      <c r="I33" s="260"/>
      <c r="J33" s="260"/>
      <c r="K33" s="260"/>
      <c r="L33" s="260"/>
      <c r="M33" s="260"/>
      <c r="N33" s="260"/>
      <c r="O33" s="260"/>
      <c r="P33" s="260"/>
      <c r="Q33" s="260"/>
      <c r="R33" s="260"/>
      <c r="S33" s="261"/>
      <c r="T33" s="235" t="s">
        <v>9</v>
      </c>
      <c r="U33" s="236"/>
      <c r="V33" s="236"/>
      <c r="W33" s="236"/>
      <c r="X33" s="236"/>
      <c r="Y33" s="236"/>
      <c r="Z33" s="236"/>
      <c r="AA33" s="236"/>
      <c r="AB33" s="236"/>
      <c r="AC33" s="237"/>
      <c r="AD33" s="51"/>
      <c r="AE33" s="52"/>
      <c r="AF33" s="234" t="s">
        <v>4</v>
      </c>
      <c r="AG33" s="234"/>
      <c r="AH33" s="234"/>
      <c r="AI33" s="234"/>
      <c r="AJ33" s="234"/>
      <c r="AK33" s="234"/>
      <c r="AL33" s="264"/>
      <c r="AM33" s="264"/>
      <c r="AN33" s="264"/>
      <c r="AO33" s="264"/>
      <c r="AP33" s="264"/>
      <c r="AQ33" s="264"/>
      <c r="AR33" s="264"/>
      <c r="AS33" s="264"/>
      <c r="AT33" s="266" t="s">
        <v>1</v>
      </c>
      <c r="AU33" s="245"/>
      <c r="AV33" s="233" t="s">
        <v>57</v>
      </c>
      <c r="AW33" s="234"/>
      <c r="AX33" s="234"/>
      <c r="AY33" s="234"/>
      <c r="AZ33" s="234"/>
      <c r="BA33" s="234"/>
      <c r="BB33" s="234"/>
      <c r="BC33" s="234"/>
      <c r="BD33" s="234"/>
      <c r="BE33" s="268"/>
      <c r="BF33" s="268"/>
      <c r="BG33" s="268"/>
      <c r="BH33" s="268"/>
      <c r="BI33" s="268"/>
      <c r="BJ33" s="268"/>
      <c r="BK33" s="266" t="s">
        <v>1</v>
      </c>
      <c r="BL33" s="245"/>
      <c r="BM33" s="244"/>
      <c r="BN33" s="266"/>
      <c r="BO33" s="280" t="s">
        <v>19</v>
      </c>
      <c r="BP33" s="280"/>
      <c r="BQ33" s="280"/>
      <c r="BR33" s="280"/>
      <c r="BS33" s="266"/>
      <c r="BT33" s="266"/>
      <c r="BU33" s="266"/>
      <c r="BV33" s="266"/>
      <c r="BW33" s="245"/>
      <c r="BX33" s="279">
        <f t="shared" ref="BX33" si="12">AL33</f>
        <v>0</v>
      </c>
      <c r="BY33" s="275"/>
      <c r="BZ33" s="275"/>
      <c r="CA33" s="275"/>
      <c r="CB33" s="275"/>
      <c r="CC33" s="275"/>
      <c r="CD33" s="275"/>
      <c r="CE33" s="275"/>
      <c r="CF33" s="275"/>
      <c r="CG33" s="276"/>
      <c r="CH33" s="277" t="s">
        <v>1</v>
      </c>
      <c r="CI33" s="278"/>
      <c r="CJ33" s="275" t="str">
        <f t="shared" ref="CJ33" si="13">IF(BE33="","0",ROUNDDOWN(BE33/BE35,-1))</f>
        <v>0</v>
      </c>
      <c r="CK33" s="275"/>
      <c r="CL33" s="275"/>
      <c r="CM33" s="275"/>
      <c r="CN33" s="275"/>
      <c r="CO33" s="275"/>
      <c r="CP33" s="275"/>
      <c r="CQ33" s="275"/>
      <c r="CR33" s="275"/>
      <c r="CS33" s="276"/>
      <c r="CT33" s="273" t="s">
        <v>1</v>
      </c>
      <c r="CU33" s="274"/>
      <c r="CV33" s="48"/>
      <c r="CW33" s="48"/>
      <c r="CX33" s="48"/>
      <c r="CY33" s="48"/>
      <c r="CZ33" s="48"/>
      <c r="DA33" s="48"/>
      <c r="DB33" s="48"/>
      <c r="DC33" s="48"/>
      <c r="DD33" s="48"/>
    </row>
    <row r="34" spans="1:108" s="49" customFormat="1" ht="16.5" customHeight="1">
      <c r="A34" s="40"/>
      <c r="B34" s="400"/>
      <c r="C34" s="401"/>
      <c r="D34" s="251"/>
      <c r="E34" s="252"/>
      <c r="F34" s="252"/>
      <c r="G34" s="252"/>
      <c r="H34" s="252"/>
      <c r="I34" s="252"/>
      <c r="J34" s="252"/>
      <c r="K34" s="252"/>
      <c r="L34" s="252"/>
      <c r="M34" s="252"/>
      <c r="N34" s="252"/>
      <c r="O34" s="252"/>
      <c r="P34" s="252"/>
      <c r="Q34" s="252"/>
      <c r="R34" s="252"/>
      <c r="S34" s="253"/>
      <c r="T34" s="238"/>
      <c r="U34" s="239"/>
      <c r="V34" s="239"/>
      <c r="W34" s="239"/>
      <c r="X34" s="239"/>
      <c r="Y34" s="239"/>
      <c r="Z34" s="239"/>
      <c r="AA34" s="239"/>
      <c r="AB34" s="239"/>
      <c r="AC34" s="240"/>
      <c r="AD34" s="53"/>
      <c r="AE34" s="54"/>
      <c r="AF34" s="258" t="s">
        <v>55</v>
      </c>
      <c r="AG34" s="258"/>
      <c r="AH34" s="258"/>
      <c r="AI34" s="258"/>
      <c r="AJ34" s="258"/>
      <c r="AK34" s="258"/>
      <c r="AL34" s="265"/>
      <c r="AM34" s="265"/>
      <c r="AN34" s="265"/>
      <c r="AO34" s="265"/>
      <c r="AP34" s="265"/>
      <c r="AQ34" s="265"/>
      <c r="AR34" s="265"/>
      <c r="AS34" s="265"/>
      <c r="AT34" s="267"/>
      <c r="AU34" s="247"/>
      <c r="AV34" s="257" t="s">
        <v>52</v>
      </c>
      <c r="AW34" s="258"/>
      <c r="AX34" s="258"/>
      <c r="AY34" s="258"/>
      <c r="AZ34" s="258"/>
      <c r="BA34" s="269" t="s">
        <v>53</v>
      </c>
      <c r="BB34" s="269"/>
      <c r="BC34" s="269"/>
      <c r="BD34" s="269"/>
      <c r="BE34" s="269"/>
      <c r="BF34" s="269"/>
      <c r="BG34" s="269"/>
      <c r="BH34" s="269"/>
      <c r="BI34" s="269"/>
      <c r="BJ34" s="269"/>
      <c r="BK34" s="269"/>
      <c r="BL34" s="270"/>
      <c r="BM34" s="246"/>
      <c r="BN34" s="267"/>
      <c r="BO34" s="314" t="s">
        <v>10</v>
      </c>
      <c r="BP34" s="314"/>
      <c r="BQ34" s="314"/>
      <c r="BR34" s="314"/>
      <c r="BS34" s="315"/>
      <c r="BT34" s="315"/>
      <c r="BU34" s="267" t="s">
        <v>2</v>
      </c>
      <c r="BV34" s="267"/>
      <c r="BW34" s="84" t="s">
        <v>18</v>
      </c>
      <c r="BX34" s="300">
        <f t="shared" ref="BX34" si="14">BX33+CJ33</f>
        <v>0</v>
      </c>
      <c r="BY34" s="301"/>
      <c r="BZ34" s="301"/>
      <c r="CA34" s="301"/>
      <c r="CB34" s="301"/>
      <c r="CC34" s="301"/>
      <c r="CD34" s="301"/>
      <c r="CE34" s="301"/>
      <c r="CF34" s="301"/>
      <c r="CG34" s="302"/>
      <c r="CH34" s="303" t="s">
        <v>1</v>
      </c>
      <c r="CI34" s="304"/>
      <c r="CJ34" s="301">
        <f>IF(AN35="",$CY$7,ROUNDDOWN(25700*AN35/$S$10,-1))</f>
        <v>25700</v>
      </c>
      <c r="CK34" s="301"/>
      <c r="CL34" s="301"/>
      <c r="CM34" s="301"/>
      <c r="CN34" s="301"/>
      <c r="CO34" s="301"/>
      <c r="CP34" s="301"/>
      <c r="CQ34" s="301"/>
      <c r="CR34" s="301"/>
      <c r="CS34" s="302"/>
      <c r="CT34" s="305" t="s">
        <v>1</v>
      </c>
      <c r="CU34" s="306"/>
      <c r="CV34" s="48"/>
      <c r="CW34" s="48"/>
      <c r="CX34" s="48"/>
      <c r="CY34" s="48"/>
      <c r="CZ34" s="48"/>
      <c r="DA34" s="48"/>
      <c r="DB34" s="48"/>
      <c r="DC34" s="48"/>
      <c r="DD34" s="48"/>
    </row>
    <row r="35" spans="1:108" s="49" customFormat="1" ht="16.5" customHeight="1">
      <c r="A35" s="40"/>
      <c r="B35" s="402"/>
      <c r="C35" s="232"/>
      <c r="D35" s="254"/>
      <c r="E35" s="255"/>
      <c r="F35" s="255"/>
      <c r="G35" s="255"/>
      <c r="H35" s="255"/>
      <c r="I35" s="255"/>
      <c r="J35" s="255"/>
      <c r="K35" s="255"/>
      <c r="L35" s="255"/>
      <c r="M35" s="255"/>
      <c r="N35" s="255"/>
      <c r="O35" s="255"/>
      <c r="P35" s="255"/>
      <c r="Q35" s="255"/>
      <c r="R35" s="255"/>
      <c r="S35" s="256"/>
      <c r="T35" s="241"/>
      <c r="U35" s="242"/>
      <c r="V35" s="242"/>
      <c r="W35" s="242"/>
      <c r="X35" s="242"/>
      <c r="Y35" s="242"/>
      <c r="Z35" s="242"/>
      <c r="AA35" s="242"/>
      <c r="AB35" s="242"/>
      <c r="AC35" s="243"/>
      <c r="AD35" s="248" t="s">
        <v>62</v>
      </c>
      <c r="AE35" s="250"/>
      <c r="AF35" s="250"/>
      <c r="AG35" s="250"/>
      <c r="AH35" s="250"/>
      <c r="AI35" s="250"/>
      <c r="AJ35" s="250"/>
      <c r="AK35" s="250"/>
      <c r="AL35" s="250"/>
      <c r="AM35" s="250"/>
      <c r="AN35" s="271"/>
      <c r="AO35" s="271"/>
      <c r="AP35" s="271"/>
      <c r="AQ35" s="271"/>
      <c r="AR35" s="271"/>
      <c r="AS35" s="56" t="s">
        <v>56</v>
      </c>
      <c r="AT35" s="56"/>
      <c r="AU35" s="57"/>
      <c r="AV35" s="262" t="s">
        <v>58</v>
      </c>
      <c r="AW35" s="263"/>
      <c r="AX35" s="263"/>
      <c r="AY35" s="263"/>
      <c r="AZ35" s="263"/>
      <c r="BA35" s="263"/>
      <c r="BB35" s="263"/>
      <c r="BC35" s="263"/>
      <c r="BD35" s="263"/>
      <c r="BE35" s="272"/>
      <c r="BF35" s="272"/>
      <c r="BG35" s="272"/>
      <c r="BH35" s="272"/>
      <c r="BI35" s="272"/>
      <c r="BJ35" s="272"/>
      <c r="BK35" s="231" t="s">
        <v>54</v>
      </c>
      <c r="BL35" s="232"/>
      <c r="BM35" s="248"/>
      <c r="BN35" s="250"/>
      <c r="BO35" s="316" t="s">
        <v>11</v>
      </c>
      <c r="BP35" s="316"/>
      <c r="BQ35" s="316"/>
      <c r="BR35" s="316"/>
      <c r="BS35" s="130"/>
      <c r="BT35" s="130"/>
      <c r="BU35" s="250" t="s">
        <v>2</v>
      </c>
      <c r="BV35" s="250"/>
      <c r="BW35" s="85" t="s">
        <v>18</v>
      </c>
      <c r="BX35" s="309">
        <f t="shared" ref="BX35" si="15">MIN(BX34,CJ34)</f>
        <v>0</v>
      </c>
      <c r="BY35" s="310"/>
      <c r="BZ35" s="310"/>
      <c r="CA35" s="310"/>
      <c r="CB35" s="310"/>
      <c r="CC35" s="310"/>
      <c r="CD35" s="310"/>
      <c r="CE35" s="310"/>
      <c r="CF35" s="310"/>
      <c r="CG35" s="310"/>
      <c r="CH35" s="310"/>
      <c r="CI35" s="310"/>
      <c r="CJ35" s="310"/>
      <c r="CK35" s="310"/>
      <c r="CL35" s="310"/>
      <c r="CM35" s="310"/>
      <c r="CN35" s="310"/>
      <c r="CO35" s="310"/>
      <c r="CP35" s="310"/>
      <c r="CQ35" s="310"/>
      <c r="CR35" s="310"/>
      <c r="CS35" s="311"/>
      <c r="CT35" s="312" t="s">
        <v>1</v>
      </c>
      <c r="CU35" s="313"/>
      <c r="CV35" s="48"/>
    </row>
    <row r="36" spans="1:108" s="49" customFormat="1" ht="16.5" customHeight="1">
      <c r="A36" s="40"/>
      <c r="B36" s="398">
        <v>106</v>
      </c>
      <c r="C36" s="399"/>
      <c r="D36" s="259"/>
      <c r="E36" s="260"/>
      <c r="F36" s="260"/>
      <c r="G36" s="260"/>
      <c r="H36" s="260"/>
      <c r="I36" s="260"/>
      <c r="J36" s="260"/>
      <c r="K36" s="260"/>
      <c r="L36" s="260"/>
      <c r="M36" s="260"/>
      <c r="N36" s="260"/>
      <c r="O36" s="260"/>
      <c r="P36" s="260"/>
      <c r="Q36" s="260"/>
      <c r="R36" s="260"/>
      <c r="S36" s="261"/>
      <c r="T36" s="235" t="s">
        <v>9</v>
      </c>
      <c r="U36" s="236"/>
      <c r="V36" s="236"/>
      <c r="W36" s="236"/>
      <c r="X36" s="236"/>
      <c r="Y36" s="236"/>
      <c r="Z36" s="236"/>
      <c r="AA36" s="236"/>
      <c r="AB36" s="236"/>
      <c r="AC36" s="237"/>
      <c r="AD36" s="51"/>
      <c r="AE36" s="52"/>
      <c r="AF36" s="234" t="s">
        <v>4</v>
      </c>
      <c r="AG36" s="234"/>
      <c r="AH36" s="234"/>
      <c r="AI36" s="234"/>
      <c r="AJ36" s="234"/>
      <c r="AK36" s="234"/>
      <c r="AL36" s="264"/>
      <c r="AM36" s="264"/>
      <c r="AN36" s="264"/>
      <c r="AO36" s="264"/>
      <c r="AP36" s="264"/>
      <c r="AQ36" s="264"/>
      <c r="AR36" s="264"/>
      <c r="AS36" s="264"/>
      <c r="AT36" s="266" t="s">
        <v>1</v>
      </c>
      <c r="AU36" s="245"/>
      <c r="AV36" s="233" t="s">
        <v>57</v>
      </c>
      <c r="AW36" s="234"/>
      <c r="AX36" s="234"/>
      <c r="AY36" s="234"/>
      <c r="AZ36" s="234"/>
      <c r="BA36" s="234"/>
      <c r="BB36" s="234"/>
      <c r="BC36" s="234"/>
      <c r="BD36" s="234"/>
      <c r="BE36" s="268"/>
      <c r="BF36" s="268"/>
      <c r="BG36" s="268"/>
      <c r="BH36" s="268"/>
      <c r="BI36" s="268"/>
      <c r="BJ36" s="268"/>
      <c r="BK36" s="266" t="s">
        <v>1</v>
      </c>
      <c r="BL36" s="245"/>
      <c r="BM36" s="244"/>
      <c r="BN36" s="266"/>
      <c r="BO36" s="280" t="s">
        <v>19</v>
      </c>
      <c r="BP36" s="280"/>
      <c r="BQ36" s="280"/>
      <c r="BR36" s="280"/>
      <c r="BS36" s="266"/>
      <c r="BT36" s="266"/>
      <c r="BU36" s="266"/>
      <c r="BV36" s="266"/>
      <c r="BW36" s="245"/>
      <c r="BX36" s="279">
        <f t="shared" ref="BX36" si="16">AL36</f>
        <v>0</v>
      </c>
      <c r="BY36" s="275"/>
      <c r="BZ36" s="275"/>
      <c r="CA36" s="275"/>
      <c r="CB36" s="275"/>
      <c r="CC36" s="275"/>
      <c r="CD36" s="275"/>
      <c r="CE36" s="275"/>
      <c r="CF36" s="275"/>
      <c r="CG36" s="276"/>
      <c r="CH36" s="277" t="s">
        <v>1</v>
      </c>
      <c r="CI36" s="278"/>
      <c r="CJ36" s="275" t="str">
        <f t="shared" ref="CJ36" si="17">IF(BE36="","0",ROUNDDOWN(BE36/BE38,-1))</f>
        <v>0</v>
      </c>
      <c r="CK36" s="275"/>
      <c r="CL36" s="275"/>
      <c r="CM36" s="275"/>
      <c r="CN36" s="275"/>
      <c r="CO36" s="275"/>
      <c r="CP36" s="275"/>
      <c r="CQ36" s="275"/>
      <c r="CR36" s="275"/>
      <c r="CS36" s="276"/>
      <c r="CT36" s="273" t="s">
        <v>1</v>
      </c>
      <c r="CU36" s="274"/>
      <c r="CV36" s="48"/>
      <c r="CW36" s="48"/>
      <c r="CX36" s="48"/>
      <c r="CY36" s="48"/>
      <c r="CZ36" s="48"/>
      <c r="DA36" s="48"/>
      <c r="DB36" s="48"/>
      <c r="DC36" s="48"/>
      <c r="DD36" s="48"/>
    </row>
    <row r="37" spans="1:108" s="49" customFormat="1" ht="16.5" customHeight="1">
      <c r="A37" s="40"/>
      <c r="B37" s="400"/>
      <c r="C37" s="401"/>
      <c r="D37" s="251"/>
      <c r="E37" s="252"/>
      <c r="F37" s="252"/>
      <c r="G37" s="252"/>
      <c r="H37" s="252"/>
      <c r="I37" s="252"/>
      <c r="J37" s="252"/>
      <c r="K37" s="252"/>
      <c r="L37" s="252"/>
      <c r="M37" s="252"/>
      <c r="N37" s="252"/>
      <c r="O37" s="252"/>
      <c r="P37" s="252"/>
      <c r="Q37" s="252"/>
      <c r="R37" s="252"/>
      <c r="S37" s="253"/>
      <c r="T37" s="238"/>
      <c r="U37" s="239"/>
      <c r="V37" s="239"/>
      <c r="W37" s="239"/>
      <c r="X37" s="239"/>
      <c r="Y37" s="239"/>
      <c r="Z37" s="239"/>
      <c r="AA37" s="239"/>
      <c r="AB37" s="239"/>
      <c r="AC37" s="240"/>
      <c r="AD37" s="53"/>
      <c r="AE37" s="54"/>
      <c r="AF37" s="258" t="s">
        <v>55</v>
      </c>
      <c r="AG37" s="258"/>
      <c r="AH37" s="258"/>
      <c r="AI37" s="258"/>
      <c r="AJ37" s="258"/>
      <c r="AK37" s="258"/>
      <c r="AL37" s="265"/>
      <c r="AM37" s="265"/>
      <c r="AN37" s="265"/>
      <c r="AO37" s="265"/>
      <c r="AP37" s="265"/>
      <c r="AQ37" s="265"/>
      <c r="AR37" s="265"/>
      <c r="AS37" s="265"/>
      <c r="AT37" s="267"/>
      <c r="AU37" s="247"/>
      <c r="AV37" s="257" t="s">
        <v>52</v>
      </c>
      <c r="AW37" s="258"/>
      <c r="AX37" s="258"/>
      <c r="AY37" s="258"/>
      <c r="AZ37" s="258"/>
      <c r="BA37" s="269" t="s">
        <v>53</v>
      </c>
      <c r="BB37" s="269"/>
      <c r="BC37" s="269"/>
      <c r="BD37" s="269"/>
      <c r="BE37" s="269"/>
      <c r="BF37" s="269"/>
      <c r="BG37" s="269"/>
      <c r="BH37" s="269"/>
      <c r="BI37" s="269"/>
      <c r="BJ37" s="269"/>
      <c r="BK37" s="269"/>
      <c r="BL37" s="270"/>
      <c r="BM37" s="246"/>
      <c r="BN37" s="267"/>
      <c r="BO37" s="314" t="s">
        <v>10</v>
      </c>
      <c r="BP37" s="314"/>
      <c r="BQ37" s="314"/>
      <c r="BR37" s="314"/>
      <c r="BS37" s="315"/>
      <c r="BT37" s="315"/>
      <c r="BU37" s="267" t="s">
        <v>2</v>
      </c>
      <c r="BV37" s="267"/>
      <c r="BW37" s="84" t="s">
        <v>18</v>
      </c>
      <c r="BX37" s="300">
        <f t="shared" ref="BX37" si="18">BX36+CJ36</f>
        <v>0</v>
      </c>
      <c r="BY37" s="301"/>
      <c r="BZ37" s="301"/>
      <c r="CA37" s="301"/>
      <c r="CB37" s="301"/>
      <c r="CC37" s="301"/>
      <c r="CD37" s="301"/>
      <c r="CE37" s="301"/>
      <c r="CF37" s="301"/>
      <c r="CG37" s="302"/>
      <c r="CH37" s="303" t="s">
        <v>1</v>
      </c>
      <c r="CI37" s="304"/>
      <c r="CJ37" s="301">
        <f>IF(AN38="",$CY$7,ROUNDDOWN(25700*AN38/$S$10,-1))</f>
        <v>25700</v>
      </c>
      <c r="CK37" s="301"/>
      <c r="CL37" s="301"/>
      <c r="CM37" s="301"/>
      <c r="CN37" s="301"/>
      <c r="CO37" s="301"/>
      <c r="CP37" s="301"/>
      <c r="CQ37" s="301"/>
      <c r="CR37" s="301"/>
      <c r="CS37" s="302"/>
      <c r="CT37" s="305" t="s">
        <v>1</v>
      </c>
      <c r="CU37" s="306"/>
      <c r="CV37" s="48"/>
      <c r="CW37" s="48"/>
      <c r="CX37" s="48"/>
      <c r="CY37" s="48"/>
      <c r="CZ37" s="48"/>
      <c r="DA37" s="48"/>
      <c r="DB37" s="48"/>
      <c r="DC37" s="48"/>
      <c r="DD37" s="48"/>
    </row>
    <row r="38" spans="1:108" s="49" customFormat="1" ht="16.5" customHeight="1">
      <c r="A38" s="40"/>
      <c r="B38" s="402"/>
      <c r="C38" s="232"/>
      <c r="D38" s="254"/>
      <c r="E38" s="255"/>
      <c r="F38" s="255"/>
      <c r="G38" s="255"/>
      <c r="H38" s="255"/>
      <c r="I38" s="255"/>
      <c r="J38" s="255"/>
      <c r="K38" s="255"/>
      <c r="L38" s="255"/>
      <c r="M38" s="255"/>
      <c r="N38" s="255"/>
      <c r="O38" s="255"/>
      <c r="P38" s="255"/>
      <c r="Q38" s="255"/>
      <c r="R38" s="255"/>
      <c r="S38" s="256"/>
      <c r="T38" s="241"/>
      <c r="U38" s="242"/>
      <c r="V38" s="242"/>
      <c r="W38" s="242"/>
      <c r="X38" s="242"/>
      <c r="Y38" s="242"/>
      <c r="Z38" s="242"/>
      <c r="AA38" s="242"/>
      <c r="AB38" s="242"/>
      <c r="AC38" s="243"/>
      <c r="AD38" s="248" t="s">
        <v>62</v>
      </c>
      <c r="AE38" s="250"/>
      <c r="AF38" s="250"/>
      <c r="AG38" s="250"/>
      <c r="AH38" s="250"/>
      <c r="AI38" s="250"/>
      <c r="AJ38" s="250"/>
      <c r="AK38" s="250"/>
      <c r="AL38" s="250"/>
      <c r="AM38" s="250"/>
      <c r="AN38" s="271"/>
      <c r="AO38" s="271"/>
      <c r="AP38" s="271"/>
      <c r="AQ38" s="271"/>
      <c r="AR38" s="271"/>
      <c r="AS38" s="56" t="s">
        <v>56</v>
      </c>
      <c r="AT38" s="56"/>
      <c r="AU38" s="57"/>
      <c r="AV38" s="262" t="s">
        <v>58</v>
      </c>
      <c r="AW38" s="263"/>
      <c r="AX38" s="263"/>
      <c r="AY38" s="263"/>
      <c r="AZ38" s="263"/>
      <c r="BA38" s="263"/>
      <c r="BB38" s="263"/>
      <c r="BC38" s="263"/>
      <c r="BD38" s="263"/>
      <c r="BE38" s="272"/>
      <c r="BF38" s="272"/>
      <c r="BG38" s="272"/>
      <c r="BH38" s="272"/>
      <c r="BI38" s="272"/>
      <c r="BJ38" s="272"/>
      <c r="BK38" s="231" t="s">
        <v>54</v>
      </c>
      <c r="BL38" s="232"/>
      <c r="BM38" s="248"/>
      <c r="BN38" s="250"/>
      <c r="BO38" s="316" t="s">
        <v>11</v>
      </c>
      <c r="BP38" s="316"/>
      <c r="BQ38" s="316"/>
      <c r="BR38" s="316"/>
      <c r="BS38" s="130"/>
      <c r="BT38" s="130"/>
      <c r="BU38" s="250" t="s">
        <v>2</v>
      </c>
      <c r="BV38" s="250"/>
      <c r="BW38" s="85" t="s">
        <v>18</v>
      </c>
      <c r="BX38" s="309">
        <f t="shared" ref="BX38" si="19">MIN(BX37,CJ37)</f>
        <v>0</v>
      </c>
      <c r="BY38" s="310"/>
      <c r="BZ38" s="310"/>
      <c r="CA38" s="310"/>
      <c r="CB38" s="310"/>
      <c r="CC38" s="310"/>
      <c r="CD38" s="310"/>
      <c r="CE38" s="310"/>
      <c r="CF38" s="310"/>
      <c r="CG38" s="310"/>
      <c r="CH38" s="310"/>
      <c r="CI38" s="310"/>
      <c r="CJ38" s="310"/>
      <c r="CK38" s="310"/>
      <c r="CL38" s="310"/>
      <c r="CM38" s="310"/>
      <c r="CN38" s="310"/>
      <c r="CO38" s="310"/>
      <c r="CP38" s="310"/>
      <c r="CQ38" s="310"/>
      <c r="CR38" s="310"/>
      <c r="CS38" s="311"/>
      <c r="CT38" s="312" t="s">
        <v>1</v>
      </c>
      <c r="CU38" s="313"/>
      <c r="CV38" s="48"/>
    </row>
    <row r="39" spans="1:108" s="49" customFormat="1" ht="16.5" customHeight="1">
      <c r="A39" s="40"/>
      <c r="B39" s="398">
        <v>107</v>
      </c>
      <c r="C39" s="399"/>
      <c r="D39" s="259"/>
      <c r="E39" s="260"/>
      <c r="F39" s="260"/>
      <c r="G39" s="260"/>
      <c r="H39" s="260"/>
      <c r="I39" s="260"/>
      <c r="J39" s="260"/>
      <c r="K39" s="260"/>
      <c r="L39" s="260"/>
      <c r="M39" s="260"/>
      <c r="N39" s="260"/>
      <c r="O39" s="260"/>
      <c r="P39" s="260"/>
      <c r="Q39" s="260"/>
      <c r="R39" s="260"/>
      <c r="S39" s="261"/>
      <c r="T39" s="235" t="s">
        <v>9</v>
      </c>
      <c r="U39" s="236"/>
      <c r="V39" s="236"/>
      <c r="W39" s="236"/>
      <c r="X39" s="236"/>
      <c r="Y39" s="236"/>
      <c r="Z39" s="236"/>
      <c r="AA39" s="236"/>
      <c r="AB39" s="236"/>
      <c r="AC39" s="237"/>
      <c r="AD39" s="51"/>
      <c r="AE39" s="52"/>
      <c r="AF39" s="234" t="s">
        <v>4</v>
      </c>
      <c r="AG39" s="234"/>
      <c r="AH39" s="234"/>
      <c r="AI39" s="234"/>
      <c r="AJ39" s="234"/>
      <c r="AK39" s="234"/>
      <c r="AL39" s="264"/>
      <c r="AM39" s="264"/>
      <c r="AN39" s="264"/>
      <c r="AO39" s="264"/>
      <c r="AP39" s="264"/>
      <c r="AQ39" s="264"/>
      <c r="AR39" s="264"/>
      <c r="AS39" s="264"/>
      <c r="AT39" s="266" t="s">
        <v>1</v>
      </c>
      <c r="AU39" s="245"/>
      <c r="AV39" s="233" t="s">
        <v>57</v>
      </c>
      <c r="AW39" s="234"/>
      <c r="AX39" s="234"/>
      <c r="AY39" s="234"/>
      <c r="AZ39" s="234"/>
      <c r="BA39" s="234"/>
      <c r="BB39" s="234"/>
      <c r="BC39" s="234"/>
      <c r="BD39" s="234"/>
      <c r="BE39" s="268"/>
      <c r="BF39" s="268"/>
      <c r="BG39" s="268"/>
      <c r="BH39" s="268"/>
      <c r="BI39" s="268"/>
      <c r="BJ39" s="268"/>
      <c r="BK39" s="266" t="s">
        <v>1</v>
      </c>
      <c r="BL39" s="245"/>
      <c r="BM39" s="244"/>
      <c r="BN39" s="266"/>
      <c r="BO39" s="280" t="s">
        <v>19</v>
      </c>
      <c r="BP39" s="280"/>
      <c r="BQ39" s="280"/>
      <c r="BR39" s="280"/>
      <c r="BS39" s="266"/>
      <c r="BT39" s="266"/>
      <c r="BU39" s="266"/>
      <c r="BV39" s="266"/>
      <c r="BW39" s="245"/>
      <c r="BX39" s="279">
        <f t="shared" ref="BX39" si="20">AL39</f>
        <v>0</v>
      </c>
      <c r="BY39" s="275"/>
      <c r="BZ39" s="275"/>
      <c r="CA39" s="275"/>
      <c r="CB39" s="275"/>
      <c r="CC39" s="275"/>
      <c r="CD39" s="275"/>
      <c r="CE39" s="275"/>
      <c r="CF39" s="275"/>
      <c r="CG39" s="276"/>
      <c r="CH39" s="277" t="s">
        <v>1</v>
      </c>
      <c r="CI39" s="278"/>
      <c r="CJ39" s="275" t="str">
        <f t="shared" ref="CJ39" si="21">IF(BE39="","0",ROUNDDOWN(BE39/BE41,-1))</f>
        <v>0</v>
      </c>
      <c r="CK39" s="275"/>
      <c r="CL39" s="275"/>
      <c r="CM39" s="275"/>
      <c r="CN39" s="275"/>
      <c r="CO39" s="275"/>
      <c r="CP39" s="275"/>
      <c r="CQ39" s="275"/>
      <c r="CR39" s="275"/>
      <c r="CS39" s="276"/>
      <c r="CT39" s="273" t="s">
        <v>1</v>
      </c>
      <c r="CU39" s="274"/>
      <c r="CV39" s="48"/>
      <c r="CW39" s="48"/>
      <c r="CX39" s="48"/>
      <c r="CY39" s="48"/>
      <c r="CZ39" s="48"/>
      <c r="DA39" s="48"/>
      <c r="DB39" s="48"/>
      <c r="DC39" s="48"/>
      <c r="DD39" s="48"/>
    </row>
    <row r="40" spans="1:108" s="49" customFormat="1" ht="16.5" customHeight="1">
      <c r="A40" s="40"/>
      <c r="B40" s="400"/>
      <c r="C40" s="401"/>
      <c r="D40" s="251"/>
      <c r="E40" s="252"/>
      <c r="F40" s="252"/>
      <c r="G40" s="252"/>
      <c r="H40" s="252"/>
      <c r="I40" s="252"/>
      <c r="J40" s="252"/>
      <c r="K40" s="252"/>
      <c r="L40" s="252"/>
      <c r="M40" s="252"/>
      <c r="N40" s="252"/>
      <c r="O40" s="252"/>
      <c r="P40" s="252"/>
      <c r="Q40" s="252"/>
      <c r="R40" s="252"/>
      <c r="S40" s="253"/>
      <c r="T40" s="238"/>
      <c r="U40" s="239"/>
      <c r="V40" s="239"/>
      <c r="W40" s="239"/>
      <c r="X40" s="239"/>
      <c r="Y40" s="239"/>
      <c r="Z40" s="239"/>
      <c r="AA40" s="239"/>
      <c r="AB40" s="239"/>
      <c r="AC40" s="240"/>
      <c r="AD40" s="53"/>
      <c r="AE40" s="54"/>
      <c r="AF40" s="258" t="s">
        <v>55</v>
      </c>
      <c r="AG40" s="258"/>
      <c r="AH40" s="258"/>
      <c r="AI40" s="258"/>
      <c r="AJ40" s="258"/>
      <c r="AK40" s="258"/>
      <c r="AL40" s="265"/>
      <c r="AM40" s="265"/>
      <c r="AN40" s="265"/>
      <c r="AO40" s="265"/>
      <c r="AP40" s="265"/>
      <c r="AQ40" s="265"/>
      <c r="AR40" s="265"/>
      <c r="AS40" s="265"/>
      <c r="AT40" s="267"/>
      <c r="AU40" s="247"/>
      <c r="AV40" s="257" t="s">
        <v>52</v>
      </c>
      <c r="AW40" s="258"/>
      <c r="AX40" s="258"/>
      <c r="AY40" s="258"/>
      <c r="AZ40" s="258"/>
      <c r="BA40" s="269" t="s">
        <v>53</v>
      </c>
      <c r="BB40" s="269"/>
      <c r="BC40" s="269"/>
      <c r="BD40" s="269"/>
      <c r="BE40" s="269"/>
      <c r="BF40" s="269"/>
      <c r="BG40" s="269"/>
      <c r="BH40" s="269"/>
      <c r="BI40" s="269"/>
      <c r="BJ40" s="269"/>
      <c r="BK40" s="269"/>
      <c r="BL40" s="270"/>
      <c r="BM40" s="246"/>
      <c r="BN40" s="267"/>
      <c r="BO40" s="314" t="s">
        <v>10</v>
      </c>
      <c r="BP40" s="314"/>
      <c r="BQ40" s="314"/>
      <c r="BR40" s="314"/>
      <c r="BS40" s="315"/>
      <c r="BT40" s="315"/>
      <c r="BU40" s="267" t="s">
        <v>2</v>
      </c>
      <c r="BV40" s="267"/>
      <c r="BW40" s="84" t="s">
        <v>18</v>
      </c>
      <c r="BX40" s="300">
        <f t="shared" ref="BX40" si="22">BX39+CJ39</f>
        <v>0</v>
      </c>
      <c r="BY40" s="301"/>
      <c r="BZ40" s="301"/>
      <c r="CA40" s="301"/>
      <c r="CB40" s="301"/>
      <c r="CC40" s="301"/>
      <c r="CD40" s="301"/>
      <c r="CE40" s="301"/>
      <c r="CF40" s="301"/>
      <c r="CG40" s="302"/>
      <c r="CH40" s="303" t="s">
        <v>1</v>
      </c>
      <c r="CI40" s="304"/>
      <c r="CJ40" s="301">
        <f>IF(AN41="",$CY$7,ROUNDDOWN(25700*AN41/$S$10,-1))</f>
        <v>25700</v>
      </c>
      <c r="CK40" s="301"/>
      <c r="CL40" s="301"/>
      <c r="CM40" s="301"/>
      <c r="CN40" s="301"/>
      <c r="CO40" s="301"/>
      <c r="CP40" s="301"/>
      <c r="CQ40" s="301"/>
      <c r="CR40" s="301"/>
      <c r="CS40" s="302"/>
      <c r="CT40" s="305" t="s">
        <v>1</v>
      </c>
      <c r="CU40" s="306"/>
      <c r="CV40" s="48"/>
      <c r="CW40" s="48"/>
      <c r="CX40" s="48"/>
      <c r="CY40" s="48"/>
      <c r="CZ40" s="48"/>
      <c r="DA40" s="48"/>
      <c r="DB40" s="48"/>
      <c r="DC40" s="48"/>
      <c r="DD40" s="48"/>
    </row>
    <row r="41" spans="1:108" s="49" customFormat="1" ht="16.5" customHeight="1">
      <c r="A41" s="40"/>
      <c r="B41" s="402"/>
      <c r="C41" s="232"/>
      <c r="D41" s="254"/>
      <c r="E41" s="255"/>
      <c r="F41" s="255"/>
      <c r="G41" s="255"/>
      <c r="H41" s="255"/>
      <c r="I41" s="255"/>
      <c r="J41" s="255"/>
      <c r="K41" s="255"/>
      <c r="L41" s="255"/>
      <c r="M41" s="255"/>
      <c r="N41" s="255"/>
      <c r="O41" s="255"/>
      <c r="P41" s="255"/>
      <c r="Q41" s="255"/>
      <c r="R41" s="255"/>
      <c r="S41" s="256"/>
      <c r="T41" s="241"/>
      <c r="U41" s="242"/>
      <c r="V41" s="242"/>
      <c r="W41" s="242"/>
      <c r="X41" s="242"/>
      <c r="Y41" s="242"/>
      <c r="Z41" s="242"/>
      <c r="AA41" s="242"/>
      <c r="AB41" s="242"/>
      <c r="AC41" s="243"/>
      <c r="AD41" s="248" t="s">
        <v>62</v>
      </c>
      <c r="AE41" s="250"/>
      <c r="AF41" s="250"/>
      <c r="AG41" s="250"/>
      <c r="AH41" s="250"/>
      <c r="AI41" s="250"/>
      <c r="AJ41" s="250"/>
      <c r="AK41" s="250"/>
      <c r="AL41" s="250"/>
      <c r="AM41" s="250"/>
      <c r="AN41" s="271"/>
      <c r="AO41" s="271"/>
      <c r="AP41" s="271"/>
      <c r="AQ41" s="271"/>
      <c r="AR41" s="271"/>
      <c r="AS41" s="56" t="s">
        <v>56</v>
      </c>
      <c r="AT41" s="56"/>
      <c r="AU41" s="57"/>
      <c r="AV41" s="262" t="s">
        <v>58</v>
      </c>
      <c r="AW41" s="263"/>
      <c r="AX41" s="263"/>
      <c r="AY41" s="263"/>
      <c r="AZ41" s="263"/>
      <c r="BA41" s="263"/>
      <c r="BB41" s="263"/>
      <c r="BC41" s="263"/>
      <c r="BD41" s="263"/>
      <c r="BE41" s="272"/>
      <c r="BF41" s="272"/>
      <c r="BG41" s="272"/>
      <c r="BH41" s="272"/>
      <c r="BI41" s="272"/>
      <c r="BJ41" s="272"/>
      <c r="BK41" s="231" t="s">
        <v>54</v>
      </c>
      <c r="BL41" s="232"/>
      <c r="BM41" s="248"/>
      <c r="BN41" s="250"/>
      <c r="BO41" s="316" t="s">
        <v>11</v>
      </c>
      <c r="BP41" s="316"/>
      <c r="BQ41" s="316"/>
      <c r="BR41" s="316"/>
      <c r="BS41" s="130"/>
      <c r="BT41" s="130"/>
      <c r="BU41" s="250" t="s">
        <v>2</v>
      </c>
      <c r="BV41" s="250"/>
      <c r="BW41" s="85" t="s">
        <v>18</v>
      </c>
      <c r="BX41" s="309">
        <f t="shared" ref="BX41" si="23">MIN(BX40,CJ40)</f>
        <v>0</v>
      </c>
      <c r="BY41" s="310"/>
      <c r="BZ41" s="310"/>
      <c r="CA41" s="310"/>
      <c r="CB41" s="310"/>
      <c r="CC41" s="310"/>
      <c r="CD41" s="310"/>
      <c r="CE41" s="310"/>
      <c r="CF41" s="310"/>
      <c r="CG41" s="310"/>
      <c r="CH41" s="310"/>
      <c r="CI41" s="310"/>
      <c r="CJ41" s="310"/>
      <c r="CK41" s="310"/>
      <c r="CL41" s="310"/>
      <c r="CM41" s="310"/>
      <c r="CN41" s="310"/>
      <c r="CO41" s="310"/>
      <c r="CP41" s="310"/>
      <c r="CQ41" s="310"/>
      <c r="CR41" s="310"/>
      <c r="CS41" s="311"/>
      <c r="CT41" s="312" t="s">
        <v>1</v>
      </c>
      <c r="CU41" s="313"/>
      <c r="CV41" s="48"/>
    </row>
    <row r="42" spans="1:108" s="49" customFormat="1" ht="16.5" customHeight="1">
      <c r="A42" s="40"/>
      <c r="B42" s="398">
        <v>108</v>
      </c>
      <c r="C42" s="399"/>
      <c r="D42" s="259"/>
      <c r="E42" s="260"/>
      <c r="F42" s="260"/>
      <c r="G42" s="260"/>
      <c r="H42" s="260"/>
      <c r="I42" s="260"/>
      <c r="J42" s="260"/>
      <c r="K42" s="260"/>
      <c r="L42" s="260"/>
      <c r="M42" s="260"/>
      <c r="N42" s="260"/>
      <c r="O42" s="260"/>
      <c r="P42" s="260"/>
      <c r="Q42" s="260"/>
      <c r="R42" s="260"/>
      <c r="S42" s="261"/>
      <c r="T42" s="235" t="s">
        <v>9</v>
      </c>
      <c r="U42" s="236"/>
      <c r="V42" s="236"/>
      <c r="W42" s="236"/>
      <c r="X42" s="236"/>
      <c r="Y42" s="236"/>
      <c r="Z42" s="236"/>
      <c r="AA42" s="236"/>
      <c r="AB42" s="236"/>
      <c r="AC42" s="237"/>
      <c r="AD42" s="51"/>
      <c r="AE42" s="52"/>
      <c r="AF42" s="234" t="s">
        <v>4</v>
      </c>
      <c r="AG42" s="234"/>
      <c r="AH42" s="234"/>
      <c r="AI42" s="234"/>
      <c r="AJ42" s="234"/>
      <c r="AK42" s="234"/>
      <c r="AL42" s="264"/>
      <c r="AM42" s="264"/>
      <c r="AN42" s="264"/>
      <c r="AO42" s="264"/>
      <c r="AP42" s="264"/>
      <c r="AQ42" s="264"/>
      <c r="AR42" s="264"/>
      <c r="AS42" s="264"/>
      <c r="AT42" s="266" t="s">
        <v>1</v>
      </c>
      <c r="AU42" s="245"/>
      <c r="AV42" s="233" t="s">
        <v>57</v>
      </c>
      <c r="AW42" s="234"/>
      <c r="AX42" s="234"/>
      <c r="AY42" s="234"/>
      <c r="AZ42" s="234"/>
      <c r="BA42" s="234"/>
      <c r="BB42" s="234"/>
      <c r="BC42" s="234"/>
      <c r="BD42" s="234"/>
      <c r="BE42" s="268"/>
      <c r="BF42" s="268"/>
      <c r="BG42" s="268"/>
      <c r="BH42" s="268"/>
      <c r="BI42" s="268"/>
      <c r="BJ42" s="268"/>
      <c r="BK42" s="266" t="s">
        <v>1</v>
      </c>
      <c r="BL42" s="245"/>
      <c r="BM42" s="244"/>
      <c r="BN42" s="266"/>
      <c r="BO42" s="280" t="s">
        <v>19</v>
      </c>
      <c r="BP42" s="280"/>
      <c r="BQ42" s="280"/>
      <c r="BR42" s="280"/>
      <c r="BS42" s="266"/>
      <c r="BT42" s="266"/>
      <c r="BU42" s="266"/>
      <c r="BV42" s="266"/>
      <c r="BW42" s="245"/>
      <c r="BX42" s="279">
        <f t="shared" ref="BX42" si="24">AL42</f>
        <v>0</v>
      </c>
      <c r="BY42" s="275"/>
      <c r="BZ42" s="275"/>
      <c r="CA42" s="275"/>
      <c r="CB42" s="275"/>
      <c r="CC42" s="275"/>
      <c r="CD42" s="275"/>
      <c r="CE42" s="275"/>
      <c r="CF42" s="275"/>
      <c r="CG42" s="276"/>
      <c r="CH42" s="277" t="s">
        <v>1</v>
      </c>
      <c r="CI42" s="278"/>
      <c r="CJ42" s="275" t="str">
        <f t="shared" ref="CJ42" si="25">IF(BE42="","0",ROUNDDOWN(BE42/BE44,-1))</f>
        <v>0</v>
      </c>
      <c r="CK42" s="275"/>
      <c r="CL42" s="275"/>
      <c r="CM42" s="275"/>
      <c r="CN42" s="275"/>
      <c r="CO42" s="275"/>
      <c r="CP42" s="275"/>
      <c r="CQ42" s="275"/>
      <c r="CR42" s="275"/>
      <c r="CS42" s="276"/>
      <c r="CT42" s="273" t="s">
        <v>1</v>
      </c>
      <c r="CU42" s="274"/>
      <c r="CV42" s="48"/>
      <c r="CW42" s="48"/>
      <c r="CX42" s="48"/>
      <c r="CY42" s="48"/>
      <c r="CZ42" s="48"/>
      <c r="DA42" s="48"/>
      <c r="DB42" s="48"/>
      <c r="DC42" s="48"/>
      <c r="DD42" s="48"/>
    </row>
    <row r="43" spans="1:108" s="49" customFormat="1" ht="16.5" customHeight="1">
      <c r="A43" s="40"/>
      <c r="B43" s="400"/>
      <c r="C43" s="401"/>
      <c r="D43" s="251"/>
      <c r="E43" s="252"/>
      <c r="F43" s="252"/>
      <c r="G43" s="252"/>
      <c r="H43" s="252"/>
      <c r="I43" s="252"/>
      <c r="J43" s="252"/>
      <c r="K43" s="252"/>
      <c r="L43" s="252"/>
      <c r="M43" s="252"/>
      <c r="N43" s="252"/>
      <c r="O43" s="252"/>
      <c r="P43" s="252"/>
      <c r="Q43" s="252"/>
      <c r="R43" s="252"/>
      <c r="S43" s="253"/>
      <c r="T43" s="238"/>
      <c r="U43" s="239"/>
      <c r="V43" s="239"/>
      <c r="W43" s="239"/>
      <c r="X43" s="239"/>
      <c r="Y43" s="239"/>
      <c r="Z43" s="239"/>
      <c r="AA43" s="239"/>
      <c r="AB43" s="239"/>
      <c r="AC43" s="240"/>
      <c r="AD43" s="53"/>
      <c r="AE43" s="54"/>
      <c r="AF43" s="258" t="s">
        <v>55</v>
      </c>
      <c r="AG43" s="258"/>
      <c r="AH43" s="258"/>
      <c r="AI43" s="258"/>
      <c r="AJ43" s="258"/>
      <c r="AK43" s="258"/>
      <c r="AL43" s="265"/>
      <c r="AM43" s="265"/>
      <c r="AN43" s="265"/>
      <c r="AO43" s="265"/>
      <c r="AP43" s="265"/>
      <c r="AQ43" s="265"/>
      <c r="AR43" s="265"/>
      <c r="AS43" s="265"/>
      <c r="AT43" s="267"/>
      <c r="AU43" s="247"/>
      <c r="AV43" s="257" t="s">
        <v>52</v>
      </c>
      <c r="AW43" s="258"/>
      <c r="AX43" s="258"/>
      <c r="AY43" s="258"/>
      <c r="AZ43" s="258"/>
      <c r="BA43" s="269" t="s">
        <v>53</v>
      </c>
      <c r="BB43" s="269"/>
      <c r="BC43" s="269"/>
      <c r="BD43" s="269"/>
      <c r="BE43" s="269"/>
      <c r="BF43" s="269"/>
      <c r="BG43" s="269"/>
      <c r="BH43" s="269"/>
      <c r="BI43" s="269"/>
      <c r="BJ43" s="269"/>
      <c r="BK43" s="269"/>
      <c r="BL43" s="270"/>
      <c r="BM43" s="246"/>
      <c r="BN43" s="267"/>
      <c r="BO43" s="314" t="s">
        <v>10</v>
      </c>
      <c r="BP43" s="314"/>
      <c r="BQ43" s="314"/>
      <c r="BR43" s="314"/>
      <c r="BS43" s="315"/>
      <c r="BT43" s="315"/>
      <c r="BU43" s="267" t="s">
        <v>2</v>
      </c>
      <c r="BV43" s="267"/>
      <c r="BW43" s="84" t="s">
        <v>18</v>
      </c>
      <c r="BX43" s="300">
        <f t="shared" ref="BX43" si="26">BX42+CJ42</f>
        <v>0</v>
      </c>
      <c r="BY43" s="301"/>
      <c r="BZ43" s="301"/>
      <c r="CA43" s="301"/>
      <c r="CB43" s="301"/>
      <c r="CC43" s="301"/>
      <c r="CD43" s="301"/>
      <c r="CE43" s="301"/>
      <c r="CF43" s="301"/>
      <c r="CG43" s="302"/>
      <c r="CH43" s="303" t="s">
        <v>1</v>
      </c>
      <c r="CI43" s="304"/>
      <c r="CJ43" s="301">
        <f>IF(AN44="",$CY$7,ROUNDDOWN(25700*AN44/$S$10,-1))</f>
        <v>25700</v>
      </c>
      <c r="CK43" s="301"/>
      <c r="CL43" s="301"/>
      <c r="CM43" s="301"/>
      <c r="CN43" s="301"/>
      <c r="CO43" s="301"/>
      <c r="CP43" s="301"/>
      <c r="CQ43" s="301"/>
      <c r="CR43" s="301"/>
      <c r="CS43" s="302"/>
      <c r="CT43" s="305" t="s">
        <v>1</v>
      </c>
      <c r="CU43" s="306"/>
      <c r="CV43" s="48"/>
      <c r="CW43" s="48"/>
      <c r="CX43" s="48"/>
      <c r="CY43" s="48"/>
      <c r="CZ43" s="48"/>
      <c r="DA43" s="48"/>
      <c r="DB43" s="48"/>
      <c r="DC43" s="48"/>
      <c r="DD43" s="48"/>
    </row>
    <row r="44" spans="1:108" s="49" customFormat="1" ht="16.5" customHeight="1">
      <c r="A44" s="40"/>
      <c r="B44" s="402"/>
      <c r="C44" s="232"/>
      <c r="D44" s="254"/>
      <c r="E44" s="255"/>
      <c r="F44" s="255"/>
      <c r="G44" s="255"/>
      <c r="H44" s="255"/>
      <c r="I44" s="255"/>
      <c r="J44" s="255"/>
      <c r="K44" s="255"/>
      <c r="L44" s="255"/>
      <c r="M44" s="255"/>
      <c r="N44" s="255"/>
      <c r="O44" s="255"/>
      <c r="P44" s="255"/>
      <c r="Q44" s="255"/>
      <c r="R44" s="255"/>
      <c r="S44" s="256"/>
      <c r="T44" s="241"/>
      <c r="U44" s="242"/>
      <c r="V44" s="242"/>
      <c r="W44" s="242"/>
      <c r="X44" s="242"/>
      <c r="Y44" s="242"/>
      <c r="Z44" s="242"/>
      <c r="AA44" s="242"/>
      <c r="AB44" s="242"/>
      <c r="AC44" s="243"/>
      <c r="AD44" s="248" t="s">
        <v>62</v>
      </c>
      <c r="AE44" s="250"/>
      <c r="AF44" s="250"/>
      <c r="AG44" s="250"/>
      <c r="AH44" s="250"/>
      <c r="AI44" s="250"/>
      <c r="AJ44" s="250"/>
      <c r="AK44" s="250"/>
      <c r="AL44" s="250"/>
      <c r="AM44" s="250"/>
      <c r="AN44" s="271"/>
      <c r="AO44" s="271"/>
      <c r="AP44" s="271"/>
      <c r="AQ44" s="271"/>
      <c r="AR44" s="271"/>
      <c r="AS44" s="56" t="s">
        <v>56</v>
      </c>
      <c r="AT44" s="56"/>
      <c r="AU44" s="57"/>
      <c r="AV44" s="262" t="s">
        <v>58</v>
      </c>
      <c r="AW44" s="263"/>
      <c r="AX44" s="263"/>
      <c r="AY44" s="263"/>
      <c r="AZ44" s="263"/>
      <c r="BA44" s="263"/>
      <c r="BB44" s="263"/>
      <c r="BC44" s="263"/>
      <c r="BD44" s="263"/>
      <c r="BE44" s="272"/>
      <c r="BF44" s="272"/>
      <c r="BG44" s="272"/>
      <c r="BH44" s="272"/>
      <c r="BI44" s="272"/>
      <c r="BJ44" s="272"/>
      <c r="BK44" s="231" t="s">
        <v>54</v>
      </c>
      <c r="BL44" s="232"/>
      <c r="BM44" s="248"/>
      <c r="BN44" s="250"/>
      <c r="BO44" s="316" t="s">
        <v>11</v>
      </c>
      <c r="BP44" s="316"/>
      <c r="BQ44" s="316"/>
      <c r="BR44" s="316"/>
      <c r="BS44" s="130"/>
      <c r="BT44" s="130"/>
      <c r="BU44" s="250" t="s">
        <v>2</v>
      </c>
      <c r="BV44" s="250"/>
      <c r="BW44" s="85" t="s">
        <v>18</v>
      </c>
      <c r="BX44" s="309">
        <f t="shared" ref="BX44" si="27">MIN(BX43,CJ43)</f>
        <v>0</v>
      </c>
      <c r="BY44" s="310"/>
      <c r="BZ44" s="310"/>
      <c r="CA44" s="310"/>
      <c r="CB44" s="310"/>
      <c r="CC44" s="310"/>
      <c r="CD44" s="310"/>
      <c r="CE44" s="310"/>
      <c r="CF44" s="310"/>
      <c r="CG44" s="310"/>
      <c r="CH44" s="310"/>
      <c r="CI44" s="310"/>
      <c r="CJ44" s="310"/>
      <c r="CK44" s="310"/>
      <c r="CL44" s="310"/>
      <c r="CM44" s="310"/>
      <c r="CN44" s="310"/>
      <c r="CO44" s="310"/>
      <c r="CP44" s="310"/>
      <c r="CQ44" s="310"/>
      <c r="CR44" s="310"/>
      <c r="CS44" s="311"/>
      <c r="CT44" s="312" t="s">
        <v>1</v>
      </c>
      <c r="CU44" s="313"/>
      <c r="CV44" s="48"/>
    </row>
    <row r="45" spans="1:108" s="49" customFormat="1" ht="16.5" customHeight="1">
      <c r="A45" s="40"/>
      <c r="B45" s="398">
        <v>109</v>
      </c>
      <c r="C45" s="399"/>
      <c r="D45" s="259"/>
      <c r="E45" s="260"/>
      <c r="F45" s="260"/>
      <c r="G45" s="260"/>
      <c r="H45" s="260"/>
      <c r="I45" s="260"/>
      <c r="J45" s="260"/>
      <c r="K45" s="260"/>
      <c r="L45" s="260"/>
      <c r="M45" s="260"/>
      <c r="N45" s="260"/>
      <c r="O45" s="260"/>
      <c r="P45" s="260"/>
      <c r="Q45" s="260"/>
      <c r="R45" s="260"/>
      <c r="S45" s="261"/>
      <c r="T45" s="235" t="s">
        <v>9</v>
      </c>
      <c r="U45" s="236"/>
      <c r="V45" s="236"/>
      <c r="W45" s="236"/>
      <c r="X45" s="236"/>
      <c r="Y45" s="236"/>
      <c r="Z45" s="236"/>
      <c r="AA45" s="236"/>
      <c r="AB45" s="236"/>
      <c r="AC45" s="237"/>
      <c r="AD45" s="51"/>
      <c r="AE45" s="52"/>
      <c r="AF45" s="234" t="s">
        <v>4</v>
      </c>
      <c r="AG45" s="234"/>
      <c r="AH45" s="234"/>
      <c r="AI45" s="234"/>
      <c r="AJ45" s="234"/>
      <c r="AK45" s="234"/>
      <c r="AL45" s="264"/>
      <c r="AM45" s="264"/>
      <c r="AN45" s="264"/>
      <c r="AO45" s="264"/>
      <c r="AP45" s="264"/>
      <c r="AQ45" s="264"/>
      <c r="AR45" s="264"/>
      <c r="AS45" s="264"/>
      <c r="AT45" s="266" t="s">
        <v>1</v>
      </c>
      <c r="AU45" s="245"/>
      <c r="AV45" s="233" t="s">
        <v>57</v>
      </c>
      <c r="AW45" s="234"/>
      <c r="AX45" s="234"/>
      <c r="AY45" s="234"/>
      <c r="AZ45" s="234"/>
      <c r="BA45" s="234"/>
      <c r="BB45" s="234"/>
      <c r="BC45" s="234"/>
      <c r="BD45" s="234"/>
      <c r="BE45" s="268"/>
      <c r="BF45" s="268"/>
      <c r="BG45" s="268"/>
      <c r="BH45" s="268"/>
      <c r="BI45" s="268"/>
      <c r="BJ45" s="268"/>
      <c r="BK45" s="266" t="s">
        <v>1</v>
      </c>
      <c r="BL45" s="245"/>
      <c r="BM45" s="244"/>
      <c r="BN45" s="266"/>
      <c r="BO45" s="280" t="s">
        <v>19</v>
      </c>
      <c r="BP45" s="280"/>
      <c r="BQ45" s="280"/>
      <c r="BR45" s="280"/>
      <c r="BS45" s="266"/>
      <c r="BT45" s="266"/>
      <c r="BU45" s="266"/>
      <c r="BV45" s="266"/>
      <c r="BW45" s="245"/>
      <c r="BX45" s="279">
        <f t="shared" ref="BX45" si="28">AL45</f>
        <v>0</v>
      </c>
      <c r="BY45" s="275"/>
      <c r="BZ45" s="275"/>
      <c r="CA45" s="275"/>
      <c r="CB45" s="275"/>
      <c r="CC45" s="275"/>
      <c r="CD45" s="275"/>
      <c r="CE45" s="275"/>
      <c r="CF45" s="275"/>
      <c r="CG45" s="276"/>
      <c r="CH45" s="277" t="s">
        <v>1</v>
      </c>
      <c r="CI45" s="278"/>
      <c r="CJ45" s="275" t="str">
        <f t="shared" ref="CJ45" si="29">IF(BE45="","0",ROUNDDOWN(BE45/BE47,-1))</f>
        <v>0</v>
      </c>
      <c r="CK45" s="275"/>
      <c r="CL45" s="275"/>
      <c r="CM45" s="275"/>
      <c r="CN45" s="275"/>
      <c r="CO45" s="275"/>
      <c r="CP45" s="275"/>
      <c r="CQ45" s="275"/>
      <c r="CR45" s="275"/>
      <c r="CS45" s="276"/>
      <c r="CT45" s="273" t="s">
        <v>1</v>
      </c>
      <c r="CU45" s="274"/>
      <c r="CV45" s="48"/>
      <c r="CW45" s="48"/>
      <c r="CX45" s="48"/>
      <c r="CY45" s="48"/>
      <c r="CZ45" s="48"/>
      <c r="DA45" s="48"/>
      <c r="DB45" s="48"/>
      <c r="DC45" s="48"/>
      <c r="DD45" s="48"/>
    </row>
    <row r="46" spans="1:108" s="49" customFormat="1" ht="16.5" customHeight="1">
      <c r="A46" s="40"/>
      <c r="B46" s="400"/>
      <c r="C46" s="401"/>
      <c r="D46" s="251"/>
      <c r="E46" s="252"/>
      <c r="F46" s="252"/>
      <c r="G46" s="252"/>
      <c r="H46" s="252"/>
      <c r="I46" s="252"/>
      <c r="J46" s="252"/>
      <c r="K46" s="252"/>
      <c r="L46" s="252"/>
      <c r="M46" s="252"/>
      <c r="N46" s="252"/>
      <c r="O46" s="252"/>
      <c r="P46" s="252"/>
      <c r="Q46" s="252"/>
      <c r="R46" s="252"/>
      <c r="S46" s="253"/>
      <c r="T46" s="238"/>
      <c r="U46" s="239"/>
      <c r="V46" s="239"/>
      <c r="W46" s="239"/>
      <c r="X46" s="239"/>
      <c r="Y46" s="239"/>
      <c r="Z46" s="239"/>
      <c r="AA46" s="239"/>
      <c r="AB46" s="239"/>
      <c r="AC46" s="240"/>
      <c r="AD46" s="53"/>
      <c r="AE46" s="54"/>
      <c r="AF46" s="258" t="s">
        <v>55</v>
      </c>
      <c r="AG46" s="258"/>
      <c r="AH46" s="258"/>
      <c r="AI46" s="258"/>
      <c r="AJ46" s="258"/>
      <c r="AK46" s="258"/>
      <c r="AL46" s="265"/>
      <c r="AM46" s="265"/>
      <c r="AN46" s="265"/>
      <c r="AO46" s="265"/>
      <c r="AP46" s="265"/>
      <c r="AQ46" s="265"/>
      <c r="AR46" s="265"/>
      <c r="AS46" s="265"/>
      <c r="AT46" s="267"/>
      <c r="AU46" s="247"/>
      <c r="AV46" s="257" t="s">
        <v>52</v>
      </c>
      <c r="AW46" s="258"/>
      <c r="AX46" s="258"/>
      <c r="AY46" s="258"/>
      <c r="AZ46" s="258"/>
      <c r="BA46" s="269" t="s">
        <v>53</v>
      </c>
      <c r="BB46" s="269"/>
      <c r="BC46" s="269"/>
      <c r="BD46" s="269"/>
      <c r="BE46" s="269"/>
      <c r="BF46" s="269"/>
      <c r="BG46" s="269"/>
      <c r="BH46" s="269"/>
      <c r="BI46" s="269"/>
      <c r="BJ46" s="269"/>
      <c r="BK46" s="269"/>
      <c r="BL46" s="270"/>
      <c r="BM46" s="246"/>
      <c r="BN46" s="267"/>
      <c r="BO46" s="314" t="s">
        <v>10</v>
      </c>
      <c r="BP46" s="314"/>
      <c r="BQ46" s="314"/>
      <c r="BR46" s="314"/>
      <c r="BS46" s="315"/>
      <c r="BT46" s="315"/>
      <c r="BU46" s="267" t="s">
        <v>2</v>
      </c>
      <c r="BV46" s="267"/>
      <c r="BW46" s="84" t="s">
        <v>18</v>
      </c>
      <c r="BX46" s="300">
        <f t="shared" ref="BX46" si="30">BX45+CJ45</f>
        <v>0</v>
      </c>
      <c r="BY46" s="301"/>
      <c r="BZ46" s="301"/>
      <c r="CA46" s="301"/>
      <c r="CB46" s="301"/>
      <c r="CC46" s="301"/>
      <c r="CD46" s="301"/>
      <c r="CE46" s="301"/>
      <c r="CF46" s="301"/>
      <c r="CG46" s="302"/>
      <c r="CH46" s="303" t="s">
        <v>1</v>
      </c>
      <c r="CI46" s="304"/>
      <c r="CJ46" s="301">
        <f>IF(AN47="",$CY$7,ROUNDDOWN(25700*AN47/$S$10,-1))</f>
        <v>25700</v>
      </c>
      <c r="CK46" s="301"/>
      <c r="CL46" s="301"/>
      <c r="CM46" s="301"/>
      <c r="CN46" s="301"/>
      <c r="CO46" s="301"/>
      <c r="CP46" s="301"/>
      <c r="CQ46" s="301"/>
      <c r="CR46" s="301"/>
      <c r="CS46" s="302"/>
      <c r="CT46" s="305" t="s">
        <v>1</v>
      </c>
      <c r="CU46" s="306"/>
      <c r="CV46" s="48"/>
      <c r="CW46" s="48"/>
      <c r="CX46" s="48"/>
      <c r="CY46" s="48"/>
      <c r="CZ46" s="48"/>
      <c r="DA46" s="48"/>
      <c r="DB46" s="48"/>
      <c r="DC46" s="48"/>
      <c r="DD46" s="48"/>
    </row>
    <row r="47" spans="1:108" s="49" customFormat="1" ht="16.5" customHeight="1">
      <c r="A47" s="40"/>
      <c r="B47" s="402"/>
      <c r="C47" s="232"/>
      <c r="D47" s="254"/>
      <c r="E47" s="255"/>
      <c r="F47" s="255"/>
      <c r="G47" s="255"/>
      <c r="H47" s="255"/>
      <c r="I47" s="255"/>
      <c r="J47" s="255"/>
      <c r="K47" s="255"/>
      <c r="L47" s="255"/>
      <c r="M47" s="255"/>
      <c r="N47" s="255"/>
      <c r="O47" s="255"/>
      <c r="P47" s="255"/>
      <c r="Q47" s="255"/>
      <c r="R47" s="255"/>
      <c r="S47" s="256"/>
      <c r="T47" s="241"/>
      <c r="U47" s="242"/>
      <c r="V47" s="242"/>
      <c r="W47" s="242"/>
      <c r="X47" s="242"/>
      <c r="Y47" s="242"/>
      <c r="Z47" s="242"/>
      <c r="AA47" s="242"/>
      <c r="AB47" s="242"/>
      <c r="AC47" s="243"/>
      <c r="AD47" s="248" t="s">
        <v>62</v>
      </c>
      <c r="AE47" s="250"/>
      <c r="AF47" s="250"/>
      <c r="AG47" s="250"/>
      <c r="AH47" s="250"/>
      <c r="AI47" s="250"/>
      <c r="AJ47" s="250"/>
      <c r="AK47" s="250"/>
      <c r="AL47" s="250"/>
      <c r="AM47" s="250"/>
      <c r="AN47" s="271"/>
      <c r="AO47" s="271"/>
      <c r="AP47" s="271"/>
      <c r="AQ47" s="271"/>
      <c r="AR47" s="271"/>
      <c r="AS47" s="56" t="s">
        <v>56</v>
      </c>
      <c r="AT47" s="56"/>
      <c r="AU47" s="57"/>
      <c r="AV47" s="262" t="s">
        <v>58</v>
      </c>
      <c r="AW47" s="263"/>
      <c r="AX47" s="263"/>
      <c r="AY47" s="263"/>
      <c r="AZ47" s="263"/>
      <c r="BA47" s="263"/>
      <c r="BB47" s="263"/>
      <c r="BC47" s="263"/>
      <c r="BD47" s="263"/>
      <c r="BE47" s="272"/>
      <c r="BF47" s="272"/>
      <c r="BG47" s="272"/>
      <c r="BH47" s="272"/>
      <c r="BI47" s="272"/>
      <c r="BJ47" s="272"/>
      <c r="BK47" s="231" t="s">
        <v>54</v>
      </c>
      <c r="BL47" s="232"/>
      <c r="BM47" s="248"/>
      <c r="BN47" s="250"/>
      <c r="BO47" s="316" t="s">
        <v>11</v>
      </c>
      <c r="BP47" s="316"/>
      <c r="BQ47" s="316"/>
      <c r="BR47" s="316"/>
      <c r="BS47" s="130"/>
      <c r="BT47" s="130"/>
      <c r="BU47" s="250" t="s">
        <v>2</v>
      </c>
      <c r="BV47" s="250"/>
      <c r="BW47" s="85" t="s">
        <v>18</v>
      </c>
      <c r="BX47" s="309">
        <f t="shared" ref="BX47" si="31">MIN(BX46,CJ46)</f>
        <v>0</v>
      </c>
      <c r="BY47" s="310"/>
      <c r="BZ47" s="310"/>
      <c r="CA47" s="310"/>
      <c r="CB47" s="310"/>
      <c r="CC47" s="310"/>
      <c r="CD47" s="310"/>
      <c r="CE47" s="310"/>
      <c r="CF47" s="310"/>
      <c r="CG47" s="310"/>
      <c r="CH47" s="310"/>
      <c r="CI47" s="310"/>
      <c r="CJ47" s="310"/>
      <c r="CK47" s="310"/>
      <c r="CL47" s="310"/>
      <c r="CM47" s="310"/>
      <c r="CN47" s="310"/>
      <c r="CO47" s="310"/>
      <c r="CP47" s="310"/>
      <c r="CQ47" s="310"/>
      <c r="CR47" s="310"/>
      <c r="CS47" s="311"/>
      <c r="CT47" s="312" t="s">
        <v>1</v>
      </c>
      <c r="CU47" s="313"/>
      <c r="CV47" s="48"/>
    </row>
    <row r="48" spans="1:108" s="49" customFormat="1" ht="16.5" customHeight="1">
      <c r="A48" s="40"/>
      <c r="B48" s="398">
        <v>110</v>
      </c>
      <c r="C48" s="399"/>
      <c r="D48" s="259"/>
      <c r="E48" s="260"/>
      <c r="F48" s="260"/>
      <c r="G48" s="260"/>
      <c r="H48" s="260"/>
      <c r="I48" s="260"/>
      <c r="J48" s="260"/>
      <c r="K48" s="260"/>
      <c r="L48" s="260"/>
      <c r="M48" s="260"/>
      <c r="N48" s="260"/>
      <c r="O48" s="260"/>
      <c r="P48" s="260"/>
      <c r="Q48" s="260"/>
      <c r="R48" s="260"/>
      <c r="S48" s="261"/>
      <c r="T48" s="235" t="s">
        <v>9</v>
      </c>
      <c r="U48" s="236"/>
      <c r="V48" s="236"/>
      <c r="W48" s="236"/>
      <c r="X48" s="236"/>
      <c r="Y48" s="236"/>
      <c r="Z48" s="236"/>
      <c r="AA48" s="236"/>
      <c r="AB48" s="236"/>
      <c r="AC48" s="237"/>
      <c r="AD48" s="51"/>
      <c r="AE48" s="52"/>
      <c r="AF48" s="234" t="s">
        <v>4</v>
      </c>
      <c r="AG48" s="234"/>
      <c r="AH48" s="234"/>
      <c r="AI48" s="234"/>
      <c r="AJ48" s="234"/>
      <c r="AK48" s="234"/>
      <c r="AL48" s="264"/>
      <c r="AM48" s="264"/>
      <c r="AN48" s="264"/>
      <c r="AO48" s="264"/>
      <c r="AP48" s="264"/>
      <c r="AQ48" s="264"/>
      <c r="AR48" s="264"/>
      <c r="AS48" s="264"/>
      <c r="AT48" s="266" t="s">
        <v>1</v>
      </c>
      <c r="AU48" s="245"/>
      <c r="AV48" s="233" t="s">
        <v>57</v>
      </c>
      <c r="AW48" s="234"/>
      <c r="AX48" s="234"/>
      <c r="AY48" s="234"/>
      <c r="AZ48" s="234"/>
      <c r="BA48" s="234"/>
      <c r="BB48" s="234"/>
      <c r="BC48" s="234"/>
      <c r="BD48" s="234"/>
      <c r="BE48" s="268"/>
      <c r="BF48" s="268"/>
      <c r="BG48" s="268"/>
      <c r="BH48" s="268"/>
      <c r="BI48" s="268"/>
      <c r="BJ48" s="268"/>
      <c r="BK48" s="266" t="s">
        <v>1</v>
      </c>
      <c r="BL48" s="245"/>
      <c r="BM48" s="244"/>
      <c r="BN48" s="266"/>
      <c r="BO48" s="280" t="s">
        <v>19</v>
      </c>
      <c r="BP48" s="280"/>
      <c r="BQ48" s="280"/>
      <c r="BR48" s="280"/>
      <c r="BS48" s="266"/>
      <c r="BT48" s="266"/>
      <c r="BU48" s="266"/>
      <c r="BV48" s="266"/>
      <c r="BW48" s="245"/>
      <c r="BX48" s="279">
        <f t="shared" ref="BX48" si="32">AL48</f>
        <v>0</v>
      </c>
      <c r="BY48" s="275"/>
      <c r="BZ48" s="275"/>
      <c r="CA48" s="275"/>
      <c r="CB48" s="275"/>
      <c r="CC48" s="275"/>
      <c r="CD48" s="275"/>
      <c r="CE48" s="275"/>
      <c r="CF48" s="275"/>
      <c r="CG48" s="276"/>
      <c r="CH48" s="277" t="s">
        <v>1</v>
      </c>
      <c r="CI48" s="278"/>
      <c r="CJ48" s="275" t="str">
        <f t="shared" ref="CJ48" si="33">IF(BE48="","0",ROUNDDOWN(BE48/BE50,-1))</f>
        <v>0</v>
      </c>
      <c r="CK48" s="275"/>
      <c r="CL48" s="275"/>
      <c r="CM48" s="275"/>
      <c r="CN48" s="275"/>
      <c r="CO48" s="275"/>
      <c r="CP48" s="275"/>
      <c r="CQ48" s="275"/>
      <c r="CR48" s="275"/>
      <c r="CS48" s="276"/>
      <c r="CT48" s="273" t="s">
        <v>1</v>
      </c>
      <c r="CU48" s="274"/>
      <c r="CV48" s="48"/>
      <c r="CW48" s="48"/>
      <c r="CX48" s="48"/>
      <c r="CY48" s="48"/>
      <c r="CZ48" s="48"/>
      <c r="DA48" s="48"/>
      <c r="DB48" s="48"/>
      <c r="DC48" s="48"/>
      <c r="DD48" s="48"/>
    </row>
    <row r="49" spans="1:108" s="49" customFormat="1" ht="16.5" customHeight="1">
      <c r="A49" s="40"/>
      <c r="B49" s="400"/>
      <c r="C49" s="401"/>
      <c r="D49" s="251"/>
      <c r="E49" s="252"/>
      <c r="F49" s="252"/>
      <c r="G49" s="252"/>
      <c r="H49" s="252"/>
      <c r="I49" s="252"/>
      <c r="J49" s="252"/>
      <c r="K49" s="252"/>
      <c r="L49" s="252"/>
      <c r="M49" s="252"/>
      <c r="N49" s="252"/>
      <c r="O49" s="252"/>
      <c r="P49" s="252"/>
      <c r="Q49" s="252"/>
      <c r="R49" s="252"/>
      <c r="S49" s="253"/>
      <c r="T49" s="238"/>
      <c r="U49" s="239"/>
      <c r="V49" s="239"/>
      <c r="W49" s="239"/>
      <c r="X49" s="239"/>
      <c r="Y49" s="239"/>
      <c r="Z49" s="239"/>
      <c r="AA49" s="239"/>
      <c r="AB49" s="239"/>
      <c r="AC49" s="240"/>
      <c r="AD49" s="53"/>
      <c r="AE49" s="54"/>
      <c r="AF49" s="258" t="s">
        <v>55</v>
      </c>
      <c r="AG49" s="258"/>
      <c r="AH49" s="258"/>
      <c r="AI49" s="258"/>
      <c r="AJ49" s="258"/>
      <c r="AK49" s="258"/>
      <c r="AL49" s="265"/>
      <c r="AM49" s="265"/>
      <c r="AN49" s="265"/>
      <c r="AO49" s="265"/>
      <c r="AP49" s="265"/>
      <c r="AQ49" s="265"/>
      <c r="AR49" s="265"/>
      <c r="AS49" s="265"/>
      <c r="AT49" s="267"/>
      <c r="AU49" s="247"/>
      <c r="AV49" s="257" t="s">
        <v>52</v>
      </c>
      <c r="AW49" s="258"/>
      <c r="AX49" s="258"/>
      <c r="AY49" s="258"/>
      <c r="AZ49" s="258"/>
      <c r="BA49" s="269" t="s">
        <v>53</v>
      </c>
      <c r="BB49" s="269"/>
      <c r="BC49" s="269"/>
      <c r="BD49" s="269"/>
      <c r="BE49" s="269"/>
      <c r="BF49" s="269"/>
      <c r="BG49" s="269"/>
      <c r="BH49" s="269"/>
      <c r="BI49" s="269"/>
      <c r="BJ49" s="269"/>
      <c r="BK49" s="269"/>
      <c r="BL49" s="270"/>
      <c r="BM49" s="246"/>
      <c r="BN49" s="267"/>
      <c r="BO49" s="314" t="s">
        <v>10</v>
      </c>
      <c r="BP49" s="314"/>
      <c r="BQ49" s="314"/>
      <c r="BR49" s="314"/>
      <c r="BS49" s="315"/>
      <c r="BT49" s="315"/>
      <c r="BU49" s="267" t="s">
        <v>2</v>
      </c>
      <c r="BV49" s="267"/>
      <c r="BW49" s="84" t="s">
        <v>18</v>
      </c>
      <c r="BX49" s="300">
        <f t="shared" ref="BX49" si="34">BX48+CJ48</f>
        <v>0</v>
      </c>
      <c r="BY49" s="301"/>
      <c r="BZ49" s="301"/>
      <c r="CA49" s="301"/>
      <c r="CB49" s="301"/>
      <c r="CC49" s="301"/>
      <c r="CD49" s="301"/>
      <c r="CE49" s="301"/>
      <c r="CF49" s="301"/>
      <c r="CG49" s="302"/>
      <c r="CH49" s="303" t="s">
        <v>1</v>
      </c>
      <c r="CI49" s="304"/>
      <c r="CJ49" s="301">
        <f>IF(AN50="",$CY$7,ROUNDDOWN(25700*AN50/$S$10,-1))</f>
        <v>25700</v>
      </c>
      <c r="CK49" s="301"/>
      <c r="CL49" s="301"/>
      <c r="CM49" s="301"/>
      <c r="CN49" s="301"/>
      <c r="CO49" s="301"/>
      <c r="CP49" s="301"/>
      <c r="CQ49" s="301"/>
      <c r="CR49" s="301"/>
      <c r="CS49" s="302"/>
      <c r="CT49" s="305" t="s">
        <v>1</v>
      </c>
      <c r="CU49" s="306"/>
      <c r="CV49" s="48"/>
      <c r="CW49" s="48"/>
      <c r="CX49" s="48"/>
      <c r="CY49" s="48"/>
      <c r="CZ49" s="48"/>
      <c r="DA49" s="48"/>
      <c r="DB49" s="48"/>
      <c r="DC49" s="48"/>
      <c r="DD49" s="48"/>
    </row>
    <row r="50" spans="1:108" s="49" customFormat="1" ht="16.5" customHeight="1">
      <c r="A50" s="40"/>
      <c r="B50" s="402"/>
      <c r="C50" s="232"/>
      <c r="D50" s="254"/>
      <c r="E50" s="255"/>
      <c r="F50" s="255"/>
      <c r="G50" s="255"/>
      <c r="H50" s="255"/>
      <c r="I50" s="255"/>
      <c r="J50" s="255"/>
      <c r="K50" s="255"/>
      <c r="L50" s="255"/>
      <c r="M50" s="255"/>
      <c r="N50" s="255"/>
      <c r="O50" s="255"/>
      <c r="P50" s="255"/>
      <c r="Q50" s="255"/>
      <c r="R50" s="255"/>
      <c r="S50" s="256"/>
      <c r="T50" s="241"/>
      <c r="U50" s="242"/>
      <c r="V50" s="242"/>
      <c r="W50" s="242"/>
      <c r="X50" s="242"/>
      <c r="Y50" s="242"/>
      <c r="Z50" s="242"/>
      <c r="AA50" s="242"/>
      <c r="AB50" s="242"/>
      <c r="AC50" s="243"/>
      <c r="AD50" s="248" t="s">
        <v>62</v>
      </c>
      <c r="AE50" s="250"/>
      <c r="AF50" s="250"/>
      <c r="AG50" s="250"/>
      <c r="AH50" s="250"/>
      <c r="AI50" s="250"/>
      <c r="AJ50" s="250"/>
      <c r="AK50" s="250"/>
      <c r="AL50" s="250"/>
      <c r="AM50" s="250"/>
      <c r="AN50" s="271"/>
      <c r="AO50" s="271"/>
      <c r="AP50" s="271"/>
      <c r="AQ50" s="271"/>
      <c r="AR50" s="271"/>
      <c r="AS50" s="56" t="s">
        <v>56</v>
      </c>
      <c r="AT50" s="56"/>
      <c r="AU50" s="57"/>
      <c r="AV50" s="262" t="s">
        <v>58</v>
      </c>
      <c r="AW50" s="263"/>
      <c r="AX50" s="263"/>
      <c r="AY50" s="263"/>
      <c r="AZ50" s="263"/>
      <c r="BA50" s="263"/>
      <c r="BB50" s="263"/>
      <c r="BC50" s="263"/>
      <c r="BD50" s="263"/>
      <c r="BE50" s="272"/>
      <c r="BF50" s="272"/>
      <c r="BG50" s="272"/>
      <c r="BH50" s="272"/>
      <c r="BI50" s="272"/>
      <c r="BJ50" s="272"/>
      <c r="BK50" s="231" t="s">
        <v>54</v>
      </c>
      <c r="BL50" s="232"/>
      <c r="BM50" s="248"/>
      <c r="BN50" s="250"/>
      <c r="BO50" s="316" t="s">
        <v>11</v>
      </c>
      <c r="BP50" s="316"/>
      <c r="BQ50" s="316"/>
      <c r="BR50" s="316"/>
      <c r="BS50" s="130"/>
      <c r="BT50" s="130"/>
      <c r="BU50" s="250" t="s">
        <v>2</v>
      </c>
      <c r="BV50" s="250"/>
      <c r="BW50" s="85" t="s">
        <v>18</v>
      </c>
      <c r="BX50" s="309">
        <f t="shared" ref="BX50" si="35">MIN(BX49,CJ49)</f>
        <v>0</v>
      </c>
      <c r="BY50" s="310"/>
      <c r="BZ50" s="310"/>
      <c r="CA50" s="310"/>
      <c r="CB50" s="310"/>
      <c r="CC50" s="310"/>
      <c r="CD50" s="310"/>
      <c r="CE50" s="310"/>
      <c r="CF50" s="310"/>
      <c r="CG50" s="310"/>
      <c r="CH50" s="310"/>
      <c r="CI50" s="310"/>
      <c r="CJ50" s="310"/>
      <c r="CK50" s="310"/>
      <c r="CL50" s="310"/>
      <c r="CM50" s="310"/>
      <c r="CN50" s="310"/>
      <c r="CO50" s="310"/>
      <c r="CP50" s="310"/>
      <c r="CQ50" s="310"/>
      <c r="CR50" s="310"/>
      <c r="CS50" s="311"/>
      <c r="CT50" s="312" t="s">
        <v>1</v>
      </c>
      <c r="CU50" s="313"/>
      <c r="CV50" s="48"/>
    </row>
    <row r="51" spans="1:108" s="49" customFormat="1" ht="16.5" customHeight="1">
      <c r="A51" s="40"/>
      <c r="B51" s="398">
        <v>111</v>
      </c>
      <c r="C51" s="399"/>
      <c r="D51" s="259"/>
      <c r="E51" s="260"/>
      <c r="F51" s="260"/>
      <c r="G51" s="260"/>
      <c r="H51" s="260"/>
      <c r="I51" s="260"/>
      <c r="J51" s="260"/>
      <c r="K51" s="260"/>
      <c r="L51" s="260"/>
      <c r="M51" s="260"/>
      <c r="N51" s="260"/>
      <c r="O51" s="260"/>
      <c r="P51" s="260"/>
      <c r="Q51" s="260"/>
      <c r="R51" s="260"/>
      <c r="S51" s="261"/>
      <c r="T51" s="235" t="s">
        <v>9</v>
      </c>
      <c r="U51" s="236"/>
      <c r="V51" s="236"/>
      <c r="W51" s="236"/>
      <c r="X51" s="236"/>
      <c r="Y51" s="236"/>
      <c r="Z51" s="236"/>
      <c r="AA51" s="236"/>
      <c r="AB51" s="236"/>
      <c r="AC51" s="237"/>
      <c r="AD51" s="51"/>
      <c r="AE51" s="52"/>
      <c r="AF51" s="234" t="s">
        <v>4</v>
      </c>
      <c r="AG51" s="234"/>
      <c r="AH51" s="234"/>
      <c r="AI51" s="234"/>
      <c r="AJ51" s="234"/>
      <c r="AK51" s="234"/>
      <c r="AL51" s="264"/>
      <c r="AM51" s="264"/>
      <c r="AN51" s="264"/>
      <c r="AO51" s="264"/>
      <c r="AP51" s="264"/>
      <c r="AQ51" s="264"/>
      <c r="AR51" s="264"/>
      <c r="AS51" s="264"/>
      <c r="AT51" s="266" t="s">
        <v>1</v>
      </c>
      <c r="AU51" s="245"/>
      <c r="AV51" s="233" t="s">
        <v>57</v>
      </c>
      <c r="AW51" s="234"/>
      <c r="AX51" s="234"/>
      <c r="AY51" s="234"/>
      <c r="AZ51" s="234"/>
      <c r="BA51" s="234"/>
      <c r="BB51" s="234"/>
      <c r="BC51" s="234"/>
      <c r="BD51" s="234"/>
      <c r="BE51" s="268"/>
      <c r="BF51" s="268"/>
      <c r="BG51" s="268"/>
      <c r="BH51" s="268"/>
      <c r="BI51" s="268"/>
      <c r="BJ51" s="268"/>
      <c r="BK51" s="266" t="s">
        <v>1</v>
      </c>
      <c r="BL51" s="245"/>
      <c r="BM51" s="244"/>
      <c r="BN51" s="266"/>
      <c r="BO51" s="280" t="s">
        <v>19</v>
      </c>
      <c r="BP51" s="280"/>
      <c r="BQ51" s="280"/>
      <c r="BR51" s="280"/>
      <c r="BS51" s="266"/>
      <c r="BT51" s="266"/>
      <c r="BU51" s="266"/>
      <c r="BV51" s="266"/>
      <c r="BW51" s="245"/>
      <c r="BX51" s="279">
        <f t="shared" ref="BX51" si="36">AL51</f>
        <v>0</v>
      </c>
      <c r="BY51" s="275"/>
      <c r="BZ51" s="275"/>
      <c r="CA51" s="275"/>
      <c r="CB51" s="275"/>
      <c r="CC51" s="275"/>
      <c r="CD51" s="275"/>
      <c r="CE51" s="275"/>
      <c r="CF51" s="275"/>
      <c r="CG51" s="276"/>
      <c r="CH51" s="277" t="s">
        <v>1</v>
      </c>
      <c r="CI51" s="278"/>
      <c r="CJ51" s="275" t="str">
        <f t="shared" ref="CJ51" si="37">IF(BE51="","0",ROUNDDOWN(BE51/BE53,-1))</f>
        <v>0</v>
      </c>
      <c r="CK51" s="275"/>
      <c r="CL51" s="275"/>
      <c r="CM51" s="275"/>
      <c r="CN51" s="275"/>
      <c r="CO51" s="275"/>
      <c r="CP51" s="275"/>
      <c r="CQ51" s="275"/>
      <c r="CR51" s="275"/>
      <c r="CS51" s="276"/>
      <c r="CT51" s="273" t="s">
        <v>1</v>
      </c>
      <c r="CU51" s="274"/>
      <c r="CV51" s="48"/>
      <c r="CW51" s="48"/>
      <c r="CX51" s="48"/>
      <c r="CY51" s="48"/>
      <c r="CZ51" s="48"/>
      <c r="DA51" s="48"/>
      <c r="DB51" s="48"/>
      <c r="DC51" s="48"/>
      <c r="DD51" s="48"/>
    </row>
    <row r="52" spans="1:108" s="49" customFormat="1" ht="16.5" customHeight="1">
      <c r="A52" s="40"/>
      <c r="B52" s="400"/>
      <c r="C52" s="401"/>
      <c r="D52" s="251"/>
      <c r="E52" s="252"/>
      <c r="F52" s="252"/>
      <c r="G52" s="252"/>
      <c r="H52" s="252"/>
      <c r="I52" s="252"/>
      <c r="J52" s="252"/>
      <c r="K52" s="252"/>
      <c r="L52" s="252"/>
      <c r="M52" s="252"/>
      <c r="N52" s="252"/>
      <c r="O52" s="252"/>
      <c r="P52" s="252"/>
      <c r="Q52" s="252"/>
      <c r="R52" s="252"/>
      <c r="S52" s="253"/>
      <c r="T52" s="238"/>
      <c r="U52" s="239"/>
      <c r="V52" s="239"/>
      <c r="W52" s="239"/>
      <c r="X52" s="239"/>
      <c r="Y52" s="239"/>
      <c r="Z52" s="239"/>
      <c r="AA52" s="239"/>
      <c r="AB52" s="239"/>
      <c r="AC52" s="240"/>
      <c r="AD52" s="53"/>
      <c r="AE52" s="54"/>
      <c r="AF52" s="258" t="s">
        <v>55</v>
      </c>
      <c r="AG52" s="258"/>
      <c r="AH52" s="258"/>
      <c r="AI52" s="258"/>
      <c r="AJ52" s="258"/>
      <c r="AK52" s="258"/>
      <c r="AL52" s="265"/>
      <c r="AM52" s="265"/>
      <c r="AN52" s="265"/>
      <c r="AO52" s="265"/>
      <c r="AP52" s="265"/>
      <c r="AQ52" s="265"/>
      <c r="AR52" s="265"/>
      <c r="AS52" s="265"/>
      <c r="AT52" s="267"/>
      <c r="AU52" s="247"/>
      <c r="AV52" s="257" t="s">
        <v>52</v>
      </c>
      <c r="AW52" s="258"/>
      <c r="AX52" s="258"/>
      <c r="AY52" s="258"/>
      <c r="AZ52" s="258"/>
      <c r="BA52" s="269" t="s">
        <v>53</v>
      </c>
      <c r="BB52" s="269"/>
      <c r="BC52" s="269"/>
      <c r="BD52" s="269"/>
      <c r="BE52" s="269"/>
      <c r="BF52" s="269"/>
      <c r="BG52" s="269"/>
      <c r="BH52" s="269"/>
      <c r="BI52" s="269"/>
      <c r="BJ52" s="269"/>
      <c r="BK52" s="269"/>
      <c r="BL52" s="270"/>
      <c r="BM52" s="246"/>
      <c r="BN52" s="267"/>
      <c r="BO52" s="314" t="s">
        <v>10</v>
      </c>
      <c r="BP52" s="314"/>
      <c r="BQ52" s="314"/>
      <c r="BR52" s="314"/>
      <c r="BS52" s="315"/>
      <c r="BT52" s="315"/>
      <c r="BU52" s="267" t="s">
        <v>2</v>
      </c>
      <c r="BV52" s="267"/>
      <c r="BW52" s="84" t="s">
        <v>18</v>
      </c>
      <c r="BX52" s="300">
        <f t="shared" ref="BX52" si="38">BX51+CJ51</f>
        <v>0</v>
      </c>
      <c r="BY52" s="301"/>
      <c r="BZ52" s="301"/>
      <c r="CA52" s="301"/>
      <c r="CB52" s="301"/>
      <c r="CC52" s="301"/>
      <c r="CD52" s="301"/>
      <c r="CE52" s="301"/>
      <c r="CF52" s="301"/>
      <c r="CG52" s="302"/>
      <c r="CH52" s="303" t="s">
        <v>1</v>
      </c>
      <c r="CI52" s="304"/>
      <c r="CJ52" s="301">
        <f>IF(AN53="",$CY$7,ROUNDDOWN(25700*AN53/$S$10,-1))</f>
        <v>25700</v>
      </c>
      <c r="CK52" s="301"/>
      <c r="CL52" s="301"/>
      <c r="CM52" s="301"/>
      <c r="CN52" s="301"/>
      <c r="CO52" s="301"/>
      <c r="CP52" s="301"/>
      <c r="CQ52" s="301"/>
      <c r="CR52" s="301"/>
      <c r="CS52" s="302"/>
      <c r="CT52" s="305" t="s">
        <v>1</v>
      </c>
      <c r="CU52" s="306"/>
      <c r="CV52" s="48"/>
      <c r="CW52" s="48"/>
      <c r="CX52" s="48"/>
      <c r="CY52" s="48"/>
      <c r="CZ52" s="48"/>
      <c r="DA52" s="48"/>
      <c r="DB52" s="48"/>
      <c r="DC52" s="48"/>
      <c r="DD52" s="48"/>
    </row>
    <row r="53" spans="1:108" s="49" customFormat="1" ht="16.5" customHeight="1">
      <c r="A53" s="40"/>
      <c r="B53" s="402"/>
      <c r="C53" s="232"/>
      <c r="D53" s="254"/>
      <c r="E53" s="255"/>
      <c r="F53" s="255"/>
      <c r="G53" s="255"/>
      <c r="H53" s="255"/>
      <c r="I53" s="255"/>
      <c r="J53" s="255"/>
      <c r="K53" s="255"/>
      <c r="L53" s="255"/>
      <c r="M53" s="255"/>
      <c r="N53" s="255"/>
      <c r="O53" s="255"/>
      <c r="P53" s="255"/>
      <c r="Q53" s="255"/>
      <c r="R53" s="255"/>
      <c r="S53" s="256"/>
      <c r="T53" s="241"/>
      <c r="U53" s="242"/>
      <c r="V53" s="242"/>
      <c r="W53" s="242"/>
      <c r="X53" s="242"/>
      <c r="Y53" s="242"/>
      <c r="Z53" s="242"/>
      <c r="AA53" s="242"/>
      <c r="AB53" s="242"/>
      <c r="AC53" s="243"/>
      <c r="AD53" s="248" t="s">
        <v>62</v>
      </c>
      <c r="AE53" s="250"/>
      <c r="AF53" s="250"/>
      <c r="AG53" s="250"/>
      <c r="AH53" s="250"/>
      <c r="AI53" s="250"/>
      <c r="AJ53" s="250"/>
      <c r="AK53" s="250"/>
      <c r="AL53" s="250"/>
      <c r="AM53" s="250"/>
      <c r="AN53" s="271"/>
      <c r="AO53" s="271"/>
      <c r="AP53" s="271"/>
      <c r="AQ53" s="271"/>
      <c r="AR53" s="271"/>
      <c r="AS53" s="56" t="s">
        <v>56</v>
      </c>
      <c r="AT53" s="56"/>
      <c r="AU53" s="57"/>
      <c r="AV53" s="262" t="s">
        <v>58</v>
      </c>
      <c r="AW53" s="263"/>
      <c r="AX53" s="263"/>
      <c r="AY53" s="263"/>
      <c r="AZ53" s="263"/>
      <c r="BA53" s="263"/>
      <c r="BB53" s="263"/>
      <c r="BC53" s="263"/>
      <c r="BD53" s="263"/>
      <c r="BE53" s="272"/>
      <c r="BF53" s="272"/>
      <c r="BG53" s="272"/>
      <c r="BH53" s="272"/>
      <c r="BI53" s="272"/>
      <c r="BJ53" s="272"/>
      <c r="BK53" s="231" t="s">
        <v>54</v>
      </c>
      <c r="BL53" s="232"/>
      <c r="BM53" s="248"/>
      <c r="BN53" s="250"/>
      <c r="BO53" s="316" t="s">
        <v>11</v>
      </c>
      <c r="BP53" s="316"/>
      <c r="BQ53" s="316"/>
      <c r="BR53" s="316"/>
      <c r="BS53" s="130"/>
      <c r="BT53" s="130"/>
      <c r="BU53" s="250" t="s">
        <v>2</v>
      </c>
      <c r="BV53" s="250"/>
      <c r="BW53" s="85" t="s">
        <v>18</v>
      </c>
      <c r="BX53" s="309">
        <f t="shared" ref="BX53" si="39">MIN(BX52,CJ52)</f>
        <v>0</v>
      </c>
      <c r="BY53" s="310"/>
      <c r="BZ53" s="310"/>
      <c r="CA53" s="310"/>
      <c r="CB53" s="310"/>
      <c r="CC53" s="310"/>
      <c r="CD53" s="310"/>
      <c r="CE53" s="310"/>
      <c r="CF53" s="310"/>
      <c r="CG53" s="310"/>
      <c r="CH53" s="310"/>
      <c r="CI53" s="310"/>
      <c r="CJ53" s="310"/>
      <c r="CK53" s="310"/>
      <c r="CL53" s="310"/>
      <c r="CM53" s="310"/>
      <c r="CN53" s="310"/>
      <c r="CO53" s="310"/>
      <c r="CP53" s="310"/>
      <c r="CQ53" s="310"/>
      <c r="CR53" s="310"/>
      <c r="CS53" s="311"/>
      <c r="CT53" s="312" t="s">
        <v>1</v>
      </c>
      <c r="CU53" s="313"/>
      <c r="CV53" s="48"/>
    </row>
    <row r="54" spans="1:108" s="49" customFormat="1" ht="16.5" customHeight="1">
      <c r="A54" s="40"/>
      <c r="B54" s="398">
        <v>112</v>
      </c>
      <c r="C54" s="399"/>
      <c r="D54" s="259"/>
      <c r="E54" s="260"/>
      <c r="F54" s="260"/>
      <c r="G54" s="260"/>
      <c r="H54" s="260"/>
      <c r="I54" s="260"/>
      <c r="J54" s="260"/>
      <c r="K54" s="260"/>
      <c r="L54" s="260"/>
      <c r="M54" s="260"/>
      <c r="N54" s="260"/>
      <c r="O54" s="260"/>
      <c r="P54" s="260"/>
      <c r="Q54" s="260"/>
      <c r="R54" s="260"/>
      <c r="S54" s="261"/>
      <c r="T54" s="235" t="s">
        <v>9</v>
      </c>
      <c r="U54" s="236"/>
      <c r="V54" s="236"/>
      <c r="W54" s="236"/>
      <c r="X54" s="236"/>
      <c r="Y54" s="236"/>
      <c r="Z54" s="236"/>
      <c r="AA54" s="236"/>
      <c r="AB54" s="236"/>
      <c r="AC54" s="237"/>
      <c r="AD54" s="51"/>
      <c r="AE54" s="52"/>
      <c r="AF54" s="234" t="s">
        <v>4</v>
      </c>
      <c r="AG54" s="234"/>
      <c r="AH54" s="234"/>
      <c r="AI54" s="234"/>
      <c r="AJ54" s="234"/>
      <c r="AK54" s="234"/>
      <c r="AL54" s="264"/>
      <c r="AM54" s="264"/>
      <c r="AN54" s="264"/>
      <c r="AO54" s="264"/>
      <c r="AP54" s="264"/>
      <c r="AQ54" s="264"/>
      <c r="AR54" s="264"/>
      <c r="AS54" s="264"/>
      <c r="AT54" s="266" t="s">
        <v>1</v>
      </c>
      <c r="AU54" s="245"/>
      <c r="AV54" s="233" t="s">
        <v>57</v>
      </c>
      <c r="AW54" s="234"/>
      <c r="AX54" s="234"/>
      <c r="AY54" s="234"/>
      <c r="AZ54" s="234"/>
      <c r="BA54" s="234"/>
      <c r="BB54" s="234"/>
      <c r="BC54" s="234"/>
      <c r="BD54" s="234"/>
      <c r="BE54" s="268"/>
      <c r="BF54" s="268"/>
      <c r="BG54" s="268"/>
      <c r="BH54" s="268"/>
      <c r="BI54" s="268"/>
      <c r="BJ54" s="268"/>
      <c r="BK54" s="266" t="s">
        <v>1</v>
      </c>
      <c r="BL54" s="245"/>
      <c r="BM54" s="244"/>
      <c r="BN54" s="266"/>
      <c r="BO54" s="280" t="s">
        <v>19</v>
      </c>
      <c r="BP54" s="280"/>
      <c r="BQ54" s="280"/>
      <c r="BR54" s="280"/>
      <c r="BS54" s="266"/>
      <c r="BT54" s="266"/>
      <c r="BU54" s="266"/>
      <c r="BV54" s="266"/>
      <c r="BW54" s="245"/>
      <c r="BX54" s="279">
        <f t="shared" ref="BX54" si="40">AL54</f>
        <v>0</v>
      </c>
      <c r="BY54" s="275"/>
      <c r="BZ54" s="275"/>
      <c r="CA54" s="275"/>
      <c r="CB54" s="275"/>
      <c r="CC54" s="275"/>
      <c r="CD54" s="275"/>
      <c r="CE54" s="275"/>
      <c r="CF54" s="275"/>
      <c r="CG54" s="276"/>
      <c r="CH54" s="277" t="s">
        <v>1</v>
      </c>
      <c r="CI54" s="278"/>
      <c r="CJ54" s="275" t="str">
        <f t="shared" ref="CJ54" si="41">IF(BE54="","0",ROUNDDOWN(BE54/BE56,-1))</f>
        <v>0</v>
      </c>
      <c r="CK54" s="275"/>
      <c r="CL54" s="275"/>
      <c r="CM54" s="275"/>
      <c r="CN54" s="275"/>
      <c r="CO54" s="275"/>
      <c r="CP54" s="275"/>
      <c r="CQ54" s="275"/>
      <c r="CR54" s="275"/>
      <c r="CS54" s="276"/>
      <c r="CT54" s="273" t="s">
        <v>1</v>
      </c>
      <c r="CU54" s="274"/>
      <c r="CV54" s="48"/>
      <c r="CW54" s="48"/>
      <c r="CX54" s="48"/>
      <c r="CY54" s="48"/>
      <c r="CZ54" s="48"/>
      <c r="DA54" s="48"/>
      <c r="DB54" s="48"/>
      <c r="DC54" s="48"/>
      <c r="DD54" s="48"/>
    </row>
    <row r="55" spans="1:108" s="49" customFormat="1" ht="16.5" customHeight="1">
      <c r="A55" s="40"/>
      <c r="B55" s="400"/>
      <c r="C55" s="401"/>
      <c r="D55" s="251"/>
      <c r="E55" s="252"/>
      <c r="F55" s="252"/>
      <c r="G55" s="252"/>
      <c r="H55" s="252"/>
      <c r="I55" s="252"/>
      <c r="J55" s="252"/>
      <c r="K55" s="252"/>
      <c r="L55" s="252"/>
      <c r="M55" s="252"/>
      <c r="N55" s="252"/>
      <c r="O55" s="252"/>
      <c r="P55" s="252"/>
      <c r="Q55" s="252"/>
      <c r="R55" s="252"/>
      <c r="S55" s="253"/>
      <c r="T55" s="238"/>
      <c r="U55" s="239"/>
      <c r="V55" s="239"/>
      <c r="W55" s="239"/>
      <c r="X55" s="239"/>
      <c r="Y55" s="239"/>
      <c r="Z55" s="239"/>
      <c r="AA55" s="239"/>
      <c r="AB55" s="239"/>
      <c r="AC55" s="240"/>
      <c r="AD55" s="53"/>
      <c r="AE55" s="54"/>
      <c r="AF55" s="258" t="s">
        <v>55</v>
      </c>
      <c r="AG55" s="258"/>
      <c r="AH55" s="258"/>
      <c r="AI55" s="258"/>
      <c r="AJ55" s="258"/>
      <c r="AK55" s="258"/>
      <c r="AL55" s="265"/>
      <c r="AM55" s="265"/>
      <c r="AN55" s="265"/>
      <c r="AO55" s="265"/>
      <c r="AP55" s="265"/>
      <c r="AQ55" s="265"/>
      <c r="AR55" s="265"/>
      <c r="AS55" s="265"/>
      <c r="AT55" s="267"/>
      <c r="AU55" s="247"/>
      <c r="AV55" s="257" t="s">
        <v>52</v>
      </c>
      <c r="AW55" s="258"/>
      <c r="AX55" s="258"/>
      <c r="AY55" s="258"/>
      <c r="AZ55" s="258"/>
      <c r="BA55" s="269" t="s">
        <v>53</v>
      </c>
      <c r="BB55" s="269"/>
      <c r="BC55" s="269"/>
      <c r="BD55" s="269"/>
      <c r="BE55" s="269"/>
      <c r="BF55" s="269"/>
      <c r="BG55" s="269"/>
      <c r="BH55" s="269"/>
      <c r="BI55" s="269"/>
      <c r="BJ55" s="269"/>
      <c r="BK55" s="269"/>
      <c r="BL55" s="270"/>
      <c r="BM55" s="246"/>
      <c r="BN55" s="267"/>
      <c r="BO55" s="314" t="s">
        <v>10</v>
      </c>
      <c r="BP55" s="314"/>
      <c r="BQ55" s="314"/>
      <c r="BR55" s="314"/>
      <c r="BS55" s="315"/>
      <c r="BT55" s="315"/>
      <c r="BU55" s="267" t="s">
        <v>2</v>
      </c>
      <c r="BV55" s="267"/>
      <c r="BW55" s="84" t="s">
        <v>18</v>
      </c>
      <c r="BX55" s="300">
        <f t="shared" ref="BX55" si="42">BX54+CJ54</f>
        <v>0</v>
      </c>
      <c r="BY55" s="301"/>
      <c r="BZ55" s="301"/>
      <c r="CA55" s="301"/>
      <c r="CB55" s="301"/>
      <c r="CC55" s="301"/>
      <c r="CD55" s="301"/>
      <c r="CE55" s="301"/>
      <c r="CF55" s="301"/>
      <c r="CG55" s="302"/>
      <c r="CH55" s="303" t="s">
        <v>1</v>
      </c>
      <c r="CI55" s="304"/>
      <c r="CJ55" s="301">
        <f>IF(AN56="",$CY$7,ROUNDDOWN(25700*AN56/$S$10,-1))</f>
        <v>25700</v>
      </c>
      <c r="CK55" s="301"/>
      <c r="CL55" s="301"/>
      <c r="CM55" s="301"/>
      <c r="CN55" s="301"/>
      <c r="CO55" s="301"/>
      <c r="CP55" s="301"/>
      <c r="CQ55" s="301"/>
      <c r="CR55" s="301"/>
      <c r="CS55" s="302"/>
      <c r="CT55" s="305" t="s">
        <v>1</v>
      </c>
      <c r="CU55" s="306"/>
      <c r="CV55" s="48"/>
      <c r="CW55" s="48"/>
      <c r="CX55" s="48"/>
      <c r="CY55" s="48"/>
      <c r="CZ55" s="48"/>
      <c r="DA55" s="48"/>
      <c r="DB55" s="48"/>
      <c r="DC55" s="48"/>
      <c r="DD55" s="48"/>
    </row>
    <row r="56" spans="1:108" s="49" customFormat="1" ht="16.5" customHeight="1">
      <c r="A56" s="40"/>
      <c r="B56" s="402"/>
      <c r="C56" s="232"/>
      <c r="D56" s="254"/>
      <c r="E56" s="255"/>
      <c r="F56" s="255"/>
      <c r="G56" s="255"/>
      <c r="H56" s="255"/>
      <c r="I56" s="255"/>
      <c r="J56" s="255"/>
      <c r="K56" s="255"/>
      <c r="L56" s="255"/>
      <c r="M56" s="255"/>
      <c r="N56" s="255"/>
      <c r="O56" s="255"/>
      <c r="P56" s="255"/>
      <c r="Q56" s="255"/>
      <c r="R56" s="255"/>
      <c r="S56" s="256"/>
      <c r="T56" s="241"/>
      <c r="U56" s="242"/>
      <c r="V56" s="242"/>
      <c r="W56" s="242"/>
      <c r="X56" s="242"/>
      <c r="Y56" s="242"/>
      <c r="Z56" s="242"/>
      <c r="AA56" s="242"/>
      <c r="AB56" s="242"/>
      <c r="AC56" s="243"/>
      <c r="AD56" s="248" t="s">
        <v>62</v>
      </c>
      <c r="AE56" s="250"/>
      <c r="AF56" s="250"/>
      <c r="AG56" s="250"/>
      <c r="AH56" s="250"/>
      <c r="AI56" s="250"/>
      <c r="AJ56" s="250"/>
      <c r="AK56" s="250"/>
      <c r="AL56" s="250"/>
      <c r="AM56" s="250"/>
      <c r="AN56" s="271"/>
      <c r="AO56" s="271"/>
      <c r="AP56" s="271"/>
      <c r="AQ56" s="271"/>
      <c r="AR56" s="271"/>
      <c r="AS56" s="56" t="s">
        <v>56</v>
      </c>
      <c r="AT56" s="56"/>
      <c r="AU56" s="57"/>
      <c r="AV56" s="262" t="s">
        <v>58</v>
      </c>
      <c r="AW56" s="263"/>
      <c r="AX56" s="263"/>
      <c r="AY56" s="263"/>
      <c r="AZ56" s="263"/>
      <c r="BA56" s="263"/>
      <c r="BB56" s="263"/>
      <c r="BC56" s="263"/>
      <c r="BD56" s="263"/>
      <c r="BE56" s="272"/>
      <c r="BF56" s="272"/>
      <c r="BG56" s="272"/>
      <c r="BH56" s="272"/>
      <c r="BI56" s="272"/>
      <c r="BJ56" s="272"/>
      <c r="BK56" s="231" t="s">
        <v>54</v>
      </c>
      <c r="BL56" s="232"/>
      <c r="BM56" s="248"/>
      <c r="BN56" s="250"/>
      <c r="BO56" s="316" t="s">
        <v>11</v>
      </c>
      <c r="BP56" s="316"/>
      <c r="BQ56" s="316"/>
      <c r="BR56" s="316"/>
      <c r="BS56" s="130"/>
      <c r="BT56" s="130"/>
      <c r="BU56" s="250" t="s">
        <v>2</v>
      </c>
      <c r="BV56" s="250"/>
      <c r="BW56" s="85" t="s">
        <v>18</v>
      </c>
      <c r="BX56" s="309">
        <f t="shared" ref="BX56" si="43">MIN(BX55,CJ55)</f>
        <v>0</v>
      </c>
      <c r="BY56" s="310"/>
      <c r="BZ56" s="310"/>
      <c r="CA56" s="310"/>
      <c r="CB56" s="310"/>
      <c r="CC56" s="310"/>
      <c r="CD56" s="310"/>
      <c r="CE56" s="310"/>
      <c r="CF56" s="310"/>
      <c r="CG56" s="310"/>
      <c r="CH56" s="310"/>
      <c r="CI56" s="310"/>
      <c r="CJ56" s="310"/>
      <c r="CK56" s="310"/>
      <c r="CL56" s="310"/>
      <c r="CM56" s="310"/>
      <c r="CN56" s="310"/>
      <c r="CO56" s="310"/>
      <c r="CP56" s="310"/>
      <c r="CQ56" s="310"/>
      <c r="CR56" s="310"/>
      <c r="CS56" s="311"/>
      <c r="CT56" s="312" t="s">
        <v>1</v>
      </c>
      <c r="CU56" s="313"/>
      <c r="CV56" s="48"/>
    </row>
    <row r="57" spans="1:108" s="49" customFormat="1" ht="16.5" customHeight="1">
      <c r="A57" s="40"/>
      <c r="B57" s="398">
        <v>113</v>
      </c>
      <c r="C57" s="399"/>
      <c r="D57" s="259"/>
      <c r="E57" s="260"/>
      <c r="F57" s="260"/>
      <c r="G57" s="260"/>
      <c r="H57" s="260"/>
      <c r="I57" s="260"/>
      <c r="J57" s="260"/>
      <c r="K57" s="260"/>
      <c r="L57" s="260"/>
      <c r="M57" s="260"/>
      <c r="N57" s="260"/>
      <c r="O57" s="260"/>
      <c r="P57" s="260"/>
      <c r="Q57" s="260"/>
      <c r="R57" s="260"/>
      <c r="S57" s="261"/>
      <c r="T57" s="235" t="s">
        <v>9</v>
      </c>
      <c r="U57" s="236"/>
      <c r="V57" s="236"/>
      <c r="W57" s="236"/>
      <c r="X57" s="236"/>
      <c r="Y57" s="236"/>
      <c r="Z57" s="236"/>
      <c r="AA57" s="236"/>
      <c r="AB57" s="236"/>
      <c r="AC57" s="237"/>
      <c r="AD57" s="51"/>
      <c r="AE57" s="52"/>
      <c r="AF57" s="234" t="s">
        <v>4</v>
      </c>
      <c r="AG57" s="234"/>
      <c r="AH57" s="234"/>
      <c r="AI57" s="234"/>
      <c r="AJ57" s="234"/>
      <c r="AK57" s="234"/>
      <c r="AL57" s="264"/>
      <c r="AM57" s="264"/>
      <c r="AN57" s="264"/>
      <c r="AO57" s="264"/>
      <c r="AP57" s="264"/>
      <c r="AQ57" s="264"/>
      <c r="AR57" s="264"/>
      <c r="AS57" s="264"/>
      <c r="AT57" s="266" t="s">
        <v>1</v>
      </c>
      <c r="AU57" s="245"/>
      <c r="AV57" s="233" t="s">
        <v>57</v>
      </c>
      <c r="AW57" s="234"/>
      <c r="AX57" s="234"/>
      <c r="AY57" s="234"/>
      <c r="AZ57" s="234"/>
      <c r="BA57" s="234"/>
      <c r="BB57" s="234"/>
      <c r="BC57" s="234"/>
      <c r="BD57" s="234"/>
      <c r="BE57" s="268"/>
      <c r="BF57" s="268"/>
      <c r="BG57" s="268"/>
      <c r="BH57" s="268"/>
      <c r="BI57" s="268"/>
      <c r="BJ57" s="268"/>
      <c r="BK57" s="266" t="s">
        <v>1</v>
      </c>
      <c r="BL57" s="245"/>
      <c r="BM57" s="244"/>
      <c r="BN57" s="266"/>
      <c r="BO57" s="280" t="s">
        <v>19</v>
      </c>
      <c r="BP57" s="280"/>
      <c r="BQ57" s="280"/>
      <c r="BR57" s="280"/>
      <c r="BS57" s="266"/>
      <c r="BT57" s="266"/>
      <c r="BU57" s="266"/>
      <c r="BV57" s="266"/>
      <c r="BW57" s="245"/>
      <c r="BX57" s="279">
        <f t="shared" ref="BX57" si="44">AL57</f>
        <v>0</v>
      </c>
      <c r="BY57" s="275"/>
      <c r="BZ57" s="275"/>
      <c r="CA57" s="275"/>
      <c r="CB57" s="275"/>
      <c r="CC57" s="275"/>
      <c r="CD57" s="275"/>
      <c r="CE57" s="275"/>
      <c r="CF57" s="275"/>
      <c r="CG57" s="276"/>
      <c r="CH57" s="277" t="s">
        <v>1</v>
      </c>
      <c r="CI57" s="278"/>
      <c r="CJ57" s="275" t="str">
        <f t="shared" ref="CJ57" si="45">IF(BE57="","0",ROUNDDOWN(BE57/BE59,-1))</f>
        <v>0</v>
      </c>
      <c r="CK57" s="275"/>
      <c r="CL57" s="275"/>
      <c r="CM57" s="275"/>
      <c r="CN57" s="275"/>
      <c r="CO57" s="275"/>
      <c r="CP57" s="275"/>
      <c r="CQ57" s="275"/>
      <c r="CR57" s="275"/>
      <c r="CS57" s="276"/>
      <c r="CT57" s="273" t="s">
        <v>1</v>
      </c>
      <c r="CU57" s="274"/>
      <c r="CV57" s="48"/>
      <c r="CW57" s="48"/>
      <c r="CX57" s="48"/>
      <c r="CY57" s="48"/>
      <c r="CZ57" s="48"/>
      <c r="DA57" s="48"/>
      <c r="DB57" s="48"/>
      <c r="DC57" s="48"/>
      <c r="DD57" s="48"/>
    </row>
    <row r="58" spans="1:108" s="49" customFormat="1" ht="16.5" customHeight="1">
      <c r="A58" s="40"/>
      <c r="B58" s="400"/>
      <c r="C58" s="401"/>
      <c r="D58" s="251"/>
      <c r="E58" s="252"/>
      <c r="F58" s="252"/>
      <c r="G58" s="252"/>
      <c r="H58" s="252"/>
      <c r="I58" s="252"/>
      <c r="J58" s="252"/>
      <c r="K58" s="252"/>
      <c r="L58" s="252"/>
      <c r="M58" s="252"/>
      <c r="N58" s="252"/>
      <c r="O58" s="252"/>
      <c r="P58" s="252"/>
      <c r="Q58" s="252"/>
      <c r="R58" s="252"/>
      <c r="S58" s="253"/>
      <c r="T58" s="238"/>
      <c r="U58" s="239"/>
      <c r="V58" s="239"/>
      <c r="W58" s="239"/>
      <c r="X58" s="239"/>
      <c r="Y58" s="239"/>
      <c r="Z58" s="239"/>
      <c r="AA58" s="239"/>
      <c r="AB58" s="239"/>
      <c r="AC58" s="240"/>
      <c r="AD58" s="53"/>
      <c r="AE58" s="54"/>
      <c r="AF58" s="258" t="s">
        <v>55</v>
      </c>
      <c r="AG58" s="258"/>
      <c r="AH58" s="258"/>
      <c r="AI58" s="258"/>
      <c r="AJ58" s="258"/>
      <c r="AK58" s="258"/>
      <c r="AL58" s="265"/>
      <c r="AM58" s="265"/>
      <c r="AN58" s="265"/>
      <c r="AO58" s="265"/>
      <c r="AP58" s="265"/>
      <c r="AQ58" s="265"/>
      <c r="AR58" s="265"/>
      <c r="AS58" s="265"/>
      <c r="AT58" s="267"/>
      <c r="AU58" s="247"/>
      <c r="AV58" s="257" t="s">
        <v>52</v>
      </c>
      <c r="AW58" s="258"/>
      <c r="AX58" s="258"/>
      <c r="AY58" s="258"/>
      <c r="AZ58" s="258"/>
      <c r="BA58" s="269" t="s">
        <v>53</v>
      </c>
      <c r="BB58" s="269"/>
      <c r="BC58" s="269"/>
      <c r="BD58" s="269"/>
      <c r="BE58" s="269"/>
      <c r="BF58" s="269"/>
      <c r="BG58" s="269"/>
      <c r="BH58" s="269"/>
      <c r="BI58" s="269"/>
      <c r="BJ58" s="269"/>
      <c r="BK58" s="269"/>
      <c r="BL58" s="270"/>
      <c r="BM58" s="246"/>
      <c r="BN58" s="267"/>
      <c r="BO58" s="314" t="s">
        <v>10</v>
      </c>
      <c r="BP58" s="314"/>
      <c r="BQ58" s="314"/>
      <c r="BR58" s="314"/>
      <c r="BS58" s="315"/>
      <c r="BT58" s="315"/>
      <c r="BU58" s="267" t="s">
        <v>2</v>
      </c>
      <c r="BV58" s="267"/>
      <c r="BW58" s="84" t="s">
        <v>18</v>
      </c>
      <c r="BX58" s="300">
        <f t="shared" ref="BX58" si="46">BX57+CJ57</f>
        <v>0</v>
      </c>
      <c r="BY58" s="301"/>
      <c r="BZ58" s="301"/>
      <c r="CA58" s="301"/>
      <c r="CB58" s="301"/>
      <c r="CC58" s="301"/>
      <c r="CD58" s="301"/>
      <c r="CE58" s="301"/>
      <c r="CF58" s="301"/>
      <c r="CG58" s="302"/>
      <c r="CH58" s="303" t="s">
        <v>1</v>
      </c>
      <c r="CI58" s="304"/>
      <c r="CJ58" s="301">
        <f>IF(AN59="",$CY$7,ROUNDDOWN(25700*AN59/$S$10,-1))</f>
        <v>25700</v>
      </c>
      <c r="CK58" s="301"/>
      <c r="CL58" s="301"/>
      <c r="CM58" s="301"/>
      <c r="CN58" s="301"/>
      <c r="CO58" s="301"/>
      <c r="CP58" s="301"/>
      <c r="CQ58" s="301"/>
      <c r="CR58" s="301"/>
      <c r="CS58" s="302"/>
      <c r="CT58" s="305" t="s">
        <v>1</v>
      </c>
      <c r="CU58" s="306"/>
      <c r="CV58" s="48"/>
      <c r="CW58" s="48"/>
      <c r="CX58" s="48"/>
      <c r="CY58" s="48"/>
      <c r="CZ58" s="48"/>
      <c r="DA58" s="48"/>
      <c r="DB58" s="48"/>
      <c r="DC58" s="48"/>
      <c r="DD58" s="48"/>
    </row>
    <row r="59" spans="1:108" s="49" customFormat="1" ht="16.5" customHeight="1">
      <c r="A59" s="40"/>
      <c r="B59" s="402"/>
      <c r="C59" s="232"/>
      <c r="D59" s="254"/>
      <c r="E59" s="255"/>
      <c r="F59" s="255"/>
      <c r="G59" s="255"/>
      <c r="H59" s="255"/>
      <c r="I59" s="255"/>
      <c r="J59" s="255"/>
      <c r="K59" s="255"/>
      <c r="L59" s="255"/>
      <c r="M59" s="255"/>
      <c r="N59" s="255"/>
      <c r="O59" s="255"/>
      <c r="P59" s="255"/>
      <c r="Q59" s="255"/>
      <c r="R59" s="255"/>
      <c r="S59" s="256"/>
      <c r="T59" s="241"/>
      <c r="U59" s="242"/>
      <c r="V59" s="242"/>
      <c r="W59" s="242"/>
      <c r="X59" s="242"/>
      <c r="Y59" s="242"/>
      <c r="Z59" s="242"/>
      <c r="AA59" s="242"/>
      <c r="AB59" s="242"/>
      <c r="AC59" s="243"/>
      <c r="AD59" s="248" t="s">
        <v>62</v>
      </c>
      <c r="AE59" s="250"/>
      <c r="AF59" s="250"/>
      <c r="AG59" s="250"/>
      <c r="AH59" s="250"/>
      <c r="AI59" s="250"/>
      <c r="AJ59" s="250"/>
      <c r="AK59" s="250"/>
      <c r="AL59" s="250"/>
      <c r="AM59" s="250"/>
      <c r="AN59" s="271"/>
      <c r="AO59" s="271"/>
      <c r="AP59" s="271"/>
      <c r="AQ59" s="271"/>
      <c r="AR59" s="271"/>
      <c r="AS59" s="56" t="s">
        <v>56</v>
      </c>
      <c r="AT59" s="56"/>
      <c r="AU59" s="57"/>
      <c r="AV59" s="262" t="s">
        <v>58</v>
      </c>
      <c r="AW59" s="263"/>
      <c r="AX59" s="263"/>
      <c r="AY59" s="263"/>
      <c r="AZ59" s="263"/>
      <c r="BA59" s="263"/>
      <c r="BB59" s="263"/>
      <c r="BC59" s="263"/>
      <c r="BD59" s="263"/>
      <c r="BE59" s="272"/>
      <c r="BF59" s="272"/>
      <c r="BG59" s="272"/>
      <c r="BH59" s="272"/>
      <c r="BI59" s="272"/>
      <c r="BJ59" s="272"/>
      <c r="BK59" s="231" t="s">
        <v>54</v>
      </c>
      <c r="BL59" s="232"/>
      <c r="BM59" s="248"/>
      <c r="BN59" s="250"/>
      <c r="BO59" s="316" t="s">
        <v>11</v>
      </c>
      <c r="BP59" s="316"/>
      <c r="BQ59" s="316"/>
      <c r="BR59" s="316"/>
      <c r="BS59" s="130"/>
      <c r="BT59" s="130"/>
      <c r="BU59" s="250" t="s">
        <v>2</v>
      </c>
      <c r="BV59" s="250"/>
      <c r="BW59" s="85" t="s">
        <v>18</v>
      </c>
      <c r="BX59" s="309">
        <f t="shared" ref="BX59" si="47">MIN(BX58,CJ58)</f>
        <v>0</v>
      </c>
      <c r="BY59" s="310"/>
      <c r="BZ59" s="310"/>
      <c r="CA59" s="310"/>
      <c r="CB59" s="310"/>
      <c r="CC59" s="310"/>
      <c r="CD59" s="310"/>
      <c r="CE59" s="310"/>
      <c r="CF59" s="310"/>
      <c r="CG59" s="310"/>
      <c r="CH59" s="310"/>
      <c r="CI59" s="310"/>
      <c r="CJ59" s="310"/>
      <c r="CK59" s="310"/>
      <c r="CL59" s="310"/>
      <c r="CM59" s="310"/>
      <c r="CN59" s="310"/>
      <c r="CO59" s="310"/>
      <c r="CP59" s="310"/>
      <c r="CQ59" s="310"/>
      <c r="CR59" s="310"/>
      <c r="CS59" s="311"/>
      <c r="CT59" s="312" t="s">
        <v>1</v>
      </c>
      <c r="CU59" s="313"/>
      <c r="CV59" s="48"/>
    </row>
    <row r="60" spans="1:108" s="49" customFormat="1" ht="16.5" customHeight="1">
      <c r="A60" s="40"/>
      <c r="B60" s="398">
        <v>114</v>
      </c>
      <c r="C60" s="399"/>
      <c r="D60" s="259"/>
      <c r="E60" s="260"/>
      <c r="F60" s="260"/>
      <c r="G60" s="260"/>
      <c r="H60" s="260"/>
      <c r="I60" s="260"/>
      <c r="J60" s="260"/>
      <c r="K60" s="260"/>
      <c r="L60" s="260"/>
      <c r="M60" s="260"/>
      <c r="N60" s="260"/>
      <c r="O60" s="260"/>
      <c r="P60" s="260"/>
      <c r="Q60" s="260"/>
      <c r="R60" s="260"/>
      <c r="S60" s="261"/>
      <c r="T60" s="235" t="s">
        <v>9</v>
      </c>
      <c r="U60" s="236"/>
      <c r="V60" s="236"/>
      <c r="W60" s="236"/>
      <c r="X60" s="236"/>
      <c r="Y60" s="236"/>
      <c r="Z60" s="236"/>
      <c r="AA60" s="236"/>
      <c r="AB60" s="236"/>
      <c r="AC60" s="237"/>
      <c r="AD60" s="51"/>
      <c r="AE60" s="52"/>
      <c r="AF60" s="234" t="s">
        <v>4</v>
      </c>
      <c r="AG60" s="234"/>
      <c r="AH60" s="234"/>
      <c r="AI60" s="234"/>
      <c r="AJ60" s="234"/>
      <c r="AK60" s="234"/>
      <c r="AL60" s="264"/>
      <c r="AM60" s="264"/>
      <c r="AN60" s="264"/>
      <c r="AO60" s="264"/>
      <c r="AP60" s="264"/>
      <c r="AQ60" s="264"/>
      <c r="AR60" s="264"/>
      <c r="AS60" s="264"/>
      <c r="AT60" s="266" t="s">
        <v>1</v>
      </c>
      <c r="AU60" s="245"/>
      <c r="AV60" s="233" t="s">
        <v>57</v>
      </c>
      <c r="AW60" s="234"/>
      <c r="AX60" s="234"/>
      <c r="AY60" s="234"/>
      <c r="AZ60" s="234"/>
      <c r="BA60" s="234"/>
      <c r="BB60" s="234"/>
      <c r="BC60" s="234"/>
      <c r="BD60" s="234"/>
      <c r="BE60" s="268"/>
      <c r="BF60" s="268"/>
      <c r="BG60" s="268"/>
      <c r="BH60" s="268"/>
      <c r="BI60" s="268"/>
      <c r="BJ60" s="268"/>
      <c r="BK60" s="266" t="s">
        <v>1</v>
      </c>
      <c r="BL60" s="245"/>
      <c r="BM60" s="244"/>
      <c r="BN60" s="266"/>
      <c r="BO60" s="280" t="s">
        <v>19</v>
      </c>
      <c r="BP60" s="280"/>
      <c r="BQ60" s="280"/>
      <c r="BR60" s="280"/>
      <c r="BS60" s="266"/>
      <c r="BT60" s="266"/>
      <c r="BU60" s="266"/>
      <c r="BV60" s="266"/>
      <c r="BW60" s="245"/>
      <c r="BX60" s="279">
        <f t="shared" ref="BX60" si="48">AL60</f>
        <v>0</v>
      </c>
      <c r="BY60" s="275"/>
      <c r="BZ60" s="275"/>
      <c r="CA60" s="275"/>
      <c r="CB60" s="275"/>
      <c r="CC60" s="275"/>
      <c r="CD60" s="275"/>
      <c r="CE60" s="275"/>
      <c r="CF60" s="275"/>
      <c r="CG60" s="276"/>
      <c r="CH60" s="277" t="s">
        <v>1</v>
      </c>
      <c r="CI60" s="278"/>
      <c r="CJ60" s="275" t="str">
        <f t="shared" ref="CJ60" si="49">IF(BE60="","0",ROUNDDOWN(BE60/BE62,-1))</f>
        <v>0</v>
      </c>
      <c r="CK60" s="275"/>
      <c r="CL60" s="275"/>
      <c r="CM60" s="275"/>
      <c r="CN60" s="275"/>
      <c r="CO60" s="275"/>
      <c r="CP60" s="275"/>
      <c r="CQ60" s="275"/>
      <c r="CR60" s="275"/>
      <c r="CS60" s="276"/>
      <c r="CT60" s="273" t="s">
        <v>1</v>
      </c>
      <c r="CU60" s="274"/>
      <c r="CV60" s="48"/>
      <c r="CW60" s="48"/>
      <c r="CX60" s="48"/>
      <c r="CY60" s="48"/>
      <c r="CZ60" s="48"/>
      <c r="DA60" s="48"/>
      <c r="DB60" s="48"/>
      <c r="DC60" s="48"/>
      <c r="DD60" s="48"/>
    </row>
    <row r="61" spans="1:108" s="49" customFormat="1" ht="16.5" customHeight="1">
      <c r="A61" s="40"/>
      <c r="B61" s="400"/>
      <c r="C61" s="401"/>
      <c r="D61" s="251"/>
      <c r="E61" s="252"/>
      <c r="F61" s="252"/>
      <c r="G61" s="252"/>
      <c r="H61" s="252"/>
      <c r="I61" s="252"/>
      <c r="J61" s="252"/>
      <c r="K61" s="252"/>
      <c r="L61" s="252"/>
      <c r="M61" s="252"/>
      <c r="N61" s="252"/>
      <c r="O61" s="252"/>
      <c r="P61" s="252"/>
      <c r="Q61" s="252"/>
      <c r="R61" s="252"/>
      <c r="S61" s="253"/>
      <c r="T61" s="238"/>
      <c r="U61" s="239"/>
      <c r="V61" s="239"/>
      <c r="W61" s="239"/>
      <c r="X61" s="239"/>
      <c r="Y61" s="239"/>
      <c r="Z61" s="239"/>
      <c r="AA61" s="239"/>
      <c r="AB61" s="239"/>
      <c r="AC61" s="240"/>
      <c r="AD61" s="53"/>
      <c r="AE61" s="54"/>
      <c r="AF61" s="258" t="s">
        <v>55</v>
      </c>
      <c r="AG61" s="258"/>
      <c r="AH61" s="258"/>
      <c r="AI61" s="258"/>
      <c r="AJ61" s="258"/>
      <c r="AK61" s="258"/>
      <c r="AL61" s="265"/>
      <c r="AM61" s="265"/>
      <c r="AN61" s="265"/>
      <c r="AO61" s="265"/>
      <c r="AP61" s="265"/>
      <c r="AQ61" s="265"/>
      <c r="AR61" s="265"/>
      <c r="AS61" s="265"/>
      <c r="AT61" s="267"/>
      <c r="AU61" s="247"/>
      <c r="AV61" s="257" t="s">
        <v>52</v>
      </c>
      <c r="AW61" s="258"/>
      <c r="AX61" s="258"/>
      <c r="AY61" s="258"/>
      <c r="AZ61" s="258"/>
      <c r="BA61" s="269" t="s">
        <v>53</v>
      </c>
      <c r="BB61" s="269"/>
      <c r="BC61" s="269"/>
      <c r="BD61" s="269"/>
      <c r="BE61" s="269"/>
      <c r="BF61" s="269"/>
      <c r="BG61" s="269"/>
      <c r="BH61" s="269"/>
      <c r="BI61" s="269"/>
      <c r="BJ61" s="269"/>
      <c r="BK61" s="269"/>
      <c r="BL61" s="270"/>
      <c r="BM61" s="246"/>
      <c r="BN61" s="267"/>
      <c r="BO61" s="314" t="s">
        <v>10</v>
      </c>
      <c r="BP61" s="314"/>
      <c r="BQ61" s="314"/>
      <c r="BR61" s="314"/>
      <c r="BS61" s="315"/>
      <c r="BT61" s="315"/>
      <c r="BU61" s="267" t="s">
        <v>2</v>
      </c>
      <c r="BV61" s="267"/>
      <c r="BW61" s="84" t="s">
        <v>18</v>
      </c>
      <c r="BX61" s="300">
        <f t="shared" ref="BX61" si="50">BX60+CJ60</f>
        <v>0</v>
      </c>
      <c r="BY61" s="301"/>
      <c r="BZ61" s="301"/>
      <c r="CA61" s="301"/>
      <c r="CB61" s="301"/>
      <c r="CC61" s="301"/>
      <c r="CD61" s="301"/>
      <c r="CE61" s="301"/>
      <c r="CF61" s="301"/>
      <c r="CG61" s="302"/>
      <c r="CH61" s="303" t="s">
        <v>1</v>
      </c>
      <c r="CI61" s="304"/>
      <c r="CJ61" s="301">
        <f>IF(AN62="",$CY$7,ROUNDDOWN(25700*AN62/$S$10,-1))</f>
        <v>25700</v>
      </c>
      <c r="CK61" s="301"/>
      <c r="CL61" s="301"/>
      <c r="CM61" s="301"/>
      <c r="CN61" s="301"/>
      <c r="CO61" s="301"/>
      <c r="CP61" s="301"/>
      <c r="CQ61" s="301"/>
      <c r="CR61" s="301"/>
      <c r="CS61" s="302"/>
      <c r="CT61" s="305" t="s">
        <v>1</v>
      </c>
      <c r="CU61" s="306"/>
      <c r="CV61" s="48"/>
      <c r="CW61" s="48"/>
      <c r="CX61" s="48"/>
      <c r="CY61" s="48"/>
      <c r="CZ61" s="48"/>
      <c r="DA61" s="48"/>
      <c r="DB61" s="48"/>
      <c r="DC61" s="48"/>
      <c r="DD61" s="48"/>
    </row>
    <row r="62" spans="1:108" s="49" customFormat="1" ht="16.5" customHeight="1">
      <c r="A62" s="40"/>
      <c r="B62" s="402"/>
      <c r="C62" s="232"/>
      <c r="D62" s="254"/>
      <c r="E62" s="255"/>
      <c r="F62" s="255"/>
      <c r="G62" s="255"/>
      <c r="H62" s="255"/>
      <c r="I62" s="255"/>
      <c r="J62" s="255"/>
      <c r="K62" s="255"/>
      <c r="L62" s="255"/>
      <c r="M62" s="255"/>
      <c r="N62" s="255"/>
      <c r="O62" s="255"/>
      <c r="P62" s="255"/>
      <c r="Q62" s="255"/>
      <c r="R62" s="255"/>
      <c r="S62" s="256"/>
      <c r="T62" s="241"/>
      <c r="U62" s="242"/>
      <c r="V62" s="242"/>
      <c r="W62" s="242"/>
      <c r="X62" s="242"/>
      <c r="Y62" s="242"/>
      <c r="Z62" s="242"/>
      <c r="AA62" s="242"/>
      <c r="AB62" s="242"/>
      <c r="AC62" s="243"/>
      <c r="AD62" s="248" t="s">
        <v>62</v>
      </c>
      <c r="AE62" s="250"/>
      <c r="AF62" s="250"/>
      <c r="AG62" s="250"/>
      <c r="AH62" s="250"/>
      <c r="AI62" s="250"/>
      <c r="AJ62" s="250"/>
      <c r="AK62" s="250"/>
      <c r="AL62" s="250"/>
      <c r="AM62" s="250"/>
      <c r="AN62" s="271"/>
      <c r="AO62" s="271"/>
      <c r="AP62" s="271"/>
      <c r="AQ62" s="271"/>
      <c r="AR62" s="271"/>
      <c r="AS62" s="56" t="s">
        <v>56</v>
      </c>
      <c r="AT62" s="56"/>
      <c r="AU62" s="57"/>
      <c r="AV62" s="262" t="s">
        <v>58</v>
      </c>
      <c r="AW62" s="263"/>
      <c r="AX62" s="263"/>
      <c r="AY62" s="263"/>
      <c r="AZ62" s="263"/>
      <c r="BA62" s="263"/>
      <c r="BB62" s="263"/>
      <c r="BC62" s="263"/>
      <c r="BD62" s="263"/>
      <c r="BE62" s="272"/>
      <c r="BF62" s="272"/>
      <c r="BG62" s="272"/>
      <c r="BH62" s="272"/>
      <c r="BI62" s="272"/>
      <c r="BJ62" s="272"/>
      <c r="BK62" s="231" t="s">
        <v>54</v>
      </c>
      <c r="BL62" s="232"/>
      <c r="BM62" s="248"/>
      <c r="BN62" s="250"/>
      <c r="BO62" s="316" t="s">
        <v>11</v>
      </c>
      <c r="BP62" s="316"/>
      <c r="BQ62" s="316"/>
      <c r="BR62" s="316"/>
      <c r="BS62" s="130"/>
      <c r="BT62" s="130"/>
      <c r="BU62" s="250" t="s">
        <v>2</v>
      </c>
      <c r="BV62" s="250"/>
      <c r="BW62" s="85" t="s">
        <v>18</v>
      </c>
      <c r="BX62" s="309">
        <f t="shared" ref="BX62" si="51">MIN(BX61,CJ61)</f>
        <v>0</v>
      </c>
      <c r="BY62" s="310"/>
      <c r="BZ62" s="310"/>
      <c r="CA62" s="310"/>
      <c r="CB62" s="310"/>
      <c r="CC62" s="310"/>
      <c r="CD62" s="310"/>
      <c r="CE62" s="310"/>
      <c r="CF62" s="310"/>
      <c r="CG62" s="310"/>
      <c r="CH62" s="310"/>
      <c r="CI62" s="310"/>
      <c r="CJ62" s="310"/>
      <c r="CK62" s="310"/>
      <c r="CL62" s="310"/>
      <c r="CM62" s="310"/>
      <c r="CN62" s="310"/>
      <c r="CO62" s="310"/>
      <c r="CP62" s="310"/>
      <c r="CQ62" s="310"/>
      <c r="CR62" s="310"/>
      <c r="CS62" s="311"/>
      <c r="CT62" s="312" t="s">
        <v>1</v>
      </c>
      <c r="CU62" s="313"/>
      <c r="CV62" s="48"/>
    </row>
    <row r="63" spans="1:108" s="49" customFormat="1" ht="16.5" customHeight="1">
      <c r="A63" s="40"/>
      <c r="B63" s="398">
        <v>115</v>
      </c>
      <c r="C63" s="399"/>
      <c r="D63" s="259"/>
      <c r="E63" s="260"/>
      <c r="F63" s="260"/>
      <c r="G63" s="260"/>
      <c r="H63" s="260"/>
      <c r="I63" s="260"/>
      <c r="J63" s="260"/>
      <c r="K63" s="260"/>
      <c r="L63" s="260"/>
      <c r="M63" s="260"/>
      <c r="N63" s="260"/>
      <c r="O63" s="260"/>
      <c r="P63" s="260"/>
      <c r="Q63" s="260"/>
      <c r="R63" s="260"/>
      <c r="S63" s="261"/>
      <c r="T63" s="235" t="s">
        <v>9</v>
      </c>
      <c r="U63" s="236"/>
      <c r="V63" s="236"/>
      <c r="W63" s="236"/>
      <c r="X63" s="236"/>
      <c r="Y63" s="236"/>
      <c r="Z63" s="236"/>
      <c r="AA63" s="236"/>
      <c r="AB63" s="236"/>
      <c r="AC63" s="237"/>
      <c r="AD63" s="51"/>
      <c r="AE63" s="52"/>
      <c r="AF63" s="234" t="s">
        <v>4</v>
      </c>
      <c r="AG63" s="234"/>
      <c r="AH63" s="234"/>
      <c r="AI63" s="234"/>
      <c r="AJ63" s="234"/>
      <c r="AK63" s="234"/>
      <c r="AL63" s="264"/>
      <c r="AM63" s="264"/>
      <c r="AN63" s="264"/>
      <c r="AO63" s="264"/>
      <c r="AP63" s="264"/>
      <c r="AQ63" s="264"/>
      <c r="AR63" s="264"/>
      <c r="AS63" s="264"/>
      <c r="AT63" s="266" t="s">
        <v>1</v>
      </c>
      <c r="AU63" s="245"/>
      <c r="AV63" s="233" t="s">
        <v>57</v>
      </c>
      <c r="AW63" s="234"/>
      <c r="AX63" s="234"/>
      <c r="AY63" s="234"/>
      <c r="AZ63" s="234"/>
      <c r="BA63" s="234"/>
      <c r="BB63" s="234"/>
      <c r="BC63" s="234"/>
      <c r="BD63" s="234"/>
      <c r="BE63" s="268"/>
      <c r="BF63" s="268"/>
      <c r="BG63" s="268"/>
      <c r="BH63" s="268"/>
      <c r="BI63" s="268"/>
      <c r="BJ63" s="268"/>
      <c r="BK63" s="266" t="s">
        <v>1</v>
      </c>
      <c r="BL63" s="245"/>
      <c r="BM63" s="244"/>
      <c r="BN63" s="266"/>
      <c r="BO63" s="280" t="s">
        <v>19</v>
      </c>
      <c r="BP63" s="280"/>
      <c r="BQ63" s="280"/>
      <c r="BR63" s="280"/>
      <c r="BS63" s="266"/>
      <c r="BT63" s="266"/>
      <c r="BU63" s="266"/>
      <c r="BV63" s="266"/>
      <c r="BW63" s="245"/>
      <c r="BX63" s="279">
        <f t="shared" ref="BX63" si="52">AL63</f>
        <v>0</v>
      </c>
      <c r="BY63" s="275"/>
      <c r="BZ63" s="275"/>
      <c r="CA63" s="275"/>
      <c r="CB63" s="275"/>
      <c r="CC63" s="275"/>
      <c r="CD63" s="275"/>
      <c r="CE63" s="275"/>
      <c r="CF63" s="275"/>
      <c r="CG63" s="276"/>
      <c r="CH63" s="277" t="s">
        <v>1</v>
      </c>
      <c r="CI63" s="278"/>
      <c r="CJ63" s="275" t="str">
        <f t="shared" ref="CJ63" si="53">IF(BE63="","0",ROUNDDOWN(BE63/BE65,-1))</f>
        <v>0</v>
      </c>
      <c r="CK63" s="275"/>
      <c r="CL63" s="275"/>
      <c r="CM63" s="275"/>
      <c r="CN63" s="275"/>
      <c r="CO63" s="275"/>
      <c r="CP63" s="275"/>
      <c r="CQ63" s="275"/>
      <c r="CR63" s="275"/>
      <c r="CS63" s="276"/>
      <c r="CT63" s="273" t="s">
        <v>1</v>
      </c>
      <c r="CU63" s="274"/>
      <c r="CV63" s="48"/>
      <c r="CW63" s="48"/>
      <c r="CX63" s="48"/>
      <c r="CY63" s="48"/>
      <c r="CZ63" s="48"/>
      <c r="DA63" s="48"/>
      <c r="DB63" s="48"/>
      <c r="DC63" s="48"/>
      <c r="DD63" s="48"/>
    </row>
    <row r="64" spans="1:108" s="49" customFormat="1" ht="16.5" customHeight="1">
      <c r="A64" s="40"/>
      <c r="B64" s="400"/>
      <c r="C64" s="401"/>
      <c r="D64" s="251"/>
      <c r="E64" s="252"/>
      <c r="F64" s="252"/>
      <c r="G64" s="252"/>
      <c r="H64" s="252"/>
      <c r="I64" s="252"/>
      <c r="J64" s="252"/>
      <c r="K64" s="252"/>
      <c r="L64" s="252"/>
      <c r="M64" s="252"/>
      <c r="N64" s="252"/>
      <c r="O64" s="252"/>
      <c r="P64" s="252"/>
      <c r="Q64" s="252"/>
      <c r="R64" s="252"/>
      <c r="S64" s="253"/>
      <c r="T64" s="238"/>
      <c r="U64" s="239"/>
      <c r="V64" s="239"/>
      <c r="W64" s="239"/>
      <c r="X64" s="239"/>
      <c r="Y64" s="239"/>
      <c r="Z64" s="239"/>
      <c r="AA64" s="239"/>
      <c r="AB64" s="239"/>
      <c r="AC64" s="240"/>
      <c r="AD64" s="53"/>
      <c r="AE64" s="54"/>
      <c r="AF64" s="258" t="s">
        <v>55</v>
      </c>
      <c r="AG64" s="258"/>
      <c r="AH64" s="258"/>
      <c r="AI64" s="258"/>
      <c r="AJ64" s="258"/>
      <c r="AK64" s="258"/>
      <c r="AL64" s="265"/>
      <c r="AM64" s="265"/>
      <c r="AN64" s="265"/>
      <c r="AO64" s="265"/>
      <c r="AP64" s="265"/>
      <c r="AQ64" s="265"/>
      <c r="AR64" s="265"/>
      <c r="AS64" s="265"/>
      <c r="AT64" s="267"/>
      <c r="AU64" s="247"/>
      <c r="AV64" s="257" t="s">
        <v>52</v>
      </c>
      <c r="AW64" s="258"/>
      <c r="AX64" s="258"/>
      <c r="AY64" s="258"/>
      <c r="AZ64" s="258"/>
      <c r="BA64" s="269" t="s">
        <v>53</v>
      </c>
      <c r="BB64" s="269"/>
      <c r="BC64" s="269"/>
      <c r="BD64" s="269"/>
      <c r="BE64" s="269"/>
      <c r="BF64" s="269"/>
      <c r="BG64" s="269"/>
      <c r="BH64" s="269"/>
      <c r="BI64" s="269"/>
      <c r="BJ64" s="269"/>
      <c r="BK64" s="269"/>
      <c r="BL64" s="270"/>
      <c r="BM64" s="246"/>
      <c r="BN64" s="267"/>
      <c r="BO64" s="314" t="s">
        <v>10</v>
      </c>
      <c r="BP64" s="314"/>
      <c r="BQ64" s="314"/>
      <c r="BR64" s="314"/>
      <c r="BS64" s="315"/>
      <c r="BT64" s="315"/>
      <c r="BU64" s="267" t="s">
        <v>2</v>
      </c>
      <c r="BV64" s="267"/>
      <c r="BW64" s="84" t="s">
        <v>18</v>
      </c>
      <c r="BX64" s="300">
        <f t="shared" ref="BX64" si="54">BX63+CJ63</f>
        <v>0</v>
      </c>
      <c r="BY64" s="301"/>
      <c r="BZ64" s="301"/>
      <c r="CA64" s="301"/>
      <c r="CB64" s="301"/>
      <c r="CC64" s="301"/>
      <c r="CD64" s="301"/>
      <c r="CE64" s="301"/>
      <c r="CF64" s="301"/>
      <c r="CG64" s="302"/>
      <c r="CH64" s="303" t="s">
        <v>1</v>
      </c>
      <c r="CI64" s="304"/>
      <c r="CJ64" s="301">
        <f>IF(AN65="",$CY$7,ROUNDDOWN(25700*AN65/$S$10,-1))</f>
        <v>25700</v>
      </c>
      <c r="CK64" s="301"/>
      <c r="CL64" s="301"/>
      <c r="CM64" s="301"/>
      <c r="CN64" s="301"/>
      <c r="CO64" s="301"/>
      <c r="CP64" s="301"/>
      <c r="CQ64" s="301"/>
      <c r="CR64" s="301"/>
      <c r="CS64" s="302"/>
      <c r="CT64" s="305" t="s">
        <v>1</v>
      </c>
      <c r="CU64" s="306"/>
      <c r="CV64" s="48"/>
      <c r="CW64" s="48"/>
      <c r="CX64" s="48"/>
      <c r="CY64" s="48"/>
      <c r="CZ64" s="48"/>
      <c r="DA64" s="48"/>
      <c r="DB64" s="48"/>
      <c r="DC64" s="48"/>
      <c r="DD64" s="48"/>
    </row>
    <row r="65" spans="1:108" s="49" customFormat="1" ht="16.5" customHeight="1">
      <c r="A65" s="40"/>
      <c r="B65" s="402"/>
      <c r="C65" s="232"/>
      <c r="D65" s="254"/>
      <c r="E65" s="255"/>
      <c r="F65" s="255"/>
      <c r="G65" s="255"/>
      <c r="H65" s="255"/>
      <c r="I65" s="255"/>
      <c r="J65" s="255"/>
      <c r="K65" s="255"/>
      <c r="L65" s="255"/>
      <c r="M65" s="255"/>
      <c r="N65" s="255"/>
      <c r="O65" s="255"/>
      <c r="P65" s="255"/>
      <c r="Q65" s="255"/>
      <c r="R65" s="255"/>
      <c r="S65" s="256"/>
      <c r="T65" s="241"/>
      <c r="U65" s="242"/>
      <c r="V65" s="242"/>
      <c r="W65" s="242"/>
      <c r="X65" s="242"/>
      <c r="Y65" s="242"/>
      <c r="Z65" s="242"/>
      <c r="AA65" s="242"/>
      <c r="AB65" s="242"/>
      <c r="AC65" s="243"/>
      <c r="AD65" s="248" t="s">
        <v>62</v>
      </c>
      <c r="AE65" s="250"/>
      <c r="AF65" s="250"/>
      <c r="AG65" s="250"/>
      <c r="AH65" s="250"/>
      <c r="AI65" s="250"/>
      <c r="AJ65" s="250"/>
      <c r="AK65" s="250"/>
      <c r="AL65" s="250"/>
      <c r="AM65" s="250"/>
      <c r="AN65" s="271"/>
      <c r="AO65" s="271"/>
      <c r="AP65" s="271"/>
      <c r="AQ65" s="271"/>
      <c r="AR65" s="271"/>
      <c r="AS65" s="56" t="s">
        <v>56</v>
      </c>
      <c r="AT65" s="56"/>
      <c r="AU65" s="57"/>
      <c r="AV65" s="262" t="s">
        <v>58</v>
      </c>
      <c r="AW65" s="263"/>
      <c r="AX65" s="263"/>
      <c r="AY65" s="263"/>
      <c r="AZ65" s="263"/>
      <c r="BA65" s="263"/>
      <c r="BB65" s="263"/>
      <c r="BC65" s="263"/>
      <c r="BD65" s="263"/>
      <c r="BE65" s="272"/>
      <c r="BF65" s="272"/>
      <c r="BG65" s="272"/>
      <c r="BH65" s="272"/>
      <c r="BI65" s="272"/>
      <c r="BJ65" s="272"/>
      <c r="BK65" s="231" t="s">
        <v>54</v>
      </c>
      <c r="BL65" s="232"/>
      <c r="BM65" s="246"/>
      <c r="BN65" s="267"/>
      <c r="BO65" s="314" t="s">
        <v>11</v>
      </c>
      <c r="BP65" s="314"/>
      <c r="BQ65" s="314"/>
      <c r="BR65" s="314"/>
      <c r="BS65" s="315"/>
      <c r="BT65" s="315"/>
      <c r="BU65" s="267" t="s">
        <v>2</v>
      </c>
      <c r="BV65" s="267"/>
      <c r="BW65" s="84" t="s">
        <v>18</v>
      </c>
      <c r="BX65" s="309">
        <f t="shared" ref="BX65" si="55">MIN(BX64,CJ64)</f>
        <v>0</v>
      </c>
      <c r="BY65" s="310"/>
      <c r="BZ65" s="310"/>
      <c r="CA65" s="310"/>
      <c r="CB65" s="310"/>
      <c r="CC65" s="310"/>
      <c r="CD65" s="310"/>
      <c r="CE65" s="310"/>
      <c r="CF65" s="310"/>
      <c r="CG65" s="310"/>
      <c r="CH65" s="310"/>
      <c r="CI65" s="310"/>
      <c r="CJ65" s="310"/>
      <c r="CK65" s="310"/>
      <c r="CL65" s="310"/>
      <c r="CM65" s="310"/>
      <c r="CN65" s="310"/>
      <c r="CO65" s="310"/>
      <c r="CP65" s="310"/>
      <c r="CQ65" s="310"/>
      <c r="CR65" s="310"/>
      <c r="CS65" s="311"/>
      <c r="CT65" s="312" t="s">
        <v>1</v>
      </c>
      <c r="CU65" s="313"/>
      <c r="CV65" s="48"/>
    </row>
    <row r="66" spans="1:108" s="49" customFormat="1" ht="16.5" customHeight="1">
      <c r="A66" s="40"/>
      <c r="B66" s="398">
        <v>116</v>
      </c>
      <c r="C66" s="399"/>
      <c r="D66" s="259"/>
      <c r="E66" s="260"/>
      <c r="F66" s="260"/>
      <c r="G66" s="260"/>
      <c r="H66" s="260"/>
      <c r="I66" s="260"/>
      <c r="J66" s="260"/>
      <c r="K66" s="260"/>
      <c r="L66" s="260"/>
      <c r="M66" s="260"/>
      <c r="N66" s="260"/>
      <c r="O66" s="260"/>
      <c r="P66" s="260"/>
      <c r="Q66" s="260"/>
      <c r="R66" s="260"/>
      <c r="S66" s="261"/>
      <c r="T66" s="235" t="s">
        <v>9</v>
      </c>
      <c r="U66" s="236"/>
      <c r="V66" s="236"/>
      <c r="W66" s="236"/>
      <c r="X66" s="236"/>
      <c r="Y66" s="236"/>
      <c r="Z66" s="236"/>
      <c r="AA66" s="236"/>
      <c r="AB66" s="236"/>
      <c r="AC66" s="237"/>
      <c r="AD66" s="51"/>
      <c r="AE66" s="52"/>
      <c r="AF66" s="234" t="s">
        <v>4</v>
      </c>
      <c r="AG66" s="234"/>
      <c r="AH66" s="234"/>
      <c r="AI66" s="234"/>
      <c r="AJ66" s="234"/>
      <c r="AK66" s="234"/>
      <c r="AL66" s="264"/>
      <c r="AM66" s="264"/>
      <c r="AN66" s="264"/>
      <c r="AO66" s="264"/>
      <c r="AP66" s="264"/>
      <c r="AQ66" s="264"/>
      <c r="AR66" s="264"/>
      <c r="AS66" s="264"/>
      <c r="AT66" s="266" t="s">
        <v>1</v>
      </c>
      <c r="AU66" s="245"/>
      <c r="AV66" s="233" t="s">
        <v>57</v>
      </c>
      <c r="AW66" s="234"/>
      <c r="AX66" s="234"/>
      <c r="AY66" s="234"/>
      <c r="AZ66" s="234"/>
      <c r="BA66" s="234"/>
      <c r="BB66" s="234"/>
      <c r="BC66" s="234"/>
      <c r="BD66" s="234"/>
      <c r="BE66" s="268"/>
      <c r="BF66" s="268"/>
      <c r="BG66" s="268"/>
      <c r="BH66" s="268"/>
      <c r="BI66" s="268"/>
      <c r="BJ66" s="268"/>
      <c r="BK66" s="266" t="s">
        <v>1</v>
      </c>
      <c r="BL66" s="245"/>
      <c r="BM66" s="244"/>
      <c r="BN66" s="266"/>
      <c r="BO66" s="280" t="s">
        <v>19</v>
      </c>
      <c r="BP66" s="280"/>
      <c r="BQ66" s="280"/>
      <c r="BR66" s="280"/>
      <c r="BS66" s="266"/>
      <c r="BT66" s="266"/>
      <c r="BU66" s="266"/>
      <c r="BV66" s="266"/>
      <c r="BW66" s="245"/>
      <c r="BX66" s="279">
        <f t="shared" ref="BX66" si="56">AL66</f>
        <v>0</v>
      </c>
      <c r="BY66" s="275"/>
      <c r="BZ66" s="275"/>
      <c r="CA66" s="275"/>
      <c r="CB66" s="275"/>
      <c r="CC66" s="275"/>
      <c r="CD66" s="275"/>
      <c r="CE66" s="275"/>
      <c r="CF66" s="275"/>
      <c r="CG66" s="276"/>
      <c r="CH66" s="277" t="s">
        <v>1</v>
      </c>
      <c r="CI66" s="278"/>
      <c r="CJ66" s="275" t="str">
        <f t="shared" ref="CJ66" si="57">IF(BE66="","0",ROUNDDOWN(BE66/BE68,-1))</f>
        <v>0</v>
      </c>
      <c r="CK66" s="275"/>
      <c r="CL66" s="275"/>
      <c r="CM66" s="275"/>
      <c r="CN66" s="275"/>
      <c r="CO66" s="275"/>
      <c r="CP66" s="275"/>
      <c r="CQ66" s="275"/>
      <c r="CR66" s="275"/>
      <c r="CS66" s="276"/>
      <c r="CT66" s="273" t="s">
        <v>1</v>
      </c>
      <c r="CU66" s="274"/>
      <c r="CV66" s="48"/>
      <c r="CW66" s="48"/>
      <c r="CX66" s="48"/>
      <c r="CY66" s="48"/>
      <c r="CZ66" s="48"/>
      <c r="DA66" s="48"/>
      <c r="DB66" s="48"/>
      <c r="DC66" s="48"/>
      <c r="DD66" s="48"/>
    </row>
    <row r="67" spans="1:108" s="49" customFormat="1" ht="16.5" customHeight="1">
      <c r="A67" s="40"/>
      <c r="B67" s="400"/>
      <c r="C67" s="401"/>
      <c r="D67" s="251"/>
      <c r="E67" s="252"/>
      <c r="F67" s="252"/>
      <c r="G67" s="252"/>
      <c r="H67" s="252"/>
      <c r="I67" s="252"/>
      <c r="J67" s="252"/>
      <c r="K67" s="252"/>
      <c r="L67" s="252"/>
      <c r="M67" s="252"/>
      <c r="N67" s="252"/>
      <c r="O67" s="252"/>
      <c r="P67" s="252"/>
      <c r="Q67" s="252"/>
      <c r="R67" s="252"/>
      <c r="S67" s="253"/>
      <c r="T67" s="238"/>
      <c r="U67" s="239"/>
      <c r="V67" s="239"/>
      <c r="W67" s="239"/>
      <c r="X67" s="239"/>
      <c r="Y67" s="239"/>
      <c r="Z67" s="239"/>
      <c r="AA67" s="239"/>
      <c r="AB67" s="239"/>
      <c r="AC67" s="240"/>
      <c r="AD67" s="53"/>
      <c r="AE67" s="54"/>
      <c r="AF67" s="258" t="s">
        <v>55</v>
      </c>
      <c r="AG67" s="258"/>
      <c r="AH67" s="258"/>
      <c r="AI67" s="258"/>
      <c r="AJ67" s="258"/>
      <c r="AK67" s="258"/>
      <c r="AL67" s="265"/>
      <c r="AM67" s="265"/>
      <c r="AN67" s="265"/>
      <c r="AO67" s="265"/>
      <c r="AP67" s="265"/>
      <c r="AQ67" s="265"/>
      <c r="AR67" s="265"/>
      <c r="AS67" s="265"/>
      <c r="AT67" s="267"/>
      <c r="AU67" s="247"/>
      <c r="AV67" s="257" t="s">
        <v>52</v>
      </c>
      <c r="AW67" s="258"/>
      <c r="AX67" s="258"/>
      <c r="AY67" s="258"/>
      <c r="AZ67" s="258"/>
      <c r="BA67" s="269" t="s">
        <v>53</v>
      </c>
      <c r="BB67" s="269"/>
      <c r="BC67" s="269"/>
      <c r="BD67" s="269"/>
      <c r="BE67" s="269"/>
      <c r="BF67" s="269"/>
      <c r="BG67" s="269"/>
      <c r="BH67" s="269"/>
      <c r="BI67" s="269"/>
      <c r="BJ67" s="269"/>
      <c r="BK67" s="269"/>
      <c r="BL67" s="270"/>
      <c r="BM67" s="246"/>
      <c r="BN67" s="267"/>
      <c r="BO67" s="314" t="s">
        <v>10</v>
      </c>
      <c r="BP67" s="314"/>
      <c r="BQ67" s="314"/>
      <c r="BR67" s="314"/>
      <c r="BS67" s="315"/>
      <c r="BT67" s="315"/>
      <c r="BU67" s="267" t="s">
        <v>2</v>
      </c>
      <c r="BV67" s="267"/>
      <c r="BW67" s="84" t="s">
        <v>18</v>
      </c>
      <c r="BX67" s="300">
        <f t="shared" ref="BX67" si="58">BX66+CJ66</f>
        <v>0</v>
      </c>
      <c r="BY67" s="301"/>
      <c r="BZ67" s="301"/>
      <c r="CA67" s="301"/>
      <c r="CB67" s="301"/>
      <c r="CC67" s="301"/>
      <c r="CD67" s="301"/>
      <c r="CE67" s="301"/>
      <c r="CF67" s="301"/>
      <c r="CG67" s="302"/>
      <c r="CH67" s="303" t="s">
        <v>1</v>
      </c>
      <c r="CI67" s="304"/>
      <c r="CJ67" s="301">
        <f>IF(AN68="",$CY$7,ROUNDDOWN(25700*AN68/$S$10,-1))</f>
        <v>25700</v>
      </c>
      <c r="CK67" s="301"/>
      <c r="CL67" s="301"/>
      <c r="CM67" s="301"/>
      <c r="CN67" s="301"/>
      <c r="CO67" s="301"/>
      <c r="CP67" s="301"/>
      <c r="CQ67" s="301"/>
      <c r="CR67" s="301"/>
      <c r="CS67" s="302"/>
      <c r="CT67" s="305" t="s">
        <v>1</v>
      </c>
      <c r="CU67" s="306"/>
      <c r="CV67" s="48"/>
      <c r="CW67" s="48"/>
      <c r="CX67" s="48"/>
      <c r="CY67" s="48"/>
      <c r="CZ67" s="48"/>
      <c r="DA67" s="48"/>
      <c r="DB67" s="48"/>
      <c r="DC67" s="48"/>
      <c r="DD67" s="48"/>
    </row>
    <row r="68" spans="1:108" s="49" customFormat="1" ht="16.5" customHeight="1">
      <c r="A68" s="40"/>
      <c r="B68" s="402"/>
      <c r="C68" s="232"/>
      <c r="D68" s="254"/>
      <c r="E68" s="255"/>
      <c r="F68" s="255"/>
      <c r="G68" s="255"/>
      <c r="H68" s="255"/>
      <c r="I68" s="255"/>
      <c r="J68" s="255"/>
      <c r="K68" s="255"/>
      <c r="L68" s="255"/>
      <c r="M68" s="255"/>
      <c r="N68" s="255"/>
      <c r="O68" s="255"/>
      <c r="P68" s="255"/>
      <c r="Q68" s="255"/>
      <c r="R68" s="255"/>
      <c r="S68" s="256"/>
      <c r="T68" s="241"/>
      <c r="U68" s="242"/>
      <c r="V68" s="242"/>
      <c r="W68" s="242"/>
      <c r="X68" s="242"/>
      <c r="Y68" s="242"/>
      <c r="Z68" s="242"/>
      <c r="AA68" s="242"/>
      <c r="AB68" s="242"/>
      <c r="AC68" s="243"/>
      <c r="AD68" s="248" t="s">
        <v>62</v>
      </c>
      <c r="AE68" s="250"/>
      <c r="AF68" s="250"/>
      <c r="AG68" s="250"/>
      <c r="AH68" s="250"/>
      <c r="AI68" s="250"/>
      <c r="AJ68" s="250"/>
      <c r="AK68" s="250"/>
      <c r="AL68" s="250"/>
      <c r="AM68" s="250"/>
      <c r="AN68" s="271"/>
      <c r="AO68" s="271"/>
      <c r="AP68" s="271"/>
      <c r="AQ68" s="271"/>
      <c r="AR68" s="271"/>
      <c r="AS68" s="56" t="s">
        <v>56</v>
      </c>
      <c r="AT68" s="56"/>
      <c r="AU68" s="57"/>
      <c r="AV68" s="262" t="s">
        <v>58</v>
      </c>
      <c r="AW68" s="263"/>
      <c r="AX68" s="263"/>
      <c r="AY68" s="263"/>
      <c r="AZ68" s="263"/>
      <c r="BA68" s="263"/>
      <c r="BB68" s="263"/>
      <c r="BC68" s="263"/>
      <c r="BD68" s="263"/>
      <c r="BE68" s="272"/>
      <c r="BF68" s="272"/>
      <c r="BG68" s="272"/>
      <c r="BH68" s="272"/>
      <c r="BI68" s="272"/>
      <c r="BJ68" s="272"/>
      <c r="BK68" s="231" t="s">
        <v>54</v>
      </c>
      <c r="BL68" s="232"/>
      <c r="BM68" s="248"/>
      <c r="BN68" s="250"/>
      <c r="BO68" s="316" t="s">
        <v>11</v>
      </c>
      <c r="BP68" s="316"/>
      <c r="BQ68" s="316"/>
      <c r="BR68" s="316"/>
      <c r="BS68" s="130"/>
      <c r="BT68" s="130"/>
      <c r="BU68" s="250" t="s">
        <v>2</v>
      </c>
      <c r="BV68" s="250"/>
      <c r="BW68" s="85" t="s">
        <v>18</v>
      </c>
      <c r="BX68" s="309">
        <f t="shared" ref="BX68" si="59">MIN(BX67,CJ67)</f>
        <v>0</v>
      </c>
      <c r="BY68" s="310"/>
      <c r="BZ68" s="310"/>
      <c r="CA68" s="310"/>
      <c r="CB68" s="310"/>
      <c r="CC68" s="310"/>
      <c r="CD68" s="310"/>
      <c r="CE68" s="310"/>
      <c r="CF68" s="310"/>
      <c r="CG68" s="310"/>
      <c r="CH68" s="310"/>
      <c r="CI68" s="310"/>
      <c r="CJ68" s="310"/>
      <c r="CK68" s="310"/>
      <c r="CL68" s="310"/>
      <c r="CM68" s="310"/>
      <c r="CN68" s="310"/>
      <c r="CO68" s="310"/>
      <c r="CP68" s="310"/>
      <c r="CQ68" s="310"/>
      <c r="CR68" s="310"/>
      <c r="CS68" s="311"/>
      <c r="CT68" s="312" t="s">
        <v>1</v>
      </c>
      <c r="CU68" s="313"/>
      <c r="CV68" s="48"/>
    </row>
    <row r="69" spans="1:108" s="49" customFormat="1" ht="16.5" customHeight="1">
      <c r="A69" s="40"/>
      <c r="B69" s="398">
        <v>117</v>
      </c>
      <c r="C69" s="399"/>
      <c r="D69" s="259"/>
      <c r="E69" s="260"/>
      <c r="F69" s="260"/>
      <c r="G69" s="260"/>
      <c r="H69" s="260"/>
      <c r="I69" s="260"/>
      <c r="J69" s="260"/>
      <c r="K69" s="260"/>
      <c r="L69" s="260"/>
      <c r="M69" s="260"/>
      <c r="N69" s="260"/>
      <c r="O69" s="260"/>
      <c r="P69" s="260"/>
      <c r="Q69" s="260"/>
      <c r="R69" s="260"/>
      <c r="S69" s="261"/>
      <c r="T69" s="235" t="s">
        <v>9</v>
      </c>
      <c r="U69" s="236"/>
      <c r="V69" s="236"/>
      <c r="W69" s="236"/>
      <c r="X69" s="236"/>
      <c r="Y69" s="236"/>
      <c r="Z69" s="236"/>
      <c r="AA69" s="236"/>
      <c r="AB69" s="236"/>
      <c r="AC69" s="237"/>
      <c r="AD69" s="51"/>
      <c r="AE69" s="52"/>
      <c r="AF69" s="234" t="s">
        <v>4</v>
      </c>
      <c r="AG69" s="234"/>
      <c r="AH69" s="234"/>
      <c r="AI69" s="234"/>
      <c r="AJ69" s="234"/>
      <c r="AK69" s="234"/>
      <c r="AL69" s="264"/>
      <c r="AM69" s="264"/>
      <c r="AN69" s="264"/>
      <c r="AO69" s="264"/>
      <c r="AP69" s="264"/>
      <c r="AQ69" s="264"/>
      <c r="AR69" s="264"/>
      <c r="AS69" s="264"/>
      <c r="AT69" s="266" t="s">
        <v>1</v>
      </c>
      <c r="AU69" s="245"/>
      <c r="AV69" s="233" t="s">
        <v>57</v>
      </c>
      <c r="AW69" s="234"/>
      <c r="AX69" s="234"/>
      <c r="AY69" s="234"/>
      <c r="AZ69" s="234"/>
      <c r="BA69" s="234"/>
      <c r="BB69" s="234"/>
      <c r="BC69" s="234"/>
      <c r="BD69" s="234"/>
      <c r="BE69" s="268"/>
      <c r="BF69" s="268"/>
      <c r="BG69" s="268"/>
      <c r="BH69" s="268"/>
      <c r="BI69" s="268"/>
      <c r="BJ69" s="268"/>
      <c r="BK69" s="266" t="s">
        <v>1</v>
      </c>
      <c r="BL69" s="245"/>
      <c r="BM69" s="244"/>
      <c r="BN69" s="266"/>
      <c r="BO69" s="280" t="s">
        <v>19</v>
      </c>
      <c r="BP69" s="280"/>
      <c r="BQ69" s="280"/>
      <c r="BR69" s="280"/>
      <c r="BS69" s="266"/>
      <c r="BT69" s="266"/>
      <c r="BU69" s="266"/>
      <c r="BV69" s="266"/>
      <c r="BW69" s="245"/>
      <c r="BX69" s="279">
        <f t="shared" ref="BX69" si="60">AL69</f>
        <v>0</v>
      </c>
      <c r="BY69" s="275"/>
      <c r="BZ69" s="275"/>
      <c r="CA69" s="275"/>
      <c r="CB69" s="275"/>
      <c r="CC69" s="275"/>
      <c r="CD69" s="275"/>
      <c r="CE69" s="275"/>
      <c r="CF69" s="275"/>
      <c r="CG69" s="276"/>
      <c r="CH69" s="277" t="s">
        <v>1</v>
      </c>
      <c r="CI69" s="278"/>
      <c r="CJ69" s="275" t="str">
        <f t="shared" ref="CJ69" si="61">IF(BE69="","0",ROUNDDOWN(BE69/BE71,-1))</f>
        <v>0</v>
      </c>
      <c r="CK69" s="275"/>
      <c r="CL69" s="275"/>
      <c r="CM69" s="275"/>
      <c r="CN69" s="275"/>
      <c r="CO69" s="275"/>
      <c r="CP69" s="275"/>
      <c r="CQ69" s="275"/>
      <c r="CR69" s="275"/>
      <c r="CS69" s="276"/>
      <c r="CT69" s="273" t="s">
        <v>1</v>
      </c>
      <c r="CU69" s="274"/>
      <c r="CV69" s="48"/>
      <c r="CW69" s="48"/>
      <c r="CX69" s="48"/>
      <c r="CY69" s="48"/>
      <c r="CZ69" s="48"/>
      <c r="DA69" s="48"/>
      <c r="DB69" s="48"/>
      <c r="DC69" s="48"/>
      <c r="DD69" s="48"/>
    </row>
    <row r="70" spans="1:108" s="49" customFormat="1" ht="16.5" customHeight="1">
      <c r="A70" s="40"/>
      <c r="B70" s="400"/>
      <c r="C70" s="401"/>
      <c r="D70" s="251"/>
      <c r="E70" s="252"/>
      <c r="F70" s="252"/>
      <c r="G70" s="252"/>
      <c r="H70" s="252"/>
      <c r="I70" s="252"/>
      <c r="J70" s="252"/>
      <c r="K70" s="252"/>
      <c r="L70" s="252"/>
      <c r="M70" s="252"/>
      <c r="N70" s="252"/>
      <c r="O70" s="252"/>
      <c r="P70" s="252"/>
      <c r="Q70" s="252"/>
      <c r="R70" s="252"/>
      <c r="S70" s="253"/>
      <c r="T70" s="238"/>
      <c r="U70" s="239"/>
      <c r="V70" s="239"/>
      <c r="W70" s="239"/>
      <c r="X70" s="239"/>
      <c r="Y70" s="239"/>
      <c r="Z70" s="239"/>
      <c r="AA70" s="239"/>
      <c r="AB70" s="239"/>
      <c r="AC70" s="240"/>
      <c r="AD70" s="53"/>
      <c r="AE70" s="54"/>
      <c r="AF70" s="258" t="s">
        <v>55</v>
      </c>
      <c r="AG70" s="258"/>
      <c r="AH70" s="258"/>
      <c r="AI70" s="258"/>
      <c r="AJ70" s="258"/>
      <c r="AK70" s="258"/>
      <c r="AL70" s="265"/>
      <c r="AM70" s="265"/>
      <c r="AN70" s="265"/>
      <c r="AO70" s="265"/>
      <c r="AP70" s="265"/>
      <c r="AQ70" s="265"/>
      <c r="AR70" s="265"/>
      <c r="AS70" s="265"/>
      <c r="AT70" s="267"/>
      <c r="AU70" s="247"/>
      <c r="AV70" s="257" t="s">
        <v>52</v>
      </c>
      <c r="AW70" s="258"/>
      <c r="AX70" s="258"/>
      <c r="AY70" s="258"/>
      <c r="AZ70" s="258"/>
      <c r="BA70" s="269" t="s">
        <v>53</v>
      </c>
      <c r="BB70" s="269"/>
      <c r="BC70" s="269"/>
      <c r="BD70" s="269"/>
      <c r="BE70" s="269"/>
      <c r="BF70" s="269"/>
      <c r="BG70" s="269"/>
      <c r="BH70" s="269"/>
      <c r="BI70" s="269"/>
      <c r="BJ70" s="269"/>
      <c r="BK70" s="269"/>
      <c r="BL70" s="270"/>
      <c r="BM70" s="246"/>
      <c r="BN70" s="267"/>
      <c r="BO70" s="314" t="s">
        <v>10</v>
      </c>
      <c r="BP70" s="314"/>
      <c r="BQ70" s="314"/>
      <c r="BR70" s="314"/>
      <c r="BS70" s="315"/>
      <c r="BT70" s="315"/>
      <c r="BU70" s="267" t="s">
        <v>2</v>
      </c>
      <c r="BV70" s="267"/>
      <c r="BW70" s="84" t="s">
        <v>18</v>
      </c>
      <c r="BX70" s="300">
        <f t="shared" ref="BX70" si="62">BX69+CJ69</f>
        <v>0</v>
      </c>
      <c r="BY70" s="301"/>
      <c r="BZ70" s="301"/>
      <c r="CA70" s="301"/>
      <c r="CB70" s="301"/>
      <c r="CC70" s="301"/>
      <c r="CD70" s="301"/>
      <c r="CE70" s="301"/>
      <c r="CF70" s="301"/>
      <c r="CG70" s="302"/>
      <c r="CH70" s="303" t="s">
        <v>1</v>
      </c>
      <c r="CI70" s="304"/>
      <c r="CJ70" s="301">
        <f>IF(AN71="",$CY$7,ROUNDDOWN(25700*AN71/$S$10,-1))</f>
        <v>25700</v>
      </c>
      <c r="CK70" s="301"/>
      <c r="CL70" s="301"/>
      <c r="CM70" s="301"/>
      <c r="CN70" s="301"/>
      <c r="CO70" s="301"/>
      <c r="CP70" s="301"/>
      <c r="CQ70" s="301"/>
      <c r="CR70" s="301"/>
      <c r="CS70" s="302"/>
      <c r="CT70" s="305" t="s">
        <v>1</v>
      </c>
      <c r="CU70" s="306"/>
      <c r="CV70" s="48"/>
      <c r="CW70" s="48"/>
      <c r="CX70" s="48"/>
      <c r="CY70" s="48"/>
      <c r="CZ70" s="48"/>
      <c r="DA70" s="48"/>
      <c r="DB70" s="48"/>
      <c r="DC70" s="48"/>
      <c r="DD70" s="48"/>
    </row>
    <row r="71" spans="1:108" s="49" customFormat="1" ht="16.5" customHeight="1">
      <c r="A71" s="40"/>
      <c r="B71" s="402"/>
      <c r="C71" s="232"/>
      <c r="D71" s="254"/>
      <c r="E71" s="255"/>
      <c r="F71" s="255"/>
      <c r="G71" s="255"/>
      <c r="H71" s="255"/>
      <c r="I71" s="255"/>
      <c r="J71" s="255"/>
      <c r="K71" s="255"/>
      <c r="L71" s="255"/>
      <c r="M71" s="255"/>
      <c r="N71" s="255"/>
      <c r="O71" s="255"/>
      <c r="P71" s="255"/>
      <c r="Q71" s="255"/>
      <c r="R71" s="255"/>
      <c r="S71" s="256"/>
      <c r="T71" s="241"/>
      <c r="U71" s="242"/>
      <c r="V71" s="242"/>
      <c r="W71" s="242"/>
      <c r="X71" s="242"/>
      <c r="Y71" s="242"/>
      <c r="Z71" s="242"/>
      <c r="AA71" s="242"/>
      <c r="AB71" s="242"/>
      <c r="AC71" s="243"/>
      <c r="AD71" s="248" t="s">
        <v>62</v>
      </c>
      <c r="AE71" s="250"/>
      <c r="AF71" s="250"/>
      <c r="AG71" s="250"/>
      <c r="AH71" s="250"/>
      <c r="AI71" s="250"/>
      <c r="AJ71" s="250"/>
      <c r="AK71" s="250"/>
      <c r="AL71" s="250"/>
      <c r="AM71" s="250"/>
      <c r="AN71" s="271"/>
      <c r="AO71" s="271"/>
      <c r="AP71" s="271"/>
      <c r="AQ71" s="271"/>
      <c r="AR71" s="271"/>
      <c r="AS71" s="56" t="s">
        <v>56</v>
      </c>
      <c r="AT71" s="56"/>
      <c r="AU71" s="57"/>
      <c r="AV71" s="262" t="s">
        <v>58</v>
      </c>
      <c r="AW71" s="263"/>
      <c r="AX71" s="263"/>
      <c r="AY71" s="263"/>
      <c r="AZ71" s="263"/>
      <c r="BA71" s="263"/>
      <c r="BB71" s="263"/>
      <c r="BC71" s="263"/>
      <c r="BD71" s="263"/>
      <c r="BE71" s="272"/>
      <c r="BF71" s="272"/>
      <c r="BG71" s="272"/>
      <c r="BH71" s="272"/>
      <c r="BI71" s="272"/>
      <c r="BJ71" s="272"/>
      <c r="BK71" s="231" t="s">
        <v>54</v>
      </c>
      <c r="BL71" s="232"/>
      <c r="BM71" s="248"/>
      <c r="BN71" s="250"/>
      <c r="BO71" s="316" t="s">
        <v>11</v>
      </c>
      <c r="BP71" s="316"/>
      <c r="BQ71" s="316"/>
      <c r="BR71" s="316"/>
      <c r="BS71" s="130"/>
      <c r="BT71" s="130"/>
      <c r="BU71" s="250" t="s">
        <v>2</v>
      </c>
      <c r="BV71" s="250"/>
      <c r="BW71" s="85" t="s">
        <v>18</v>
      </c>
      <c r="BX71" s="309">
        <f t="shared" ref="BX71" si="63">MIN(BX70,CJ70)</f>
        <v>0</v>
      </c>
      <c r="BY71" s="310"/>
      <c r="BZ71" s="310"/>
      <c r="CA71" s="310"/>
      <c r="CB71" s="310"/>
      <c r="CC71" s="310"/>
      <c r="CD71" s="310"/>
      <c r="CE71" s="310"/>
      <c r="CF71" s="310"/>
      <c r="CG71" s="310"/>
      <c r="CH71" s="310"/>
      <c r="CI71" s="310"/>
      <c r="CJ71" s="310"/>
      <c r="CK71" s="310"/>
      <c r="CL71" s="310"/>
      <c r="CM71" s="310"/>
      <c r="CN71" s="310"/>
      <c r="CO71" s="310"/>
      <c r="CP71" s="310"/>
      <c r="CQ71" s="310"/>
      <c r="CR71" s="310"/>
      <c r="CS71" s="311"/>
      <c r="CT71" s="312" t="s">
        <v>1</v>
      </c>
      <c r="CU71" s="313"/>
      <c r="CV71" s="48"/>
    </row>
    <row r="72" spans="1:108" s="49" customFormat="1" ht="16.5" customHeight="1">
      <c r="A72" s="40"/>
      <c r="B72" s="398">
        <v>118</v>
      </c>
      <c r="C72" s="399"/>
      <c r="D72" s="259"/>
      <c r="E72" s="260"/>
      <c r="F72" s="260"/>
      <c r="G72" s="260"/>
      <c r="H72" s="260"/>
      <c r="I72" s="260"/>
      <c r="J72" s="260"/>
      <c r="K72" s="260"/>
      <c r="L72" s="260"/>
      <c r="M72" s="260"/>
      <c r="N72" s="260"/>
      <c r="O72" s="260"/>
      <c r="P72" s="260"/>
      <c r="Q72" s="260"/>
      <c r="R72" s="260"/>
      <c r="S72" s="261"/>
      <c r="T72" s="235" t="s">
        <v>9</v>
      </c>
      <c r="U72" s="236"/>
      <c r="V72" s="236"/>
      <c r="W72" s="236"/>
      <c r="X72" s="236"/>
      <c r="Y72" s="236"/>
      <c r="Z72" s="236"/>
      <c r="AA72" s="236"/>
      <c r="AB72" s="236"/>
      <c r="AC72" s="237"/>
      <c r="AD72" s="51"/>
      <c r="AE72" s="52"/>
      <c r="AF72" s="234" t="s">
        <v>4</v>
      </c>
      <c r="AG72" s="234"/>
      <c r="AH72" s="234"/>
      <c r="AI72" s="234"/>
      <c r="AJ72" s="234"/>
      <c r="AK72" s="234"/>
      <c r="AL72" s="264"/>
      <c r="AM72" s="264"/>
      <c r="AN72" s="264"/>
      <c r="AO72" s="264"/>
      <c r="AP72" s="264"/>
      <c r="AQ72" s="264"/>
      <c r="AR72" s="264"/>
      <c r="AS72" s="264"/>
      <c r="AT72" s="266" t="s">
        <v>1</v>
      </c>
      <c r="AU72" s="245"/>
      <c r="AV72" s="233" t="s">
        <v>57</v>
      </c>
      <c r="AW72" s="234"/>
      <c r="AX72" s="234"/>
      <c r="AY72" s="234"/>
      <c r="AZ72" s="234"/>
      <c r="BA72" s="234"/>
      <c r="BB72" s="234"/>
      <c r="BC72" s="234"/>
      <c r="BD72" s="234"/>
      <c r="BE72" s="268"/>
      <c r="BF72" s="268"/>
      <c r="BG72" s="268"/>
      <c r="BH72" s="268"/>
      <c r="BI72" s="268"/>
      <c r="BJ72" s="268"/>
      <c r="BK72" s="266" t="s">
        <v>1</v>
      </c>
      <c r="BL72" s="245"/>
      <c r="BM72" s="244"/>
      <c r="BN72" s="266"/>
      <c r="BO72" s="280" t="s">
        <v>19</v>
      </c>
      <c r="BP72" s="280"/>
      <c r="BQ72" s="280"/>
      <c r="BR72" s="280"/>
      <c r="BS72" s="266"/>
      <c r="BT72" s="266"/>
      <c r="BU72" s="266"/>
      <c r="BV72" s="266"/>
      <c r="BW72" s="245"/>
      <c r="BX72" s="279">
        <f t="shared" ref="BX72" si="64">AL72</f>
        <v>0</v>
      </c>
      <c r="BY72" s="275"/>
      <c r="BZ72" s="275"/>
      <c r="CA72" s="275"/>
      <c r="CB72" s="275"/>
      <c r="CC72" s="275"/>
      <c r="CD72" s="275"/>
      <c r="CE72" s="275"/>
      <c r="CF72" s="275"/>
      <c r="CG72" s="276"/>
      <c r="CH72" s="277" t="s">
        <v>1</v>
      </c>
      <c r="CI72" s="278"/>
      <c r="CJ72" s="275" t="str">
        <f t="shared" ref="CJ72" si="65">IF(BE72="","0",ROUNDDOWN(BE72/BE74,-1))</f>
        <v>0</v>
      </c>
      <c r="CK72" s="275"/>
      <c r="CL72" s="275"/>
      <c r="CM72" s="275"/>
      <c r="CN72" s="275"/>
      <c r="CO72" s="275"/>
      <c r="CP72" s="275"/>
      <c r="CQ72" s="275"/>
      <c r="CR72" s="275"/>
      <c r="CS72" s="276"/>
      <c r="CT72" s="273" t="s">
        <v>1</v>
      </c>
      <c r="CU72" s="274"/>
      <c r="CV72" s="48"/>
      <c r="CW72" s="48"/>
      <c r="CX72" s="48"/>
      <c r="CY72" s="48"/>
      <c r="CZ72" s="48"/>
      <c r="DA72" s="48"/>
      <c r="DB72" s="48"/>
      <c r="DC72" s="48"/>
      <c r="DD72" s="48"/>
    </row>
    <row r="73" spans="1:108" s="49" customFormat="1" ht="16.5" customHeight="1">
      <c r="A73" s="40"/>
      <c r="B73" s="400"/>
      <c r="C73" s="401"/>
      <c r="D73" s="251"/>
      <c r="E73" s="252"/>
      <c r="F73" s="252"/>
      <c r="G73" s="252"/>
      <c r="H73" s="252"/>
      <c r="I73" s="252"/>
      <c r="J73" s="252"/>
      <c r="K73" s="252"/>
      <c r="L73" s="252"/>
      <c r="M73" s="252"/>
      <c r="N73" s="252"/>
      <c r="O73" s="252"/>
      <c r="P73" s="252"/>
      <c r="Q73" s="252"/>
      <c r="R73" s="252"/>
      <c r="S73" s="253"/>
      <c r="T73" s="238"/>
      <c r="U73" s="239"/>
      <c r="V73" s="239"/>
      <c r="W73" s="239"/>
      <c r="X73" s="239"/>
      <c r="Y73" s="239"/>
      <c r="Z73" s="239"/>
      <c r="AA73" s="239"/>
      <c r="AB73" s="239"/>
      <c r="AC73" s="240"/>
      <c r="AD73" s="53"/>
      <c r="AE73" s="54"/>
      <c r="AF73" s="258" t="s">
        <v>55</v>
      </c>
      <c r="AG73" s="258"/>
      <c r="AH73" s="258"/>
      <c r="AI73" s="258"/>
      <c r="AJ73" s="258"/>
      <c r="AK73" s="258"/>
      <c r="AL73" s="265"/>
      <c r="AM73" s="265"/>
      <c r="AN73" s="265"/>
      <c r="AO73" s="265"/>
      <c r="AP73" s="265"/>
      <c r="AQ73" s="265"/>
      <c r="AR73" s="265"/>
      <c r="AS73" s="265"/>
      <c r="AT73" s="267"/>
      <c r="AU73" s="247"/>
      <c r="AV73" s="257" t="s">
        <v>52</v>
      </c>
      <c r="AW73" s="258"/>
      <c r="AX73" s="258"/>
      <c r="AY73" s="258"/>
      <c r="AZ73" s="258"/>
      <c r="BA73" s="269" t="s">
        <v>53</v>
      </c>
      <c r="BB73" s="269"/>
      <c r="BC73" s="269"/>
      <c r="BD73" s="269"/>
      <c r="BE73" s="269"/>
      <c r="BF73" s="269"/>
      <c r="BG73" s="269"/>
      <c r="BH73" s="269"/>
      <c r="BI73" s="269"/>
      <c r="BJ73" s="269"/>
      <c r="BK73" s="269"/>
      <c r="BL73" s="270"/>
      <c r="BM73" s="246"/>
      <c r="BN73" s="267"/>
      <c r="BO73" s="314" t="s">
        <v>10</v>
      </c>
      <c r="BP73" s="314"/>
      <c r="BQ73" s="314"/>
      <c r="BR73" s="314"/>
      <c r="BS73" s="315"/>
      <c r="BT73" s="315"/>
      <c r="BU73" s="267" t="s">
        <v>2</v>
      </c>
      <c r="BV73" s="267"/>
      <c r="BW73" s="84" t="s">
        <v>18</v>
      </c>
      <c r="BX73" s="300">
        <f t="shared" ref="BX73" si="66">BX72+CJ72</f>
        <v>0</v>
      </c>
      <c r="BY73" s="301"/>
      <c r="BZ73" s="301"/>
      <c r="CA73" s="301"/>
      <c r="CB73" s="301"/>
      <c r="CC73" s="301"/>
      <c r="CD73" s="301"/>
      <c r="CE73" s="301"/>
      <c r="CF73" s="301"/>
      <c r="CG73" s="302"/>
      <c r="CH73" s="303" t="s">
        <v>1</v>
      </c>
      <c r="CI73" s="304"/>
      <c r="CJ73" s="301">
        <f>IF(AN74="",$CY$7,ROUNDDOWN(25700*AN74/$S$10,-1))</f>
        <v>25700</v>
      </c>
      <c r="CK73" s="301"/>
      <c r="CL73" s="301"/>
      <c r="CM73" s="301"/>
      <c r="CN73" s="301"/>
      <c r="CO73" s="301"/>
      <c r="CP73" s="301"/>
      <c r="CQ73" s="301"/>
      <c r="CR73" s="301"/>
      <c r="CS73" s="302"/>
      <c r="CT73" s="305" t="s">
        <v>1</v>
      </c>
      <c r="CU73" s="306"/>
      <c r="CV73" s="48"/>
      <c r="CW73" s="48"/>
      <c r="CX73" s="48"/>
      <c r="CY73" s="48"/>
      <c r="CZ73" s="48"/>
      <c r="DA73" s="48"/>
      <c r="DB73" s="48"/>
      <c r="DC73" s="48"/>
      <c r="DD73" s="48"/>
    </row>
    <row r="74" spans="1:108" s="49" customFormat="1" ht="16.5" customHeight="1">
      <c r="A74" s="40"/>
      <c r="B74" s="402"/>
      <c r="C74" s="232"/>
      <c r="D74" s="254"/>
      <c r="E74" s="255"/>
      <c r="F74" s="255"/>
      <c r="G74" s="255"/>
      <c r="H74" s="255"/>
      <c r="I74" s="255"/>
      <c r="J74" s="255"/>
      <c r="K74" s="255"/>
      <c r="L74" s="255"/>
      <c r="M74" s="255"/>
      <c r="N74" s="255"/>
      <c r="O74" s="255"/>
      <c r="P74" s="255"/>
      <c r="Q74" s="255"/>
      <c r="R74" s="255"/>
      <c r="S74" s="256"/>
      <c r="T74" s="241"/>
      <c r="U74" s="242"/>
      <c r="V74" s="242"/>
      <c r="W74" s="242"/>
      <c r="X74" s="242"/>
      <c r="Y74" s="242"/>
      <c r="Z74" s="242"/>
      <c r="AA74" s="242"/>
      <c r="AB74" s="242"/>
      <c r="AC74" s="243"/>
      <c r="AD74" s="248" t="s">
        <v>62</v>
      </c>
      <c r="AE74" s="250"/>
      <c r="AF74" s="250"/>
      <c r="AG74" s="250"/>
      <c r="AH74" s="250"/>
      <c r="AI74" s="250"/>
      <c r="AJ74" s="250"/>
      <c r="AK74" s="250"/>
      <c r="AL74" s="250"/>
      <c r="AM74" s="250"/>
      <c r="AN74" s="271"/>
      <c r="AO74" s="271"/>
      <c r="AP74" s="271"/>
      <c r="AQ74" s="271"/>
      <c r="AR74" s="271"/>
      <c r="AS74" s="56" t="s">
        <v>56</v>
      </c>
      <c r="AT74" s="56"/>
      <c r="AU74" s="57"/>
      <c r="AV74" s="262" t="s">
        <v>58</v>
      </c>
      <c r="AW74" s="263"/>
      <c r="AX74" s="263"/>
      <c r="AY74" s="263"/>
      <c r="AZ74" s="263"/>
      <c r="BA74" s="263"/>
      <c r="BB74" s="263"/>
      <c r="BC74" s="263"/>
      <c r="BD74" s="263"/>
      <c r="BE74" s="272"/>
      <c r="BF74" s="272"/>
      <c r="BG74" s="272"/>
      <c r="BH74" s="272"/>
      <c r="BI74" s="272"/>
      <c r="BJ74" s="272"/>
      <c r="BK74" s="231" t="s">
        <v>54</v>
      </c>
      <c r="BL74" s="232"/>
      <c r="BM74" s="248"/>
      <c r="BN74" s="250"/>
      <c r="BO74" s="316" t="s">
        <v>11</v>
      </c>
      <c r="BP74" s="316"/>
      <c r="BQ74" s="316"/>
      <c r="BR74" s="316"/>
      <c r="BS74" s="130"/>
      <c r="BT74" s="130"/>
      <c r="BU74" s="250" t="s">
        <v>2</v>
      </c>
      <c r="BV74" s="250"/>
      <c r="BW74" s="85" t="s">
        <v>18</v>
      </c>
      <c r="BX74" s="309">
        <f t="shared" ref="BX74" si="67">MIN(BX73,CJ73)</f>
        <v>0</v>
      </c>
      <c r="BY74" s="310"/>
      <c r="BZ74" s="310"/>
      <c r="CA74" s="310"/>
      <c r="CB74" s="310"/>
      <c r="CC74" s="310"/>
      <c r="CD74" s="310"/>
      <c r="CE74" s="310"/>
      <c r="CF74" s="310"/>
      <c r="CG74" s="310"/>
      <c r="CH74" s="310"/>
      <c r="CI74" s="310"/>
      <c r="CJ74" s="310"/>
      <c r="CK74" s="310"/>
      <c r="CL74" s="310"/>
      <c r="CM74" s="310"/>
      <c r="CN74" s="310"/>
      <c r="CO74" s="310"/>
      <c r="CP74" s="310"/>
      <c r="CQ74" s="310"/>
      <c r="CR74" s="310"/>
      <c r="CS74" s="311"/>
      <c r="CT74" s="312" t="s">
        <v>1</v>
      </c>
      <c r="CU74" s="313"/>
      <c r="CV74" s="48"/>
    </row>
    <row r="75" spans="1:108" s="49" customFormat="1" ht="16.5" customHeight="1">
      <c r="A75" s="40"/>
      <c r="B75" s="398">
        <v>119</v>
      </c>
      <c r="C75" s="399"/>
      <c r="D75" s="259"/>
      <c r="E75" s="260"/>
      <c r="F75" s="260"/>
      <c r="G75" s="260"/>
      <c r="H75" s="260"/>
      <c r="I75" s="260"/>
      <c r="J75" s="260"/>
      <c r="K75" s="260"/>
      <c r="L75" s="260"/>
      <c r="M75" s="260"/>
      <c r="N75" s="260"/>
      <c r="O75" s="260"/>
      <c r="P75" s="260"/>
      <c r="Q75" s="260"/>
      <c r="R75" s="260"/>
      <c r="S75" s="261"/>
      <c r="T75" s="235" t="s">
        <v>9</v>
      </c>
      <c r="U75" s="236"/>
      <c r="V75" s="236"/>
      <c r="W75" s="236"/>
      <c r="X75" s="236"/>
      <c r="Y75" s="236"/>
      <c r="Z75" s="236"/>
      <c r="AA75" s="236"/>
      <c r="AB75" s="236"/>
      <c r="AC75" s="237"/>
      <c r="AD75" s="51"/>
      <c r="AE75" s="52"/>
      <c r="AF75" s="234" t="s">
        <v>4</v>
      </c>
      <c r="AG75" s="234"/>
      <c r="AH75" s="234"/>
      <c r="AI75" s="234"/>
      <c r="AJ75" s="234"/>
      <c r="AK75" s="234"/>
      <c r="AL75" s="264"/>
      <c r="AM75" s="264"/>
      <c r="AN75" s="264"/>
      <c r="AO75" s="264"/>
      <c r="AP75" s="264"/>
      <c r="AQ75" s="264"/>
      <c r="AR75" s="264"/>
      <c r="AS75" s="264"/>
      <c r="AT75" s="266" t="s">
        <v>1</v>
      </c>
      <c r="AU75" s="245"/>
      <c r="AV75" s="233" t="s">
        <v>57</v>
      </c>
      <c r="AW75" s="234"/>
      <c r="AX75" s="234"/>
      <c r="AY75" s="234"/>
      <c r="AZ75" s="234"/>
      <c r="BA75" s="234"/>
      <c r="BB75" s="234"/>
      <c r="BC75" s="234"/>
      <c r="BD75" s="234"/>
      <c r="BE75" s="268"/>
      <c r="BF75" s="268"/>
      <c r="BG75" s="268"/>
      <c r="BH75" s="268"/>
      <c r="BI75" s="268"/>
      <c r="BJ75" s="268"/>
      <c r="BK75" s="266" t="s">
        <v>1</v>
      </c>
      <c r="BL75" s="245"/>
      <c r="BM75" s="244"/>
      <c r="BN75" s="266"/>
      <c r="BO75" s="280" t="s">
        <v>19</v>
      </c>
      <c r="BP75" s="280"/>
      <c r="BQ75" s="280"/>
      <c r="BR75" s="280"/>
      <c r="BS75" s="266"/>
      <c r="BT75" s="266"/>
      <c r="BU75" s="266"/>
      <c r="BV75" s="266"/>
      <c r="BW75" s="245"/>
      <c r="BX75" s="279">
        <f t="shared" ref="BX75" si="68">AL75</f>
        <v>0</v>
      </c>
      <c r="BY75" s="275"/>
      <c r="BZ75" s="275"/>
      <c r="CA75" s="275"/>
      <c r="CB75" s="275"/>
      <c r="CC75" s="275"/>
      <c r="CD75" s="275"/>
      <c r="CE75" s="275"/>
      <c r="CF75" s="275"/>
      <c r="CG75" s="276"/>
      <c r="CH75" s="277" t="s">
        <v>1</v>
      </c>
      <c r="CI75" s="278"/>
      <c r="CJ75" s="275" t="str">
        <f t="shared" ref="CJ75" si="69">IF(BE75="","0",ROUNDDOWN(BE75/BE77,-1))</f>
        <v>0</v>
      </c>
      <c r="CK75" s="275"/>
      <c r="CL75" s="275"/>
      <c r="CM75" s="275"/>
      <c r="CN75" s="275"/>
      <c r="CO75" s="275"/>
      <c r="CP75" s="275"/>
      <c r="CQ75" s="275"/>
      <c r="CR75" s="275"/>
      <c r="CS75" s="276"/>
      <c r="CT75" s="273" t="s">
        <v>1</v>
      </c>
      <c r="CU75" s="274"/>
      <c r="CV75" s="48"/>
      <c r="CW75" s="48"/>
      <c r="CX75" s="48"/>
      <c r="CY75" s="48"/>
      <c r="CZ75" s="48"/>
      <c r="DA75" s="48"/>
      <c r="DB75" s="48"/>
      <c r="DC75" s="48"/>
      <c r="DD75" s="48"/>
    </row>
    <row r="76" spans="1:108" s="49" customFormat="1" ht="16.5" customHeight="1">
      <c r="A76" s="40"/>
      <c r="B76" s="400"/>
      <c r="C76" s="401"/>
      <c r="D76" s="251"/>
      <c r="E76" s="252"/>
      <c r="F76" s="252"/>
      <c r="G76" s="252"/>
      <c r="H76" s="252"/>
      <c r="I76" s="252"/>
      <c r="J76" s="252"/>
      <c r="K76" s="252"/>
      <c r="L76" s="252"/>
      <c r="M76" s="252"/>
      <c r="N76" s="252"/>
      <c r="O76" s="252"/>
      <c r="P76" s="252"/>
      <c r="Q76" s="252"/>
      <c r="R76" s="252"/>
      <c r="S76" s="253"/>
      <c r="T76" s="238"/>
      <c r="U76" s="239"/>
      <c r="V76" s="239"/>
      <c r="W76" s="239"/>
      <c r="X76" s="239"/>
      <c r="Y76" s="239"/>
      <c r="Z76" s="239"/>
      <c r="AA76" s="239"/>
      <c r="AB76" s="239"/>
      <c r="AC76" s="240"/>
      <c r="AD76" s="53"/>
      <c r="AE76" s="54"/>
      <c r="AF76" s="258" t="s">
        <v>55</v>
      </c>
      <c r="AG76" s="258"/>
      <c r="AH76" s="258"/>
      <c r="AI76" s="258"/>
      <c r="AJ76" s="258"/>
      <c r="AK76" s="258"/>
      <c r="AL76" s="265"/>
      <c r="AM76" s="265"/>
      <c r="AN76" s="265"/>
      <c r="AO76" s="265"/>
      <c r="AP76" s="265"/>
      <c r="AQ76" s="265"/>
      <c r="AR76" s="265"/>
      <c r="AS76" s="265"/>
      <c r="AT76" s="267"/>
      <c r="AU76" s="247"/>
      <c r="AV76" s="257" t="s">
        <v>52</v>
      </c>
      <c r="AW76" s="258"/>
      <c r="AX76" s="258"/>
      <c r="AY76" s="258"/>
      <c r="AZ76" s="258"/>
      <c r="BA76" s="269" t="s">
        <v>53</v>
      </c>
      <c r="BB76" s="269"/>
      <c r="BC76" s="269"/>
      <c r="BD76" s="269"/>
      <c r="BE76" s="269"/>
      <c r="BF76" s="269"/>
      <c r="BG76" s="269"/>
      <c r="BH76" s="269"/>
      <c r="BI76" s="269"/>
      <c r="BJ76" s="269"/>
      <c r="BK76" s="269"/>
      <c r="BL76" s="270"/>
      <c r="BM76" s="246"/>
      <c r="BN76" s="267"/>
      <c r="BO76" s="314" t="s">
        <v>10</v>
      </c>
      <c r="BP76" s="314"/>
      <c r="BQ76" s="314"/>
      <c r="BR76" s="314"/>
      <c r="BS76" s="315"/>
      <c r="BT76" s="315"/>
      <c r="BU76" s="267" t="s">
        <v>2</v>
      </c>
      <c r="BV76" s="267"/>
      <c r="BW76" s="84" t="s">
        <v>18</v>
      </c>
      <c r="BX76" s="300">
        <f t="shared" ref="BX76" si="70">BX75+CJ75</f>
        <v>0</v>
      </c>
      <c r="BY76" s="301"/>
      <c r="BZ76" s="301"/>
      <c r="CA76" s="301"/>
      <c r="CB76" s="301"/>
      <c r="CC76" s="301"/>
      <c r="CD76" s="301"/>
      <c r="CE76" s="301"/>
      <c r="CF76" s="301"/>
      <c r="CG76" s="302"/>
      <c r="CH76" s="303" t="s">
        <v>1</v>
      </c>
      <c r="CI76" s="304"/>
      <c r="CJ76" s="301">
        <f>IF(AN77="",$CY$7,ROUNDDOWN(25700*AN77/$S$10,-1))</f>
        <v>25700</v>
      </c>
      <c r="CK76" s="301"/>
      <c r="CL76" s="301"/>
      <c r="CM76" s="301"/>
      <c r="CN76" s="301"/>
      <c r="CO76" s="301"/>
      <c r="CP76" s="301"/>
      <c r="CQ76" s="301"/>
      <c r="CR76" s="301"/>
      <c r="CS76" s="302"/>
      <c r="CT76" s="305" t="s">
        <v>1</v>
      </c>
      <c r="CU76" s="306"/>
      <c r="CV76" s="48"/>
      <c r="CW76" s="48"/>
      <c r="CX76" s="48"/>
      <c r="CY76" s="48"/>
      <c r="CZ76" s="48"/>
      <c r="DA76" s="48"/>
      <c r="DB76" s="48"/>
      <c r="DC76" s="48"/>
      <c r="DD76" s="48"/>
    </row>
    <row r="77" spans="1:108" s="49" customFormat="1" ht="16.5" customHeight="1">
      <c r="A77" s="40"/>
      <c r="B77" s="402"/>
      <c r="C77" s="232"/>
      <c r="D77" s="254"/>
      <c r="E77" s="255"/>
      <c r="F77" s="255"/>
      <c r="G77" s="255"/>
      <c r="H77" s="255"/>
      <c r="I77" s="255"/>
      <c r="J77" s="255"/>
      <c r="K77" s="255"/>
      <c r="L77" s="255"/>
      <c r="M77" s="255"/>
      <c r="N77" s="255"/>
      <c r="O77" s="255"/>
      <c r="P77" s="255"/>
      <c r="Q77" s="255"/>
      <c r="R77" s="255"/>
      <c r="S77" s="256"/>
      <c r="T77" s="241"/>
      <c r="U77" s="242"/>
      <c r="V77" s="242"/>
      <c r="W77" s="242"/>
      <c r="X77" s="242"/>
      <c r="Y77" s="242"/>
      <c r="Z77" s="242"/>
      <c r="AA77" s="242"/>
      <c r="AB77" s="242"/>
      <c r="AC77" s="243"/>
      <c r="AD77" s="248" t="s">
        <v>62</v>
      </c>
      <c r="AE77" s="250"/>
      <c r="AF77" s="250"/>
      <c r="AG77" s="250"/>
      <c r="AH77" s="250"/>
      <c r="AI77" s="250"/>
      <c r="AJ77" s="250"/>
      <c r="AK77" s="250"/>
      <c r="AL77" s="250"/>
      <c r="AM77" s="250"/>
      <c r="AN77" s="271"/>
      <c r="AO77" s="271"/>
      <c r="AP77" s="271"/>
      <c r="AQ77" s="271"/>
      <c r="AR77" s="271"/>
      <c r="AS77" s="56" t="s">
        <v>56</v>
      </c>
      <c r="AT77" s="56"/>
      <c r="AU77" s="57"/>
      <c r="AV77" s="262" t="s">
        <v>58</v>
      </c>
      <c r="AW77" s="263"/>
      <c r="AX77" s="263"/>
      <c r="AY77" s="263"/>
      <c r="AZ77" s="263"/>
      <c r="BA77" s="263"/>
      <c r="BB77" s="263"/>
      <c r="BC77" s="263"/>
      <c r="BD77" s="263"/>
      <c r="BE77" s="272"/>
      <c r="BF77" s="272"/>
      <c r="BG77" s="272"/>
      <c r="BH77" s="272"/>
      <c r="BI77" s="272"/>
      <c r="BJ77" s="272"/>
      <c r="BK77" s="231" t="s">
        <v>54</v>
      </c>
      <c r="BL77" s="232"/>
      <c r="BM77" s="248"/>
      <c r="BN77" s="250"/>
      <c r="BO77" s="316" t="s">
        <v>11</v>
      </c>
      <c r="BP77" s="316"/>
      <c r="BQ77" s="316"/>
      <c r="BR77" s="316"/>
      <c r="BS77" s="130"/>
      <c r="BT77" s="130"/>
      <c r="BU77" s="250" t="s">
        <v>2</v>
      </c>
      <c r="BV77" s="250"/>
      <c r="BW77" s="85" t="s">
        <v>18</v>
      </c>
      <c r="BX77" s="309">
        <f t="shared" ref="BX77" si="71">MIN(BX76,CJ76)</f>
        <v>0</v>
      </c>
      <c r="BY77" s="310"/>
      <c r="BZ77" s="310"/>
      <c r="CA77" s="310"/>
      <c r="CB77" s="310"/>
      <c r="CC77" s="310"/>
      <c r="CD77" s="310"/>
      <c r="CE77" s="310"/>
      <c r="CF77" s="310"/>
      <c r="CG77" s="310"/>
      <c r="CH77" s="310"/>
      <c r="CI77" s="310"/>
      <c r="CJ77" s="310"/>
      <c r="CK77" s="310"/>
      <c r="CL77" s="310"/>
      <c r="CM77" s="310"/>
      <c r="CN77" s="310"/>
      <c r="CO77" s="310"/>
      <c r="CP77" s="310"/>
      <c r="CQ77" s="310"/>
      <c r="CR77" s="310"/>
      <c r="CS77" s="311"/>
      <c r="CT77" s="312" t="s">
        <v>1</v>
      </c>
      <c r="CU77" s="313"/>
      <c r="CV77" s="48"/>
    </row>
    <row r="78" spans="1:108" s="49" customFormat="1" ht="16.5" customHeight="1">
      <c r="A78" s="40"/>
      <c r="B78" s="398">
        <v>120</v>
      </c>
      <c r="C78" s="399"/>
      <c r="D78" s="259"/>
      <c r="E78" s="260"/>
      <c r="F78" s="260"/>
      <c r="G78" s="260"/>
      <c r="H78" s="260"/>
      <c r="I78" s="260"/>
      <c r="J78" s="260"/>
      <c r="K78" s="260"/>
      <c r="L78" s="260"/>
      <c r="M78" s="260"/>
      <c r="N78" s="260"/>
      <c r="O78" s="260"/>
      <c r="P78" s="260"/>
      <c r="Q78" s="260"/>
      <c r="R78" s="260"/>
      <c r="S78" s="261"/>
      <c r="T78" s="235" t="s">
        <v>9</v>
      </c>
      <c r="U78" s="236"/>
      <c r="V78" s="236"/>
      <c r="W78" s="236"/>
      <c r="X78" s="236"/>
      <c r="Y78" s="236"/>
      <c r="Z78" s="236"/>
      <c r="AA78" s="236"/>
      <c r="AB78" s="236"/>
      <c r="AC78" s="237"/>
      <c r="AD78" s="51"/>
      <c r="AE78" s="52"/>
      <c r="AF78" s="234" t="s">
        <v>4</v>
      </c>
      <c r="AG78" s="234"/>
      <c r="AH78" s="234"/>
      <c r="AI78" s="234"/>
      <c r="AJ78" s="234"/>
      <c r="AK78" s="234"/>
      <c r="AL78" s="264"/>
      <c r="AM78" s="264"/>
      <c r="AN78" s="264"/>
      <c r="AO78" s="264"/>
      <c r="AP78" s="264"/>
      <c r="AQ78" s="264"/>
      <c r="AR78" s="264"/>
      <c r="AS78" s="264"/>
      <c r="AT78" s="266" t="s">
        <v>1</v>
      </c>
      <c r="AU78" s="245"/>
      <c r="AV78" s="233" t="s">
        <v>57</v>
      </c>
      <c r="AW78" s="234"/>
      <c r="AX78" s="234"/>
      <c r="AY78" s="234"/>
      <c r="AZ78" s="234"/>
      <c r="BA78" s="234"/>
      <c r="BB78" s="234"/>
      <c r="BC78" s="234"/>
      <c r="BD78" s="234"/>
      <c r="BE78" s="268"/>
      <c r="BF78" s="268"/>
      <c r="BG78" s="268"/>
      <c r="BH78" s="268"/>
      <c r="BI78" s="268"/>
      <c r="BJ78" s="268"/>
      <c r="BK78" s="266" t="s">
        <v>1</v>
      </c>
      <c r="BL78" s="245"/>
      <c r="BM78" s="244"/>
      <c r="BN78" s="266"/>
      <c r="BO78" s="280" t="s">
        <v>19</v>
      </c>
      <c r="BP78" s="280"/>
      <c r="BQ78" s="280"/>
      <c r="BR78" s="280"/>
      <c r="BS78" s="266"/>
      <c r="BT78" s="266"/>
      <c r="BU78" s="266"/>
      <c r="BV78" s="266"/>
      <c r="BW78" s="245"/>
      <c r="BX78" s="279">
        <f t="shared" ref="BX78" si="72">AL78</f>
        <v>0</v>
      </c>
      <c r="BY78" s="275"/>
      <c r="BZ78" s="275"/>
      <c r="CA78" s="275"/>
      <c r="CB78" s="275"/>
      <c r="CC78" s="275"/>
      <c r="CD78" s="275"/>
      <c r="CE78" s="275"/>
      <c r="CF78" s="275"/>
      <c r="CG78" s="276"/>
      <c r="CH78" s="277" t="s">
        <v>1</v>
      </c>
      <c r="CI78" s="278"/>
      <c r="CJ78" s="275" t="str">
        <f t="shared" ref="CJ78" si="73">IF(BE78="","0",ROUNDDOWN(BE78/BE80,-1))</f>
        <v>0</v>
      </c>
      <c r="CK78" s="275"/>
      <c r="CL78" s="275"/>
      <c r="CM78" s="275"/>
      <c r="CN78" s="275"/>
      <c r="CO78" s="275"/>
      <c r="CP78" s="275"/>
      <c r="CQ78" s="275"/>
      <c r="CR78" s="275"/>
      <c r="CS78" s="276"/>
      <c r="CT78" s="273" t="s">
        <v>1</v>
      </c>
      <c r="CU78" s="274"/>
      <c r="CV78" s="48"/>
      <c r="CW78" s="48"/>
      <c r="CX78" s="48"/>
      <c r="CY78" s="48"/>
      <c r="CZ78" s="48"/>
      <c r="DA78" s="48"/>
      <c r="DB78" s="48"/>
      <c r="DC78" s="48"/>
      <c r="DD78" s="48"/>
    </row>
    <row r="79" spans="1:108" s="49" customFormat="1" ht="16.5" customHeight="1">
      <c r="A79" s="40"/>
      <c r="B79" s="400"/>
      <c r="C79" s="401"/>
      <c r="D79" s="251"/>
      <c r="E79" s="252"/>
      <c r="F79" s="252"/>
      <c r="G79" s="252"/>
      <c r="H79" s="252"/>
      <c r="I79" s="252"/>
      <c r="J79" s="252"/>
      <c r="K79" s="252"/>
      <c r="L79" s="252"/>
      <c r="M79" s="252"/>
      <c r="N79" s="252"/>
      <c r="O79" s="252"/>
      <c r="P79" s="252"/>
      <c r="Q79" s="252"/>
      <c r="R79" s="252"/>
      <c r="S79" s="253"/>
      <c r="T79" s="238"/>
      <c r="U79" s="239"/>
      <c r="V79" s="239"/>
      <c r="W79" s="239"/>
      <c r="X79" s="239"/>
      <c r="Y79" s="239"/>
      <c r="Z79" s="239"/>
      <c r="AA79" s="239"/>
      <c r="AB79" s="239"/>
      <c r="AC79" s="240"/>
      <c r="AD79" s="53"/>
      <c r="AE79" s="54"/>
      <c r="AF79" s="258" t="s">
        <v>55</v>
      </c>
      <c r="AG79" s="258"/>
      <c r="AH79" s="258"/>
      <c r="AI79" s="258"/>
      <c r="AJ79" s="258"/>
      <c r="AK79" s="258"/>
      <c r="AL79" s="265"/>
      <c r="AM79" s="265"/>
      <c r="AN79" s="265"/>
      <c r="AO79" s="265"/>
      <c r="AP79" s="265"/>
      <c r="AQ79" s="265"/>
      <c r="AR79" s="265"/>
      <c r="AS79" s="265"/>
      <c r="AT79" s="267"/>
      <c r="AU79" s="247"/>
      <c r="AV79" s="257" t="s">
        <v>52</v>
      </c>
      <c r="AW79" s="258"/>
      <c r="AX79" s="258"/>
      <c r="AY79" s="258"/>
      <c r="AZ79" s="258"/>
      <c r="BA79" s="269" t="s">
        <v>53</v>
      </c>
      <c r="BB79" s="269"/>
      <c r="BC79" s="269"/>
      <c r="BD79" s="269"/>
      <c r="BE79" s="269"/>
      <c r="BF79" s="269"/>
      <c r="BG79" s="269"/>
      <c r="BH79" s="269"/>
      <c r="BI79" s="269"/>
      <c r="BJ79" s="269"/>
      <c r="BK79" s="269"/>
      <c r="BL79" s="270"/>
      <c r="BM79" s="246"/>
      <c r="BN79" s="267"/>
      <c r="BO79" s="314" t="s">
        <v>10</v>
      </c>
      <c r="BP79" s="314"/>
      <c r="BQ79" s="314"/>
      <c r="BR79" s="314"/>
      <c r="BS79" s="315"/>
      <c r="BT79" s="315"/>
      <c r="BU79" s="267" t="s">
        <v>2</v>
      </c>
      <c r="BV79" s="267"/>
      <c r="BW79" s="84" t="s">
        <v>18</v>
      </c>
      <c r="BX79" s="300">
        <f t="shared" ref="BX79" si="74">BX78+CJ78</f>
        <v>0</v>
      </c>
      <c r="BY79" s="301"/>
      <c r="BZ79" s="301"/>
      <c r="CA79" s="301"/>
      <c r="CB79" s="301"/>
      <c r="CC79" s="301"/>
      <c r="CD79" s="301"/>
      <c r="CE79" s="301"/>
      <c r="CF79" s="301"/>
      <c r="CG79" s="302"/>
      <c r="CH79" s="303" t="s">
        <v>1</v>
      </c>
      <c r="CI79" s="304"/>
      <c r="CJ79" s="301">
        <f>IF(AN80="",$CY$7,ROUNDDOWN(25700*AN80/$S$10,-1))</f>
        <v>25700</v>
      </c>
      <c r="CK79" s="301"/>
      <c r="CL79" s="301"/>
      <c r="CM79" s="301"/>
      <c r="CN79" s="301"/>
      <c r="CO79" s="301"/>
      <c r="CP79" s="301"/>
      <c r="CQ79" s="301"/>
      <c r="CR79" s="301"/>
      <c r="CS79" s="302"/>
      <c r="CT79" s="305" t="s">
        <v>1</v>
      </c>
      <c r="CU79" s="306"/>
      <c r="CV79" s="48"/>
      <c r="CW79" s="48"/>
      <c r="CX79" s="48"/>
      <c r="CY79" s="48"/>
      <c r="CZ79" s="48"/>
      <c r="DA79" s="48"/>
      <c r="DB79" s="48"/>
      <c r="DC79" s="48"/>
      <c r="DD79" s="48"/>
    </row>
    <row r="80" spans="1:108" s="49" customFormat="1" ht="16.5" customHeight="1" thickBot="1">
      <c r="A80" s="40"/>
      <c r="B80" s="402"/>
      <c r="C80" s="232"/>
      <c r="D80" s="254"/>
      <c r="E80" s="255"/>
      <c r="F80" s="255"/>
      <c r="G80" s="255"/>
      <c r="H80" s="255"/>
      <c r="I80" s="255"/>
      <c r="J80" s="255"/>
      <c r="K80" s="255"/>
      <c r="L80" s="255"/>
      <c r="M80" s="255"/>
      <c r="N80" s="255"/>
      <c r="O80" s="255"/>
      <c r="P80" s="255"/>
      <c r="Q80" s="255"/>
      <c r="R80" s="255"/>
      <c r="S80" s="256"/>
      <c r="T80" s="241"/>
      <c r="U80" s="242"/>
      <c r="V80" s="242"/>
      <c r="W80" s="242"/>
      <c r="X80" s="242"/>
      <c r="Y80" s="242"/>
      <c r="Z80" s="242"/>
      <c r="AA80" s="242"/>
      <c r="AB80" s="242"/>
      <c r="AC80" s="243"/>
      <c r="AD80" s="248" t="s">
        <v>62</v>
      </c>
      <c r="AE80" s="250"/>
      <c r="AF80" s="250"/>
      <c r="AG80" s="250"/>
      <c r="AH80" s="250"/>
      <c r="AI80" s="250"/>
      <c r="AJ80" s="250"/>
      <c r="AK80" s="250"/>
      <c r="AL80" s="250"/>
      <c r="AM80" s="250"/>
      <c r="AN80" s="271"/>
      <c r="AO80" s="271"/>
      <c r="AP80" s="271"/>
      <c r="AQ80" s="271"/>
      <c r="AR80" s="271"/>
      <c r="AS80" s="56" t="s">
        <v>56</v>
      </c>
      <c r="AT80" s="56"/>
      <c r="AU80" s="57"/>
      <c r="AV80" s="262" t="s">
        <v>58</v>
      </c>
      <c r="AW80" s="263"/>
      <c r="AX80" s="263"/>
      <c r="AY80" s="263"/>
      <c r="AZ80" s="263"/>
      <c r="BA80" s="263"/>
      <c r="BB80" s="263"/>
      <c r="BC80" s="263"/>
      <c r="BD80" s="263"/>
      <c r="BE80" s="272"/>
      <c r="BF80" s="272"/>
      <c r="BG80" s="272"/>
      <c r="BH80" s="272"/>
      <c r="BI80" s="272"/>
      <c r="BJ80" s="272"/>
      <c r="BK80" s="231" t="s">
        <v>54</v>
      </c>
      <c r="BL80" s="232"/>
      <c r="BM80" s="382"/>
      <c r="BN80" s="383"/>
      <c r="BO80" s="384" t="s">
        <v>11</v>
      </c>
      <c r="BP80" s="384"/>
      <c r="BQ80" s="384"/>
      <c r="BR80" s="384"/>
      <c r="BS80" s="385"/>
      <c r="BT80" s="385"/>
      <c r="BU80" s="383" t="s">
        <v>2</v>
      </c>
      <c r="BV80" s="383"/>
      <c r="BW80" s="84" t="s">
        <v>18</v>
      </c>
      <c r="BX80" s="309">
        <f t="shared" ref="BX80" si="75">MIN(BX79,CJ79)</f>
        <v>0</v>
      </c>
      <c r="BY80" s="310"/>
      <c r="BZ80" s="310"/>
      <c r="CA80" s="310"/>
      <c r="CB80" s="310"/>
      <c r="CC80" s="310"/>
      <c r="CD80" s="310"/>
      <c r="CE80" s="310"/>
      <c r="CF80" s="310"/>
      <c r="CG80" s="310"/>
      <c r="CH80" s="310"/>
      <c r="CI80" s="310"/>
      <c r="CJ80" s="310"/>
      <c r="CK80" s="310"/>
      <c r="CL80" s="310"/>
      <c r="CM80" s="310"/>
      <c r="CN80" s="310"/>
      <c r="CO80" s="310"/>
      <c r="CP80" s="310"/>
      <c r="CQ80" s="310"/>
      <c r="CR80" s="310"/>
      <c r="CS80" s="311"/>
      <c r="CT80" s="312" t="s">
        <v>1</v>
      </c>
      <c r="CU80" s="313"/>
      <c r="CV80" s="48"/>
    </row>
    <row r="81" spans="1:100" s="70" customFormat="1" ht="20.100000000000001" customHeight="1" thickTop="1" thickBot="1">
      <c r="A81" s="61"/>
      <c r="B81" s="62"/>
      <c r="C81" s="62"/>
      <c r="D81" s="63"/>
      <c r="E81" s="63"/>
      <c r="F81" s="63"/>
      <c r="G81" s="63"/>
      <c r="H81" s="63"/>
      <c r="I81" s="63"/>
      <c r="J81" s="63"/>
      <c r="K81" s="63"/>
      <c r="L81" s="63"/>
      <c r="M81" s="63"/>
      <c r="N81" s="63"/>
      <c r="O81" s="63"/>
      <c r="P81" s="63"/>
      <c r="Q81" s="63"/>
      <c r="R81" s="63"/>
      <c r="S81" s="63"/>
      <c r="T81" s="62"/>
      <c r="U81" s="64"/>
      <c r="V81" s="64"/>
      <c r="W81" s="64"/>
      <c r="X81" s="64"/>
      <c r="Y81" s="64"/>
      <c r="Z81" s="64"/>
      <c r="AA81" s="64"/>
      <c r="AB81" s="64"/>
      <c r="AC81" s="64"/>
      <c r="AD81" s="65"/>
      <c r="AE81" s="65"/>
      <c r="AF81" s="65"/>
      <c r="AG81" s="65"/>
      <c r="AH81" s="65"/>
      <c r="AI81" s="65"/>
      <c r="AJ81" s="65"/>
      <c r="AK81" s="65"/>
      <c r="AL81" s="66"/>
      <c r="AM81" s="66"/>
      <c r="AN81" s="66"/>
      <c r="AO81" s="66"/>
      <c r="AP81" s="66"/>
      <c r="AQ81" s="66"/>
      <c r="AR81" s="66"/>
      <c r="AS81" s="66"/>
      <c r="AT81" s="64"/>
      <c r="AU81" s="64"/>
      <c r="AV81" s="67"/>
      <c r="AW81" s="67"/>
      <c r="AX81" s="67"/>
      <c r="AY81" s="67"/>
      <c r="AZ81" s="67"/>
      <c r="BA81" s="67"/>
      <c r="BB81" s="67"/>
      <c r="BC81" s="68"/>
      <c r="BD81" s="68"/>
      <c r="BE81" s="68"/>
      <c r="BF81" s="68"/>
      <c r="BG81" s="68"/>
      <c r="BH81" s="68"/>
      <c r="BI81" s="68"/>
      <c r="BJ81" s="67"/>
      <c r="BK81" s="67"/>
      <c r="BL81" s="67"/>
      <c r="BM81" s="317" t="s">
        <v>72</v>
      </c>
      <c r="BN81" s="307"/>
      <c r="BO81" s="307"/>
      <c r="BP81" s="307"/>
      <c r="BQ81" s="307"/>
      <c r="BR81" s="307"/>
      <c r="BS81" s="307"/>
      <c r="BT81" s="307"/>
      <c r="BU81" s="307"/>
      <c r="BV81" s="307"/>
      <c r="BW81" s="307"/>
      <c r="BX81" s="318">
        <f>BX23+BX26+BX29+BX32+BX35+BX38+BX41+BX44+BX47+BX50+BX53+BX56+BX59+BX62+BX65+BX68+BX71+BX74+BX77+BX80</f>
        <v>0</v>
      </c>
      <c r="BY81" s="319"/>
      <c r="BZ81" s="319"/>
      <c r="CA81" s="319"/>
      <c r="CB81" s="319"/>
      <c r="CC81" s="319"/>
      <c r="CD81" s="319"/>
      <c r="CE81" s="319"/>
      <c r="CF81" s="319"/>
      <c r="CG81" s="319"/>
      <c r="CH81" s="319"/>
      <c r="CI81" s="319"/>
      <c r="CJ81" s="319"/>
      <c r="CK81" s="319"/>
      <c r="CL81" s="319"/>
      <c r="CM81" s="319"/>
      <c r="CN81" s="319"/>
      <c r="CO81" s="319"/>
      <c r="CP81" s="319"/>
      <c r="CQ81" s="319"/>
      <c r="CR81" s="319"/>
      <c r="CS81" s="319"/>
      <c r="CT81" s="307" t="s">
        <v>1</v>
      </c>
      <c r="CU81" s="308"/>
      <c r="CV81" s="69"/>
    </row>
    <row r="82" spans="1:100" s="70" customFormat="1" ht="8.1" customHeight="1" thickTop="1">
      <c r="A82" s="61"/>
      <c r="B82" s="64"/>
      <c r="C82" s="64"/>
      <c r="D82" s="63"/>
      <c r="E82" s="63"/>
      <c r="F82" s="63"/>
      <c r="G82" s="63"/>
      <c r="H82" s="63"/>
      <c r="I82" s="63"/>
      <c r="J82" s="63"/>
      <c r="K82" s="63"/>
      <c r="L82" s="63"/>
      <c r="M82" s="63"/>
      <c r="N82" s="63"/>
      <c r="O82" s="63"/>
      <c r="P82" s="63"/>
      <c r="Q82" s="63"/>
      <c r="R82" s="63"/>
      <c r="S82" s="63"/>
      <c r="T82" s="64"/>
      <c r="U82" s="64"/>
      <c r="V82" s="64"/>
      <c r="W82" s="64"/>
      <c r="X82" s="64"/>
      <c r="Y82" s="64"/>
      <c r="Z82" s="64"/>
      <c r="AA82" s="64"/>
      <c r="AB82" s="64"/>
      <c r="AC82" s="64"/>
      <c r="AD82" s="65"/>
      <c r="AE82" s="65"/>
      <c r="AF82" s="65"/>
      <c r="AG82" s="65"/>
      <c r="AH82" s="65"/>
      <c r="AI82" s="65"/>
      <c r="AJ82" s="65"/>
      <c r="AK82" s="65"/>
      <c r="AL82" s="66"/>
      <c r="AM82" s="66"/>
      <c r="AN82" s="66"/>
      <c r="AO82" s="66"/>
      <c r="AP82" s="66"/>
      <c r="AQ82" s="66"/>
      <c r="AR82" s="66"/>
      <c r="AS82" s="66"/>
      <c r="AT82" s="64"/>
      <c r="AU82" s="64"/>
      <c r="AV82" s="67"/>
      <c r="AW82" s="67"/>
      <c r="AX82" s="67"/>
      <c r="AY82" s="67"/>
      <c r="AZ82" s="67"/>
      <c r="BA82" s="67"/>
      <c r="BB82" s="67"/>
      <c r="BC82" s="68"/>
      <c r="BD82" s="68"/>
      <c r="BE82" s="68"/>
      <c r="BF82" s="68"/>
      <c r="BG82" s="68"/>
      <c r="BH82" s="68"/>
      <c r="BI82" s="68"/>
      <c r="BJ82" s="67"/>
      <c r="BK82" s="67"/>
      <c r="BL82" s="67"/>
      <c r="BM82" s="64"/>
      <c r="BN82" s="64"/>
      <c r="BO82" s="64"/>
      <c r="BP82" s="64"/>
      <c r="BQ82" s="64"/>
      <c r="BR82" s="64"/>
      <c r="BS82" s="64"/>
      <c r="BT82" s="64"/>
      <c r="BU82" s="64"/>
      <c r="BV82" s="64"/>
      <c r="BW82" s="64"/>
      <c r="BX82" s="71"/>
      <c r="BY82" s="71"/>
      <c r="BZ82" s="71"/>
      <c r="CA82" s="71"/>
      <c r="CB82" s="71"/>
      <c r="CC82" s="71"/>
      <c r="CD82" s="71"/>
      <c r="CE82" s="71"/>
      <c r="CF82" s="71"/>
      <c r="CG82" s="71"/>
      <c r="CH82" s="71"/>
      <c r="CI82" s="71"/>
      <c r="CJ82" s="71"/>
      <c r="CK82" s="71"/>
      <c r="CL82" s="71"/>
      <c r="CM82" s="71"/>
      <c r="CN82" s="71"/>
      <c r="CO82" s="71"/>
      <c r="CP82" s="71"/>
      <c r="CQ82" s="71"/>
      <c r="CR82" s="71"/>
      <c r="CS82" s="71"/>
      <c r="CT82" s="64"/>
      <c r="CU82" s="64"/>
      <c r="CV82" s="69"/>
    </row>
    <row r="83" spans="1:100" s="76" customFormat="1" ht="13.5" customHeight="1">
      <c r="A83" s="72"/>
      <c r="B83" s="73" t="s">
        <v>17</v>
      </c>
      <c r="C83" s="73"/>
      <c r="D83" s="74" t="s">
        <v>67</v>
      </c>
      <c r="E83" s="75"/>
      <c r="F83" s="75"/>
      <c r="G83" s="75"/>
      <c r="H83" s="75"/>
      <c r="I83" s="75"/>
      <c r="J83" s="75"/>
      <c r="K83" s="75"/>
      <c r="L83" s="75"/>
      <c r="M83" s="75"/>
      <c r="N83" s="75"/>
      <c r="O83" s="75"/>
      <c r="P83" s="75"/>
      <c r="Q83" s="75"/>
      <c r="R83" s="75"/>
      <c r="S83" s="75"/>
      <c r="T83" s="73"/>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row>
    <row r="84" spans="1:100" s="76" customFormat="1" ht="13.5" customHeight="1">
      <c r="A84" s="72"/>
      <c r="B84" s="73"/>
      <c r="C84" s="73"/>
      <c r="D84" s="74"/>
      <c r="E84" s="74" t="s">
        <v>92</v>
      </c>
      <c r="F84" s="75"/>
      <c r="G84" s="75"/>
      <c r="H84" s="75"/>
      <c r="I84" s="75"/>
      <c r="J84" s="75"/>
      <c r="K84" s="75"/>
      <c r="L84" s="75"/>
      <c r="M84" s="75"/>
      <c r="N84" s="75"/>
      <c r="O84" s="75"/>
      <c r="P84" s="75"/>
      <c r="Q84" s="75"/>
      <c r="R84" s="75"/>
      <c r="S84" s="75"/>
      <c r="T84" s="73"/>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row>
    <row r="85" spans="1:100" s="76" customFormat="1" ht="13.5" customHeight="1">
      <c r="A85" s="72"/>
      <c r="B85" s="73"/>
      <c r="C85" s="73"/>
      <c r="D85" s="74"/>
      <c r="E85" s="74" t="s">
        <v>93</v>
      </c>
      <c r="F85" s="75"/>
      <c r="G85" s="75"/>
      <c r="H85" s="75"/>
      <c r="I85" s="75"/>
      <c r="J85" s="75"/>
      <c r="K85" s="75"/>
      <c r="L85" s="75"/>
      <c r="M85" s="75"/>
      <c r="N85" s="75"/>
      <c r="O85" s="75"/>
      <c r="P85" s="75"/>
      <c r="Q85" s="75"/>
      <c r="R85" s="75"/>
      <c r="S85" s="75"/>
      <c r="T85" s="73"/>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row>
    <row r="86" spans="1:100" s="81" customFormat="1" ht="13.5" customHeight="1">
      <c r="A86" s="77"/>
      <c r="B86" s="78" t="s">
        <v>25</v>
      </c>
      <c r="C86" s="78"/>
      <c r="D86" s="79" t="s">
        <v>66</v>
      </c>
      <c r="E86" s="80"/>
      <c r="F86" s="80"/>
      <c r="G86" s="80"/>
      <c r="H86" s="80"/>
      <c r="I86" s="80"/>
      <c r="J86" s="80"/>
      <c r="K86" s="80"/>
      <c r="L86" s="80"/>
      <c r="M86" s="80"/>
      <c r="N86" s="80"/>
      <c r="O86" s="80"/>
      <c r="P86" s="80"/>
      <c r="Q86" s="80"/>
      <c r="R86" s="80"/>
      <c r="S86" s="80"/>
      <c r="T86" s="78"/>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c r="CL86" s="80"/>
      <c r="CM86" s="80"/>
      <c r="CN86" s="80"/>
      <c r="CO86" s="80"/>
      <c r="CP86" s="80"/>
      <c r="CQ86" s="80"/>
      <c r="CR86" s="80"/>
      <c r="CS86" s="80"/>
      <c r="CT86" s="80"/>
      <c r="CU86" s="80"/>
    </row>
    <row r="87" spans="1:100" s="83" customFormat="1" ht="13.5" customHeight="1">
      <c r="A87" s="82"/>
      <c r="B87" s="78" t="s">
        <v>26</v>
      </c>
      <c r="C87" s="78"/>
      <c r="D87" s="79" t="s">
        <v>64</v>
      </c>
      <c r="E87" s="80"/>
      <c r="F87" s="80"/>
      <c r="G87" s="80"/>
      <c r="H87" s="80"/>
      <c r="I87" s="80"/>
      <c r="J87" s="80"/>
      <c r="K87" s="80"/>
      <c r="L87" s="80"/>
      <c r="M87" s="80"/>
      <c r="N87" s="80"/>
      <c r="O87" s="80"/>
      <c r="P87" s="80"/>
      <c r="Q87" s="80"/>
      <c r="R87" s="80"/>
      <c r="S87" s="80"/>
      <c r="T87" s="78"/>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c r="CL87" s="80"/>
      <c r="CM87" s="80"/>
      <c r="CN87" s="80"/>
      <c r="CO87" s="80"/>
      <c r="CP87" s="80"/>
      <c r="CQ87" s="80"/>
      <c r="CR87" s="80"/>
      <c r="CS87" s="80"/>
      <c r="CT87" s="80"/>
      <c r="CU87" s="80"/>
    </row>
  </sheetData>
  <sheetProtection sheet="1" objects="1" scenarios="1"/>
  <mergeCells count="834">
    <mergeCell ref="CY7:DB7"/>
    <mergeCell ref="C9:G9"/>
    <mergeCell ref="H9:J9"/>
    <mergeCell ref="K9:L9"/>
    <mergeCell ref="M9:O9"/>
    <mergeCell ref="P9:Q9"/>
    <mergeCell ref="R9:T9"/>
    <mergeCell ref="U9:V9"/>
    <mergeCell ref="CB1:CU1"/>
    <mergeCell ref="CI3:CK3"/>
    <mergeCell ref="CL3:CP3"/>
    <mergeCell ref="CQ3:CS3"/>
    <mergeCell ref="A4:CV4"/>
    <mergeCell ref="AM5:AN5"/>
    <mergeCell ref="AO5:AR5"/>
    <mergeCell ref="AS5:AU5"/>
    <mergeCell ref="AV5:AX5"/>
    <mergeCell ref="AY5:BA5"/>
    <mergeCell ref="BL9:BX9"/>
    <mergeCell ref="BY9:CR9"/>
    <mergeCell ref="B10:R10"/>
    <mergeCell ref="S10:AE10"/>
    <mergeCell ref="AF10:AG10"/>
    <mergeCell ref="BL10:BX10"/>
    <mergeCell ref="BY10:CR10"/>
    <mergeCell ref="BB5:BD5"/>
    <mergeCell ref="BE5:BG5"/>
    <mergeCell ref="B11:R11"/>
    <mergeCell ref="S11:AG11"/>
    <mergeCell ref="BL11:BX11"/>
    <mergeCell ref="BY11:CR11"/>
    <mergeCell ref="T14:AC20"/>
    <mergeCell ref="AD14:BL16"/>
    <mergeCell ref="BM14:BW16"/>
    <mergeCell ref="BX14:CU14"/>
    <mergeCell ref="D15:S20"/>
    <mergeCell ref="BX15:CI16"/>
    <mergeCell ref="CJ15:CU16"/>
    <mergeCell ref="AD17:AU20"/>
    <mergeCell ref="AV21:BD21"/>
    <mergeCell ref="AV17:BL20"/>
    <mergeCell ref="BM17:BW20"/>
    <mergeCell ref="BX17:CI18"/>
    <mergeCell ref="BX22:CG22"/>
    <mergeCell ref="CH22:CI22"/>
    <mergeCell ref="B12:R12"/>
    <mergeCell ref="S12:AE12"/>
    <mergeCell ref="AF12:AG12"/>
    <mergeCell ref="BL12:BX12"/>
    <mergeCell ref="CJ22:CS22"/>
    <mergeCell ref="CT22:CU22"/>
    <mergeCell ref="BS21:BW21"/>
    <mergeCell ref="BX21:CG21"/>
    <mergeCell ref="CH21:CI21"/>
    <mergeCell ref="CJ21:CS21"/>
    <mergeCell ref="CT21:CU21"/>
    <mergeCell ref="BO21:BR21"/>
    <mergeCell ref="BY12:CR12"/>
    <mergeCell ref="CJ17:CU18"/>
    <mergeCell ref="BX19:CU20"/>
    <mergeCell ref="B21:C23"/>
    <mergeCell ref="D21:S21"/>
    <mergeCell ref="T21:AC23"/>
    <mergeCell ref="AF21:AK21"/>
    <mergeCell ref="AL21:AS22"/>
    <mergeCell ref="B14:C20"/>
    <mergeCell ref="D14:S14"/>
    <mergeCell ref="BX23:CS23"/>
    <mergeCell ref="CT23:CU23"/>
    <mergeCell ref="BU25:BV25"/>
    <mergeCell ref="BX25:CG25"/>
    <mergeCell ref="CH25:CI25"/>
    <mergeCell ref="CJ25:CS25"/>
    <mergeCell ref="CT25:CU25"/>
    <mergeCell ref="BX24:CG24"/>
    <mergeCell ref="CH24:CI24"/>
    <mergeCell ref="CJ24:CS24"/>
    <mergeCell ref="CT24:CU24"/>
    <mergeCell ref="B24:C26"/>
    <mergeCell ref="D24:S24"/>
    <mergeCell ref="T24:AC26"/>
    <mergeCell ref="AF24:AK24"/>
    <mergeCell ref="AL24:AS25"/>
    <mergeCell ref="AD23:AM23"/>
    <mergeCell ref="AN23:AR23"/>
    <mergeCell ref="AV23:BD23"/>
    <mergeCell ref="BE23:BJ23"/>
    <mergeCell ref="BK23:BL23"/>
    <mergeCell ref="BM23:BN23"/>
    <mergeCell ref="D22:S23"/>
    <mergeCell ref="AF22:AK22"/>
    <mergeCell ref="AV22:AZ22"/>
    <mergeCell ref="BA22:BL22"/>
    <mergeCell ref="BM22:BN22"/>
    <mergeCell ref="AT21:AU22"/>
    <mergeCell ref="BS25:BT25"/>
    <mergeCell ref="BS24:BW24"/>
    <mergeCell ref="BE21:BJ21"/>
    <mergeCell ref="BK21:BL21"/>
    <mergeCell ref="BM21:BN21"/>
    <mergeCell ref="BO22:BR22"/>
    <mergeCell ref="BO24:BR24"/>
    <mergeCell ref="BO25:BR25"/>
    <mergeCell ref="BO23:BR23"/>
    <mergeCell ref="BS23:BT23"/>
    <mergeCell ref="BU23:BV23"/>
    <mergeCell ref="BS22:BT22"/>
    <mergeCell ref="BU22:BV22"/>
    <mergeCell ref="BU26:BV26"/>
    <mergeCell ref="BX26:CS26"/>
    <mergeCell ref="CT26:CU26"/>
    <mergeCell ref="B27:C29"/>
    <mergeCell ref="D27:S27"/>
    <mergeCell ref="T27:AC29"/>
    <mergeCell ref="AF27:AK27"/>
    <mergeCell ref="AL27:AS28"/>
    <mergeCell ref="AD26:AM26"/>
    <mergeCell ref="AN26:AR26"/>
    <mergeCell ref="AV26:BD26"/>
    <mergeCell ref="BE26:BJ26"/>
    <mergeCell ref="BK26:BL26"/>
    <mergeCell ref="BM26:BN26"/>
    <mergeCell ref="D25:S26"/>
    <mergeCell ref="AF25:AK25"/>
    <mergeCell ref="AV25:AZ25"/>
    <mergeCell ref="BA25:BL25"/>
    <mergeCell ref="BM25:BN25"/>
    <mergeCell ref="AT24:AU25"/>
    <mergeCell ref="AV24:BD24"/>
    <mergeCell ref="BE24:BJ24"/>
    <mergeCell ref="BK24:BL24"/>
    <mergeCell ref="BM24:BN24"/>
    <mergeCell ref="AT27:AU28"/>
    <mergeCell ref="AV27:BD27"/>
    <mergeCell ref="BE27:BJ27"/>
    <mergeCell ref="BK27:BL27"/>
    <mergeCell ref="BM27:BN27"/>
    <mergeCell ref="BO27:BR27"/>
    <mergeCell ref="BO28:BR28"/>
    <mergeCell ref="BO26:BR26"/>
    <mergeCell ref="BS26:BT26"/>
    <mergeCell ref="BS28:BT28"/>
    <mergeCell ref="BU28:BV28"/>
    <mergeCell ref="BX28:CG28"/>
    <mergeCell ref="CH28:CI28"/>
    <mergeCell ref="CJ28:CS28"/>
    <mergeCell ref="CT28:CU28"/>
    <mergeCell ref="BS27:BW27"/>
    <mergeCell ref="BX27:CG27"/>
    <mergeCell ref="CH27:CI27"/>
    <mergeCell ref="CJ27:CS27"/>
    <mergeCell ref="CT27:CU27"/>
    <mergeCell ref="BM30:BN30"/>
    <mergeCell ref="BO30:BR30"/>
    <mergeCell ref="BO31:BR31"/>
    <mergeCell ref="BO29:BR29"/>
    <mergeCell ref="BS29:BT29"/>
    <mergeCell ref="BU29:BV29"/>
    <mergeCell ref="BX29:CS29"/>
    <mergeCell ref="CT29:CU29"/>
    <mergeCell ref="B30:C32"/>
    <mergeCell ref="D30:S30"/>
    <mergeCell ref="T30:AC32"/>
    <mergeCell ref="AF30:AK30"/>
    <mergeCell ref="AL30:AS31"/>
    <mergeCell ref="AD29:AM29"/>
    <mergeCell ref="AN29:AR29"/>
    <mergeCell ref="AV29:BD29"/>
    <mergeCell ref="BE29:BJ29"/>
    <mergeCell ref="BK29:BL29"/>
    <mergeCell ref="BM29:BN29"/>
    <mergeCell ref="D28:S29"/>
    <mergeCell ref="AF28:AK28"/>
    <mergeCell ref="AV28:AZ28"/>
    <mergeCell ref="BA28:BL28"/>
    <mergeCell ref="BM28:BN28"/>
    <mergeCell ref="BS31:BT31"/>
    <mergeCell ref="BU31:BV31"/>
    <mergeCell ref="BX31:CG31"/>
    <mergeCell ref="CH31:CI31"/>
    <mergeCell ref="CJ31:CS31"/>
    <mergeCell ref="CT31:CU31"/>
    <mergeCell ref="BS30:BW30"/>
    <mergeCell ref="BX30:CG30"/>
    <mergeCell ref="CH30:CI30"/>
    <mergeCell ref="CJ30:CS30"/>
    <mergeCell ref="CT30:CU30"/>
    <mergeCell ref="BS32:BT32"/>
    <mergeCell ref="BU32:BV32"/>
    <mergeCell ref="BX32:CS32"/>
    <mergeCell ref="CT32:CU32"/>
    <mergeCell ref="B33:C35"/>
    <mergeCell ref="D33:S33"/>
    <mergeCell ref="T33:AC35"/>
    <mergeCell ref="AF33:AK33"/>
    <mergeCell ref="AL33:AS34"/>
    <mergeCell ref="AD32:AM32"/>
    <mergeCell ref="AN32:AR32"/>
    <mergeCell ref="AV32:BD32"/>
    <mergeCell ref="BE32:BJ32"/>
    <mergeCell ref="BK32:BL32"/>
    <mergeCell ref="BM32:BN32"/>
    <mergeCell ref="D31:S32"/>
    <mergeCell ref="AF31:AK31"/>
    <mergeCell ref="AV31:AZ31"/>
    <mergeCell ref="BA31:BL31"/>
    <mergeCell ref="BM31:BN31"/>
    <mergeCell ref="AT30:AU31"/>
    <mergeCell ref="AV30:BD30"/>
    <mergeCell ref="BE30:BJ30"/>
    <mergeCell ref="BK30:BL30"/>
    <mergeCell ref="BM34:BN34"/>
    <mergeCell ref="AT33:AU34"/>
    <mergeCell ref="AV33:BD33"/>
    <mergeCell ref="BE33:BJ33"/>
    <mergeCell ref="BK33:BL33"/>
    <mergeCell ref="BM33:BN33"/>
    <mergeCell ref="BO33:BR33"/>
    <mergeCell ref="BO34:BR34"/>
    <mergeCell ref="BO32:BR32"/>
    <mergeCell ref="BS34:BT34"/>
    <mergeCell ref="BU34:BV34"/>
    <mergeCell ref="BX34:CG34"/>
    <mergeCell ref="CH34:CI34"/>
    <mergeCell ref="CJ34:CS34"/>
    <mergeCell ref="CT34:CU34"/>
    <mergeCell ref="BS33:BW33"/>
    <mergeCell ref="BX33:CG33"/>
    <mergeCell ref="CH33:CI33"/>
    <mergeCell ref="CJ33:CS33"/>
    <mergeCell ref="CT33:CU33"/>
    <mergeCell ref="B36:C38"/>
    <mergeCell ref="D36:S36"/>
    <mergeCell ref="T36:AC38"/>
    <mergeCell ref="AF36:AK36"/>
    <mergeCell ref="AL36:AS37"/>
    <mergeCell ref="AD35:AM35"/>
    <mergeCell ref="AN35:AR35"/>
    <mergeCell ref="AV35:BD35"/>
    <mergeCell ref="BE35:BJ35"/>
    <mergeCell ref="D34:S35"/>
    <mergeCell ref="AF34:AK34"/>
    <mergeCell ref="AV34:AZ34"/>
    <mergeCell ref="BA34:BL34"/>
    <mergeCell ref="BK36:BL36"/>
    <mergeCell ref="BM36:BN36"/>
    <mergeCell ref="BO36:BR36"/>
    <mergeCell ref="BO37:BR37"/>
    <mergeCell ref="BO35:BR35"/>
    <mergeCell ref="BS35:BT35"/>
    <mergeCell ref="BU35:BV35"/>
    <mergeCell ref="BX35:CS35"/>
    <mergeCell ref="CT35:CU35"/>
    <mergeCell ref="BK35:BL35"/>
    <mergeCell ref="BM35:BN35"/>
    <mergeCell ref="BS37:BT37"/>
    <mergeCell ref="BU37:BV37"/>
    <mergeCell ref="BX37:CG37"/>
    <mergeCell ref="CH37:CI37"/>
    <mergeCell ref="CJ37:CS37"/>
    <mergeCell ref="CT37:CU37"/>
    <mergeCell ref="BS36:BW36"/>
    <mergeCell ref="BX36:CG36"/>
    <mergeCell ref="CH36:CI36"/>
    <mergeCell ref="CJ36:CS36"/>
    <mergeCell ref="CT36:CU36"/>
    <mergeCell ref="BO38:BR38"/>
    <mergeCell ref="BS38:BT38"/>
    <mergeCell ref="BU38:BV38"/>
    <mergeCell ref="BX38:CS38"/>
    <mergeCell ref="CT38:CU38"/>
    <mergeCell ref="B39:C41"/>
    <mergeCell ref="D39:S39"/>
    <mergeCell ref="T39:AC41"/>
    <mergeCell ref="AF39:AK39"/>
    <mergeCell ref="AL39:AS40"/>
    <mergeCell ref="AD38:AM38"/>
    <mergeCell ref="AN38:AR38"/>
    <mergeCell ref="AV38:BD38"/>
    <mergeCell ref="BE38:BJ38"/>
    <mergeCell ref="BK38:BL38"/>
    <mergeCell ref="BM38:BN38"/>
    <mergeCell ref="D37:S38"/>
    <mergeCell ref="AF37:AK37"/>
    <mergeCell ref="AV37:AZ37"/>
    <mergeCell ref="BA37:BL37"/>
    <mergeCell ref="BM37:BN37"/>
    <mergeCell ref="AT36:AU37"/>
    <mergeCell ref="AV36:BD36"/>
    <mergeCell ref="BE36:BJ36"/>
    <mergeCell ref="BS40:BT40"/>
    <mergeCell ref="BU40:BV40"/>
    <mergeCell ref="BX40:CG40"/>
    <mergeCell ref="CH40:CI40"/>
    <mergeCell ref="CJ40:CS40"/>
    <mergeCell ref="CT40:CU40"/>
    <mergeCell ref="BS39:BW39"/>
    <mergeCell ref="BX39:CG39"/>
    <mergeCell ref="CH39:CI39"/>
    <mergeCell ref="CJ39:CS39"/>
    <mergeCell ref="CT39:CU39"/>
    <mergeCell ref="CT41:CU41"/>
    <mergeCell ref="B42:C44"/>
    <mergeCell ref="D42:S42"/>
    <mergeCell ref="T42:AC44"/>
    <mergeCell ref="AF42:AK42"/>
    <mergeCell ref="AL42:AS43"/>
    <mergeCell ref="AD41:AM41"/>
    <mergeCell ref="AN41:AR41"/>
    <mergeCell ref="AV41:BD41"/>
    <mergeCell ref="BE41:BJ41"/>
    <mergeCell ref="BK41:BL41"/>
    <mergeCell ref="BM41:BN41"/>
    <mergeCell ref="D40:S41"/>
    <mergeCell ref="AF40:AK40"/>
    <mergeCell ref="AV40:AZ40"/>
    <mergeCell ref="BA40:BL40"/>
    <mergeCell ref="BM40:BN40"/>
    <mergeCell ref="AT39:AU40"/>
    <mergeCell ref="AV39:BD39"/>
    <mergeCell ref="BE39:BJ39"/>
    <mergeCell ref="BK39:BL39"/>
    <mergeCell ref="BM39:BN39"/>
    <mergeCell ref="BO39:BR39"/>
    <mergeCell ref="BO40:BR40"/>
    <mergeCell ref="BO43:BR43"/>
    <mergeCell ref="BO41:BR41"/>
    <mergeCell ref="BS41:BT41"/>
    <mergeCell ref="BU41:BV41"/>
    <mergeCell ref="BX41:CS41"/>
    <mergeCell ref="BS43:BT43"/>
    <mergeCell ref="BU43:BV43"/>
    <mergeCell ref="BX43:CG43"/>
    <mergeCell ref="CH43:CI43"/>
    <mergeCell ref="CJ43:CS43"/>
    <mergeCell ref="CT43:CU43"/>
    <mergeCell ref="BS42:BW42"/>
    <mergeCell ref="BX42:CG42"/>
    <mergeCell ref="CH42:CI42"/>
    <mergeCell ref="CJ42:CS42"/>
    <mergeCell ref="CT42:CU42"/>
    <mergeCell ref="BO46:BR46"/>
    <mergeCell ref="BO44:BR44"/>
    <mergeCell ref="BS44:BT44"/>
    <mergeCell ref="BU44:BV44"/>
    <mergeCell ref="BX44:CS44"/>
    <mergeCell ref="CT44:CU44"/>
    <mergeCell ref="BS46:BT46"/>
    <mergeCell ref="BU46:BV46"/>
    <mergeCell ref="BX46:CG46"/>
    <mergeCell ref="CH46:CI46"/>
    <mergeCell ref="CJ46:CS46"/>
    <mergeCell ref="CT46:CU46"/>
    <mergeCell ref="BS45:BW45"/>
    <mergeCell ref="BX45:CG45"/>
    <mergeCell ref="CH45:CI45"/>
    <mergeCell ref="CJ45:CS45"/>
    <mergeCell ref="CT45:CU45"/>
    <mergeCell ref="BO42:BR42"/>
    <mergeCell ref="B45:C47"/>
    <mergeCell ref="D45:S45"/>
    <mergeCell ref="T45:AC47"/>
    <mergeCell ref="AF45:AK45"/>
    <mergeCell ref="AL45:AS46"/>
    <mergeCell ref="AD44:AM44"/>
    <mergeCell ref="AN44:AR44"/>
    <mergeCell ref="AV44:BD44"/>
    <mergeCell ref="BE44:BJ44"/>
    <mergeCell ref="BK44:BL44"/>
    <mergeCell ref="BM44:BN44"/>
    <mergeCell ref="D43:S44"/>
    <mergeCell ref="AF43:AK43"/>
    <mergeCell ref="AV43:AZ43"/>
    <mergeCell ref="BA43:BL43"/>
    <mergeCell ref="BM43:BN43"/>
    <mergeCell ref="AT42:AU43"/>
    <mergeCell ref="AV42:BD42"/>
    <mergeCell ref="BE42:BJ42"/>
    <mergeCell ref="BK42:BL42"/>
    <mergeCell ref="BM42:BN42"/>
    <mergeCell ref="BX47:CS47"/>
    <mergeCell ref="CT47:CU47"/>
    <mergeCell ref="B48:C50"/>
    <mergeCell ref="D48:S48"/>
    <mergeCell ref="T48:AC50"/>
    <mergeCell ref="AF48:AK48"/>
    <mergeCell ref="AL48:AS49"/>
    <mergeCell ref="AD47:AM47"/>
    <mergeCell ref="AN47:AR47"/>
    <mergeCell ref="AV47:BD47"/>
    <mergeCell ref="BE47:BJ47"/>
    <mergeCell ref="BK47:BL47"/>
    <mergeCell ref="BM47:BN47"/>
    <mergeCell ref="D46:S47"/>
    <mergeCell ref="AF46:AK46"/>
    <mergeCell ref="AV46:AZ46"/>
    <mergeCell ref="BA46:BL46"/>
    <mergeCell ref="BM46:BN46"/>
    <mergeCell ref="AT45:AU46"/>
    <mergeCell ref="AV45:BD45"/>
    <mergeCell ref="BE45:BJ45"/>
    <mergeCell ref="BK45:BL45"/>
    <mergeCell ref="BM45:BN45"/>
    <mergeCell ref="BO45:BR45"/>
    <mergeCell ref="AV48:BD48"/>
    <mergeCell ref="BE48:BJ48"/>
    <mergeCell ref="BK48:BL48"/>
    <mergeCell ref="BM48:BN48"/>
    <mergeCell ref="BO48:BR48"/>
    <mergeCell ref="BO49:BR49"/>
    <mergeCell ref="BO47:BR47"/>
    <mergeCell ref="BS47:BT47"/>
    <mergeCell ref="BU47:BV47"/>
    <mergeCell ref="BS49:BT49"/>
    <mergeCell ref="BU49:BV49"/>
    <mergeCell ref="BX49:CG49"/>
    <mergeCell ref="CH49:CI49"/>
    <mergeCell ref="CJ49:CS49"/>
    <mergeCell ref="CT49:CU49"/>
    <mergeCell ref="BS48:BW48"/>
    <mergeCell ref="BX48:CG48"/>
    <mergeCell ref="CH48:CI48"/>
    <mergeCell ref="CJ48:CS48"/>
    <mergeCell ref="CT48:CU48"/>
    <mergeCell ref="BO51:BR51"/>
    <mergeCell ref="BO52:BR52"/>
    <mergeCell ref="BO50:BR50"/>
    <mergeCell ref="BS50:BT50"/>
    <mergeCell ref="BU50:BV50"/>
    <mergeCell ref="BX50:CS50"/>
    <mergeCell ref="CT50:CU50"/>
    <mergeCell ref="B51:C53"/>
    <mergeCell ref="D51:S51"/>
    <mergeCell ref="T51:AC53"/>
    <mergeCell ref="AF51:AK51"/>
    <mergeCell ref="AL51:AS52"/>
    <mergeCell ref="AD50:AM50"/>
    <mergeCell ref="AN50:AR50"/>
    <mergeCell ref="AV50:BD50"/>
    <mergeCell ref="BE50:BJ50"/>
    <mergeCell ref="BK50:BL50"/>
    <mergeCell ref="BM50:BN50"/>
    <mergeCell ref="D49:S50"/>
    <mergeCell ref="AF49:AK49"/>
    <mergeCell ref="AV49:AZ49"/>
    <mergeCell ref="BA49:BL49"/>
    <mergeCell ref="BM49:BN49"/>
    <mergeCell ref="AT48:AU49"/>
    <mergeCell ref="BS52:BT52"/>
    <mergeCell ref="BU52:BV52"/>
    <mergeCell ref="BX52:CG52"/>
    <mergeCell ref="CH52:CI52"/>
    <mergeCell ref="CJ52:CS52"/>
    <mergeCell ref="CT52:CU52"/>
    <mergeCell ref="BS51:BW51"/>
    <mergeCell ref="BX51:CG51"/>
    <mergeCell ref="CH51:CI51"/>
    <mergeCell ref="CJ51:CS51"/>
    <mergeCell ref="CT51:CU51"/>
    <mergeCell ref="BU53:BV53"/>
    <mergeCell ref="BX53:CS53"/>
    <mergeCell ref="CT53:CU53"/>
    <mergeCell ref="B54:C56"/>
    <mergeCell ref="D54:S54"/>
    <mergeCell ref="T54:AC56"/>
    <mergeCell ref="AF54:AK54"/>
    <mergeCell ref="AL54:AS55"/>
    <mergeCell ref="AD53:AM53"/>
    <mergeCell ref="AN53:AR53"/>
    <mergeCell ref="AV53:BD53"/>
    <mergeCell ref="BE53:BJ53"/>
    <mergeCell ref="BK53:BL53"/>
    <mergeCell ref="BM53:BN53"/>
    <mergeCell ref="D52:S53"/>
    <mergeCell ref="AF52:AK52"/>
    <mergeCell ref="AV52:AZ52"/>
    <mergeCell ref="BA52:BL52"/>
    <mergeCell ref="BM52:BN52"/>
    <mergeCell ref="AT51:AU52"/>
    <mergeCell ref="AV51:BD51"/>
    <mergeCell ref="BE51:BJ51"/>
    <mergeCell ref="BK51:BL51"/>
    <mergeCell ref="BM51:BN51"/>
    <mergeCell ref="AT54:AU55"/>
    <mergeCell ref="AV54:BD54"/>
    <mergeCell ref="BE54:BJ54"/>
    <mergeCell ref="BK54:BL54"/>
    <mergeCell ref="BM54:BN54"/>
    <mergeCell ref="BO54:BR54"/>
    <mergeCell ref="BO55:BR55"/>
    <mergeCell ref="BO53:BR53"/>
    <mergeCell ref="BS53:BT53"/>
    <mergeCell ref="BS55:BT55"/>
    <mergeCell ref="BU55:BV55"/>
    <mergeCell ref="BX55:CG55"/>
    <mergeCell ref="CH55:CI55"/>
    <mergeCell ref="CJ55:CS55"/>
    <mergeCell ref="CT55:CU55"/>
    <mergeCell ref="BS54:BW54"/>
    <mergeCell ref="BX54:CG54"/>
    <mergeCell ref="CH54:CI54"/>
    <mergeCell ref="CJ54:CS54"/>
    <mergeCell ref="CT54:CU54"/>
    <mergeCell ref="BM57:BN57"/>
    <mergeCell ref="BO57:BR57"/>
    <mergeCell ref="BO58:BR58"/>
    <mergeCell ref="BO56:BR56"/>
    <mergeCell ref="BS56:BT56"/>
    <mergeCell ref="BU56:BV56"/>
    <mergeCell ref="BX56:CS56"/>
    <mergeCell ref="CT56:CU56"/>
    <mergeCell ref="B57:C59"/>
    <mergeCell ref="D57:S57"/>
    <mergeCell ref="T57:AC59"/>
    <mergeCell ref="AF57:AK57"/>
    <mergeCell ref="AL57:AS58"/>
    <mergeCell ref="AD56:AM56"/>
    <mergeCell ref="AN56:AR56"/>
    <mergeCell ref="AV56:BD56"/>
    <mergeCell ref="BE56:BJ56"/>
    <mergeCell ref="BK56:BL56"/>
    <mergeCell ref="BM56:BN56"/>
    <mergeCell ref="D55:S56"/>
    <mergeCell ref="AF55:AK55"/>
    <mergeCell ref="AV55:AZ55"/>
    <mergeCell ref="BA55:BL55"/>
    <mergeCell ref="BM55:BN55"/>
    <mergeCell ref="BS58:BT58"/>
    <mergeCell ref="BU58:BV58"/>
    <mergeCell ref="BX58:CG58"/>
    <mergeCell ref="CH58:CI58"/>
    <mergeCell ref="CJ58:CS58"/>
    <mergeCell ref="CT58:CU58"/>
    <mergeCell ref="BS57:BW57"/>
    <mergeCell ref="BX57:CG57"/>
    <mergeCell ref="CH57:CI57"/>
    <mergeCell ref="CJ57:CS57"/>
    <mergeCell ref="CT57:CU57"/>
    <mergeCell ref="BS59:BT59"/>
    <mergeCell ref="BU59:BV59"/>
    <mergeCell ref="BX59:CS59"/>
    <mergeCell ref="CT59:CU59"/>
    <mergeCell ref="B60:C62"/>
    <mergeCell ref="D60:S60"/>
    <mergeCell ref="T60:AC62"/>
    <mergeCell ref="AF60:AK60"/>
    <mergeCell ref="AL60:AS61"/>
    <mergeCell ref="AD59:AM59"/>
    <mergeCell ref="AN59:AR59"/>
    <mergeCell ref="AV59:BD59"/>
    <mergeCell ref="BE59:BJ59"/>
    <mergeCell ref="BK59:BL59"/>
    <mergeCell ref="BM59:BN59"/>
    <mergeCell ref="D58:S59"/>
    <mergeCell ref="AF58:AK58"/>
    <mergeCell ref="AV58:AZ58"/>
    <mergeCell ref="BA58:BL58"/>
    <mergeCell ref="BM58:BN58"/>
    <mergeCell ref="AT57:AU58"/>
    <mergeCell ref="AV57:BD57"/>
    <mergeCell ref="BE57:BJ57"/>
    <mergeCell ref="BK57:BL57"/>
    <mergeCell ref="BM61:BN61"/>
    <mergeCell ref="AT60:AU61"/>
    <mergeCell ref="AV60:BD60"/>
    <mergeCell ref="BE60:BJ60"/>
    <mergeCell ref="BK60:BL60"/>
    <mergeCell ref="BM60:BN60"/>
    <mergeCell ref="BO60:BR60"/>
    <mergeCell ref="BO61:BR61"/>
    <mergeCell ref="BO59:BR59"/>
    <mergeCell ref="BS61:BT61"/>
    <mergeCell ref="BU61:BV61"/>
    <mergeCell ref="BX61:CG61"/>
    <mergeCell ref="CH61:CI61"/>
    <mergeCell ref="CJ61:CS61"/>
    <mergeCell ref="CT61:CU61"/>
    <mergeCell ref="BS60:BW60"/>
    <mergeCell ref="BX60:CG60"/>
    <mergeCell ref="CH60:CI60"/>
    <mergeCell ref="CJ60:CS60"/>
    <mergeCell ref="CT60:CU60"/>
    <mergeCell ref="B63:C65"/>
    <mergeCell ref="D63:S63"/>
    <mergeCell ref="T63:AC65"/>
    <mergeCell ref="AF63:AK63"/>
    <mergeCell ref="AL63:AS64"/>
    <mergeCell ref="AD62:AM62"/>
    <mergeCell ref="AN62:AR62"/>
    <mergeCell ref="AV62:BD62"/>
    <mergeCell ref="BE62:BJ62"/>
    <mergeCell ref="D61:S62"/>
    <mergeCell ref="AF61:AK61"/>
    <mergeCell ref="AV61:AZ61"/>
    <mergeCell ref="BA61:BL61"/>
    <mergeCell ref="BK63:BL63"/>
    <mergeCell ref="BM63:BN63"/>
    <mergeCell ref="BO63:BR63"/>
    <mergeCell ref="BO64:BR64"/>
    <mergeCell ref="BO62:BR62"/>
    <mergeCell ref="BS62:BT62"/>
    <mergeCell ref="BU62:BV62"/>
    <mergeCell ref="BX62:CS62"/>
    <mergeCell ref="CT62:CU62"/>
    <mergeCell ref="BK62:BL62"/>
    <mergeCell ref="BM62:BN62"/>
    <mergeCell ref="BS64:BT64"/>
    <mergeCell ref="BU64:BV64"/>
    <mergeCell ref="BX64:CG64"/>
    <mergeCell ref="CH64:CI64"/>
    <mergeCell ref="CJ64:CS64"/>
    <mergeCell ref="CT64:CU64"/>
    <mergeCell ref="BS63:BW63"/>
    <mergeCell ref="BX63:CG63"/>
    <mergeCell ref="CH63:CI63"/>
    <mergeCell ref="CJ63:CS63"/>
    <mergeCell ref="CT63:CU63"/>
    <mergeCell ref="BO65:BR65"/>
    <mergeCell ref="BS65:BT65"/>
    <mergeCell ref="BU65:BV65"/>
    <mergeCell ref="BX65:CS65"/>
    <mergeCell ref="CT65:CU65"/>
    <mergeCell ref="B66:C68"/>
    <mergeCell ref="D66:S66"/>
    <mergeCell ref="T66:AC68"/>
    <mergeCell ref="AF66:AK66"/>
    <mergeCell ref="AL66:AS67"/>
    <mergeCell ref="AD65:AM65"/>
    <mergeCell ref="AN65:AR65"/>
    <mergeCell ref="AV65:BD65"/>
    <mergeCell ref="BE65:BJ65"/>
    <mergeCell ref="BK65:BL65"/>
    <mergeCell ref="BM65:BN65"/>
    <mergeCell ref="D64:S65"/>
    <mergeCell ref="AF64:AK64"/>
    <mergeCell ref="AV64:AZ64"/>
    <mergeCell ref="BA64:BL64"/>
    <mergeCell ref="BM64:BN64"/>
    <mergeCell ref="AT63:AU64"/>
    <mergeCell ref="AV63:BD63"/>
    <mergeCell ref="BE63:BJ63"/>
    <mergeCell ref="BS67:BT67"/>
    <mergeCell ref="BU67:BV67"/>
    <mergeCell ref="BX67:CG67"/>
    <mergeCell ref="CH67:CI67"/>
    <mergeCell ref="CJ67:CS67"/>
    <mergeCell ref="CT67:CU67"/>
    <mergeCell ref="BS66:BW66"/>
    <mergeCell ref="BX66:CG66"/>
    <mergeCell ref="CH66:CI66"/>
    <mergeCell ref="CJ66:CS66"/>
    <mergeCell ref="CT66:CU66"/>
    <mergeCell ref="CT68:CU68"/>
    <mergeCell ref="B69:C71"/>
    <mergeCell ref="D69:S69"/>
    <mergeCell ref="T69:AC71"/>
    <mergeCell ref="AF69:AK69"/>
    <mergeCell ref="AL69:AS70"/>
    <mergeCell ref="AD68:AM68"/>
    <mergeCell ref="AN68:AR68"/>
    <mergeCell ref="AV68:BD68"/>
    <mergeCell ref="BE68:BJ68"/>
    <mergeCell ref="BK68:BL68"/>
    <mergeCell ref="BM68:BN68"/>
    <mergeCell ref="D67:S68"/>
    <mergeCell ref="AF67:AK67"/>
    <mergeCell ref="AV67:AZ67"/>
    <mergeCell ref="BA67:BL67"/>
    <mergeCell ref="BM67:BN67"/>
    <mergeCell ref="AT66:AU67"/>
    <mergeCell ref="AV66:BD66"/>
    <mergeCell ref="BE66:BJ66"/>
    <mergeCell ref="BK66:BL66"/>
    <mergeCell ref="BM66:BN66"/>
    <mergeCell ref="BO66:BR66"/>
    <mergeCell ref="BO67:BR67"/>
    <mergeCell ref="BO70:BR70"/>
    <mergeCell ref="BO68:BR68"/>
    <mergeCell ref="BS68:BT68"/>
    <mergeCell ref="BU68:BV68"/>
    <mergeCell ref="BX68:CS68"/>
    <mergeCell ref="BS70:BT70"/>
    <mergeCell ref="BU70:BV70"/>
    <mergeCell ref="BX70:CG70"/>
    <mergeCell ref="CH70:CI70"/>
    <mergeCell ref="CJ70:CS70"/>
    <mergeCell ref="CT70:CU70"/>
    <mergeCell ref="BS69:BW69"/>
    <mergeCell ref="BX69:CG69"/>
    <mergeCell ref="CH69:CI69"/>
    <mergeCell ref="CJ69:CS69"/>
    <mergeCell ref="CT69:CU69"/>
    <mergeCell ref="BO73:BR73"/>
    <mergeCell ref="BO71:BR71"/>
    <mergeCell ref="BS71:BT71"/>
    <mergeCell ref="BU71:BV71"/>
    <mergeCell ref="BX71:CS71"/>
    <mergeCell ref="CT71:CU71"/>
    <mergeCell ref="BS73:BT73"/>
    <mergeCell ref="BU73:BV73"/>
    <mergeCell ref="BX73:CG73"/>
    <mergeCell ref="CH73:CI73"/>
    <mergeCell ref="CJ73:CS73"/>
    <mergeCell ref="CT73:CU73"/>
    <mergeCell ref="BS72:BW72"/>
    <mergeCell ref="BX72:CG72"/>
    <mergeCell ref="CH72:CI72"/>
    <mergeCell ref="CJ72:CS72"/>
    <mergeCell ref="CT72:CU72"/>
    <mergeCell ref="BO69:BR69"/>
    <mergeCell ref="B72:C74"/>
    <mergeCell ref="D72:S72"/>
    <mergeCell ref="T72:AC74"/>
    <mergeCell ref="AF72:AK72"/>
    <mergeCell ref="AL72:AS73"/>
    <mergeCell ref="AD71:AM71"/>
    <mergeCell ref="AN71:AR71"/>
    <mergeCell ref="AV71:BD71"/>
    <mergeCell ref="BE71:BJ71"/>
    <mergeCell ref="BK71:BL71"/>
    <mergeCell ref="BM71:BN71"/>
    <mergeCell ref="D70:S71"/>
    <mergeCell ref="AF70:AK70"/>
    <mergeCell ref="AV70:AZ70"/>
    <mergeCell ref="BA70:BL70"/>
    <mergeCell ref="BM70:BN70"/>
    <mergeCell ref="AT69:AU70"/>
    <mergeCell ref="AV69:BD69"/>
    <mergeCell ref="BE69:BJ69"/>
    <mergeCell ref="BK69:BL69"/>
    <mergeCell ref="BM69:BN69"/>
    <mergeCell ref="BX74:CS74"/>
    <mergeCell ref="CT74:CU74"/>
    <mergeCell ref="B75:C77"/>
    <mergeCell ref="D75:S75"/>
    <mergeCell ref="T75:AC77"/>
    <mergeCell ref="AF75:AK75"/>
    <mergeCell ref="AL75:AS76"/>
    <mergeCell ref="AD74:AM74"/>
    <mergeCell ref="AN74:AR74"/>
    <mergeCell ref="AV74:BD74"/>
    <mergeCell ref="BE74:BJ74"/>
    <mergeCell ref="BK74:BL74"/>
    <mergeCell ref="BM74:BN74"/>
    <mergeCell ref="D73:S74"/>
    <mergeCell ref="AF73:AK73"/>
    <mergeCell ref="AV73:AZ73"/>
    <mergeCell ref="BA73:BL73"/>
    <mergeCell ref="BM73:BN73"/>
    <mergeCell ref="AT72:AU73"/>
    <mergeCell ref="AV72:BD72"/>
    <mergeCell ref="BE72:BJ72"/>
    <mergeCell ref="BK72:BL72"/>
    <mergeCell ref="BM72:BN72"/>
    <mergeCell ref="BO72:BR72"/>
    <mergeCell ref="AV75:BD75"/>
    <mergeCell ref="BE75:BJ75"/>
    <mergeCell ref="BK75:BL75"/>
    <mergeCell ref="BM75:BN75"/>
    <mergeCell ref="BO75:BR75"/>
    <mergeCell ref="BO76:BR76"/>
    <mergeCell ref="BO74:BR74"/>
    <mergeCell ref="BS74:BT74"/>
    <mergeCell ref="BU74:BV74"/>
    <mergeCell ref="BS76:BT76"/>
    <mergeCell ref="BU76:BV76"/>
    <mergeCell ref="BX76:CG76"/>
    <mergeCell ref="CH76:CI76"/>
    <mergeCell ref="CJ76:CS76"/>
    <mergeCell ref="CT76:CU76"/>
    <mergeCell ref="BS75:BW75"/>
    <mergeCell ref="BX75:CG75"/>
    <mergeCell ref="CH75:CI75"/>
    <mergeCell ref="CJ75:CS75"/>
    <mergeCell ref="CT75:CU75"/>
    <mergeCell ref="BO78:BR78"/>
    <mergeCell ref="BO79:BR79"/>
    <mergeCell ref="BO77:BR77"/>
    <mergeCell ref="BS77:BT77"/>
    <mergeCell ref="BU77:BV77"/>
    <mergeCell ref="BX77:CS77"/>
    <mergeCell ref="CT77:CU77"/>
    <mergeCell ref="B78:C80"/>
    <mergeCell ref="D78:S78"/>
    <mergeCell ref="T78:AC80"/>
    <mergeCell ref="AF78:AK78"/>
    <mergeCell ref="AL78:AS79"/>
    <mergeCell ref="AD77:AM77"/>
    <mergeCell ref="AN77:AR77"/>
    <mergeCell ref="AV77:BD77"/>
    <mergeCell ref="BE77:BJ77"/>
    <mergeCell ref="BK77:BL77"/>
    <mergeCell ref="BM77:BN77"/>
    <mergeCell ref="D76:S77"/>
    <mergeCell ref="AF76:AK76"/>
    <mergeCell ref="AV76:AZ76"/>
    <mergeCell ref="BA76:BL76"/>
    <mergeCell ref="BM76:BN76"/>
    <mergeCell ref="AT75:AU76"/>
    <mergeCell ref="D79:S80"/>
    <mergeCell ref="AF79:AK79"/>
    <mergeCell ref="AV79:AZ79"/>
    <mergeCell ref="BA79:BL79"/>
    <mergeCell ref="BM79:BN79"/>
    <mergeCell ref="AT78:AU79"/>
    <mergeCell ref="AV78:BD78"/>
    <mergeCell ref="BE78:BJ78"/>
    <mergeCell ref="BK78:BL78"/>
    <mergeCell ref="BM78:BN78"/>
    <mergeCell ref="BS79:BT79"/>
    <mergeCell ref="BU79:BV79"/>
    <mergeCell ref="BX79:CG79"/>
    <mergeCell ref="CH79:CI79"/>
    <mergeCell ref="CJ79:CS79"/>
    <mergeCell ref="CT79:CU79"/>
    <mergeCell ref="BS78:BW78"/>
    <mergeCell ref="BX78:CG78"/>
    <mergeCell ref="CH78:CI78"/>
    <mergeCell ref="CJ78:CS78"/>
    <mergeCell ref="CT78:CU78"/>
    <mergeCell ref="BO80:BR80"/>
    <mergeCell ref="BS80:BT80"/>
    <mergeCell ref="BU80:BV80"/>
    <mergeCell ref="BX80:CS80"/>
    <mergeCell ref="CT80:CU80"/>
    <mergeCell ref="BM81:BW81"/>
    <mergeCell ref="BX81:CS81"/>
    <mergeCell ref="CT81:CU81"/>
    <mergeCell ref="AD80:AM80"/>
    <mergeCell ref="AN80:AR80"/>
    <mergeCell ref="AV80:BD80"/>
    <mergeCell ref="BE80:BJ80"/>
    <mergeCell ref="BK80:BL80"/>
    <mergeCell ref="BM80:BN80"/>
  </mergeCells>
  <phoneticPr fontId="2"/>
  <printOptions horizontalCentered="1"/>
  <pageMargins left="0.70866141732283472" right="0.11811023622047245" top="0.55118110236220474" bottom="0.19685039370078741" header="0.31496062992125984" footer="0.31496062992125984"/>
  <pageSetup paperSize="9" scale="58" firstPageNumber="5"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29</xdr:col>
                    <xdr:colOff>0</xdr:colOff>
                    <xdr:row>19</xdr:row>
                    <xdr:rowOff>66675</xdr:rowOff>
                  </from>
                  <to>
                    <xdr:col>32</xdr:col>
                    <xdr:colOff>9525</xdr:colOff>
                    <xdr:row>21</xdr:row>
                    <xdr:rowOff>19050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63</xdr:col>
                    <xdr:colOff>95250</xdr:colOff>
                    <xdr:row>19</xdr:row>
                    <xdr:rowOff>47625</xdr:rowOff>
                  </from>
                  <to>
                    <xdr:col>67</xdr:col>
                    <xdr:colOff>0</xdr:colOff>
                    <xdr:row>21</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63</xdr:col>
                    <xdr:colOff>95250</xdr:colOff>
                    <xdr:row>38</xdr:row>
                    <xdr:rowOff>171450</xdr:rowOff>
                  </from>
                  <to>
                    <xdr:col>67</xdr:col>
                    <xdr:colOff>0</xdr:colOff>
                    <xdr:row>40</xdr:row>
                    <xdr:rowOff>19050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63</xdr:col>
                    <xdr:colOff>95250</xdr:colOff>
                    <xdr:row>39</xdr:row>
                    <xdr:rowOff>180975</xdr:rowOff>
                  </from>
                  <to>
                    <xdr:col>67</xdr:col>
                    <xdr:colOff>0</xdr:colOff>
                    <xdr:row>41</xdr:row>
                    <xdr:rowOff>19050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63</xdr:col>
                    <xdr:colOff>95250</xdr:colOff>
                    <xdr:row>40</xdr:row>
                    <xdr:rowOff>171450</xdr:rowOff>
                  </from>
                  <to>
                    <xdr:col>67</xdr:col>
                    <xdr:colOff>0</xdr:colOff>
                    <xdr:row>42</xdr:row>
                    <xdr:rowOff>19050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63</xdr:col>
                    <xdr:colOff>95250</xdr:colOff>
                    <xdr:row>41</xdr:row>
                    <xdr:rowOff>171450</xdr:rowOff>
                  </from>
                  <to>
                    <xdr:col>67</xdr:col>
                    <xdr:colOff>0</xdr:colOff>
                    <xdr:row>43</xdr:row>
                    <xdr:rowOff>19050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63</xdr:col>
                    <xdr:colOff>95250</xdr:colOff>
                    <xdr:row>42</xdr:row>
                    <xdr:rowOff>180975</xdr:rowOff>
                  </from>
                  <to>
                    <xdr:col>67</xdr:col>
                    <xdr:colOff>0</xdr:colOff>
                    <xdr:row>44</xdr:row>
                    <xdr:rowOff>19050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63</xdr:col>
                    <xdr:colOff>95250</xdr:colOff>
                    <xdr:row>43</xdr:row>
                    <xdr:rowOff>171450</xdr:rowOff>
                  </from>
                  <to>
                    <xdr:col>67</xdr:col>
                    <xdr:colOff>0</xdr:colOff>
                    <xdr:row>45</xdr:row>
                    <xdr:rowOff>19050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63</xdr:col>
                    <xdr:colOff>95250</xdr:colOff>
                    <xdr:row>44</xdr:row>
                    <xdr:rowOff>171450</xdr:rowOff>
                  </from>
                  <to>
                    <xdr:col>67</xdr:col>
                    <xdr:colOff>0</xdr:colOff>
                    <xdr:row>46</xdr:row>
                    <xdr:rowOff>19050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63</xdr:col>
                    <xdr:colOff>95250</xdr:colOff>
                    <xdr:row>45</xdr:row>
                    <xdr:rowOff>180975</xdr:rowOff>
                  </from>
                  <to>
                    <xdr:col>67</xdr:col>
                    <xdr:colOff>0</xdr:colOff>
                    <xdr:row>47</xdr:row>
                    <xdr:rowOff>19050</xdr:rowOff>
                  </to>
                </anchor>
              </controlPr>
            </control>
          </mc:Choice>
        </mc:AlternateContent>
        <mc:AlternateContent xmlns:mc="http://schemas.openxmlformats.org/markup-compatibility/2006">
          <mc:Choice Requires="x14">
            <control shapeId="9227" r:id="rId14" name="Check Box 11">
              <controlPr defaultSize="0" autoFill="0" autoLine="0" autoPict="0">
                <anchor moveWithCells="1">
                  <from>
                    <xdr:col>63</xdr:col>
                    <xdr:colOff>95250</xdr:colOff>
                    <xdr:row>46</xdr:row>
                    <xdr:rowOff>171450</xdr:rowOff>
                  </from>
                  <to>
                    <xdr:col>67</xdr:col>
                    <xdr:colOff>0</xdr:colOff>
                    <xdr:row>48</xdr:row>
                    <xdr:rowOff>19050</xdr:rowOff>
                  </to>
                </anchor>
              </controlPr>
            </control>
          </mc:Choice>
        </mc:AlternateContent>
        <mc:AlternateContent xmlns:mc="http://schemas.openxmlformats.org/markup-compatibility/2006">
          <mc:Choice Requires="x14">
            <control shapeId="9228" r:id="rId15" name="Check Box 12">
              <controlPr defaultSize="0" autoFill="0" autoLine="0" autoPict="0">
                <anchor moveWithCells="1">
                  <from>
                    <xdr:col>63</xdr:col>
                    <xdr:colOff>95250</xdr:colOff>
                    <xdr:row>47</xdr:row>
                    <xdr:rowOff>171450</xdr:rowOff>
                  </from>
                  <to>
                    <xdr:col>67</xdr:col>
                    <xdr:colOff>0</xdr:colOff>
                    <xdr:row>49</xdr:row>
                    <xdr:rowOff>19050</xdr:rowOff>
                  </to>
                </anchor>
              </controlPr>
            </control>
          </mc:Choice>
        </mc:AlternateContent>
        <mc:AlternateContent xmlns:mc="http://schemas.openxmlformats.org/markup-compatibility/2006">
          <mc:Choice Requires="x14">
            <control shapeId="9229" r:id="rId16" name="Check Box 13">
              <controlPr defaultSize="0" autoFill="0" autoLine="0" autoPict="0">
                <anchor moveWithCells="1">
                  <from>
                    <xdr:col>63</xdr:col>
                    <xdr:colOff>95250</xdr:colOff>
                    <xdr:row>48</xdr:row>
                    <xdr:rowOff>180975</xdr:rowOff>
                  </from>
                  <to>
                    <xdr:col>67</xdr:col>
                    <xdr:colOff>0</xdr:colOff>
                    <xdr:row>50</xdr:row>
                    <xdr:rowOff>19050</xdr:rowOff>
                  </to>
                </anchor>
              </controlPr>
            </control>
          </mc:Choice>
        </mc:AlternateContent>
        <mc:AlternateContent xmlns:mc="http://schemas.openxmlformats.org/markup-compatibility/2006">
          <mc:Choice Requires="x14">
            <control shapeId="9230" r:id="rId17" name="Check Box 14">
              <controlPr defaultSize="0" autoFill="0" autoLine="0" autoPict="0">
                <anchor moveWithCells="1">
                  <from>
                    <xdr:col>63</xdr:col>
                    <xdr:colOff>95250</xdr:colOff>
                    <xdr:row>49</xdr:row>
                    <xdr:rowOff>171450</xdr:rowOff>
                  </from>
                  <to>
                    <xdr:col>67</xdr:col>
                    <xdr:colOff>0</xdr:colOff>
                    <xdr:row>51</xdr:row>
                    <xdr:rowOff>19050</xdr:rowOff>
                  </to>
                </anchor>
              </controlPr>
            </control>
          </mc:Choice>
        </mc:AlternateContent>
        <mc:AlternateContent xmlns:mc="http://schemas.openxmlformats.org/markup-compatibility/2006">
          <mc:Choice Requires="x14">
            <control shapeId="9231" r:id="rId18" name="Check Box 15">
              <controlPr defaultSize="0" autoFill="0" autoLine="0" autoPict="0">
                <anchor moveWithCells="1">
                  <from>
                    <xdr:col>63</xdr:col>
                    <xdr:colOff>95250</xdr:colOff>
                    <xdr:row>50</xdr:row>
                    <xdr:rowOff>171450</xdr:rowOff>
                  </from>
                  <to>
                    <xdr:col>67</xdr:col>
                    <xdr:colOff>0</xdr:colOff>
                    <xdr:row>52</xdr:row>
                    <xdr:rowOff>19050</xdr:rowOff>
                  </to>
                </anchor>
              </controlPr>
            </control>
          </mc:Choice>
        </mc:AlternateContent>
        <mc:AlternateContent xmlns:mc="http://schemas.openxmlformats.org/markup-compatibility/2006">
          <mc:Choice Requires="x14">
            <control shapeId="9232" r:id="rId19" name="Check Box 16">
              <controlPr defaultSize="0" autoFill="0" autoLine="0" autoPict="0">
                <anchor moveWithCells="1">
                  <from>
                    <xdr:col>63</xdr:col>
                    <xdr:colOff>95250</xdr:colOff>
                    <xdr:row>51</xdr:row>
                    <xdr:rowOff>180975</xdr:rowOff>
                  </from>
                  <to>
                    <xdr:col>67</xdr:col>
                    <xdr:colOff>0</xdr:colOff>
                    <xdr:row>53</xdr:row>
                    <xdr:rowOff>19050</xdr:rowOff>
                  </to>
                </anchor>
              </controlPr>
            </control>
          </mc:Choice>
        </mc:AlternateContent>
        <mc:AlternateContent xmlns:mc="http://schemas.openxmlformats.org/markup-compatibility/2006">
          <mc:Choice Requires="x14">
            <control shapeId="9233" r:id="rId20" name="Check Box 17">
              <controlPr defaultSize="0" autoFill="0" autoLine="0" autoPict="0">
                <anchor moveWithCells="1">
                  <from>
                    <xdr:col>63</xdr:col>
                    <xdr:colOff>95250</xdr:colOff>
                    <xdr:row>52</xdr:row>
                    <xdr:rowOff>171450</xdr:rowOff>
                  </from>
                  <to>
                    <xdr:col>67</xdr:col>
                    <xdr:colOff>0</xdr:colOff>
                    <xdr:row>54</xdr:row>
                    <xdr:rowOff>19050</xdr:rowOff>
                  </to>
                </anchor>
              </controlPr>
            </control>
          </mc:Choice>
        </mc:AlternateContent>
        <mc:AlternateContent xmlns:mc="http://schemas.openxmlformats.org/markup-compatibility/2006">
          <mc:Choice Requires="x14">
            <control shapeId="9234" r:id="rId21" name="Check Box 18">
              <controlPr defaultSize="0" autoFill="0" autoLine="0" autoPict="0">
                <anchor moveWithCells="1">
                  <from>
                    <xdr:col>63</xdr:col>
                    <xdr:colOff>95250</xdr:colOff>
                    <xdr:row>53</xdr:row>
                    <xdr:rowOff>171450</xdr:rowOff>
                  </from>
                  <to>
                    <xdr:col>67</xdr:col>
                    <xdr:colOff>0</xdr:colOff>
                    <xdr:row>55</xdr:row>
                    <xdr:rowOff>19050</xdr:rowOff>
                  </to>
                </anchor>
              </controlPr>
            </control>
          </mc:Choice>
        </mc:AlternateContent>
        <mc:AlternateContent xmlns:mc="http://schemas.openxmlformats.org/markup-compatibility/2006">
          <mc:Choice Requires="x14">
            <control shapeId="9235" r:id="rId22" name="Check Box 19">
              <controlPr defaultSize="0" autoFill="0" autoLine="0" autoPict="0">
                <anchor moveWithCells="1">
                  <from>
                    <xdr:col>63</xdr:col>
                    <xdr:colOff>95250</xdr:colOff>
                    <xdr:row>54</xdr:row>
                    <xdr:rowOff>180975</xdr:rowOff>
                  </from>
                  <to>
                    <xdr:col>67</xdr:col>
                    <xdr:colOff>0</xdr:colOff>
                    <xdr:row>56</xdr:row>
                    <xdr:rowOff>19050</xdr:rowOff>
                  </to>
                </anchor>
              </controlPr>
            </control>
          </mc:Choice>
        </mc:AlternateContent>
        <mc:AlternateContent xmlns:mc="http://schemas.openxmlformats.org/markup-compatibility/2006">
          <mc:Choice Requires="x14">
            <control shapeId="9236" r:id="rId23" name="Check Box 20">
              <controlPr defaultSize="0" autoFill="0" autoLine="0" autoPict="0">
                <anchor moveWithCells="1">
                  <from>
                    <xdr:col>29</xdr:col>
                    <xdr:colOff>0</xdr:colOff>
                    <xdr:row>20</xdr:row>
                    <xdr:rowOff>161925</xdr:rowOff>
                  </from>
                  <to>
                    <xdr:col>32</xdr:col>
                    <xdr:colOff>9525</xdr:colOff>
                    <xdr:row>22</xdr:row>
                    <xdr:rowOff>19050</xdr:rowOff>
                  </to>
                </anchor>
              </controlPr>
            </control>
          </mc:Choice>
        </mc:AlternateContent>
        <mc:AlternateContent xmlns:mc="http://schemas.openxmlformats.org/markup-compatibility/2006">
          <mc:Choice Requires="x14">
            <control shapeId="9237" r:id="rId24" name="Check Box 21">
              <controlPr defaultSize="0" autoFill="0" autoLine="0" autoPict="0">
                <anchor moveWithCells="1">
                  <from>
                    <xdr:col>63</xdr:col>
                    <xdr:colOff>95250</xdr:colOff>
                    <xdr:row>20</xdr:row>
                    <xdr:rowOff>171450</xdr:rowOff>
                  </from>
                  <to>
                    <xdr:col>67</xdr:col>
                    <xdr:colOff>0</xdr:colOff>
                    <xdr:row>22</xdr:row>
                    <xdr:rowOff>28575</xdr:rowOff>
                  </to>
                </anchor>
              </controlPr>
            </control>
          </mc:Choice>
        </mc:AlternateContent>
        <mc:AlternateContent xmlns:mc="http://schemas.openxmlformats.org/markup-compatibility/2006">
          <mc:Choice Requires="x14">
            <control shapeId="9238" r:id="rId25" name="Check Box 22">
              <controlPr defaultSize="0" autoFill="0" autoLine="0" autoPict="0">
                <anchor moveWithCells="1">
                  <from>
                    <xdr:col>63</xdr:col>
                    <xdr:colOff>95250</xdr:colOff>
                    <xdr:row>21</xdr:row>
                    <xdr:rowOff>180975</xdr:rowOff>
                  </from>
                  <to>
                    <xdr:col>67</xdr:col>
                    <xdr:colOff>0</xdr:colOff>
                    <xdr:row>23</xdr:row>
                    <xdr:rowOff>28575</xdr:rowOff>
                  </to>
                </anchor>
              </controlPr>
            </control>
          </mc:Choice>
        </mc:AlternateContent>
        <mc:AlternateContent xmlns:mc="http://schemas.openxmlformats.org/markup-compatibility/2006">
          <mc:Choice Requires="x14">
            <control shapeId="9239" r:id="rId26" name="Check Box 23">
              <controlPr defaultSize="0" autoFill="0" autoLine="0" autoPict="0">
                <anchor moveWithCells="1">
                  <from>
                    <xdr:col>63</xdr:col>
                    <xdr:colOff>95250</xdr:colOff>
                    <xdr:row>22</xdr:row>
                    <xdr:rowOff>171450</xdr:rowOff>
                  </from>
                  <to>
                    <xdr:col>67</xdr:col>
                    <xdr:colOff>0</xdr:colOff>
                    <xdr:row>24</xdr:row>
                    <xdr:rowOff>28575</xdr:rowOff>
                  </to>
                </anchor>
              </controlPr>
            </control>
          </mc:Choice>
        </mc:AlternateContent>
        <mc:AlternateContent xmlns:mc="http://schemas.openxmlformats.org/markup-compatibility/2006">
          <mc:Choice Requires="x14">
            <control shapeId="9240" r:id="rId27" name="Check Box 24">
              <controlPr defaultSize="0" autoFill="0" autoLine="0" autoPict="0">
                <anchor moveWithCells="1">
                  <from>
                    <xdr:col>63</xdr:col>
                    <xdr:colOff>95250</xdr:colOff>
                    <xdr:row>23</xdr:row>
                    <xdr:rowOff>171450</xdr:rowOff>
                  </from>
                  <to>
                    <xdr:col>67</xdr:col>
                    <xdr:colOff>0</xdr:colOff>
                    <xdr:row>25</xdr:row>
                    <xdr:rowOff>28575</xdr:rowOff>
                  </to>
                </anchor>
              </controlPr>
            </control>
          </mc:Choice>
        </mc:AlternateContent>
        <mc:AlternateContent xmlns:mc="http://schemas.openxmlformats.org/markup-compatibility/2006">
          <mc:Choice Requires="x14">
            <control shapeId="9241" r:id="rId28" name="Check Box 25">
              <controlPr defaultSize="0" autoFill="0" autoLine="0" autoPict="0">
                <anchor moveWithCells="1">
                  <from>
                    <xdr:col>63</xdr:col>
                    <xdr:colOff>95250</xdr:colOff>
                    <xdr:row>24</xdr:row>
                    <xdr:rowOff>180975</xdr:rowOff>
                  </from>
                  <to>
                    <xdr:col>67</xdr:col>
                    <xdr:colOff>0</xdr:colOff>
                    <xdr:row>26</xdr:row>
                    <xdr:rowOff>28575</xdr:rowOff>
                  </to>
                </anchor>
              </controlPr>
            </control>
          </mc:Choice>
        </mc:AlternateContent>
        <mc:AlternateContent xmlns:mc="http://schemas.openxmlformats.org/markup-compatibility/2006">
          <mc:Choice Requires="x14">
            <control shapeId="9242" r:id="rId29" name="Check Box 26">
              <controlPr defaultSize="0" autoFill="0" autoLine="0" autoPict="0">
                <anchor moveWithCells="1">
                  <from>
                    <xdr:col>63</xdr:col>
                    <xdr:colOff>95250</xdr:colOff>
                    <xdr:row>25</xdr:row>
                    <xdr:rowOff>171450</xdr:rowOff>
                  </from>
                  <to>
                    <xdr:col>67</xdr:col>
                    <xdr:colOff>0</xdr:colOff>
                    <xdr:row>27</xdr:row>
                    <xdr:rowOff>28575</xdr:rowOff>
                  </to>
                </anchor>
              </controlPr>
            </control>
          </mc:Choice>
        </mc:AlternateContent>
        <mc:AlternateContent xmlns:mc="http://schemas.openxmlformats.org/markup-compatibility/2006">
          <mc:Choice Requires="x14">
            <control shapeId="9243" r:id="rId30" name="Check Box 27">
              <controlPr defaultSize="0" autoFill="0" autoLine="0" autoPict="0">
                <anchor moveWithCells="1">
                  <from>
                    <xdr:col>63</xdr:col>
                    <xdr:colOff>95250</xdr:colOff>
                    <xdr:row>26</xdr:row>
                    <xdr:rowOff>171450</xdr:rowOff>
                  </from>
                  <to>
                    <xdr:col>67</xdr:col>
                    <xdr:colOff>0</xdr:colOff>
                    <xdr:row>28</xdr:row>
                    <xdr:rowOff>28575</xdr:rowOff>
                  </to>
                </anchor>
              </controlPr>
            </control>
          </mc:Choice>
        </mc:AlternateContent>
        <mc:AlternateContent xmlns:mc="http://schemas.openxmlformats.org/markup-compatibility/2006">
          <mc:Choice Requires="x14">
            <control shapeId="9244" r:id="rId31" name="Check Box 28">
              <controlPr defaultSize="0" autoFill="0" autoLine="0" autoPict="0">
                <anchor moveWithCells="1">
                  <from>
                    <xdr:col>63</xdr:col>
                    <xdr:colOff>95250</xdr:colOff>
                    <xdr:row>27</xdr:row>
                    <xdr:rowOff>180975</xdr:rowOff>
                  </from>
                  <to>
                    <xdr:col>67</xdr:col>
                    <xdr:colOff>0</xdr:colOff>
                    <xdr:row>29</xdr:row>
                    <xdr:rowOff>28575</xdr:rowOff>
                  </to>
                </anchor>
              </controlPr>
            </control>
          </mc:Choice>
        </mc:AlternateContent>
        <mc:AlternateContent xmlns:mc="http://schemas.openxmlformats.org/markup-compatibility/2006">
          <mc:Choice Requires="x14">
            <control shapeId="9245" r:id="rId32" name="Check Box 29">
              <controlPr defaultSize="0" autoFill="0" autoLine="0" autoPict="0">
                <anchor moveWithCells="1">
                  <from>
                    <xdr:col>63</xdr:col>
                    <xdr:colOff>95250</xdr:colOff>
                    <xdr:row>28</xdr:row>
                    <xdr:rowOff>171450</xdr:rowOff>
                  </from>
                  <to>
                    <xdr:col>67</xdr:col>
                    <xdr:colOff>0</xdr:colOff>
                    <xdr:row>30</xdr:row>
                    <xdr:rowOff>28575</xdr:rowOff>
                  </to>
                </anchor>
              </controlPr>
            </control>
          </mc:Choice>
        </mc:AlternateContent>
        <mc:AlternateContent xmlns:mc="http://schemas.openxmlformats.org/markup-compatibility/2006">
          <mc:Choice Requires="x14">
            <control shapeId="9246" r:id="rId33" name="Check Box 30">
              <controlPr defaultSize="0" autoFill="0" autoLine="0" autoPict="0">
                <anchor moveWithCells="1">
                  <from>
                    <xdr:col>63</xdr:col>
                    <xdr:colOff>95250</xdr:colOff>
                    <xdr:row>29</xdr:row>
                    <xdr:rowOff>171450</xdr:rowOff>
                  </from>
                  <to>
                    <xdr:col>67</xdr:col>
                    <xdr:colOff>0</xdr:colOff>
                    <xdr:row>31</xdr:row>
                    <xdr:rowOff>28575</xdr:rowOff>
                  </to>
                </anchor>
              </controlPr>
            </control>
          </mc:Choice>
        </mc:AlternateContent>
        <mc:AlternateContent xmlns:mc="http://schemas.openxmlformats.org/markup-compatibility/2006">
          <mc:Choice Requires="x14">
            <control shapeId="9247" r:id="rId34" name="Check Box 31">
              <controlPr defaultSize="0" autoFill="0" autoLine="0" autoPict="0">
                <anchor moveWithCells="1">
                  <from>
                    <xdr:col>63</xdr:col>
                    <xdr:colOff>95250</xdr:colOff>
                    <xdr:row>30</xdr:row>
                    <xdr:rowOff>180975</xdr:rowOff>
                  </from>
                  <to>
                    <xdr:col>67</xdr:col>
                    <xdr:colOff>0</xdr:colOff>
                    <xdr:row>32</xdr:row>
                    <xdr:rowOff>28575</xdr:rowOff>
                  </to>
                </anchor>
              </controlPr>
            </control>
          </mc:Choice>
        </mc:AlternateContent>
        <mc:AlternateContent xmlns:mc="http://schemas.openxmlformats.org/markup-compatibility/2006">
          <mc:Choice Requires="x14">
            <control shapeId="9248" r:id="rId35" name="Check Box 32">
              <controlPr defaultSize="0" autoFill="0" autoLine="0" autoPict="0">
                <anchor moveWithCells="1">
                  <from>
                    <xdr:col>63</xdr:col>
                    <xdr:colOff>95250</xdr:colOff>
                    <xdr:row>31</xdr:row>
                    <xdr:rowOff>171450</xdr:rowOff>
                  </from>
                  <to>
                    <xdr:col>67</xdr:col>
                    <xdr:colOff>0</xdr:colOff>
                    <xdr:row>33</xdr:row>
                    <xdr:rowOff>28575</xdr:rowOff>
                  </to>
                </anchor>
              </controlPr>
            </control>
          </mc:Choice>
        </mc:AlternateContent>
        <mc:AlternateContent xmlns:mc="http://schemas.openxmlformats.org/markup-compatibility/2006">
          <mc:Choice Requires="x14">
            <control shapeId="9249" r:id="rId36" name="Check Box 33">
              <controlPr defaultSize="0" autoFill="0" autoLine="0" autoPict="0">
                <anchor moveWithCells="1">
                  <from>
                    <xdr:col>63</xdr:col>
                    <xdr:colOff>95250</xdr:colOff>
                    <xdr:row>32</xdr:row>
                    <xdr:rowOff>171450</xdr:rowOff>
                  </from>
                  <to>
                    <xdr:col>67</xdr:col>
                    <xdr:colOff>0</xdr:colOff>
                    <xdr:row>34</xdr:row>
                    <xdr:rowOff>28575</xdr:rowOff>
                  </to>
                </anchor>
              </controlPr>
            </control>
          </mc:Choice>
        </mc:AlternateContent>
        <mc:AlternateContent xmlns:mc="http://schemas.openxmlformats.org/markup-compatibility/2006">
          <mc:Choice Requires="x14">
            <control shapeId="9250" r:id="rId37" name="Check Box 34">
              <controlPr defaultSize="0" autoFill="0" autoLine="0" autoPict="0">
                <anchor moveWithCells="1">
                  <from>
                    <xdr:col>63</xdr:col>
                    <xdr:colOff>95250</xdr:colOff>
                    <xdr:row>33</xdr:row>
                    <xdr:rowOff>180975</xdr:rowOff>
                  </from>
                  <to>
                    <xdr:col>67</xdr:col>
                    <xdr:colOff>0</xdr:colOff>
                    <xdr:row>35</xdr:row>
                    <xdr:rowOff>28575</xdr:rowOff>
                  </to>
                </anchor>
              </controlPr>
            </control>
          </mc:Choice>
        </mc:AlternateContent>
        <mc:AlternateContent xmlns:mc="http://schemas.openxmlformats.org/markup-compatibility/2006">
          <mc:Choice Requires="x14">
            <control shapeId="9251" r:id="rId38" name="Check Box 35">
              <controlPr defaultSize="0" autoFill="0" autoLine="0" autoPict="0">
                <anchor moveWithCells="1">
                  <from>
                    <xdr:col>63</xdr:col>
                    <xdr:colOff>95250</xdr:colOff>
                    <xdr:row>34</xdr:row>
                    <xdr:rowOff>171450</xdr:rowOff>
                  </from>
                  <to>
                    <xdr:col>67</xdr:col>
                    <xdr:colOff>0</xdr:colOff>
                    <xdr:row>36</xdr:row>
                    <xdr:rowOff>28575</xdr:rowOff>
                  </to>
                </anchor>
              </controlPr>
            </control>
          </mc:Choice>
        </mc:AlternateContent>
        <mc:AlternateContent xmlns:mc="http://schemas.openxmlformats.org/markup-compatibility/2006">
          <mc:Choice Requires="x14">
            <control shapeId="9252" r:id="rId39" name="Check Box 36">
              <controlPr defaultSize="0" autoFill="0" autoLine="0" autoPict="0">
                <anchor moveWithCells="1">
                  <from>
                    <xdr:col>63</xdr:col>
                    <xdr:colOff>95250</xdr:colOff>
                    <xdr:row>35</xdr:row>
                    <xdr:rowOff>171450</xdr:rowOff>
                  </from>
                  <to>
                    <xdr:col>67</xdr:col>
                    <xdr:colOff>0</xdr:colOff>
                    <xdr:row>37</xdr:row>
                    <xdr:rowOff>28575</xdr:rowOff>
                  </to>
                </anchor>
              </controlPr>
            </control>
          </mc:Choice>
        </mc:AlternateContent>
        <mc:AlternateContent xmlns:mc="http://schemas.openxmlformats.org/markup-compatibility/2006">
          <mc:Choice Requires="x14">
            <control shapeId="9253" r:id="rId40" name="Check Box 37">
              <controlPr defaultSize="0" autoFill="0" autoLine="0" autoPict="0">
                <anchor moveWithCells="1">
                  <from>
                    <xdr:col>63</xdr:col>
                    <xdr:colOff>95250</xdr:colOff>
                    <xdr:row>36</xdr:row>
                    <xdr:rowOff>180975</xdr:rowOff>
                  </from>
                  <to>
                    <xdr:col>67</xdr:col>
                    <xdr:colOff>0</xdr:colOff>
                    <xdr:row>38</xdr:row>
                    <xdr:rowOff>28575</xdr:rowOff>
                  </to>
                </anchor>
              </controlPr>
            </control>
          </mc:Choice>
        </mc:AlternateContent>
        <mc:AlternateContent xmlns:mc="http://schemas.openxmlformats.org/markup-compatibility/2006">
          <mc:Choice Requires="x14">
            <control shapeId="9254" r:id="rId41" name="Check Box 38">
              <controlPr defaultSize="0" autoFill="0" autoLine="0" autoPict="0">
                <anchor moveWithCells="1">
                  <from>
                    <xdr:col>63</xdr:col>
                    <xdr:colOff>95250</xdr:colOff>
                    <xdr:row>55</xdr:row>
                    <xdr:rowOff>171450</xdr:rowOff>
                  </from>
                  <to>
                    <xdr:col>67</xdr:col>
                    <xdr:colOff>0</xdr:colOff>
                    <xdr:row>57</xdr:row>
                    <xdr:rowOff>19050</xdr:rowOff>
                  </to>
                </anchor>
              </controlPr>
            </control>
          </mc:Choice>
        </mc:AlternateContent>
        <mc:AlternateContent xmlns:mc="http://schemas.openxmlformats.org/markup-compatibility/2006">
          <mc:Choice Requires="x14">
            <control shapeId="9255" r:id="rId42" name="Check Box 39">
              <controlPr defaultSize="0" autoFill="0" autoLine="0" autoPict="0">
                <anchor moveWithCells="1">
                  <from>
                    <xdr:col>63</xdr:col>
                    <xdr:colOff>95250</xdr:colOff>
                    <xdr:row>56</xdr:row>
                    <xdr:rowOff>171450</xdr:rowOff>
                  </from>
                  <to>
                    <xdr:col>67</xdr:col>
                    <xdr:colOff>0</xdr:colOff>
                    <xdr:row>58</xdr:row>
                    <xdr:rowOff>19050</xdr:rowOff>
                  </to>
                </anchor>
              </controlPr>
            </control>
          </mc:Choice>
        </mc:AlternateContent>
        <mc:AlternateContent xmlns:mc="http://schemas.openxmlformats.org/markup-compatibility/2006">
          <mc:Choice Requires="x14">
            <control shapeId="9256" r:id="rId43" name="Check Box 40">
              <controlPr defaultSize="0" autoFill="0" autoLine="0" autoPict="0">
                <anchor moveWithCells="1">
                  <from>
                    <xdr:col>63</xdr:col>
                    <xdr:colOff>95250</xdr:colOff>
                    <xdr:row>57</xdr:row>
                    <xdr:rowOff>180975</xdr:rowOff>
                  </from>
                  <to>
                    <xdr:col>67</xdr:col>
                    <xdr:colOff>0</xdr:colOff>
                    <xdr:row>59</xdr:row>
                    <xdr:rowOff>19050</xdr:rowOff>
                  </to>
                </anchor>
              </controlPr>
            </control>
          </mc:Choice>
        </mc:AlternateContent>
        <mc:AlternateContent xmlns:mc="http://schemas.openxmlformats.org/markup-compatibility/2006">
          <mc:Choice Requires="x14">
            <control shapeId="9257" r:id="rId44" name="Check Box 41">
              <controlPr defaultSize="0" autoFill="0" autoLine="0" autoPict="0">
                <anchor moveWithCells="1">
                  <from>
                    <xdr:col>63</xdr:col>
                    <xdr:colOff>95250</xdr:colOff>
                    <xdr:row>58</xdr:row>
                    <xdr:rowOff>171450</xdr:rowOff>
                  </from>
                  <to>
                    <xdr:col>67</xdr:col>
                    <xdr:colOff>0</xdr:colOff>
                    <xdr:row>60</xdr:row>
                    <xdr:rowOff>19050</xdr:rowOff>
                  </to>
                </anchor>
              </controlPr>
            </control>
          </mc:Choice>
        </mc:AlternateContent>
        <mc:AlternateContent xmlns:mc="http://schemas.openxmlformats.org/markup-compatibility/2006">
          <mc:Choice Requires="x14">
            <control shapeId="9258" r:id="rId45" name="Check Box 42">
              <controlPr defaultSize="0" autoFill="0" autoLine="0" autoPict="0">
                <anchor moveWithCells="1">
                  <from>
                    <xdr:col>63</xdr:col>
                    <xdr:colOff>95250</xdr:colOff>
                    <xdr:row>59</xdr:row>
                    <xdr:rowOff>171450</xdr:rowOff>
                  </from>
                  <to>
                    <xdr:col>67</xdr:col>
                    <xdr:colOff>0</xdr:colOff>
                    <xdr:row>61</xdr:row>
                    <xdr:rowOff>19050</xdr:rowOff>
                  </to>
                </anchor>
              </controlPr>
            </control>
          </mc:Choice>
        </mc:AlternateContent>
        <mc:AlternateContent xmlns:mc="http://schemas.openxmlformats.org/markup-compatibility/2006">
          <mc:Choice Requires="x14">
            <control shapeId="9259" r:id="rId46" name="Check Box 43">
              <controlPr defaultSize="0" autoFill="0" autoLine="0" autoPict="0">
                <anchor moveWithCells="1">
                  <from>
                    <xdr:col>63</xdr:col>
                    <xdr:colOff>95250</xdr:colOff>
                    <xdr:row>60</xdr:row>
                    <xdr:rowOff>180975</xdr:rowOff>
                  </from>
                  <to>
                    <xdr:col>67</xdr:col>
                    <xdr:colOff>0</xdr:colOff>
                    <xdr:row>62</xdr:row>
                    <xdr:rowOff>19050</xdr:rowOff>
                  </to>
                </anchor>
              </controlPr>
            </control>
          </mc:Choice>
        </mc:AlternateContent>
        <mc:AlternateContent xmlns:mc="http://schemas.openxmlformats.org/markup-compatibility/2006">
          <mc:Choice Requires="x14">
            <control shapeId="9260" r:id="rId47" name="Check Box 44">
              <controlPr defaultSize="0" autoFill="0" autoLine="0" autoPict="0">
                <anchor moveWithCells="1">
                  <from>
                    <xdr:col>63</xdr:col>
                    <xdr:colOff>95250</xdr:colOff>
                    <xdr:row>61</xdr:row>
                    <xdr:rowOff>171450</xdr:rowOff>
                  </from>
                  <to>
                    <xdr:col>67</xdr:col>
                    <xdr:colOff>0</xdr:colOff>
                    <xdr:row>63</xdr:row>
                    <xdr:rowOff>19050</xdr:rowOff>
                  </to>
                </anchor>
              </controlPr>
            </control>
          </mc:Choice>
        </mc:AlternateContent>
        <mc:AlternateContent xmlns:mc="http://schemas.openxmlformats.org/markup-compatibility/2006">
          <mc:Choice Requires="x14">
            <control shapeId="9261" r:id="rId48" name="Check Box 45">
              <controlPr defaultSize="0" autoFill="0" autoLine="0" autoPict="0">
                <anchor moveWithCells="1">
                  <from>
                    <xdr:col>63</xdr:col>
                    <xdr:colOff>95250</xdr:colOff>
                    <xdr:row>62</xdr:row>
                    <xdr:rowOff>171450</xdr:rowOff>
                  </from>
                  <to>
                    <xdr:col>67</xdr:col>
                    <xdr:colOff>0</xdr:colOff>
                    <xdr:row>64</xdr:row>
                    <xdr:rowOff>19050</xdr:rowOff>
                  </to>
                </anchor>
              </controlPr>
            </control>
          </mc:Choice>
        </mc:AlternateContent>
        <mc:AlternateContent xmlns:mc="http://schemas.openxmlformats.org/markup-compatibility/2006">
          <mc:Choice Requires="x14">
            <control shapeId="9262" r:id="rId49" name="Check Box 46">
              <controlPr defaultSize="0" autoFill="0" autoLine="0" autoPict="0">
                <anchor moveWithCells="1">
                  <from>
                    <xdr:col>63</xdr:col>
                    <xdr:colOff>95250</xdr:colOff>
                    <xdr:row>63</xdr:row>
                    <xdr:rowOff>180975</xdr:rowOff>
                  </from>
                  <to>
                    <xdr:col>67</xdr:col>
                    <xdr:colOff>0</xdr:colOff>
                    <xdr:row>65</xdr:row>
                    <xdr:rowOff>19050</xdr:rowOff>
                  </to>
                </anchor>
              </controlPr>
            </control>
          </mc:Choice>
        </mc:AlternateContent>
        <mc:AlternateContent xmlns:mc="http://schemas.openxmlformats.org/markup-compatibility/2006">
          <mc:Choice Requires="x14">
            <control shapeId="9263" r:id="rId50" name="Check Box 47">
              <controlPr defaultSize="0" autoFill="0" autoLine="0" autoPict="0">
                <anchor moveWithCells="1">
                  <from>
                    <xdr:col>29</xdr:col>
                    <xdr:colOff>0</xdr:colOff>
                    <xdr:row>22</xdr:row>
                    <xdr:rowOff>180975</xdr:rowOff>
                  </from>
                  <to>
                    <xdr:col>32</xdr:col>
                    <xdr:colOff>9525</xdr:colOff>
                    <xdr:row>24</xdr:row>
                    <xdr:rowOff>19050</xdr:rowOff>
                  </to>
                </anchor>
              </controlPr>
            </control>
          </mc:Choice>
        </mc:AlternateContent>
        <mc:AlternateContent xmlns:mc="http://schemas.openxmlformats.org/markup-compatibility/2006">
          <mc:Choice Requires="x14">
            <control shapeId="9264" r:id="rId51" name="Check Box 48">
              <controlPr defaultSize="0" autoFill="0" autoLine="0" autoPict="0">
                <anchor moveWithCells="1">
                  <from>
                    <xdr:col>29</xdr:col>
                    <xdr:colOff>0</xdr:colOff>
                    <xdr:row>23</xdr:row>
                    <xdr:rowOff>161925</xdr:rowOff>
                  </from>
                  <to>
                    <xdr:col>32</xdr:col>
                    <xdr:colOff>9525</xdr:colOff>
                    <xdr:row>25</xdr:row>
                    <xdr:rowOff>9525</xdr:rowOff>
                  </to>
                </anchor>
              </controlPr>
            </control>
          </mc:Choice>
        </mc:AlternateContent>
        <mc:AlternateContent xmlns:mc="http://schemas.openxmlformats.org/markup-compatibility/2006">
          <mc:Choice Requires="x14">
            <control shapeId="9265" r:id="rId52" name="Check Box 49">
              <controlPr defaultSize="0" autoFill="0" autoLine="0" autoPict="0">
                <anchor moveWithCells="1">
                  <from>
                    <xdr:col>29</xdr:col>
                    <xdr:colOff>0</xdr:colOff>
                    <xdr:row>25</xdr:row>
                    <xdr:rowOff>180975</xdr:rowOff>
                  </from>
                  <to>
                    <xdr:col>32</xdr:col>
                    <xdr:colOff>9525</xdr:colOff>
                    <xdr:row>27</xdr:row>
                    <xdr:rowOff>19050</xdr:rowOff>
                  </to>
                </anchor>
              </controlPr>
            </control>
          </mc:Choice>
        </mc:AlternateContent>
        <mc:AlternateContent xmlns:mc="http://schemas.openxmlformats.org/markup-compatibility/2006">
          <mc:Choice Requires="x14">
            <control shapeId="9266" r:id="rId53" name="Check Box 50">
              <controlPr defaultSize="0" autoFill="0" autoLine="0" autoPict="0">
                <anchor moveWithCells="1">
                  <from>
                    <xdr:col>29</xdr:col>
                    <xdr:colOff>0</xdr:colOff>
                    <xdr:row>26</xdr:row>
                    <xdr:rowOff>161925</xdr:rowOff>
                  </from>
                  <to>
                    <xdr:col>32</xdr:col>
                    <xdr:colOff>9525</xdr:colOff>
                    <xdr:row>28</xdr:row>
                    <xdr:rowOff>9525</xdr:rowOff>
                  </to>
                </anchor>
              </controlPr>
            </control>
          </mc:Choice>
        </mc:AlternateContent>
        <mc:AlternateContent xmlns:mc="http://schemas.openxmlformats.org/markup-compatibility/2006">
          <mc:Choice Requires="x14">
            <control shapeId="9267" r:id="rId54" name="Check Box 51">
              <controlPr defaultSize="0" autoFill="0" autoLine="0" autoPict="0">
                <anchor moveWithCells="1">
                  <from>
                    <xdr:col>29</xdr:col>
                    <xdr:colOff>0</xdr:colOff>
                    <xdr:row>28</xdr:row>
                    <xdr:rowOff>180975</xdr:rowOff>
                  </from>
                  <to>
                    <xdr:col>32</xdr:col>
                    <xdr:colOff>9525</xdr:colOff>
                    <xdr:row>30</xdr:row>
                    <xdr:rowOff>19050</xdr:rowOff>
                  </to>
                </anchor>
              </controlPr>
            </control>
          </mc:Choice>
        </mc:AlternateContent>
        <mc:AlternateContent xmlns:mc="http://schemas.openxmlformats.org/markup-compatibility/2006">
          <mc:Choice Requires="x14">
            <control shapeId="9268" r:id="rId55" name="Check Box 52">
              <controlPr defaultSize="0" autoFill="0" autoLine="0" autoPict="0">
                <anchor moveWithCells="1">
                  <from>
                    <xdr:col>29</xdr:col>
                    <xdr:colOff>0</xdr:colOff>
                    <xdr:row>29</xdr:row>
                    <xdr:rowOff>161925</xdr:rowOff>
                  </from>
                  <to>
                    <xdr:col>32</xdr:col>
                    <xdr:colOff>9525</xdr:colOff>
                    <xdr:row>31</xdr:row>
                    <xdr:rowOff>9525</xdr:rowOff>
                  </to>
                </anchor>
              </controlPr>
            </control>
          </mc:Choice>
        </mc:AlternateContent>
        <mc:AlternateContent xmlns:mc="http://schemas.openxmlformats.org/markup-compatibility/2006">
          <mc:Choice Requires="x14">
            <control shapeId="9269" r:id="rId56" name="Check Box 53">
              <controlPr defaultSize="0" autoFill="0" autoLine="0" autoPict="0">
                <anchor moveWithCells="1">
                  <from>
                    <xdr:col>29</xdr:col>
                    <xdr:colOff>0</xdr:colOff>
                    <xdr:row>31</xdr:row>
                    <xdr:rowOff>180975</xdr:rowOff>
                  </from>
                  <to>
                    <xdr:col>32</xdr:col>
                    <xdr:colOff>9525</xdr:colOff>
                    <xdr:row>33</xdr:row>
                    <xdr:rowOff>19050</xdr:rowOff>
                  </to>
                </anchor>
              </controlPr>
            </control>
          </mc:Choice>
        </mc:AlternateContent>
        <mc:AlternateContent xmlns:mc="http://schemas.openxmlformats.org/markup-compatibility/2006">
          <mc:Choice Requires="x14">
            <control shapeId="9270" r:id="rId57" name="Check Box 54">
              <controlPr defaultSize="0" autoFill="0" autoLine="0" autoPict="0">
                <anchor moveWithCells="1">
                  <from>
                    <xdr:col>29</xdr:col>
                    <xdr:colOff>0</xdr:colOff>
                    <xdr:row>32</xdr:row>
                    <xdr:rowOff>161925</xdr:rowOff>
                  </from>
                  <to>
                    <xdr:col>32</xdr:col>
                    <xdr:colOff>9525</xdr:colOff>
                    <xdr:row>34</xdr:row>
                    <xdr:rowOff>9525</xdr:rowOff>
                  </to>
                </anchor>
              </controlPr>
            </control>
          </mc:Choice>
        </mc:AlternateContent>
        <mc:AlternateContent xmlns:mc="http://schemas.openxmlformats.org/markup-compatibility/2006">
          <mc:Choice Requires="x14">
            <control shapeId="9271" r:id="rId58" name="Check Box 55">
              <controlPr defaultSize="0" autoFill="0" autoLine="0" autoPict="0">
                <anchor moveWithCells="1">
                  <from>
                    <xdr:col>29</xdr:col>
                    <xdr:colOff>0</xdr:colOff>
                    <xdr:row>34</xdr:row>
                    <xdr:rowOff>180975</xdr:rowOff>
                  </from>
                  <to>
                    <xdr:col>32</xdr:col>
                    <xdr:colOff>9525</xdr:colOff>
                    <xdr:row>36</xdr:row>
                    <xdr:rowOff>19050</xdr:rowOff>
                  </to>
                </anchor>
              </controlPr>
            </control>
          </mc:Choice>
        </mc:AlternateContent>
        <mc:AlternateContent xmlns:mc="http://schemas.openxmlformats.org/markup-compatibility/2006">
          <mc:Choice Requires="x14">
            <control shapeId="9272" r:id="rId59" name="Check Box 56">
              <controlPr defaultSize="0" autoFill="0" autoLine="0" autoPict="0">
                <anchor moveWithCells="1">
                  <from>
                    <xdr:col>29</xdr:col>
                    <xdr:colOff>0</xdr:colOff>
                    <xdr:row>35</xdr:row>
                    <xdr:rowOff>161925</xdr:rowOff>
                  </from>
                  <to>
                    <xdr:col>32</xdr:col>
                    <xdr:colOff>9525</xdr:colOff>
                    <xdr:row>37</xdr:row>
                    <xdr:rowOff>9525</xdr:rowOff>
                  </to>
                </anchor>
              </controlPr>
            </control>
          </mc:Choice>
        </mc:AlternateContent>
        <mc:AlternateContent xmlns:mc="http://schemas.openxmlformats.org/markup-compatibility/2006">
          <mc:Choice Requires="x14">
            <control shapeId="9273" r:id="rId60" name="Check Box 57">
              <controlPr defaultSize="0" autoFill="0" autoLine="0" autoPict="0">
                <anchor moveWithCells="1">
                  <from>
                    <xdr:col>29</xdr:col>
                    <xdr:colOff>0</xdr:colOff>
                    <xdr:row>37</xdr:row>
                    <xdr:rowOff>180975</xdr:rowOff>
                  </from>
                  <to>
                    <xdr:col>32</xdr:col>
                    <xdr:colOff>9525</xdr:colOff>
                    <xdr:row>39</xdr:row>
                    <xdr:rowOff>19050</xdr:rowOff>
                  </to>
                </anchor>
              </controlPr>
            </control>
          </mc:Choice>
        </mc:AlternateContent>
        <mc:AlternateContent xmlns:mc="http://schemas.openxmlformats.org/markup-compatibility/2006">
          <mc:Choice Requires="x14">
            <control shapeId="9274" r:id="rId61" name="Check Box 58">
              <controlPr defaultSize="0" autoFill="0" autoLine="0" autoPict="0">
                <anchor moveWithCells="1">
                  <from>
                    <xdr:col>29</xdr:col>
                    <xdr:colOff>0</xdr:colOff>
                    <xdr:row>38</xdr:row>
                    <xdr:rowOff>161925</xdr:rowOff>
                  </from>
                  <to>
                    <xdr:col>32</xdr:col>
                    <xdr:colOff>9525</xdr:colOff>
                    <xdr:row>40</xdr:row>
                    <xdr:rowOff>9525</xdr:rowOff>
                  </to>
                </anchor>
              </controlPr>
            </control>
          </mc:Choice>
        </mc:AlternateContent>
        <mc:AlternateContent xmlns:mc="http://schemas.openxmlformats.org/markup-compatibility/2006">
          <mc:Choice Requires="x14">
            <control shapeId="9275" r:id="rId62" name="Check Box 59">
              <controlPr defaultSize="0" autoFill="0" autoLine="0" autoPict="0">
                <anchor moveWithCells="1">
                  <from>
                    <xdr:col>29</xdr:col>
                    <xdr:colOff>0</xdr:colOff>
                    <xdr:row>40</xdr:row>
                    <xdr:rowOff>180975</xdr:rowOff>
                  </from>
                  <to>
                    <xdr:col>32</xdr:col>
                    <xdr:colOff>9525</xdr:colOff>
                    <xdr:row>42</xdr:row>
                    <xdr:rowOff>19050</xdr:rowOff>
                  </to>
                </anchor>
              </controlPr>
            </control>
          </mc:Choice>
        </mc:AlternateContent>
        <mc:AlternateContent xmlns:mc="http://schemas.openxmlformats.org/markup-compatibility/2006">
          <mc:Choice Requires="x14">
            <control shapeId="9276" r:id="rId63" name="Check Box 60">
              <controlPr defaultSize="0" autoFill="0" autoLine="0" autoPict="0">
                <anchor moveWithCells="1">
                  <from>
                    <xdr:col>29</xdr:col>
                    <xdr:colOff>0</xdr:colOff>
                    <xdr:row>41</xdr:row>
                    <xdr:rowOff>161925</xdr:rowOff>
                  </from>
                  <to>
                    <xdr:col>32</xdr:col>
                    <xdr:colOff>9525</xdr:colOff>
                    <xdr:row>43</xdr:row>
                    <xdr:rowOff>9525</xdr:rowOff>
                  </to>
                </anchor>
              </controlPr>
            </control>
          </mc:Choice>
        </mc:AlternateContent>
        <mc:AlternateContent xmlns:mc="http://schemas.openxmlformats.org/markup-compatibility/2006">
          <mc:Choice Requires="x14">
            <control shapeId="9277" r:id="rId64" name="Check Box 61">
              <controlPr defaultSize="0" autoFill="0" autoLine="0" autoPict="0">
                <anchor moveWithCells="1">
                  <from>
                    <xdr:col>29</xdr:col>
                    <xdr:colOff>0</xdr:colOff>
                    <xdr:row>43</xdr:row>
                    <xdr:rowOff>180975</xdr:rowOff>
                  </from>
                  <to>
                    <xdr:col>32</xdr:col>
                    <xdr:colOff>9525</xdr:colOff>
                    <xdr:row>45</xdr:row>
                    <xdr:rowOff>19050</xdr:rowOff>
                  </to>
                </anchor>
              </controlPr>
            </control>
          </mc:Choice>
        </mc:AlternateContent>
        <mc:AlternateContent xmlns:mc="http://schemas.openxmlformats.org/markup-compatibility/2006">
          <mc:Choice Requires="x14">
            <control shapeId="9278" r:id="rId65" name="Check Box 62">
              <controlPr defaultSize="0" autoFill="0" autoLine="0" autoPict="0">
                <anchor moveWithCells="1">
                  <from>
                    <xdr:col>29</xdr:col>
                    <xdr:colOff>0</xdr:colOff>
                    <xdr:row>44</xdr:row>
                    <xdr:rowOff>161925</xdr:rowOff>
                  </from>
                  <to>
                    <xdr:col>32</xdr:col>
                    <xdr:colOff>9525</xdr:colOff>
                    <xdr:row>46</xdr:row>
                    <xdr:rowOff>9525</xdr:rowOff>
                  </to>
                </anchor>
              </controlPr>
            </control>
          </mc:Choice>
        </mc:AlternateContent>
        <mc:AlternateContent xmlns:mc="http://schemas.openxmlformats.org/markup-compatibility/2006">
          <mc:Choice Requires="x14">
            <control shapeId="9279" r:id="rId66" name="Check Box 63">
              <controlPr defaultSize="0" autoFill="0" autoLine="0" autoPict="0">
                <anchor moveWithCells="1">
                  <from>
                    <xdr:col>29</xdr:col>
                    <xdr:colOff>0</xdr:colOff>
                    <xdr:row>46</xdr:row>
                    <xdr:rowOff>180975</xdr:rowOff>
                  </from>
                  <to>
                    <xdr:col>32</xdr:col>
                    <xdr:colOff>9525</xdr:colOff>
                    <xdr:row>48</xdr:row>
                    <xdr:rowOff>19050</xdr:rowOff>
                  </to>
                </anchor>
              </controlPr>
            </control>
          </mc:Choice>
        </mc:AlternateContent>
        <mc:AlternateContent xmlns:mc="http://schemas.openxmlformats.org/markup-compatibility/2006">
          <mc:Choice Requires="x14">
            <control shapeId="9280" r:id="rId67" name="Check Box 64">
              <controlPr defaultSize="0" autoFill="0" autoLine="0" autoPict="0">
                <anchor moveWithCells="1">
                  <from>
                    <xdr:col>29</xdr:col>
                    <xdr:colOff>0</xdr:colOff>
                    <xdr:row>47</xdr:row>
                    <xdr:rowOff>161925</xdr:rowOff>
                  </from>
                  <to>
                    <xdr:col>32</xdr:col>
                    <xdr:colOff>9525</xdr:colOff>
                    <xdr:row>49</xdr:row>
                    <xdr:rowOff>9525</xdr:rowOff>
                  </to>
                </anchor>
              </controlPr>
            </control>
          </mc:Choice>
        </mc:AlternateContent>
        <mc:AlternateContent xmlns:mc="http://schemas.openxmlformats.org/markup-compatibility/2006">
          <mc:Choice Requires="x14">
            <control shapeId="9281" r:id="rId68" name="Check Box 65">
              <controlPr defaultSize="0" autoFill="0" autoLine="0" autoPict="0">
                <anchor moveWithCells="1">
                  <from>
                    <xdr:col>29</xdr:col>
                    <xdr:colOff>0</xdr:colOff>
                    <xdr:row>49</xdr:row>
                    <xdr:rowOff>180975</xdr:rowOff>
                  </from>
                  <to>
                    <xdr:col>32</xdr:col>
                    <xdr:colOff>9525</xdr:colOff>
                    <xdr:row>51</xdr:row>
                    <xdr:rowOff>19050</xdr:rowOff>
                  </to>
                </anchor>
              </controlPr>
            </control>
          </mc:Choice>
        </mc:AlternateContent>
        <mc:AlternateContent xmlns:mc="http://schemas.openxmlformats.org/markup-compatibility/2006">
          <mc:Choice Requires="x14">
            <control shapeId="9282" r:id="rId69" name="Check Box 66">
              <controlPr defaultSize="0" autoFill="0" autoLine="0" autoPict="0">
                <anchor moveWithCells="1">
                  <from>
                    <xdr:col>29</xdr:col>
                    <xdr:colOff>0</xdr:colOff>
                    <xdr:row>50</xdr:row>
                    <xdr:rowOff>161925</xdr:rowOff>
                  </from>
                  <to>
                    <xdr:col>32</xdr:col>
                    <xdr:colOff>9525</xdr:colOff>
                    <xdr:row>52</xdr:row>
                    <xdr:rowOff>9525</xdr:rowOff>
                  </to>
                </anchor>
              </controlPr>
            </control>
          </mc:Choice>
        </mc:AlternateContent>
        <mc:AlternateContent xmlns:mc="http://schemas.openxmlformats.org/markup-compatibility/2006">
          <mc:Choice Requires="x14">
            <control shapeId="9283" r:id="rId70" name="Check Box 67">
              <controlPr defaultSize="0" autoFill="0" autoLine="0" autoPict="0">
                <anchor moveWithCells="1">
                  <from>
                    <xdr:col>29</xdr:col>
                    <xdr:colOff>0</xdr:colOff>
                    <xdr:row>52</xdr:row>
                    <xdr:rowOff>180975</xdr:rowOff>
                  </from>
                  <to>
                    <xdr:col>32</xdr:col>
                    <xdr:colOff>9525</xdr:colOff>
                    <xdr:row>54</xdr:row>
                    <xdr:rowOff>19050</xdr:rowOff>
                  </to>
                </anchor>
              </controlPr>
            </control>
          </mc:Choice>
        </mc:AlternateContent>
        <mc:AlternateContent xmlns:mc="http://schemas.openxmlformats.org/markup-compatibility/2006">
          <mc:Choice Requires="x14">
            <control shapeId="9284" r:id="rId71" name="Check Box 68">
              <controlPr defaultSize="0" autoFill="0" autoLine="0" autoPict="0">
                <anchor moveWithCells="1">
                  <from>
                    <xdr:col>29</xdr:col>
                    <xdr:colOff>0</xdr:colOff>
                    <xdr:row>53</xdr:row>
                    <xdr:rowOff>161925</xdr:rowOff>
                  </from>
                  <to>
                    <xdr:col>32</xdr:col>
                    <xdr:colOff>9525</xdr:colOff>
                    <xdr:row>55</xdr:row>
                    <xdr:rowOff>9525</xdr:rowOff>
                  </to>
                </anchor>
              </controlPr>
            </control>
          </mc:Choice>
        </mc:AlternateContent>
        <mc:AlternateContent xmlns:mc="http://schemas.openxmlformats.org/markup-compatibility/2006">
          <mc:Choice Requires="x14">
            <control shapeId="9285" r:id="rId72" name="Check Box 69">
              <controlPr defaultSize="0" autoFill="0" autoLine="0" autoPict="0">
                <anchor moveWithCells="1">
                  <from>
                    <xdr:col>29</xdr:col>
                    <xdr:colOff>0</xdr:colOff>
                    <xdr:row>55</xdr:row>
                    <xdr:rowOff>180975</xdr:rowOff>
                  </from>
                  <to>
                    <xdr:col>32</xdr:col>
                    <xdr:colOff>9525</xdr:colOff>
                    <xdr:row>57</xdr:row>
                    <xdr:rowOff>19050</xdr:rowOff>
                  </to>
                </anchor>
              </controlPr>
            </control>
          </mc:Choice>
        </mc:AlternateContent>
        <mc:AlternateContent xmlns:mc="http://schemas.openxmlformats.org/markup-compatibility/2006">
          <mc:Choice Requires="x14">
            <control shapeId="9286" r:id="rId73" name="Check Box 70">
              <controlPr defaultSize="0" autoFill="0" autoLine="0" autoPict="0">
                <anchor moveWithCells="1">
                  <from>
                    <xdr:col>29</xdr:col>
                    <xdr:colOff>0</xdr:colOff>
                    <xdr:row>56</xdr:row>
                    <xdr:rowOff>161925</xdr:rowOff>
                  </from>
                  <to>
                    <xdr:col>32</xdr:col>
                    <xdr:colOff>9525</xdr:colOff>
                    <xdr:row>58</xdr:row>
                    <xdr:rowOff>9525</xdr:rowOff>
                  </to>
                </anchor>
              </controlPr>
            </control>
          </mc:Choice>
        </mc:AlternateContent>
        <mc:AlternateContent xmlns:mc="http://schemas.openxmlformats.org/markup-compatibility/2006">
          <mc:Choice Requires="x14">
            <control shapeId="9287" r:id="rId74" name="Check Box 71">
              <controlPr defaultSize="0" autoFill="0" autoLine="0" autoPict="0">
                <anchor moveWithCells="1">
                  <from>
                    <xdr:col>29</xdr:col>
                    <xdr:colOff>0</xdr:colOff>
                    <xdr:row>58</xdr:row>
                    <xdr:rowOff>180975</xdr:rowOff>
                  </from>
                  <to>
                    <xdr:col>32</xdr:col>
                    <xdr:colOff>9525</xdr:colOff>
                    <xdr:row>60</xdr:row>
                    <xdr:rowOff>19050</xdr:rowOff>
                  </to>
                </anchor>
              </controlPr>
            </control>
          </mc:Choice>
        </mc:AlternateContent>
        <mc:AlternateContent xmlns:mc="http://schemas.openxmlformats.org/markup-compatibility/2006">
          <mc:Choice Requires="x14">
            <control shapeId="9288" r:id="rId75" name="Check Box 72">
              <controlPr defaultSize="0" autoFill="0" autoLine="0" autoPict="0">
                <anchor moveWithCells="1">
                  <from>
                    <xdr:col>29</xdr:col>
                    <xdr:colOff>0</xdr:colOff>
                    <xdr:row>59</xdr:row>
                    <xdr:rowOff>161925</xdr:rowOff>
                  </from>
                  <to>
                    <xdr:col>32</xdr:col>
                    <xdr:colOff>9525</xdr:colOff>
                    <xdr:row>61</xdr:row>
                    <xdr:rowOff>9525</xdr:rowOff>
                  </to>
                </anchor>
              </controlPr>
            </control>
          </mc:Choice>
        </mc:AlternateContent>
        <mc:AlternateContent xmlns:mc="http://schemas.openxmlformats.org/markup-compatibility/2006">
          <mc:Choice Requires="x14">
            <control shapeId="9289" r:id="rId76" name="Check Box 73">
              <controlPr defaultSize="0" autoFill="0" autoLine="0" autoPict="0">
                <anchor moveWithCells="1">
                  <from>
                    <xdr:col>29</xdr:col>
                    <xdr:colOff>0</xdr:colOff>
                    <xdr:row>61</xdr:row>
                    <xdr:rowOff>180975</xdr:rowOff>
                  </from>
                  <to>
                    <xdr:col>32</xdr:col>
                    <xdr:colOff>9525</xdr:colOff>
                    <xdr:row>63</xdr:row>
                    <xdr:rowOff>19050</xdr:rowOff>
                  </to>
                </anchor>
              </controlPr>
            </control>
          </mc:Choice>
        </mc:AlternateContent>
        <mc:AlternateContent xmlns:mc="http://schemas.openxmlformats.org/markup-compatibility/2006">
          <mc:Choice Requires="x14">
            <control shapeId="9290" r:id="rId77" name="Check Box 74">
              <controlPr defaultSize="0" autoFill="0" autoLine="0" autoPict="0">
                <anchor moveWithCells="1">
                  <from>
                    <xdr:col>29</xdr:col>
                    <xdr:colOff>0</xdr:colOff>
                    <xdr:row>62</xdr:row>
                    <xdr:rowOff>161925</xdr:rowOff>
                  </from>
                  <to>
                    <xdr:col>32</xdr:col>
                    <xdr:colOff>9525</xdr:colOff>
                    <xdr:row>64</xdr:row>
                    <xdr:rowOff>9525</xdr:rowOff>
                  </to>
                </anchor>
              </controlPr>
            </control>
          </mc:Choice>
        </mc:AlternateContent>
        <mc:AlternateContent xmlns:mc="http://schemas.openxmlformats.org/markup-compatibility/2006">
          <mc:Choice Requires="x14">
            <control shapeId="9291" r:id="rId78" name="Check Box 75">
              <controlPr defaultSize="0" autoFill="0" autoLine="0" autoPict="0">
                <anchor moveWithCells="1">
                  <from>
                    <xdr:col>63</xdr:col>
                    <xdr:colOff>95250</xdr:colOff>
                    <xdr:row>64</xdr:row>
                    <xdr:rowOff>171450</xdr:rowOff>
                  </from>
                  <to>
                    <xdr:col>67</xdr:col>
                    <xdr:colOff>0</xdr:colOff>
                    <xdr:row>66</xdr:row>
                    <xdr:rowOff>19050</xdr:rowOff>
                  </to>
                </anchor>
              </controlPr>
            </control>
          </mc:Choice>
        </mc:AlternateContent>
        <mc:AlternateContent xmlns:mc="http://schemas.openxmlformats.org/markup-compatibility/2006">
          <mc:Choice Requires="x14">
            <control shapeId="9292" r:id="rId79" name="Check Box 76">
              <controlPr defaultSize="0" autoFill="0" autoLine="0" autoPict="0">
                <anchor moveWithCells="1">
                  <from>
                    <xdr:col>63</xdr:col>
                    <xdr:colOff>95250</xdr:colOff>
                    <xdr:row>65</xdr:row>
                    <xdr:rowOff>171450</xdr:rowOff>
                  </from>
                  <to>
                    <xdr:col>67</xdr:col>
                    <xdr:colOff>0</xdr:colOff>
                    <xdr:row>67</xdr:row>
                    <xdr:rowOff>19050</xdr:rowOff>
                  </to>
                </anchor>
              </controlPr>
            </control>
          </mc:Choice>
        </mc:AlternateContent>
        <mc:AlternateContent xmlns:mc="http://schemas.openxmlformats.org/markup-compatibility/2006">
          <mc:Choice Requires="x14">
            <control shapeId="9293" r:id="rId80" name="Check Box 77">
              <controlPr defaultSize="0" autoFill="0" autoLine="0" autoPict="0">
                <anchor moveWithCells="1">
                  <from>
                    <xdr:col>63</xdr:col>
                    <xdr:colOff>95250</xdr:colOff>
                    <xdr:row>66</xdr:row>
                    <xdr:rowOff>180975</xdr:rowOff>
                  </from>
                  <to>
                    <xdr:col>67</xdr:col>
                    <xdr:colOff>0</xdr:colOff>
                    <xdr:row>68</xdr:row>
                    <xdr:rowOff>19050</xdr:rowOff>
                  </to>
                </anchor>
              </controlPr>
            </control>
          </mc:Choice>
        </mc:AlternateContent>
        <mc:AlternateContent xmlns:mc="http://schemas.openxmlformats.org/markup-compatibility/2006">
          <mc:Choice Requires="x14">
            <control shapeId="9294" r:id="rId81" name="Check Box 78">
              <controlPr defaultSize="0" autoFill="0" autoLine="0" autoPict="0">
                <anchor moveWithCells="1">
                  <from>
                    <xdr:col>63</xdr:col>
                    <xdr:colOff>95250</xdr:colOff>
                    <xdr:row>67</xdr:row>
                    <xdr:rowOff>171450</xdr:rowOff>
                  </from>
                  <to>
                    <xdr:col>67</xdr:col>
                    <xdr:colOff>0</xdr:colOff>
                    <xdr:row>69</xdr:row>
                    <xdr:rowOff>19050</xdr:rowOff>
                  </to>
                </anchor>
              </controlPr>
            </control>
          </mc:Choice>
        </mc:AlternateContent>
        <mc:AlternateContent xmlns:mc="http://schemas.openxmlformats.org/markup-compatibility/2006">
          <mc:Choice Requires="x14">
            <control shapeId="9295" r:id="rId82" name="Check Box 79">
              <controlPr defaultSize="0" autoFill="0" autoLine="0" autoPict="0">
                <anchor moveWithCells="1">
                  <from>
                    <xdr:col>63</xdr:col>
                    <xdr:colOff>95250</xdr:colOff>
                    <xdr:row>68</xdr:row>
                    <xdr:rowOff>171450</xdr:rowOff>
                  </from>
                  <to>
                    <xdr:col>67</xdr:col>
                    <xdr:colOff>0</xdr:colOff>
                    <xdr:row>70</xdr:row>
                    <xdr:rowOff>19050</xdr:rowOff>
                  </to>
                </anchor>
              </controlPr>
            </control>
          </mc:Choice>
        </mc:AlternateContent>
        <mc:AlternateContent xmlns:mc="http://schemas.openxmlformats.org/markup-compatibility/2006">
          <mc:Choice Requires="x14">
            <control shapeId="9296" r:id="rId83" name="Check Box 80">
              <controlPr defaultSize="0" autoFill="0" autoLine="0" autoPict="0">
                <anchor moveWithCells="1">
                  <from>
                    <xdr:col>63</xdr:col>
                    <xdr:colOff>95250</xdr:colOff>
                    <xdr:row>69</xdr:row>
                    <xdr:rowOff>180975</xdr:rowOff>
                  </from>
                  <to>
                    <xdr:col>67</xdr:col>
                    <xdr:colOff>0</xdr:colOff>
                    <xdr:row>71</xdr:row>
                    <xdr:rowOff>19050</xdr:rowOff>
                  </to>
                </anchor>
              </controlPr>
            </control>
          </mc:Choice>
        </mc:AlternateContent>
        <mc:AlternateContent xmlns:mc="http://schemas.openxmlformats.org/markup-compatibility/2006">
          <mc:Choice Requires="x14">
            <control shapeId="9297" r:id="rId84" name="Check Box 81">
              <controlPr defaultSize="0" autoFill="0" autoLine="0" autoPict="0">
                <anchor moveWithCells="1">
                  <from>
                    <xdr:col>63</xdr:col>
                    <xdr:colOff>95250</xdr:colOff>
                    <xdr:row>70</xdr:row>
                    <xdr:rowOff>171450</xdr:rowOff>
                  </from>
                  <to>
                    <xdr:col>67</xdr:col>
                    <xdr:colOff>0</xdr:colOff>
                    <xdr:row>72</xdr:row>
                    <xdr:rowOff>19050</xdr:rowOff>
                  </to>
                </anchor>
              </controlPr>
            </control>
          </mc:Choice>
        </mc:AlternateContent>
        <mc:AlternateContent xmlns:mc="http://schemas.openxmlformats.org/markup-compatibility/2006">
          <mc:Choice Requires="x14">
            <control shapeId="9298" r:id="rId85" name="Check Box 82">
              <controlPr defaultSize="0" autoFill="0" autoLine="0" autoPict="0">
                <anchor moveWithCells="1">
                  <from>
                    <xdr:col>63</xdr:col>
                    <xdr:colOff>95250</xdr:colOff>
                    <xdr:row>71</xdr:row>
                    <xdr:rowOff>171450</xdr:rowOff>
                  </from>
                  <to>
                    <xdr:col>67</xdr:col>
                    <xdr:colOff>0</xdr:colOff>
                    <xdr:row>73</xdr:row>
                    <xdr:rowOff>19050</xdr:rowOff>
                  </to>
                </anchor>
              </controlPr>
            </control>
          </mc:Choice>
        </mc:AlternateContent>
        <mc:AlternateContent xmlns:mc="http://schemas.openxmlformats.org/markup-compatibility/2006">
          <mc:Choice Requires="x14">
            <control shapeId="9299" r:id="rId86" name="Check Box 83">
              <controlPr defaultSize="0" autoFill="0" autoLine="0" autoPict="0">
                <anchor moveWithCells="1">
                  <from>
                    <xdr:col>63</xdr:col>
                    <xdr:colOff>95250</xdr:colOff>
                    <xdr:row>72</xdr:row>
                    <xdr:rowOff>180975</xdr:rowOff>
                  </from>
                  <to>
                    <xdr:col>67</xdr:col>
                    <xdr:colOff>0</xdr:colOff>
                    <xdr:row>74</xdr:row>
                    <xdr:rowOff>19050</xdr:rowOff>
                  </to>
                </anchor>
              </controlPr>
            </control>
          </mc:Choice>
        </mc:AlternateContent>
        <mc:AlternateContent xmlns:mc="http://schemas.openxmlformats.org/markup-compatibility/2006">
          <mc:Choice Requires="x14">
            <control shapeId="9300" r:id="rId87" name="Check Box 84">
              <controlPr defaultSize="0" autoFill="0" autoLine="0" autoPict="0">
                <anchor moveWithCells="1">
                  <from>
                    <xdr:col>63</xdr:col>
                    <xdr:colOff>95250</xdr:colOff>
                    <xdr:row>73</xdr:row>
                    <xdr:rowOff>171450</xdr:rowOff>
                  </from>
                  <to>
                    <xdr:col>67</xdr:col>
                    <xdr:colOff>0</xdr:colOff>
                    <xdr:row>75</xdr:row>
                    <xdr:rowOff>19050</xdr:rowOff>
                  </to>
                </anchor>
              </controlPr>
            </control>
          </mc:Choice>
        </mc:AlternateContent>
        <mc:AlternateContent xmlns:mc="http://schemas.openxmlformats.org/markup-compatibility/2006">
          <mc:Choice Requires="x14">
            <control shapeId="9301" r:id="rId88" name="Check Box 85">
              <controlPr defaultSize="0" autoFill="0" autoLine="0" autoPict="0">
                <anchor moveWithCells="1">
                  <from>
                    <xdr:col>63</xdr:col>
                    <xdr:colOff>95250</xdr:colOff>
                    <xdr:row>74</xdr:row>
                    <xdr:rowOff>171450</xdr:rowOff>
                  </from>
                  <to>
                    <xdr:col>67</xdr:col>
                    <xdr:colOff>0</xdr:colOff>
                    <xdr:row>76</xdr:row>
                    <xdr:rowOff>19050</xdr:rowOff>
                  </to>
                </anchor>
              </controlPr>
            </control>
          </mc:Choice>
        </mc:AlternateContent>
        <mc:AlternateContent xmlns:mc="http://schemas.openxmlformats.org/markup-compatibility/2006">
          <mc:Choice Requires="x14">
            <control shapeId="9302" r:id="rId89" name="Check Box 86">
              <controlPr defaultSize="0" autoFill="0" autoLine="0" autoPict="0">
                <anchor moveWithCells="1">
                  <from>
                    <xdr:col>63</xdr:col>
                    <xdr:colOff>95250</xdr:colOff>
                    <xdr:row>75</xdr:row>
                    <xdr:rowOff>180975</xdr:rowOff>
                  </from>
                  <to>
                    <xdr:col>67</xdr:col>
                    <xdr:colOff>0</xdr:colOff>
                    <xdr:row>77</xdr:row>
                    <xdr:rowOff>19050</xdr:rowOff>
                  </to>
                </anchor>
              </controlPr>
            </control>
          </mc:Choice>
        </mc:AlternateContent>
        <mc:AlternateContent xmlns:mc="http://schemas.openxmlformats.org/markup-compatibility/2006">
          <mc:Choice Requires="x14">
            <control shapeId="9303" r:id="rId90" name="Check Box 87">
              <controlPr defaultSize="0" autoFill="0" autoLine="0" autoPict="0">
                <anchor moveWithCells="1">
                  <from>
                    <xdr:col>63</xdr:col>
                    <xdr:colOff>95250</xdr:colOff>
                    <xdr:row>76</xdr:row>
                    <xdr:rowOff>171450</xdr:rowOff>
                  </from>
                  <to>
                    <xdr:col>67</xdr:col>
                    <xdr:colOff>0</xdr:colOff>
                    <xdr:row>78</xdr:row>
                    <xdr:rowOff>19050</xdr:rowOff>
                  </to>
                </anchor>
              </controlPr>
            </control>
          </mc:Choice>
        </mc:AlternateContent>
        <mc:AlternateContent xmlns:mc="http://schemas.openxmlformats.org/markup-compatibility/2006">
          <mc:Choice Requires="x14">
            <control shapeId="9304" r:id="rId91" name="Check Box 88">
              <controlPr defaultSize="0" autoFill="0" autoLine="0" autoPict="0">
                <anchor moveWithCells="1">
                  <from>
                    <xdr:col>63</xdr:col>
                    <xdr:colOff>95250</xdr:colOff>
                    <xdr:row>77</xdr:row>
                    <xdr:rowOff>171450</xdr:rowOff>
                  </from>
                  <to>
                    <xdr:col>67</xdr:col>
                    <xdr:colOff>0</xdr:colOff>
                    <xdr:row>79</xdr:row>
                    <xdr:rowOff>19050</xdr:rowOff>
                  </to>
                </anchor>
              </controlPr>
            </control>
          </mc:Choice>
        </mc:AlternateContent>
        <mc:AlternateContent xmlns:mc="http://schemas.openxmlformats.org/markup-compatibility/2006">
          <mc:Choice Requires="x14">
            <control shapeId="9305" r:id="rId92" name="Check Box 89">
              <controlPr defaultSize="0" autoFill="0" autoLine="0" autoPict="0">
                <anchor moveWithCells="1">
                  <from>
                    <xdr:col>63</xdr:col>
                    <xdr:colOff>95250</xdr:colOff>
                    <xdr:row>78</xdr:row>
                    <xdr:rowOff>180975</xdr:rowOff>
                  </from>
                  <to>
                    <xdr:col>67</xdr:col>
                    <xdr:colOff>0</xdr:colOff>
                    <xdr:row>80</xdr:row>
                    <xdr:rowOff>19050</xdr:rowOff>
                  </to>
                </anchor>
              </controlPr>
            </control>
          </mc:Choice>
        </mc:AlternateContent>
        <mc:AlternateContent xmlns:mc="http://schemas.openxmlformats.org/markup-compatibility/2006">
          <mc:Choice Requires="x14">
            <control shapeId="9306" r:id="rId93" name="Check Box 90">
              <controlPr defaultSize="0" autoFill="0" autoLine="0" autoPict="0">
                <anchor moveWithCells="1">
                  <from>
                    <xdr:col>29</xdr:col>
                    <xdr:colOff>0</xdr:colOff>
                    <xdr:row>64</xdr:row>
                    <xdr:rowOff>180975</xdr:rowOff>
                  </from>
                  <to>
                    <xdr:col>32</xdr:col>
                    <xdr:colOff>9525</xdr:colOff>
                    <xdr:row>66</xdr:row>
                    <xdr:rowOff>19050</xdr:rowOff>
                  </to>
                </anchor>
              </controlPr>
            </control>
          </mc:Choice>
        </mc:AlternateContent>
        <mc:AlternateContent xmlns:mc="http://schemas.openxmlformats.org/markup-compatibility/2006">
          <mc:Choice Requires="x14">
            <control shapeId="9307" r:id="rId94" name="Check Box 91">
              <controlPr defaultSize="0" autoFill="0" autoLine="0" autoPict="0">
                <anchor moveWithCells="1">
                  <from>
                    <xdr:col>29</xdr:col>
                    <xdr:colOff>0</xdr:colOff>
                    <xdr:row>65</xdr:row>
                    <xdr:rowOff>161925</xdr:rowOff>
                  </from>
                  <to>
                    <xdr:col>32</xdr:col>
                    <xdr:colOff>9525</xdr:colOff>
                    <xdr:row>67</xdr:row>
                    <xdr:rowOff>9525</xdr:rowOff>
                  </to>
                </anchor>
              </controlPr>
            </control>
          </mc:Choice>
        </mc:AlternateContent>
        <mc:AlternateContent xmlns:mc="http://schemas.openxmlformats.org/markup-compatibility/2006">
          <mc:Choice Requires="x14">
            <control shapeId="9308" r:id="rId95" name="Check Box 92">
              <controlPr defaultSize="0" autoFill="0" autoLine="0" autoPict="0">
                <anchor moveWithCells="1">
                  <from>
                    <xdr:col>29</xdr:col>
                    <xdr:colOff>0</xdr:colOff>
                    <xdr:row>67</xdr:row>
                    <xdr:rowOff>180975</xdr:rowOff>
                  </from>
                  <to>
                    <xdr:col>32</xdr:col>
                    <xdr:colOff>9525</xdr:colOff>
                    <xdr:row>69</xdr:row>
                    <xdr:rowOff>19050</xdr:rowOff>
                  </to>
                </anchor>
              </controlPr>
            </control>
          </mc:Choice>
        </mc:AlternateContent>
        <mc:AlternateContent xmlns:mc="http://schemas.openxmlformats.org/markup-compatibility/2006">
          <mc:Choice Requires="x14">
            <control shapeId="9309" r:id="rId96" name="Check Box 93">
              <controlPr defaultSize="0" autoFill="0" autoLine="0" autoPict="0">
                <anchor moveWithCells="1">
                  <from>
                    <xdr:col>29</xdr:col>
                    <xdr:colOff>0</xdr:colOff>
                    <xdr:row>68</xdr:row>
                    <xdr:rowOff>161925</xdr:rowOff>
                  </from>
                  <to>
                    <xdr:col>32</xdr:col>
                    <xdr:colOff>9525</xdr:colOff>
                    <xdr:row>70</xdr:row>
                    <xdr:rowOff>9525</xdr:rowOff>
                  </to>
                </anchor>
              </controlPr>
            </control>
          </mc:Choice>
        </mc:AlternateContent>
        <mc:AlternateContent xmlns:mc="http://schemas.openxmlformats.org/markup-compatibility/2006">
          <mc:Choice Requires="x14">
            <control shapeId="9310" r:id="rId97" name="Check Box 94">
              <controlPr defaultSize="0" autoFill="0" autoLine="0" autoPict="0">
                <anchor moveWithCells="1">
                  <from>
                    <xdr:col>29</xdr:col>
                    <xdr:colOff>0</xdr:colOff>
                    <xdr:row>70</xdr:row>
                    <xdr:rowOff>180975</xdr:rowOff>
                  </from>
                  <to>
                    <xdr:col>32</xdr:col>
                    <xdr:colOff>9525</xdr:colOff>
                    <xdr:row>72</xdr:row>
                    <xdr:rowOff>19050</xdr:rowOff>
                  </to>
                </anchor>
              </controlPr>
            </control>
          </mc:Choice>
        </mc:AlternateContent>
        <mc:AlternateContent xmlns:mc="http://schemas.openxmlformats.org/markup-compatibility/2006">
          <mc:Choice Requires="x14">
            <control shapeId="9311" r:id="rId98" name="Check Box 95">
              <controlPr defaultSize="0" autoFill="0" autoLine="0" autoPict="0">
                <anchor moveWithCells="1">
                  <from>
                    <xdr:col>29</xdr:col>
                    <xdr:colOff>0</xdr:colOff>
                    <xdr:row>71</xdr:row>
                    <xdr:rowOff>161925</xdr:rowOff>
                  </from>
                  <to>
                    <xdr:col>32</xdr:col>
                    <xdr:colOff>9525</xdr:colOff>
                    <xdr:row>73</xdr:row>
                    <xdr:rowOff>9525</xdr:rowOff>
                  </to>
                </anchor>
              </controlPr>
            </control>
          </mc:Choice>
        </mc:AlternateContent>
        <mc:AlternateContent xmlns:mc="http://schemas.openxmlformats.org/markup-compatibility/2006">
          <mc:Choice Requires="x14">
            <control shapeId="9312" r:id="rId99" name="Check Box 96">
              <controlPr defaultSize="0" autoFill="0" autoLine="0" autoPict="0">
                <anchor moveWithCells="1">
                  <from>
                    <xdr:col>29</xdr:col>
                    <xdr:colOff>0</xdr:colOff>
                    <xdr:row>73</xdr:row>
                    <xdr:rowOff>180975</xdr:rowOff>
                  </from>
                  <to>
                    <xdr:col>32</xdr:col>
                    <xdr:colOff>9525</xdr:colOff>
                    <xdr:row>75</xdr:row>
                    <xdr:rowOff>19050</xdr:rowOff>
                  </to>
                </anchor>
              </controlPr>
            </control>
          </mc:Choice>
        </mc:AlternateContent>
        <mc:AlternateContent xmlns:mc="http://schemas.openxmlformats.org/markup-compatibility/2006">
          <mc:Choice Requires="x14">
            <control shapeId="9313" r:id="rId100" name="Check Box 97">
              <controlPr defaultSize="0" autoFill="0" autoLine="0" autoPict="0">
                <anchor moveWithCells="1">
                  <from>
                    <xdr:col>29</xdr:col>
                    <xdr:colOff>0</xdr:colOff>
                    <xdr:row>74</xdr:row>
                    <xdr:rowOff>161925</xdr:rowOff>
                  </from>
                  <to>
                    <xdr:col>32</xdr:col>
                    <xdr:colOff>9525</xdr:colOff>
                    <xdr:row>76</xdr:row>
                    <xdr:rowOff>9525</xdr:rowOff>
                  </to>
                </anchor>
              </controlPr>
            </control>
          </mc:Choice>
        </mc:AlternateContent>
        <mc:AlternateContent xmlns:mc="http://schemas.openxmlformats.org/markup-compatibility/2006">
          <mc:Choice Requires="x14">
            <control shapeId="9314" r:id="rId101" name="Check Box 98">
              <controlPr defaultSize="0" autoFill="0" autoLine="0" autoPict="0">
                <anchor moveWithCells="1">
                  <from>
                    <xdr:col>29</xdr:col>
                    <xdr:colOff>0</xdr:colOff>
                    <xdr:row>76</xdr:row>
                    <xdr:rowOff>180975</xdr:rowOff>
                  </from>
                  <to>
                    <xdr:col>32</xdr:col>
                    <xdr:colOff>9525</xdr:colOff>
                    <xdr:row>78</xdr:row>
                    <xdr:rowOff>19050</xdr:rowOff>
                  </to>
                </anchor>
              </controlPr>
            </control>
          </mc:Choice>
        </mc:AlternateContent>
        <mc:AlternateContent xmlns:mc="http://schemas.openxmlformats.org/markup-compatibility/2006">
          <mc:Choice Requires="x14">
            <control shapeId="9315" r:id="rId102" name="Check Box 99">
              <controlPr defaultSize="0" autoFill="0" autoLine="0" autoPict="0">
                <anchor moveWithCells="1">
                  <from>
                    <xdr:col>29</xdr:col>
                    <xdr:colOff>0</xdr:colOff>
                    <xdr:row>77</xdr:row>
                    <xdr:rowOff>161925</xdr:rowOff>
                  </from>
                  <to>
                    <xdr:col>32</xdr:col>
                    <xdr:colOff>9525</xdr:colOff>
                    <xdr:row>79</xdr:row>
                    <xdr:rowOff>9525</xdr:rowOff>
                  </to>
                </anchor>
              </controlPr>
            </control>
          </mc:Choice>
        </mc:AlternateContent>
        <mc:AlternateContent xmlns:mc="http://schemas.openxmlformats.org/markup-compatibility/2006">
          <mc:Choice Requires="x14">
            <control shapeId="9316" r:id="rId103" name="Check Box 100">
              <controlPr defaultSize="0" autoFill="0" autoLine="0" autoPict="0">
                <anchor moveWithCells="1">
                  <from>
                    <xdr:col>64</xdr:col>
                    <xdr:colOff>0</xdr:colOff>
                    <xdr:row>37</xdr:row>
                    <xdr:rowOff>180975</xdr:rowOff>
                  </from>
                  <to>
                    <xdr:col>67</xdr:col>
                    <xdr:colOff>0</xdr:colOff>
                    <xdr:row>39</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DW87"/>
  <sheetViews>
    <sheetView showZeros="0" view="pageBreakPreview" zoomScaleNormal="100" zoomScaleSheetLayoutView="100" workbookViewId="0">
      <selection activeCell="CI3" sqref="CI3:CK3"/>
    </sheetView>
  </sheetViews>
  <sheetFormatPr defaultColWidth="9" defaultRowHeight="14.25"/>
  <cols>
    <col min="1" max="102" width="1.25" style="41" customWidth="1"/>
    <col min="103" max="104" width="1.25" style="41" hidden="1" customWidth="1"/>
    <col min="105" max="106" width="2.5" style="41" hidden="1" customWidth="1"/>
    <col min="107" max="108" width="2.5" style="41" customWidth="1"/>
    <col min="109" max="163" width="1.125" style="41" customWidth="1"/>
    <col min="164" max="16384" width="9" style="41"/>
  </cols>
  <sheetData>
    <row r="1" spans="1:127" ht="20.100000000000001" customHeight="1">
      <c r="A1" s="40" t="s">
        <v>82</v>
      </c>
      <c r="CB1" s="355" t="s">
        <v>95</v>
      </c>
      <c r="CC1" s="356"/>
      <c r="CD1" s="356"/>
      <c r="CE1" s="356"/>
      <c r="CF1" s="356"/>
      <c r="CG1" s="356"/>
      <c r="CH1" s="356"/>
      <c r="CI1" s="356"/>
      <c r="CJ1" s="356"/>
      <c r="CK1" s="356"/>
      <c r="CL1" s="356"/>
      <c r="CM1" s="356"/>
      <c r="CN1" s="356"/>
      <c r="CO1" s="356"/>
      <c r="CP1" s="356"/>
      <c r="CQ1" s="356"/>
      <c r="CR1" s="356"/>
      <c r="CS1" s="356"/>
      <c r="CT1" s="356"/>
      <c r="CU1" s="357"/>
      <c r="CV1" s="42"/>
      <c r="CW1" s="42"/>
      <c r="CX1" s="42"/>
      <c r="CY1" s="42"/>
      <c r="CZ1" s="42"/>
    </row>
    <row r="2" spans="1:127" ht="12" customHeight="1">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DA2" s="42"/>
      <c r="DB2" s="42"/>
      <c r="DC2" s="42"/>
      <c r="DD2" s="42"/>
      <c r="DE2" s="42"/>
      <c r="DF2" s="42"/>
      <c r="DG2" s="44"/>
      <c r="DH2" s="44"/>
      <c r="DI2" s="44"/>
      <c r="DJ2" s="44"/>
      <c r="DK2" s="44"/>
      <c r="DL2" s="44"/>
      <c r="DM2" s="44"/>
      <c r="DN2" s="44"/>
      <c r="DO2" s="44"/>
      <c r="DP2" s="44"/>
      <c r="DQ2" s="44"/>
      <c r="DR2" s="42"/>
      <c r="DS2" s="42"/>
      <c r="DT2" s="42"/>
      <c r="DU2" s="42"/>
      <c r="DV2" s="42"/>
      <c r="DW2" s="42"/>
    </row>
    <row r="3" spans="1:127" ht="15" customHeight="1">
      <c r="CI3" s="345"/>
      <c r="CJ3" s="346"/>
      <c r="CK3" s="347"/>
      <c r="CL3" s="348" t="s">
        <v>7</v>
      </c>
      <c r="CM3" s="349"/>
      <c r="CN3" s="349"/>
      <c r="CO3" s="349"/>
      <c r="CP3" s="349"/>
      <c r="CQ3" s="345">
        <v>7</v>
      </c>
      <c r="CR3" s="346"/>
      <c r="CS3" s="347"/>
      <c r="CT3" s="41" t="s">
        <v>8</v>
      </c>
      <c r="CZ3" s="42"/>
      <c r="DA3" s="42"/>
      <c r="DB3" s="42"/>
      <c r="DC3" s="42"/>
      <c r="DD3" s="42"/>
      <c r="DE3" s="42"/>
      <c r="DF3" s="42"/>
      <c r="DG3" s="42"/>
      <c r="DH3" s="42"/>
      <c r="DI3" s="42"/>
      <c r="DJ3" s="42"/>
      <c r="DK3" s="42"/>
      <c r="DL3" s="42"/>
      <c r="DM3" s="42"/>
      <c r="DN3" s="42"/>
      <c r="DO3" s="42"/>
      <c r="DP3" s="42"/>
      <c r="DQ3" s="42"/>
      <c r="DR3" s="42"/>
      <c r="DS3" s="42"/>
      <c r="DT3" s="42"/>
      <c r="DU3" s="42"/>
      <c r="DV3" s="42"/>
    </row>
    <row r="4" spans="1:127" s="90" customFormat="1" ht="21.95" customHeight="1">
      <c r="A4" s="358" t="str">
        <f>'内訳書（1枚目）'!A4:CV4</f>
        <v>施設等利用費請求金額内訳書</v>
      </c>
      <c r="B4" s="358"/>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8"/>
      <c r="AK4" s="358"/>
      <c r="AL4" s="358"/>
      <c r="AM4" s="358"/>
      <c r="AN4" s="358"/>
      <c r="AO4" s="358"/>
      <c r="AP4" s="358"/>
      <c r="AQ4" s="358"/>
      <c r="AR4" s="358"/>
      <c r="AS4" s="358"/>
      <c r="AT4" s="358"/>
      <c r="AU4" s="358"/>
      <c r="AV4" s="358"/>
      <c r="AW4" s="358"/>
      <c r="AX4" s="358"/>
      <c r="AY4" s="358"/>
      <c r="AZ4" s="358"/>
      <c r="BA4" s="358"/>
      <c r="BB4" s="358"/>
      <c r="BC4" s="358"/>
      <c r="BD4" s="358"/>
      <c r="BE4" s="358"/>
      <c r="BF4" s="358"/>
      <c r="BG4" s="358"/>
      <c r="BH4" s="358"/>
      <c r="BI4" s="358"/>
      <c r="BJ4" s="358"/>
      <c r="BK4" s="358"/>
      <c r="BL4" s="358"/>
      <c r="BM4" s="358"/>
      <c r="BN4" s="358"/>
      <c r="BO4" s="358"/>
      <c r="BP4" s="358"/>
      <c r="BQ4" s="358"/>
      <c r="BR4" s="358"/>
      <c r="BS4" s="358"/>
      <c r="BT4" s="358"/>
      <c r="BU4" s="358"/>
      <c r="BV4" s="358"/>
      <c r="BW4" s="358"/>
      <c r="BX4" s="358"/>
      <c r="BY4" s="358"/>
      <c r="BZ4" s="358"/>
      <c r="CA4" s="358"/>
      <c r="CB4" s="358"/>
      <c r="CC4" s="358"/>
      <c r="CD4" s="358"/>
      <c r="CE4" s="358"/>
      <c r="CF4" s="358"/>
      <c r="CG4" s="358"/>
      <c r="CH4" s="358"/>
      <c r="CI4" s="358"/>
      <c r="CJ4" s="358"/>
      <c r="CK4" s="358"/>
      <c r="CL4" s="358"/>
      <c r="CM4" s="358"/>
      <c r="CN4" s="358"/>
      <c r="CO4" s="358"/>
      <c r="CP4" s="358"/>
      <c r="CQ4" s="358"/>
      <c r="CR4" s="358"/>
      <c r="CS4" s="358"/>
      <c r="CT4" s="358"/>
      <c r="CU4" s="358"/>
      <c r="CV4" s="358"/>
      <c r="CW4" s="89"/>
      <c r="CX4" s="89"/>
      <c r="CY4" s="89"/>
      <c r="CZ4" s="89"/>
    </row>
    <row r="5" spans="1:127" ht="20.100000000000001" customHeight="1">
      <c r="A5" s="91"/>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f>請求書!A9:BJ9</f>
        <v>0</v>
      </c>
      <c r="AJ5" s="90"/>
      <c r="AK5" s="90"/>
      <c r="AL5" s="90"/>
      <c r="AM5" s="350" t="s">
        <v>37</v>
      </c>
      <c r="AN5" s="350"/>
      <c r="AO5" s="352" t="str">
        <f>IF(請求書!U9="","",請求書!U9)</f>
        <v>令和</v>
      </c>
      <c r="AP5" s="352"/>
      <c r="AQ5" s="352"/>
      <c r="AR5" s="352"/>
      <c r="AS5" s="351">
        <f>請求書!Y9</f>
        <v>0</v>
      </c>
      <c r="AT5" s="351"/>
      <c r="AU5" s="351"/>
      <c r="AV5" s="350" t="s">
        <v>36</v>
      </c>
      <c r="AW5" s="350"/>
      <c r="AX5" s="350"/>
      <c r="AY5" s="351">
        <f>請求書!AE9</f>
        <v>0</v>
      </c>
      <c r="AZ5" s="351"/>
      <c r="BA5" s="351"/>
      <c r="BB5" s="350" t="s">
        <v>35</v>
      </c>
      <c r="BC5" s="350"/>
      <c r="BD5" s="350"/>
      <c r="BE5" s="350" t="s">
        <v>38</v>
      </c>
      <c r="BF5" s="350"/>
      <c r="BG5" s="350"/>
      <c r="BH5" s="89" t="s">
        <v>39</v>
      </c>
      <c r="BI5" s="89"/>
      <c r="BJ5" s="90"/>
      <c r="BK5" s="90"/>
      <c r="BL5" s="90"/>
      <c r="BM5" s="90"/>
      <c r="BN5" s="90"/>
      <c r="BO5" s="90"/>
      <c r="BP5" s="92"/>
      <c r="BQ5" s="92"/>
      <c r="BR5" s="92"/>
      <c r="BS5" s="92"/>
      <c r="BT5" s="93"/>
      <c r="BU5" s="93"/>
      <c r="BV5" s="93"/>
      <c r="BW5" s="93"/>
      <c r="BX5" s="93"/>
      <c r="BY5" s="93"/>
      <c r="BZ5" s="93"/>
      <c r="CA5" s="93"/>
      <c r="CB5" s="93"/>
      <c r="CC5" s="93"/>
      <c r="CD5" s="93"/>
      <c r="CE5" s="93"/>
      <c r="CF5" s="93"/>
      <c r="CG5" s="93"/>
      <c r="CH5" s="93"/>
      <c r="CI5" s="93"/>
      <c r="CJ5" s="93"/>
      <c r="CK5" s="94"/>
      <c r="CL5" s="94"/>
      <c r="CM5" s="94"/>
      <c r="CN5" s="94"/>
      <c r="CO5" s="94"/>
      <c r="CP5" s="94"/>
      <c r="CQ5" s="94"/>
      <c r="CR5" s="94"/>
      <c r="CS5" s="94"/>
      <c r="CT5" s="93"/>
      <c r="CU5" s="93"/>
      <c r="CV5" s="95"/>
      <c r="CW5" s="42"/>
      <c r="CX5" s="42"/>
      <c r="CY5" s="42"/>
      <c r="CZ5" s="42"/>
      <c r="DA5" s="42"/>
      <c r="DB5" s="42"/>
      <c r="DC5" s="42"/>
      <c r="DD5" s="42"/>
    </row>
    <row r="6" spans="1:127" ht="8.1" customHeight="1">
      <c r="A6" s="91"/>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106"/>
      <c r="AN6" s="106"/>
      <c r="AO6" s="107"/>
      <c r="AP6" s="107"/>
      <c r="AQ6" s="107"/>
      <c r="AR6" s="107"/>
      <c r="AS6" s="106"/>
      <c r="AT6" s="106"/>
      <c r="AU6" s="106"/>
      <c r="AV6" s="106"/>
      <c r="AW6" s="106"/>
      <c r="AX6" s="106"/>
      <c r="AY6" s="106"/>
      <c r="AZ6" s="106"/>
      <c r="BA6" s="106"/>
      <c r="BB6" s="106"/>
      <c r="BC6" s="106"/>
      <c r="BD6" s="106"/>
      <c r="BE6" s="106"/>
      <c r="BF6" s="106"/>
      <c r="BG6" s="106"/>
      <c r="BH6" s="89"/>
      <c r="BI6" s="89"/>
      <c r="BJ6" s="90"/>
      <c r="BK6" s="90"/>
      <c r="BL6" s="90"/>
      <c r="BM6" s="90"/>
      <c r="BN6" s="90"/>
      <c r="BO6" s="90"/>
      <c r="BP6" s="92"/>
      <c r="BQ6" s="92"/>
      <c r="BR6" s="92"/>
      <c r="BS6" s="92"/>
      <c r="BT6" s="93"/>
      <c r="BU6" s="93"/>
      <c r="BV6" s="93"/>
      <c r="BW6" s="93"/>
      <c r="BX6" s="93"/>
      <c r="BY6" s="93"/>
      <c r="BZ6" s="93"/>
      <c r="CA6" s="93"/>
      <c r="CB6" s="93"/>
      <c r="CC6" s="93"/>
      <c r="CD6" s="93"/>
      <c r="CE6" s="93"/>
      <c r="CF6" s="93"/>
      <c r="CG6" s="93"/>
      <c r="CH6" s="93"/>
      <c r="CI6" s="93"/>
      <c r="CJ6" s="93"/>
      <c r="CK6" s="94"/>
      <c r="CL6" s="94"/>
      <c r="CM6" s="94"/>
      <c r="CN6" s="94"/>
      <c r="CO6" s="94"/>
      <c r="CP6" s="94"/>
      <c r="CQ6" s="94"/>
      <c r="CR6" s="94"/>
      <c r="CS6" s="94"/>
      <c r="CT6" s="94"/>
      <c r="CU6" s="94"/>
      <c r="CV6" s="95"/>
      <c r="CW6" s="42"/>
      <c r="CX6" s="42"/>
      <c r="CY6" s="42"/>
      <c r="CZ6" s="42"/>
      <c r="DA6" s="42"/>
      <c r="DB6" s="42"/>
      <c r="DC6" s="42"/>
      <c r="DD6" s="42"/>
    </row>
    <row r="7" spans="1:127" ht="20.100000000000001" hidden="1" customHeight="1">
      <c r="A7" s="98"/>
      <c r="B7" s="90" t="s">
        <v>99</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9"/>
      <c r="AP7" s="99"/>
      <c r="AQ7" s="99"/>
      <c r="AR7" s="99"/>
      <c r="AS7" s="100"/>
      <c r="AT7" s="100"/>
      <c r="AU7" s="100"/>
      <c r="AV7" s="100"/>
      <c r="AW7" s="100"/>
      <c r="AX7" s="100"/>
      <c r="AY7" s="100"/>
      <c r="AZ7" s="100"/>
      <c r="BA7" s="100"/>
      <c r="BB7" s="100"/>
      <c r="BC7" s="100"/>
      <c r="BD7" s="100"/>
      <c r="BE7" s="100"/>
      <c r="BF7" s="100"/>
      <c r="BG7" s="100"/>
      <c r="BH7" s="90"/>
      <c r="BI7" s="90"/>
      <c r="BJ7" s="90"/>
      <c r="BK7" s="90"/>
      <c r="BL7" s="90"/>
      <c r="BM7" s="90"/>
      <c r="BN7" s="90"/>
      <c r="BO7" s="90"/>
      <c r="BP7" s="92"/>
      <c r="BQ7" s="92"/>
      <c r="BR7" s="92"/>
      <c r="BS7" s="92"/>
      <c r="BT7" s="93"/>
      <c r="BU7" s="93"/>
      <c r="BV7" s="93"/>
      <c r="BW7" s="93"/>
      <c r="BX7" s="93"/>
      <c r="BY7" s="93"/>
      <c r="BZ7" s="93"/>
      <c r="CA7" s="93"/>
      <c r="CB7" s="93"/>
      <c r="CC7" s="93"/>
      <c r="CD7" s="93"/>
      <c r="CE7" s="93"/>
      <c r="CF7" s="93"/>
      <c r="CG7" s="93"/>
      <c r="CH7" s="93"/>
      <c r="CI7" s="93"/>
      <c r="CJ7" s="93"/>
      <c r="CK7" s="101"/>
      <c r="CL7" s="101"/>
      <c r="CM7" s="101"/>
      <c r="CN7" s="101"/>
      <c r="CO7" s="101"/>
      <c r="CP7" s="101"/>
      <c r="CQ7" s="101"/>
      <c r="CR7" s="101"/>
      <c r="CS7" s="101"/>
      <c r="CT7" s="93"/>
      <c r="CU7" s="93"/>
      <c r="CV7" s="95"/>
      <c r="CW7" s="42"/>
      <c r="CX7" s="42"/>
      <c r="CY7" s="389">
        <v>25700</v>
      </c>
      <c r="CZ7" s="389"/>
      <c r="DA7" s="389"/>
      <c r="DB7" s="389"/>
      <c r="DC7" s="42"/>
      <c r="DD7" s="42"/>
    </row>
    <row r="8" spans="1:127" ht="8.1" hidden="1" customHeight="1">
      <c r="A8" s="98"/>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9"/>
      <c r="AP8" s="99"/>
      <c r="AQ8" s="99"/>
      <c r="AR8" s="99"/>
      <c r="AS8" s="100"/>
      <c r="AT8" s="100"/>
      <c r="AU8" s="100"/>
      <c r="AV8" s="100"/>
      <c r="AW8" s="100"/>
      <c r="AX8" s="100"/>
      <c r="AY8" s="100"/>
      <c r="AZ8" s="100"/>
      <c r="BA8" s="100"/>
      <c r="BB8" s="100"/>
      <c r="BC8" s="100"/>
      <c r="BD8" s="100"/>
      <c r="BE8" s="100"/>
      <c r="BF8" s="100"/>
      <c r="BG8" s="100"/>
      <c r="BH8" s="90"/>
      <c r="BI8" s="90"/>
      <c r="BJ8" s="90"/>
      <c r="BK8" s="90"/>
      <c r="BL8" s="90"/>
      <c r="BM8" s="90"/>
      <c r="BN8" s="90"/>
      <c r="BO8" s="90"/>
      <c r="BP8" s="102"/>
      <c r="BQ8" s="102"/>
      <c r="BR8" s="102"/>
      <c r="BS8" s="102"/>
      <c r="BT8" s="102"/>
      <c r="BU8" s="102"/>
      <c r="BV8" s="102"/>
      <c r="BW8" s="102"/>
      <c r="BX8" s="102"/>
      <c r="BY8" s="103"/>
      <c r="BZ8" s="103"/>
      <c r="CA8" s="103"/>
      <c r="CB8" s="103"/>
      <c r="CC8" s="103"/>
      <c r="CD8" s="103"/>
      <c r="CE8" s="103"/>
      <c r="CF8" s="103"/>
      <c r="CG8" s="103"/>
      <c r="CH8" s="103"/>
      <c r="CI8" s="103"/>
      <c r="CJ8" s="103"/>
      <c r="CK8" s="104"/>
      <c r="CL8" s="104"/>
      <c r="CM8" s="104"/>
      <c r="CN8" s="104"/>
      <c r="CO8" s="104"/>
      <c r="CP8" s="104"/>
      <c r="CQ8" s="104"/>
      <c r="CR8" s="104"/>
      <c r="CS8" s="104"/>
      <c r="CT8" s="103"/>
      <c r="CU8" s="103"/>
      <c r="CV8" s="95"/>
      <c r="CW8" s="42"/>
      <c r="CX8" s="42"/>
      <c r="CY8" s="87"/>
      <c r="CZ8" s="87"/>
      <c r="DA8" s="87"/>
      <c r="DB8" s="87"/>
      <c r="DC8" s="42"/>
      <c r="DD8" s="42"/>
    </row>
    <row r="9" spans="1:127" ht="18" hidden="1" customHeight="1">
      <c r="A9" s="98"/>
      <c r="B9" s="90"/>
      <c r="C9" s="387" t="str">
        <f>請求書!BB3</f>
        <v>令和</v>
      </c>
      <c r="D9" s="387"/>
      <c r="E9" s="387"/>
      <c r="F9" s="387"/>
      <c r="G9" s="387"/>
      <c r="H9" s="388">
        <f>請求書!BE3</f>
        <v>0</v>
      </c>
      <c r="I9" s="388"/>
      <c r="J9" s="388"/>
      <c r="K9" s="388" t="s">
        <v>36</v>
      </c>
      <c r="L9" s="388"/>
      <c r="M9" s="388">
        <f>請求書!BI3</f>
        <v>0</v>
      </c>
      <c r="N9" s="388"/>
      <c r="O9" s="388"/>
      <c r="P9" s="388" t="s">
        <v>35</v>
      </c>
      <c r="Q9" s="388"/>
      <c r="R9" s="388">
        <f>請求書!BM3</f>
        <v>0</v>
      </c>
      <c r="S9" s="388"/>
      <c r="T9" s="388"/>
      <c r="U9" s="387" t="s">
        <v>2</v>
      </c>
      <c r="V9" s="387"/>
      <c r="W9" s="90"/>
      <c r="X9" s="90"/>
      <c r="Y9" s="90"/>
      <c r="Z9" s="90"/>
      <c r="AA9" s="90"/>
      <c r="AB9" s="90"/>
      <c r="AC9" s="90"/>
      <c r="AD9" s="90"/>
      <c r="AE9" s="90"/>
      <c r="AF9" s="90"/>
      <c r="AG9" s="90"/>
      <c r="AH9" s="90"/>
      <c r="AI9" s="90"/>
      <c r="AJ9" s="90"/>
      <c r="AK9" s="90"/>
      <c r="AL9" s="90"/>
      <c r="AM9" s="90"/>
      <c r="AN9" s="90"/>
      <c r="AO9" s="99"/>
      <c r="AP9" s="99"/>
      <c r="AQ9" s="99"/>
      <c r="AR9" s="99"/>
      <c r="AS9" s="100"/>
      <c r="AT9" s="100"/>
      <c r="AU9" s="100"/>
      <c r="AV9" s="100"/>
      <c r="AW9" s="100"/>
      <c r="AX9" s="100"/>
      <c r="AY9" s="100"/>
      <c r="AZ9" s="100"/>
      <c r="BA9" s="100"/>
      <c r="BB9" s="100"/>
      <c r="BC9" s="100"/>
      <c r="BD9" s="100"/>
      <c r="BE9" s="100"/>
      <c r="BF9" s="100"/>
      <c r="BG9" s="100"/>
      <c r="BH9" s="90"/>
      <c r="BI9" s="90"/>
      <c r="BJ9" s="90"/>
      <c r="BK9" s="90"/>
      <c r="BL9" s="354" t="s">
        <v>96</v>
      </c>
      <c r="BM9" s="354"/>
      <c r="BN9" s="354"/>
      <c r="BO9" s="354"/>
      <c r="BP9" s="354"/>
      <c r="BQ9" s="354"/>
      <c r="BR9" s="354"/>
      <c r="BS9" s="354"/>
      <c r="BT9" s="354"/>
      <c r="BU9" s="354"/>
      <c r="BV9" s="354"/>
      <c r="BW9" s="354"/>
      <c r="BX9" s="354"/>
      <c r="BY9" s="396">
        <f>'内訳書（1枚目）'!BY9:CR9</f>
        <v>0</v>
      </c>
      <c r="BZ9" s="396"/>
      <c r="CA9" s="396"/>
      <c r="CB9" s="396"/>
      <c r="CC9" s="396"/>
      <c r="CD9" s="396"/>
      <c r="CE9" s="396"/>
      <c r="CF9" s="396"/>
      <c r="CG9" s="396"/>
      <c r="CH9" s="396"/>
      <c r="CI9" s="396"/>
      <c r="CJ9" s="396"/>
      <c r="CK9" s="396"/>
      <c r="CL9" s="396"/>
      <c r="CM9" s="396"/>
      <c r="CN9" s="396"/>
      <c r="CO9" s="396"/>
      <c r="CP9" s="396"/>
      <c r="CQ9" s="396"/>
      <c r="CR9" s="396"/>
      <c r="CS9" s="104"/>
      <c r="CT9" s="103"/>
      <c r="CU9" s="103"/>
      <c r="CV9" s="95"/>
      <c r="CW9" s="42"/>
      <c r="CX9" s="42"/>
      <c r="CY9" s="87"/>
      <c r="CZ9" s="87"/>
      <c r="DA9" s="87"/>
      <c r="DB9" s="87"/>
      <c r="DC9" s="42"/>
      <c r="DD9" s="42"/>
    </row>
    <row r="10" spans="1:127" ht="18" hidden="1" customHeight="1">
      <c r="A10" s="98"/>
      <c r="B10" s="368" t="s">
        <v>49</v>
      </c>
      <c r="C10" s="369"/>
      <c r="D10" s="369"/>
      <c r="E10" s="369"/>
      <c r="F10" s="369"/>
      <c r="G10" s="369"/>
      <c r="H10" s="369"/>
      <c r="I10" s="369"/>
      <c r="J10" s="369"/>
      <c r="K10" s="369"/>
      <c r="L10" s="369"/>
      <c r="M10" s="369"/>
      <c r="N10" s="369"/>
      <c r="O10" s="369"/>
      <c r="P10" s="369"/>
      <c r="Q10" s="369"/>
      <c r="R10" s="369"/>
      <c r="S10" s="397">
        <f>'内訳書（1枚目）'!S10:AE10</f>
        <v>0</v>
      </c>
      <c r="T10" s="394"/>
      <c r="U10" s="394"/>
      <c r="V10" s="394"/>
      <c r="W10" s="394"/>
      <c r="X10" s="394"/>
      <c r="Y10" s="394"/>
      <c r="Z10" s="394"/>
      <c r="AA10" s="394"/>
      <c r="AB10" s="394"/>
      <c r="AC10" s="394"/>
      <c r="AD10" s="394"/>
      <c r="AE10" s="394"/>
      <c r="AF10" s="394" t="s">
        <v>2</v>
      </c>
      <c r="AG10" s="395"/>
      <c r="AH10" s="90"/>
      <c r="AI10" s="90"/>
      <c r="AJ10" s="90"/>
      <c r="AK10" s="90"/>
      <c r="AL10" s="90"/>
      <c r="AM10" s="90"/>
      <c r="AN10" s="90"/>
      <c r="AO10" s="99"/>
      <c r="AP10" s="99"/>
      <c r="AQ10" s="99"/>
      <c r="AR10" s="99"/>
      <c r="AS10" s="100"/>
      <c r="AT10" s="100"/>
      <c r="AU10" s="100"/>
      <c r="AV10" s="100"/>
      <c r="AW10" s="100"/>
      <c r="AX10" s="100"/>
      <c r="AY10" s="100"/>
      <c r="AZ10" s="100"/>
      <c r="BA10" s="100"/>
      <c r="BB10" s="100"/>
      <c r="BC10" s="100"/>
      <c r="BD10" s="100"/>
      <c r="BE10" s="100"/>
      <c r="BF10" s="100"/>
      <c r="BG10" s="100"/>
      <c r="BH10" s="90"/>
      <c r="BI10" s="90"/>
      <c r="BJ10" s="90"/>
      <c r="BK10" s="90"/>
      <c r="BL10" s="354" t="s">
        <v>98</v>
      </c>
      <c r="BM10" s="354"/>
      <c r="BN10" s="354"/>
      <c r="BO10" s="354"/>
      <c r="BP10" s="354"/>
      <c r="BQ10" s="354"/>
      <c r="BR10" s="354"/>
      <c r="BS10" s="354"/>
      <c r="BT10" s="354"/>
      <c r="BU10" s="354"/>
      <c r="BV10" s="354"/>
      <c r="BW10" s="354"/>
      <c r="BX10" s="354"/>
      <c r="BY10" s="391">
        <f>'内訳書（1枚目）'!BY10:CR10</f>
        <v>0</v>
      </c>
      <c r="BZ10" s="391"/>
      <c r="CA10" s="391"/>
      <c r="CB10" s="391"/>
      <c r="CC10" s="391"/>
      <c r="CD10" s="391"/>
      <c r="CE10" s="391"/>
      <c r="CF10" s="391"/>
      <c r="CG10" s="391"/>
      <c r="CH10" s="391"/>
      <c r="CI10" s="391"/>
      <c r="CJ10" s="391"/>
      <c r="CK10" s="391"/>
      <c r="CL10" s="391"/>
      <c r="CM10" s="391"/>
      <c r="CN10" s="391"/>
      <c r="CO10" s="391"/>
      <c r="CP10" s="391"/>
      <c r="CQ10" s="391"/>
      <c r="CR10" s="391"/>
      <c r="CS10" s="104"/>
      <c r="CT10" s="103"/>
      <c r="CU10" s="103"/>
      <c r="CV10" s="95"/>
      <c r="CW10" s="42"/>
      <c r="CX10" s="42"/>
      <c r="CY10" s="87"/>
      <c r="CZ10" s="87"/>
      <c r="DA10" s="87"/>
      <c r="DB10" s="87"/>
      <c r="DC10" s="42"/>
      <c r="DD10" s="42"/>
    </row>
    <row r="11" spans="1:127" ht="18" hidden="1" customHeight="1">
      <c r="A11" s="98"/>
      <c r="B11" s="370" t="s">
        <v>101</v>
      </c>
      <c r="C11" s="371"/>
      <c r="D11" s="371"/>
      <c r="E11" s="371"/>
      <c r="F11" s="371"/>
      <c r="G11" s="371"/>
      <c r="H11" s="371"/>
      <c r="I11" s="371"/>
      <c r="J11" s="371"/>
      <c r="K11" s="371"/>
      <c r="L11" s="371"/>
      <c r="M11" s="371"/>
      <c r="N11" s="371"/>
      <c r="O11" s="371"/>
      <c r="P11" s="371"/>
      <c r="Q11" s="371"/>
      <c r="R11" s="372"/>
      <c r="S11" s="390">
        <f>'内訳書（1枚目）'!S11:AG11</f>
        <v>0</v>
      </c>
      <c r="T11" s="390"/>
      <c r="U11" s="390"/>
      <c r="V11" s="390"/>
      <c r="W11" s="390"/>
      <c r="X11" s="390"/>
      <c r="Y11" s="390"/>
      <c r="Z11" s="390"/>
      <c r="AA11" s="390"/>
      <c r="AB11" s="390"/>
      <c r="AC11" s="390"/>
      <c r="AD11" s="390"/>
      <c r="AE11" s="390"/>
      <c r="AF11" s="390"/>
      <c r="AG11" s="390"/>
      <c r="AH11" s="90"/>
      <c r="AI11" s="90"/>
      <c r="AJ11" s="90"/>
      <c r="AK11" s="90"/>
      <c r="AL11" s="90"/>
      <c r="AM11" s="90"/>
      <c r="AN11" s="90"/>
      <c r="AO11" s="99"/>
      <c r="AP11" s="99"/>
      <c r="AQ11" s="99"/>
      <c r="AR11" s="99"/>
      <c r="AS11" s="100"/>
      <c r="AT11" s="100"/>
      <c r="AU11" s="100"/>
      <c r="AV11" s="100"/>
      <c r="AW11" s="100"/>
      <c r="AX11" s="100"/>
      <c r="AY11" s="100"/>
      <c r="AZ11" s="100"/>
      <c r="BA11" s="100"/>
      <c r="BB11" s="100"/>
      <c r="BC11" s="100"/>
      <c r="BD11" s="100"/>
      <c r="BE11" s="100"/>
      <c r="BF11" s="100"/>
      <c r="BG11" s="100"/>
      <c r="BH11" s="90"/>
      <c r="BI11" s="90"/>
      <c r="BJ11" s="90"/>
      <c r="BK11" s="90"/>
      <c r="BL11" s="354" t="s">
        <v>31</v>
      </c>
      <c r="BM11" s="354"/>
      <c r="BN11" s="354"/>
      <c r="BO11" s="354"/>
      <c r="BP11" s="354"/>
      <c r="BQ11" s="354"/>
      <c r="BR11" s="354"/>
      <c r="BS11" s="354"/>
      <c r="BT11" s="354"/>
      <c r="BU11" s="354"/>
      <c r="BV11" s="354"/>
      <c r="BW11" s="354"/>
      <c r="BX11" s="354"/>
      <c r="BY11" s="391">
        <f>'内訳書（1枚目）'!BY11:CR11</f>
        <v>0</v>
      </c>
      <c r="BZ11" s="391"/>
      <c r="CA11" s="391"/>
      <c r="CB11" s="391"/>
      <c r="CC11" s="391"/>
      <c r="CD11" s="391"/>
      <c r="CE11" s="391"/>
      <c r="CF11" s="391"/>
      <c r="CG11" s="391"/>
      <c r="CH11" s="391"/>
      <c r="CI11" s="391"/>
      <c r="CJ11" s="391"/>
      <c r="CK11" s="391"/>
      <c r="CL11" s="391"/>
      <c r="CM11" s="391"/>
      <c r="CN11" s="391"/>
      <c r="CO11" s="391"/>
      <c r="CP11" s="391"/>
      <c r="CQ11" s="391"/>
      <c r="CR11" s="391"/>
      <c r="CS11" s="104"/>
      <c r="CT11" s="103"/>
      <c r="CU11" s="103"/>
      <c r="CV11" s="95"/>
      <c r="CW11" s="42"/>
      <c r="CX11" s="42"/>
      <c r="CY11" s="87"/>
      <c r="CZ11" s="87"/>
      <c r="DA11" s="87"/>
      <c r="DB11" s="87"/>
      <c r="DC11" s="42"/>
      <c r="DD11" s="42"/>
    </row>
    <row r="12" spans="1:127" ht="18" hidden="1" customHeight="1">
      <c r="A12" s="98"/>
      <c r="B12" s="373" t="s">
        <v>50</v>
      </c>
      <c r="C12" s="374"/>
      <c r="D12" s="374"/>
      <c r="E12" s="374"/>
      <c r="F12" s="374"/>
      <c r="G12" s="374"/>
      <c r="H12" s="374"/>
      <c r="I12" s="374"/>
      <c r="J12" s="374"/>
      <c r="K12" s="374"/>
      <c r="L12" s="374"/>
      <c r="M12" s="374"/>
      <c r="N12" s="374"/>
      <c r="O12" s="374"/>
      <c r="P12" s="374"/>
      <c r="Q12" s="374"/>
      <c r="R12" s="374"/>
      <c r="S12" s="392">
        <f>'内訳書（1枚目）'!S12:AE12</f>
        <v>0</v>
      </c>
      <c r="T12" s="393"/>
      <c r="U12" s="393"/>
      <c r="V12" s="393"/>
      <c r="W12" s="393"/>
      <c r="X12" s="393"/>
      <c r="Y12" s="393"/>
      <c r="Z12" s="393"/>
      <c r="AA12" s="393"/>
      <c r="AB12" s="393"/>
      <c r="AC12" s="393"/>
      <c r="AD12" s="393"/>
      <c r="AE12" s="393"/>
      <c r="AF12" s="394" t="s">
        <v>1</v>
      </c>
      <c r="AG12" s="395"/>
      <c r="AH12" s="90"/>
      <c r="AI12" s="90"/>
      <c r="AJ12" s="90"/>
      <c r="AK12" s="90"/>
      <c r="AL12" s="90"/>
      <c r="AM12" s="90"/>
      <c r="AN12" s="90"/>
      <c r="AO12" s="99"/>
      <c r="AP12" s="99"/>
      <c r="AQ12" s="99"/>
      <c r="AR12" s="99"/>
      <c r="AS12" s="100"/>
      <c r="AT12" s="100"/>
      <c r="AU12" s="100"/>
      <c r="AV12" s="100"/>
      <c r="AW12" s="100"/>
      <c r="AX12" s="100"/>
      <c r="AY12" s="100"/>
      <c r="AZ12" s="100"/>
      <c r="BA12" s="100"/>
      <c r="BB12" s="100"/>
      <c r="BC12" s="100"/>
      <c r="BD12" s="100"/>
      <c r="BE12" s="100"/>
      <c r="BF12" s="100"/>
      <c r="BG12" s="100"/>
      <c r="BH12" s="90"/>
      <c r="BI12" s="90"/>
      <c r="BJ12" s="90"/>
      <c r="BK12" s="90"/>
      <c r="BL12" s="354" t="s">
        <v>97</v>
      </c>
      <c r="BM12" s="354"/>
      <c r="BN12" s="354"/>
      <c r="BO12" s="354"/>
      <c r="BP12" s="354"/>
      <c r="BQ12" s="354"/>
      <c r="BR12" s="354"/>
      <c r="BS12" s="354"/>
      <c r="BT12" s="354"/>
      <c r="BU12" s="354"/>
      <c r="BV12" s="354"/>
      <c r="BW12" s="354"/>
      <c r="BX12" s="354"/>
      <c r="BY12" s="391">
        <f>'内訳書（1枚目）'!BY12:CR12</f>
        <v>0</v>
      </c>
      <c r="BZ12" s="391"/>
      <c r="CA12" s="391"/>
      <c r="CB12" s="391"/>
      <c r="CC12" s="391"/>
      <c r="CD12" s="391"/>
      <c r="CE12" s="391"/>
      <c r="CF12" s="391"/>
      <c r="CG12" s="391"/>
      <c r="CH12" s="391"/>
      <c r="CI12" s="391"/>
      <c r="CJ12" s="391"/>
      <c r="CK12" s="391"/>
      <c r="CL12" s="391"/>
      <c r="CM12" s="391"/>
      <c r="CN12" s="391"/>
      <c r="CO12" s="391"/>
      <c r="CP12" s="391"/>
      <c r="CQ12" s="391"/>
      <c r="CR12" s="391"/>
      <c r="CS12" s="104"/>
      <c r="CT12" s="103"/>
      <c r="CU12" s="103"/>
      <c r="CV12" s="95"/>
      <c r="CW12" s="42"/>
      <c r="CX12" s="42"/>
      <c r="CY12" s="87"/>
      <c r="CZ12" s="87"/>
      <c r="DA12" s="87"/>
      <c r="DB12" s="87"/>
      <c r="DC12" s="42"/>
      <c r="DD12" s="42"/>
    </row>
    <row r="13" spans="1:127" ht="24.95" customHeight="1">
      <c r="A13" s="40"/>
      <c r="B13" s="45" t="s">
        <v>74</v>
      </c>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2"/>
      <c r="CW13" s="42"/>
      <c r="CX13" s="42"/>
      <c r="CY13" s="42"/>
      <c r="CZ13" s="42"/>
      <c r="DA13" s="42"/>
      <c r="DB13" s="42"/>
      <c r="DC13" s="42"/>
      <c r="DD13" s="42"/>
    </row>
    <row r="14" spans="1:127" ht="15" customHeight="1">
      <c r="A14" s="40"/>
      <c r="B14" s="362" t="s">
        <v>21</v>
      </c>
      <c r="C14" s="363"/>
      <c r="D14" s="290" t="s">
        <v>22</v>
      </c>
      <c r="E14" s="290"/>
      <c r="F14" s="290"/>
      <c r="G14" s="290"/>
      <c r="H14" s="290"/>
      <c r="I14" s="290"/>
      <c r="J14" s="290"/>
      <c r="K14" s="290"/>
      <c r="L14" s="290"/>
      <c r="M14" s="290"/>
      <c r="N14" s="290"/>
      <c r="O14" s="290"/>
      <c r="P14" s="290"/>
      <c r="Q14" s="290"/>
      <c r="R14" s="290"/>
      <c r="S14" s="290"/>
      <c r="T14" s="281" t="s">
        <v>6</v>
      </c>
      <c r="U14" s="282"/>
      <c r="V14" s="282"/>
      <c r="W14" s="282"/>
      <c r="X14" s="282"/>
      <c r="Y14" s="282"/>
      <c r="Z14" s="282"/>
      <c r="AA14" s="282"/>
      <c r="AB14" s="282"/>
      <c r="AC14" s="283"/>
      <c r="AD14" s="293" t="s">
        <v>63</v>
      </c>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4" t="s">
        <v>48</v>
      </c>
      <c r="BN14" s="295"/>
      <c r="BO14" s="295"/>
      <c r="BP14" s="295"/>
      <c r="BQ14" s="295"/>
      <c r="BR14" s="295"/>
      <c r="BS14" s="295"/>
      <c r="BT14" s="295"/>
      <c r="BU14" s="295"/>
      <c r="BV14" s="295"/>
      <c r="BW14" s="296"/>
      <c r="BX14" s="359" t="s">
        <v>65</v>
      </c>
      <c r="BY14" s="360"/>
      <c r="BZ14" s="360"/>
      <c r="CA14" s="360"/>
      <c r="CB14" s="360"/>
      <c r="CC14" s="360"/>
      <c r="CD14" s="360"/>
      <c r="CE14" s="360"/>
      <c r="CF14" s="360"/>
      <c r="CG14" s="360"/>
      <c r="CH14" s="360"/>
      <c r="CI14" s="360"/>
      <c r="CJ14" s="360"/>
      <c r="CK14" s="360"/>
      <c r="CL14" s="360"/>
      <c r="CM14" s="360"/>
      <c r="CN14" s="360"/>
      <c r="CO14" s="360"/>
      <c r="CP14" s="360"/>
      <c r="CQ14" s="360"/>
      <c r="CR14" s="360"/>
      <c r="CS14" s="360"/>
      <c r="CT14" s="360"/>
      <c r="CU14" s="361"/>
      <c r="CV14" s="42"/>
      <c r="CW14" s="42"/>
      <c r="CX14" s="42"/>
      <c r="CY14" s="42"/>
      <c r="CZ14" s="42"/>
      <c r="DA14" s="42"/>
      <c r="DB14" s="42"/>
      <c r="DC14" s="42"/>
      <c r="DD14" s="42"/>
    </row>
    <row r="15" spans="1:127" s="49" customFormat="1" ht="11.25" customHeight="1">
      <c r="A15" s="40"/>
      <c r="B15" s="364"/>
      <c r="C15" s="365"/>
      <c r="D15" s="291" t="s">
        <v>73</v>
      </c>
      <c r="E15" s="291"/>
      <c r="F15" s="291"/>
      <c r="G15" s="291"/>
      <c r="H15" s="291"/>
      <c r="I15" s="291"/>
      <c r="J15" s="291"/>
      <c r="K15" s="291"/>
      <c r="L15" s="291"/>
      <c r="M15" s="291"/>
      <c r="N15" s="291"/>
      <c r="O15" s="291"/>
      <c r="P15" s="291"/>
      <c r="Q15" s="291"/>
      <c r="R15" s="291"/>
      <c r="S15" s="291"/>
      <c r="T15" s="284"/>
      <c r="U15" s="285"/>
      <c r="V15" s="285"/>
      <c r="W15" s="285"/>
      <c r="X15" s="285"/>
      <c r="Y15" s="285"/>
      <c r="Z15" s="285"/>
      <c r="AA15" s="285"/>
      <c r="AB15" s="285"/>
      <c r="AC15" s="286"/>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7"/>
      <c r="BN15" s="298"/>
      <c r="BO15" s="298"/>
      <c r="BP15" s="298"/>
      <c r="BQ15" s="298"/>
      <c r="BR15" s="298"/>
      <c r="BS15" s="298"/>
      <c r="BT15" s="298"/>
      <c r="BU15" s="298"/>
      <c r="BV15" s="298"/>
      <c r="BW15" s="299"/>
      <c r="BX15" s="339" t="s">
        <v>59</v>
      </c>
      <c r="BY15" s="340"/>
      <c r="BZ15" s="340"/>
      <c r="CA15" s="340"/>
      <c r="CB15" s="340"/>
      <c r="CC15" s="340"/>
      <c r="CD15" s="340"/>
      <c r="CE15" s="340"/>
      <c r="CF15" s="340"/>
      <c r="CG15" s="340"/>
      <c r="CH15" s="340"/>
      <c r="CI15" s="341"/>
      <c r="CJ15" s="340" t="s">
        <v>60</v>
      </c>
      <c r="CK15" s="340"/>
      <c r="CL15" s="340"/>
      <c r="CM15" s="340"/>
      <c r="CN15" s="340"/>
      <c r="CO15" s="340"/>
      <c r="CP15" s="340"/>
      <c r="CQ15" s="340"/>
      <c r="CR15" s="340"/>
      <c r="CS15" s="340"/>
      <c r="CT15" s="340"/>
      <c r="CU15" s="343"/>
      <c r="CV15" s="47"/>
      <c r="CW15" s="48"/>
      <c r="CX15" s="48"/>
      <c r="CY15" s="48"/>
      <c r="CZ15" s="48"/>
      <c r="DA15" s="48"/>
      <c r="DB15" s="48"/>
      <c r="DC15" s="48"/>
      <c r="DD15" s="48"/>
    </row>
    <row r="16" spans="1:127" s="49" customFormat="1" ht="11.25" customHeight="1">
      <c r="A16" s="40"/>
      <c r="B16" s="364"/>
      <c r="C16" s="365"/>
      <c r="D16" s="292"/>
      <c r="E16" s="292"/>
      <c r="F16" s="292"/>
      <c r="G16" s="292"/>
      <c r="H16" s="292"/>
      <c r="I16" s="292"/>
      <c r="J16" s="292"/>
      <c r="K16" s="292"/>
      <c r="L16" s="292"/>
      <c r="M16" s="292"/>
      <c r="N16" s="292"/>
      <c r="O16" s="292"/>
      <c r="P16" s="292"/>
      <c r="Q16" s="292"/>
      <c r="R16" s="292"/>
      <c r="S16" s="292"/>
      <c r="T16" s="284"/>
      <c r="U16" s="285"/>
      <c r="V16" s="285"/>
      <c r="W16" s="285"/>
      <c r="X16" s="285"/>
      <c r="Y16" s="285"/>
      <c r="Z16" s="285"/>
      <c r="AA16" s="285"/>
      <c r="AB16" s="285"/>
      <c r="AC16" s="286"/>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7"/>
      <c r="BN16" s="298"/>
      <c r="BO16" s="298"/>
      <c r="BP16" s="298"/>
      <c r="BQ16" s="298"/>
      <c r="BR16" s="298"/>
      <c r="BS16" s="298"/>
      <c r="BT16" s="298"/>
      <c r="BU16" s="298"/>
      <c r="BV16" s="298"/>
      <c r="BW16" s="299"/>
      <c r="BX16" s="327"/>
      <c r="BY16" s="328"/>
      <c r="BZ16" s="328"/>
      <c r="CA16" s="328"/>
      <c r="CB16" s="328"/>
      <c r="CC16" s="328"/>
      <c r="CD16" s="328"/>
      <c r="CE16" s="328"/>
      <c r="CF16" s="328"/>
      <c r="CG16" s="328"/>
      <c r="CH16" s="328"/>
      <c r="CI16" s="342"/>
      <c r="CJ16" s="328"/>
      <c r="CK16" s="328"/>
      <c r="CL16" s="328"/>
      <c r="CM16" s="328"/>
      <c r="CN16" s="328"/>
      <c r="CO16" s="328"/>
      <c r="CP16" s="328"/>
      <c r="CQ16" s="328"/>
      <c r="CR16" s="328"/>
      <c r="CS16" s="328"/>
      <c r="CT16" s="328"/>
      <c r="CU16" s="344"/>
      <c r="CV16" s="47"/>
      <c r="CW16" s="48"/>
      <c r="CX16" s="48"/>
      <c r="CY16" s="48"/>
      <c r="CZ16" s="48"/>
      <c r="DA16" s="48"/>
      <c r="DB16" s="48"/>
      <c r="DC16" s="48"/>
      <c r="DD16" s="48"/>
    </row>
    <row r="17" spans="1:121" s="49" customFormat="1" ht="11.25" customHeight="1">
      <c r="A17" s="40"/>
      <c r="B17" s="364"/>
      <c r="C17" s="365"/>
      <c r="D17" s="292"/>
      <c r="E17" s="292"/>
      <c r="F17" s="292"/>
      <c r="G17" s="292"/>
      <c r="H17" s="292"/>
      <c r="I17" s="292"/>
      <c r="J17" s="292"/>
      <c r="K17" s="292"/>
      <c r="L17" s="292"/>
      <c r="M17" s="292"/>
      <c r="N17" s="292"/>
      <c r="O17" s="292"/>
      <c r="P17" s="292"/>
      <c r="Q17" s="292"/>
      <c r="R17" s="292"/>
      <c r="S17" s="292"/>
      <c r="T17" s="284"/>
      <c r="U17" s="285"/>
      <c r="V17" s="285"/>
      <c r="W17" s="285"/>
      <c r="X17" s="285"/>
      <c r="Y17" s="285"/>
      <c r="Z17" s="285"/>
      <c r="AA17" s="285"/>
      <c r="AB17" s="285"/>
      <c r="AC17" s="286"/>
      <c r="AD17" s="295" t="s">
        <v>75</v>
      </c>
      <c r="AE17" s="295"/>
      <c r="AF17" s="295"/>
      <c r="AG17" s="295"/>
      <c r="AH17" s="295"/>
      <c r="AI17" s="295"/>
      <c r="AJ17" s="295"/>
      <c r="AK17" s="295"/>
      <c r="AL17" s="295"/>
      <c r="AM17" s="295"/>
      <c r="AN17" s="295"/>
      <c r="AO17" s="295"/>
      <c r="AP17" s="295"/>
      <c r="AQ17" s="295"/>
      <c r="AR17" s="295"/>
      <c r="AS17" s="295"/>
      <c r="AT17" s="295"/>
      <c r="AU17" s="296"/>
      <c r="AV17" s="294" t="s">
        <v>51</v>
      </c>
      <c r="AW17" s="295"/>
      <c r="AX17" s="295"/>
      <c r="AY17" s="295"/>
      <c r="AZ17" s="295"/>
      <c r="BA17" s="295"/>
      <c r="BB17" s="295"/>
      <c r="BC17" s="295"/>
      <c r="BD17" s="295"/>
      <c r="BE17" s="295"/>
      <c r="BF17" s="295"/>
      <c r="BG17" s="295"/>
      <c r="BH17" s="295"/>
      <c r="BI17" s="295"/>
      <c r="BJ17" s="295"/>
      <c r="BK17" s="295"/>
      <c r="BL17" s="296"/>
      <c r="BM17" s="326" t="s">
        <v>68</v>
      </c>
      <c r="BN17" s="298"/>
      <c r="BO17" s="298"/>
      <c r="BP17" s="298"/>
      <c r="BQ17" s="298"/>
      <c r="BR17" s="298"/>
      <c r="BS17" s="298"/>
      <c r="BT17" s="298"/>
      <c r="BU17" s="298"/>
      <c r="BV17" s="298"/>
      <c r="BW17" s="299"/>
      <c r="BX17" s="327" t="s">
        <v>61</v>
      </c>
      <c r="BY17" s="328"/>
      <c r="BZ17" s="328"/>
      <c r="CA17" s="328"/>
      <c r="CB17" s="328"/>
      <c r="CC17" s="328"/>
      <c r="CD17" s="328"/>
      <c r="CE17" s="328"/>
      <c r="CF17" s="328"/>
      <c r="CG17" s="328"/>
      <c r="CH17" s="328"/>
      <c r="CI17" s="328"/>
      <c r="CJ17" s="331" t="s">
        <v>70</v>
      </c>
      <c r="CK17" s="331"/>
      <c r="CL17" s="331"/>
      <c r="CM17" s="331"/>
      <c r="CN17" s="331"/>
      <c r="CO17" s="331"/>
      <c r="CP17" s="331"/>
      <c r="CQ17" s="331"/>
      <c r="CR17" s="331"/>
      <c r="CS17" s="331"/>
      <c r="CT17" s="331"/>
      <c r="CU17" s="332"/>
      <c r="CV17" s="47"/>
      <c r="CW17" s="48"/>
      <c r="CX17" s="48"/>
      <c r="CY17" s="48"/>
      <c r="CZ17" s="48"/>
      <c r="DA17" s="48"/>
      <c r="DB17" s="48"/>
      <c r="DC17" s="48"/>
      <c r="DD17" s="48"/>
    </row>
    <row r="18" spans="1:121" s="49" customFormat="1" ht="11.25" customHeight="1">
      <c r="A18" s="40"/>
      <c r="B18" s="364"/>
      <c r="C18" s="365"/>
      <c r="D18" s="292"/>
      <c r="E18" s="292"/>
      <c r="F18" s="292"/>
      <c r="G18" s="292"/>
      <c r="H18" s="292"/>
      <c r="I18" s="292"/>
      <c r="J18" s="292"/>
      <c r="K18" s="292"/>
      <c r="L18" s="292"/>
      <c r="M18" s="292"/>
      <c r="N18" s="292"/>
      <c r="O18" s="292"/>
      <c r="P18" s="292"/>
      <c r="Q18" s="292"/>
      <c r="R18" s="292"/>
      <c r="S18" s="292"/>
      <c r="T18" s="284"/>
      <c r="U18" s="285"/>
      <c r="V18" s="285"/>
      <c r="W18" s="285"/>
      <c r="X18" s="285"/>
      <c r="Y18" s="285"/>
      <c r="Z18" s="285"/>
      <c r="AA18" s="285"/>
      <c r="AB18" s="285"/>
      <c r="AC18" s="286"/>
      <c r="AD18" s="298"/>
      <c r="AE18" s="298"/>
      <c r="AF18" s="298"/>
      <c r="AG18" s="298"/>
      <c r="AH18" s="298"/>
      <c r="AI18" s="298"/>
      <c r="AJ18" s="298"/>
      <c r="AK18" s="298"/>
      <c r="AL18" s="298"/>
      <c r="AM18" s="298"/>
      <c r="AN18" s="298"/>
      <c r="AO18" s="298"/>
      <c r="AP18" s="298"/>
      <c r="AQ18" s="298"/>
      <c r="AR18" s="298"/>
      <c r="AS18" s="298"/>
      <c r="AT18" s="298"/>
      <c r="AU18" s="299"/>
      <c r="AV18" s="297"/>
      <c r="AW18" s="298"/>
      <c r="AX18" s="298"/>
      <c r="AY18" s="298"/>
      <c r="AZ18" s="298"/>
      <c r="BA18" s="298"/>
      <c r="BB18" s="298"/>
      <c r="BC18" s="298"/>
      <c r="BD18" s="298"/>
      <c r="BE18" s="298"/>
      <c r="BF18" s="298"/>
      <c r="BG18" s="298"/>
      <c r="BH18" s="298"/>
      <c r="BI18" s="298"/>
      <c r="BJ18" s="298"/>
      <c r="BK18" s="298"/>
      <c r="BL18" s="299"/>
      <c r="BM18" s="297"/>
      <c r="BN18" s="298"/>
      <c r="BO18" s="298"/>
      <c r="BP18" s="298"/>
      <c r="BQ18" s="298"/>
      <c r="BR18" s="298"/>
      <c r="BS18" s="298"/>
      <c r="BT18" s="298"/>
      <c r="BU18" s="298"/>
      <c r="BV18" s="298"/>
      <c r="BW18" s="299"/>
      <c r="BX18" s="329"/>
      <c r="BY18" s="330"/>
      <c r="BZ18" s="330"/>
      <c r="CA18" s="330"/>
      <c r="CB18" s="330"/>
      <c r="CC18" s="330"/>
      <c r="CD18" s="330"/>
      <c r="CE18" s="330"/>
      <c r="CF18" s="330"/>
      <c r="CG18" s="330"/>
      <c r="CH18" s="330"/>
      <c r="CI18" s="330"/>
      <c r="CJ18" s="333"/>
      <c r="CK18" s="333"/>
      <c r="CL18" s="333"/>
      <c r="CM18" s="333"/>
      <c r="CN18" s="333"/>
      <c r="CO18" s="333"/>
      <c r="CP18" s="333"/>
      <c r="CQ18" s="333"/>
      <c r="CR18" s="333"/>
      <c r="CS18" s="333"/>
      <c r="CT18" s="333"/>
      <c r="CU18" s="334"/>
      <c r="CV18" s="47"/>
      <c r="CW18" s="48"/>
      <c r="CX18" s="48"/>
      <c r="CY18" s="48"/>
      <c r="CZ18" s="48"/>
      <c r="DA18" s="48"/>
      <c r="DB18" s="48"/>
      <c r="DC18" s="48"/>
      <c r="DD18" s="48"/>
    </row>
    <row r="19" spans="1:121" s="49" customFormat="1" ht="7.5" customHeight="1">
      <c r="A19" s="40"/>
      <c r="B19" s="364"/>
      <c r="C19" s="365"/>
      <c r="D19" s="292"/>
      <c r="E19" s="292"/>
      <c r="F19" s="292"/>
      <c r="G19" s="292"/>
      <c r="H19" s="292"/>
      <c r="I19" s="292"/>
      <c r="J19" s="292"/>
      <c r="K19" s="292"/>
      <c r="L19" s="292"/>
      <c r="M19" s="292"/>
      <c r="N19" s="292"/>
      <c r="O19" s="292"/>
      <c r="P19" s="292"/>
      <c r="Q19" s="292"/>
      <c r="R19" s="292"/>
      <c r="S19" s="292"/>
      <c r="T19" s="284"/>
      <c r="U19" s="285"/>
      <c r="V19" s="285"/>
      <c r="W19" s="285"/>
      <c r="X19" s="285"/>
      <c r="Y19" s="285"/>
      <c r="Z19" s="285"/>
      <c r="AA19" s="285"/>
      <c r="AB19" s="285"/>
      <c r="AC19" s="286"/>
      <c r="AD19" s="298"/>
      <c r="AE19" s="298"/>
      <c r="AF19" s="298"/>
      <c r="AG19" s="298"/>
      <c r="AH19" s="298"/>
      <c r="AI19" s="298"/>
      <c r="AJ19" s="298"/>
      <c r="AK19" s="298"/>
      <c r="AL19" s="298"/>
      <c r="AM19" s="298"/>
      <c r="AN19" s="298"/>
      <c r="AO19" s="298"/>
      <c r="AP19" s="298"/>
      <c r="AQ19" s="298"/>
      <c r="AR19" s="298"/>
      <c r="AS19" s="298"/>
      <c r="AT19" s="298"/>
      <c r="AU19" s="299"/>
      <c r="AV19" s="297"/>
      <c r="AW19" s="298"/>
      <c r="AX19" s="298"/>
      <c r="AY19" s="298"/>
      <c r="AZ19" s="298"/>
      <c r="BA19" s="298"/>
      <c r="BB19" s="298"/>
      <c r="BC19" s="298"/>
      <c r="BD19" s="298"/>
      <c r="BE19" s="298"/>
      <c r="BF19" s="298"/>
      <c r="BG19" s="298"/>
      <c r="BH19" s="298"/>
      <c r="BI19" s="298"/>
      <c r="BJ19" s="298"/>
      <c r="BK19" s="298"/>
      <c r="BL19" s="299"/>
      <c r="BM19" s="297"/>
      <c r="BN19" s="298"/>
      <c r="BO19" s="298"/>
      <c r="BP19" s="298"/>
      <c r="BQ19" s="298"/>
      <c r="BR19" s="298"/>
      <c r="BS19" s="298"/>
      <c r="BT19" s="298"/>
      <c r="BU19" s="298"/>
      <c r="BV19" s="298"/>
      <c r="BW19" s="299"/>
      <c r="BX19" s="335" t="s">
        <v>69</v>
      </c>
      <c r="BY19" s="336"/>
      <c r="BZ19" s="336"/>
      <c r="CA19" s="336"/>
      <c r="CB19" s="336"/>
      <c r="CC19" s="336"/>
      <c r="CD19" s="336"/>
      <c r="CE19" s="336"/>
      <c r="CF19" s="336"/>
      <c r="CG19" s="336"/>
      <c r="CH19" s="336"/>
      <c r="CI19" s="336"/>
      <c r="CJ19" s="336"/>
      <c r="CK19" s="336"/>
      <c r="CL19" s="336"/>
      <c r="CM19" s="336"/>
      <c r="CN19" s="336"/>
      <c r="CO19" s="336"/>
      <c r="CP19" s="336"/>
      <c r="CQ19" s="336"/>
      <c r="CR19" s="336"/>
      <c r="CS19" s="336"/>
      <c r="CT19" s="336"/>
      <c r="CU19" s="337"/>
      <c r="CV19" s="50"/>
      <c r="CW19" s="48"/>
      <c r="CX19" s="48"/>
      <c r="CY19" s="48"/>
      <c r="CZ19" s="48"/>
      <c r="DA19" s="48"/>
      <c r="DB19" s="48"/>
      <c r="DC19" s="48"/>
      <c r="DD19" s="48"/>
    </row>
    <row r="20" spans="1:121" s="49" customFormat="1" ht="7.5" customHeight="1">
      <c r="A20" s="40"/>
      <c r="B20" s="366"/>
      <c r="C20" s="367"/>
      <c r="D20" s="292"/>
      <c r="E20" s="292"/>
      <c r="F20" s="292"/>
      <c r="G20" s="292"/>
      <c r="H20" s="292"/>
      <c r="I20" s="292"/>
      <c r="J20" s="292"/>
      <c r="K20" s="292"/>
      <c r="L20" s="292"/>
      <c r="M20" s="292"/>
      <c r="N20" s="292"/>
      <c r="O20" s="292"/>
      <c r="P20" s="292"/>
      <c r="Q20" s="292"/>
      <c r="R20" s="292"/>
      <c r="S20" s="292"/>
      <c r="T20" s="287"/>
      <c r="U20" s="288"/>
      <c r="V20" s="288"/>
      <c r="W20" s="288"/>
      <c r="X20" s="288"/>
      <c r="Y20" s="288"/>
      <c r="Z20" s="288"/>
      <c r="AA20" s="288"/>
      <c r="AB20" s="288"/>
      <c r="AC20" s="289"/>
      <c r="AD20" s="323"/>
      <c r="AE20" s="323"/>
      <c r="AF20" s="323"/>
      <c r="AG20" s="323"/>
      <c r="AH20" s="323"/>
      <c r="AI20" s="323"/>
      <c r="AJ20" s="323"/>
      <c r="AK20" s="323"/>
      <c r="AL20" s="323"/>
      <c r="AM20" s="323"/>
      <c r="AN20" s="323"/>
      <c r="AO20" s="323"/>
      <c r="AP20" s="323"/>
      <c r="AQ20" s="323"/>
      <c r="AR20" s="323"/>
      <c r="AS20" s="323"/>
      <c r="AT20" s="323"/>
      <c r="AU20" s="324"/>
      <c r="AV20" s="325"/>
      <c r="AW20" s="323"/>
      <c r="AX20" s="323"/>
      <c r="AY20" s="323"/>
      <c r="AZ20" s="323"/>
      <c r="BA20" s="323"/>
      <c r="BB20" s="323"/>
      <c r="BC20" s="323"/>
      <c r="BD20" s="323"/>
      <c r="BE20" s="323"/>
      <c r="BF20" s="323"/>
      <c r="BG20" s="323"/>
      <c r="BH20" s="323"/>
      <c r="BI20" s="323"/>
      <c r="BJ20" s="323"/>
      <c r="BK20" s="323"/>
      <c r="BL20" s="324"/>
      <c r="BM20" s="325"/>
      <c r="BN20" s="323"/>
      <c r="BO20" s="323"/>
      <c r="BP20" s="323"/>
      <c r="BQ20" s="323"/>
      <c r="BR20" s="323"/>
      <c r="BS20" s="323"/>
      <c r="BT20" s="323"/>
      <c r="BU20" s="323"/>
      <c r="BV20" s="323"/>
      <c r="BW20" s="324"/>
      <c r="BX20" s="329"/>
      <c r="BY20" s="330"/>
      <c r="BZ20" s="330"/>
      <c r="CA20" s="330"/>
      <c r="CB20" s="330"/>
      <c r="CC20" s="330"/>
      <c r="CD20" s="330"/>
      <c r="CE20" s="330"/>
      <c r="CF20" s="330"/>
      <c r="CG20" s="330"/>
      <c r="CH20" s="330"/>
      <c r="CI20" s="330"/>
      <c r="CJ20" s="330"/>
      <c r="CK20" s="330"/>
      <c r="CL20" s="330"/>
      <c r="CM20" s="330"/>
      <c r="CN20" s="330"/>
      <c r="CO20" s="330"/>
      <c r="CP20" s="330"/>
      <c r="CQ20" s="330"/>
      <c r="CR20" s="330"/>
      <c r="CS20" s="330"/>
      <c r="CT20" s="330"/>
      <c r="CU20" s="338"/>
      <c r="CV20" s="48"/>
      <c r="CW20" s="48"/>
      <c r="CX20" s="48"/>
      <c r="CY20" s="48"/>
      <c r="CZ20" s="48"/>
      <c r="DA20" s="48"/>
      <c r="DB20" s="48"/>
      <c r="DC20" s="48"/>
      <c r="DD20" s="48"/>
    </row>
    <row r="21" spans="1:121" s="49" customFormat="1" ht="16.5" customHeight="1">
      <c r="A21" s="40"/>
      <c r="B21" s="398">
        <v>121</v>
      </c>
      <c r="C21" s="399"/>
      <c r="D21" s="259"/>
      <c r="E21" s="260"/>
      <c r="F21" s="260"/>
      <c r="G21" s="260"/>
      <c r="H21" s="260"/>
      <c r="I21" s="260"/>
      <c r="J21" s="260"/>
      <c r="K21" s="260"/>
      <c r="L21" s="260"/>
      <c r="M21" s="260"/>
      <c r="N21" s="260"/>
      <c r="O21" s="260"/>
      <c r="P21" s="260"/>
      <c r="Q21" s="260"/>
      <c r="R21" s="260"/>
      <c r="S21" s="261"/>
      <c r="T21" s="235" t="s">
        <v>9</v>
      </c>
      <c r="U21" s="236"/>
      <c r="V21" s="236"/>
      <c r="W21" s="236"/>
      <c r="X21" s="236"/>
      <c r="Y21" s="236"/>
      <c r="Z21" s="236"/>
      <c r="AA21" s="236"/>
      <c r="AB21" s="236"/>
      <c r="AC21" s="237"/>
      <c r="AD21" s="51"/>
      <c r="AE21" s="52"/>
      <c r="AF21" s="234" t="s">
        <v>4</v>
      </c>
      <c r="AG21" s="234"/>
      <c r="AH21" s="234"/>
      <c r="AI21" s="234"/>
      <c r="AJ21" s="234"/>
      <c r="AK21" s="234"/>
      <c r="AL21" s="264"/>
      <c r="AM21" s="264"/>
      <c r="AN21" s="264"/>
      <c r="AO21" s="264"/>
      <c r="AP21" s="264"/>
      <c r="AQ21" s="264"/>
      <c r="AR21" s="264"/>
      <c r="AS21" s="264"/>
      <c r="AT21" s="266" t="s">
        <v>1</v>
      </c>
      <c r="AU21" s="245"/>
      <c r="AV21" s="233" t="s">
        <v>57</v>
      </c>
      <c r="AW21" s="234"/>
      <c r="AX21" s="234"/>
      <c r="AY21" s="234"/>
      <c r="AZ21" s="234"/>
      <c r="BA21" s="234"/>
      <c r="BB21" s="234"/>
      <c r="BC21" s="234"/>
      <c r="BD21" s="234"/>
      <c r="BE21" s="268"/>
      <c r="BF21" s="268"/>
      <c r="BG21" s="268"/>
      <c r="BH21" s="268"/>
      <c r="BI21" s="268"/>
      <c r="BJ21" s="268"/>
      <c r="BK21" s="266" t="s">
        <v>1</v>
      </c>
      <c r="BL21" s="245"/>
      <c r="BM21" s="244"/>
      <c r="BN21" s="266"/>
      <c r="BO21" s="280" t="s">
        <v>19</v>
      </c>
      <c r="BP21" s="280"/>
      <c r="BQ21" s="280"/>
      <c r="BR21" s="280"/>
      <c r="BS21" s="266"/>
      <c r="BT21" s="266"/>
      <c r="BU21" s="266"/>
      <c r="BV21" s="266"/>
      <c r="BW21" s="245"/>
      <c r="BX21" s="279">
        <f>AL21</f>
        <v>0</v>
      </c>
      <c r="BY21" s="275"/>
      <c r="BZ21" s="275"/>
      <c r="CA21" s="275"/>
      <c r="CB21" s="275"/>
      <c r="CC21" s="275"/>
      <c r="CD21" s="275"/>
      <c r="CE21" s="275"/>
      <c r="CF21" s="275"/>
      <c r="CG21" s="276"/>
      <c r="CH21" s="277" t="s">
        <v>1</v>
      </c>
      <c r="CI21" s="278"/>
      <c r="CJ21" s="275" t="str">
        <f>IF(BE21="","0",ROUNDDOWN(BE21/BE23,-1))</f>
        <v>0</v>
      </c>
      <c r="CK21" s="275"/>
      <c r="CL21" s="275"/>
      <c r="CM21" s="275"/>
      <c r="CN21" s="275"/>
      <c r="CO21" s="275"/>
      <c r="CP21" s="275"/>
      <c r="CQ21" s="275"/>
      <c r="CR21" s="275"/>
      <c r="CS21" s="276"/>
      <c r="CT21" s="273" t="s">
        <v>1</v>
      </c>
      <c r="CU21" s="274"/>
      <c r="CV21" s="48"/>
      <c r="CW21" s="48"/>
      <c r="CX21" s="48"/>
      <c r="CY21" s="48"/>
      <c r="CZ21" s="48"/>
      <c r="DA21" s="48"/>
      <c r="DB21" s="48"/>
      <c r="DC21" s="48"/>
      <c r="DD21" s="48"/>
    </row>
    <row r="22" spans="1:121" s="49" customFormat="1" ht="16.5" customHeight="1">
      <c r="A22" s="40"/>
      <c r="B22" s="400"/>
      <c r="C22" s="401"/>
      <c r="D22" s="251"/>
      <c r="E22" s="252"/>
      <c r="F22" s="252"/>
      <c r="G22" s="252"/>
      <c r="H22" s="252"/>
      <c r="I22" s="252"/>
      <c r="J22" s="252"/>
      <c r="K22" s="252"/>
      <c r="L22" s="252"/>
      <c r="M22" s="252"/>
      <c r="N22" s="252"/>
      <c r="O22" s="252"/>
      <c r="P22" s="252"/>
      <c r="Q22" s="252"/>
      <c r="R22" s="252"/>
      <c r="S22" s="253"/>
      <c r="T22" s="238"/>
      <c r="U22" s="239"/>
      <c r="V22" s="239"/>
      <c r="W22" s="239"/>
      <c r="X22" s="239"/>
      <c r="Y22" s="239"/>
      <c r="Z22" s="239"/>
      <c r="AA22" s="239"/>
      <c r="AB22" s="239"/>
      <c r="AC22" s="240"/>
      <c r="AD22" s="53"/>
      <c r="AE22" s="54"/>
      <c r="AF22" s="258" t="s">
        <v>55</v>
      </c>
      <c r="AG22" s="258"/>
      <c r="AH22" s="258"/>
      <c r="AI22" s="258"/>
      <c r="AJ22" s="258"/>
      <c r="AK22" s="258"/>
      <c r="AL22" s="265"/>
      <c r="AM22" s="265"/>
      <c r="AN22" s="265"/>
      <c r="AO22" s="265"/>
      <c r="AP22" s="265"/>
      <c r="AQ22" s="265"/>
      <c r="AR22" s="265"/>
      <c r="AS22" s="265"/>
      <c r="AT22" s="267"/>
      <c r="AU22" s="247"/>
      <c r="AV22" s="257" t="s">
        <v>52</v>
      </c>
      <c r="AW22" s="258"/>
      <c r="AX22" s="258"/>
      <c r="AY22" s="258"/>
      <c r="AZ22" s="258"/>
      <c r="BA22" s="269" t="s">
        <v>53</v>
      </c>
      <c r="BB22" s="269"/>
      <c r="BC22" s="269"/>
      <c r="BD22" s="269"/>
      <c r="BE22" s="269"/>
      <c r="BF22" s="269"/>
      <c r="BG22" s="269"/>
      <c r="BH22" s="269"/>
      <c r="BI22" s="269"/>
      <c r="BJ22" s="269"/>
      <c r="BK22" s="269"/>
      <c r="BL22" s="270"/>
      <c r="BM22" s="246"/>
      <c r="BN22" s="267"/>
      <c r="BO22" s="314" t="s">
        <v>10</v>
      </c>
      <c r="BP22" s="314"/>
      <c r="BQ22" s="314"/>
      <c r="BR22" s="314"/>
      <c r="BS22" s="315"/>
      <c r="BT22" s="315"/>
      <c r="BU22" s="267" t="s">
        <v>2</v>
      </c>
      <c r="BV22" s="267"/>
      <c r="BW22" s="84" t="s">
        <v>18</v>
      </c>
      <c r="BX22" s="300">
        <f>BX21+CJ21</f>
        <v>0</v>
      </c>
      <c r="BY22" s="301"/>
      <c r="BZ22" s="301"/>
      <c r="CA22" s="301"/>
      <c r="CB22" s="301"/>
      <c r="CC22" s="301"/>
      <c r="CD22" s="301"/>
      <c r="CE22" s="301"/>
      <c r="CF22" s="301"/>
      <c r="CG22" s="302"/>
      <c r="CH22" s="303" t="s">
        <v>1</v>
      </c>
      <c r="CI22" s="304"/>
      <c r="CJ22" s="320">
        <f>IF(AN23="",$CY$7,ROUNDDOWN(25700*AN23/$S$10,-1))</f>
        <v>25700</v>
      </c>
      <c r="CK22" s="320"/>
      <c r="CL22" s="320"/>
      <c r="CM22" s="320"/>
      <c r="CN22" s="320"/>
      <c r="CO22" s="320"/>
      <c r="CP22" s="320"/>
      <c r="CQ22" s="320"/>
      <c r="CR22" s="320"/>
      <c r="CS22" s="321"/>
      <c r="CT22" s="305" t="s">
        <v>1</v>
      </c>
      <c r="CU22" s="306"/>
      <c r="CV22" s="48"/>
      <c r="CW22" s="48"/>
      <c r="CX22" s="48"/>
      <c r="CY22" s="48"/>
      <c r="CZ22" s="48"/>
      <c r="DA22" s="48"/>
      <c r="DB22" s="48"/>
      <c r="DC22" s="48"/>
      <c r="DD22" s="48"/>
    </row>
    <row r="23" spans="1:121" s="49" customFormat="1" ht="16.5" customHeight="1">
      <c r="A23" s="40"/>
      <c r="B23" s="402"/>
      <c r="C23" s="232"/>
      <c r="D23" s="254"/>
      <c r="E23" s="255"/>
      <c r="F23" s="255"/>
      <c r="G23" s="255"/>
      <c r="H23" s="255"/>
      <c r="I23" s="255"/>
      <c r="J23" s="255"/>
      <c r="K23" s="255"/>
      <c r="L23" s="255"/>
      <c r="M23" s="255"/>
      <c r="N23" s="255"/>
      <c r="O23" s="255"/>
      <c r="P23" s="255"/>
      <c r="Q23" s="255"/>
      <c r="R23" s="255"/>
      <c r="S23" s="256"/>
      <c r="T23" s="241"/>
      <c r="U23" s="242"/>
      <c r="V23" s="242"/>
      <c r="W23" s="242"/>
      <c r="X23" s="242"/>
      <c r="Y23" s="242"/>
      <c r="Z23" s="242"/>
      <c r="AA23" s="242"/>
      <c r="AB23" s="242"/>
      <c r="AC23" s="243"/>
      <c r="AD23" s="248" t="s">
        <v>62</v>
      </c>
      <c r="AE23" s="250"/>
      <c r="AF23" s="250"/>
      <c r="AG23" s="250"/>
      <c r="AH23" s="250"/>
      <c r="AI23" s="250"/>
      <c r="AJ23" s="250"/>
      <c r="AK23" s="250"/>
      <c r="AL23" s="250"/>
      <c r="AM23" s="250"/>
      <c r="AN23" s="271"/>
      <c r="AO23" s="271"/>
      <c r="AP23" s="271"/>
      <c r="AQ23" s="271"/>
      <c r="AR23" s="271"/>
      <c r="AS23" s="56" t="s">
        <v>56</v>
      </c>
      <c r="AT23" s="56"/>
      <c r="AU23" s="57"/>
      <c r="AV23" s="262" t="s">
        <v>58</v>
      </c>
      <c r="AW23" s="263"/>
      <c r="AX23" s="263"/>
      <c r="AY23" s="263"/>
      <c r="AZ23" s="263"/>
      <c r="BA23" s="263"/>
      <c r="BB23" s="263"/>
      <c r="BC23" s="263"/>
      <c r="BD23" s="263"/>
      <c r="BE23" s="272"/>
      <c r="BF23" s="272"/>
      <c r="BG23" s="272"/>
      <c r="BH23" s="272"/>
      <c r="BI23" s="272"/>
      <c r="BJ23" s="272"/>
      <c r="BK23" s="231" t="s">
        <v>54</v>
      </c>
      <c r="BL23" s="232"/>
      <c r="BM23" s="248"/>
      <c r="BN23" s="250"/>
      <c r="BO23" s="316" t="s">
        <v>11</v>
      </c>
      <c r="BP23" s="316"/>
      <c r="BQ23" s="316"/>
      <c r="BR23" s="316"/>
      <c r="BS23" s="130"/>
      <c r="BT23" s="130"/>
      <c r="BU23" s="322" t="s">
        <v>2</v>
      </c>
      <c r="BV23" s="322"/>
      <c r="BW23" s="85" t="s">
        <v>18</v>
      </c>
      <c r="BX23" s="309">
        <f>MIN(BX22,CJ22)</f>
        <v>0</v>
      </c>
      <c r="BY23" s="310"/>
      <c r="BZ23" s="310"/>
      <c r="CA23" s="310"/>
      <c r="CB23" s="310"/>
      <c r="CC23" s="310"/>
      <c r="CD23" s="310"/>
      <c r="CE23" s="310"/>
      <c r="CF23" s="310"/>
      <c r="CG23" s="310"/>
      <c r="CH23" s="310"/>
      <c r="CI23" s="310"/>
      <c r="CJ23" s="310"/>
      <c r="CK23" s="310"/>
      <c r="CL23" s="310"/>
      <c r="CM23" s="310"/>
      <c r="CN23" s="310"/>
      <c r="CO23" s="310"/>
      <c r="CP23" s="310"/>
      <c r="CQ23" s="310"/>
      <c r="CR23" s="310"/>
      <c r="CS23" s="311"/>
      <c r="CT23" s="312" t="s">
        <v>1</v>
      </c>
      <c r="CU23" s="313"/>
      <c r="CV23" s="48"/>
      <c r="DA23" s="59"/>
    </row>
    <row r="24" spans="1:121" s="49" customFormat="1" ht="16.5" customHeight="1">
      <c r="A24" s="40"/>
      <c r="B24" s="398">
        <v>122</v>
      </c>
      <c r="C24" s="399"/>
      <c r="D24" s="259"/>
      <c r="E24" s="260"/>
      <c r="F24" s="260"/>
      <c r="G24" s="260"/>
      <c r="H24" s="260"/>
      <c r="I24" s="260"/>
      <c r="J24" s="260"/>
      <c r="K24" s="260"/>
      <c r="L24" s="260"/>
      <c r="M24" s="260"/>
      <c r="N24" s="260"/>
      <c r="O24" s="260"/>
      <c r="P24" s="260"/>
      <c r="Q24" s="260"/>
      <c r="R24" s="260"/>
      <c r="S24" s="261"/>
      <c r="T24" s="235" t="s">
        <v>9</v>
      </c>
      <c r="U24" s="236"/>
      <c r="V24" s="236"/>
      <c r="W24" s="236"/>
      <c r="X24" s="236"/>
      <c r="Y24" s="236"/>
      <c r="Z24" s="236"/>
      <c r="AA24" s="236"/>
      <c r="AB24" s="236"/>
      <c r="AC24" s="237"/>
      <c r="AD24" s="51"/>
      <c r="AE24" s="52"/>
      <c r="AF24" s="234" t="s">
        <v>4</v>
      </c>
      <c r="AG24" s="234"/>
      <c r="AH24" s="234"/>
      <c r="AI24" s="234"/>
      <c r="AJ24" s="234"/>
      <c r="AK24" s="234"/>
      <c r="AL24" s="264"/>
      <c r="AM24" s="264"/>
      <c r="AN24" s="264"/>
      <c r="AO24" s="264"/>
      <c r="AP24" s="264"/>
      <c r="AQ24" s="264"/>
      <c r="AR24" s="264"/>
      <c r="AS24" s="264"/>
      <c r="AT24" s="266" t="s">
        <v>1</v>
      </c>
      <c r="AU24" s="245"/>
      <c r="AV24" s="233" t="s">
        <v>57</v>
      </c>
      <c r="AW24" s="234"/>
      <c r="AX24" s="234"/>
      <c r="AY24" s="234"/>
      <c r="AZ24" s="234"/>
      <c r="BA24" s="234"/>
      <c r="BB24" s="234"/>
      <c r="BC24" s="234"/>
      <c r="BD24" s="234"/>
      <c r="BE24" s="268"/>
      <c r="BF24" s="268"/>
      <c r="BG24" s="268"/>
      <c r="BH24" s="268"/>
      <c r="BI24" s="268"/>
      <c r="BJ24" s="268"/>
      <c r="BK24" s="266" t="s">
        <v>1</v>
      </c>
      <c r="BL24" s="245"/>
      <c r="BM24" s="244"/>
      <c r="BN24" s="266"/>
      <c r="BO24" s="280" t="s">
        <v>19</v>
      </c>
      <c r="BP24" s="280"/>
      <c r="BQ24" s="280"/>
      <c r="BR24" s="280"/>
      <c r="BS24" s="266"/>
      <c r="BT24" s="266"/>
      <c r="BU24" s="266"/>
      <c r="BV24" s="266"/>
      <c r="BW24" s="245"/>
      <c r="BX24" s="279">
        <f t="shared" ref="BX24" si="0">AL24</f>
        <v>0</v>
      </c>
      <c r="BY24" s="275"/>
      <c r="BZ24" s="275"/>
      <c r="CA24" s="275"/>
      <c r="CB24" s="275"/>
      <c r="CC24" s="275"/>
      <c r="CD24" s="275"/>
      <c r="CE24" s="275"/>
      <c r="CF24" s="275"/>
      <c r="CG24" s="276"/>
      <c r="CH24" s="277" t="s">
        <v>1</v>
      </c>
      <c r="CI24" s="278"/>
      <c r="CJ24" s="275" t="str">
        <f t="shared" ref="CJ24" si="1">IF(BE24="","0",ROUNDDOWN(BE24/BE26,-1))</f>
        <v>0</v>
      </c>
      <c r="CK24" s="275"/>
      <c r="CL24" s="275"/>
      <c r="CM24" s="275"/>
      <c r="CN24" s="275"/>
      <c r="CO24" s="275"/>
      <c r="CP24" s="275"/>
      <c r="CQ24" s="275"/>
      <c r="CR24" s="275"/>
      <c r="CS24" s="276"/>
      <c r="CT24" s="273" t="s">
        <v>1</v>
      </c>
      <c r="CU24" s="274"/>
      <c r="CV24" s="48"/>
      <c r="CW24" s="48"/>
      <c r="CX24" s="48"/>
      <c r="CY24" s="48"/>
      <c r="CZ24" s="48"/>
      <c r="DA24" s="48"/>
      <c r="DB24" s="48"/>
      <c r="DC24" s="48"/>
      <c r="DD24" s="48"/>
    </row>
    <row r="25" spans="1:121" s="49" customFormat="1" ht="16.5" customHeight="1">
      <c r="A25" s="40"/>
      <c r="B25" s="400"/>
      <c r="C25" s="401"/>
      <c r="D25" s="251"/>
      <c r="E25" s="252"/>
      <c r="F25" s="252"/>
      <c r="G25" s="252"/>
      <c r="H25" s="252"/>
      <c r="I25" s="252"/>
      <c r="J25" s="252"/>
      <c r="K25" s="252"/>
      <c r="L25" s="252"/>
      <c r="M25" s="252"/>
      <c r="N25" s="252"/>
      <c r="O25" s="252"/>
      <c r="P25" s="252"/>
      <c r="Q25" s="252"/>
      <c r="R25" s="252"/>
      <c r="S25" s="253"/>
      <c r="T25" s="238"/>
      <c r="U25" s="239"/>
      <c r="V25" s="239"/>
      <c r="W25" s="239"/>
      <c r="X25" s="239"/>
      <c r="Y25" s="239"/>
      <c r="Z25" s="239"/>
      <c r="AA25" s="239"/>
      <c r="AB25" s="239"/>
      <c r="AC25" s="240"/>
      <c r="AD25" s="53"/>
      <c r="AE25" s="54"/>
      <c r="AF25" s="258" t="s">
        <v>55</v>
      </c>
      <c r="AG25" s="258"/>
      <c r="AH25" s="258"/>
      <c r="AI25" s="258"/>
      <c r="AJ25" s="258"/>
      <c r="AK25" s="258"/>
      <c r="AL25" s="265"/>
      <c r="AM25" s="265"/>
      <c r="AN25" s="265"/>
      <c r="AO25" s="265"/>
      <c r="AP25" s="265"/>
      <c r="AQ25" s="265"/>
      <c r="AR25" s="265"/>
      <c r="AS25" s="265"/>
      <c r="AT25" s="267"/>
      <c r="AU25" s="247"/>
      <c r="AV25" s="257" t="s">
        <v>52</v>
      </c>
      <c r="AW25" s="258"/>
      <c r="AX25" s="258"/>
      <c r="AY25" s="258"/>
      <c r="AZ25" s="258"/>
      <c r="BA25" s="269" t="s">
        <v>53</v>
      </c>
      <c r="BB25" s="269"/>
      <c r="BC25" s="269"/>
      <c r="BD25" s="269"/>
      <c r="BE25" s="269"/>
      <c r="BF25" s="269"/>
      <c r="BG25" s="269"/>
      <c r="BH25" s="269"/>
      <c r="BI25" s="269"/>
      <c r="BJ25" s="269"/>
      <c r="BK25" s="269"/>
      <c r="BL25" s="270"/>
      <c r="BM25" s="246"/>
      <c r="BN25" s="267"/>
      <c r="BO25" s="314" t="s">
        <v>10</v>
      </c>
      <c r="BP25" s="314"/>
      <c r="BQ25" s="314"/>
      <c r="BR25" s="314"/>
      <c r="BS25" s="315"/>
      <c r="BT25" s="315"/>
      <c r="BU25" s="267" t="s">
        <v>2</v>
      </c>
      <c r="BV25" s="267"/>
      <c r="BW25" s="84" t="s">
        <v>18</v>
      </c>
      <c r="BX25" s="300">
        <f t="shared" ref="BX25" si="2">BX24+CJ24</f>
        <v>0</v>
      </c>
      <c r="BY25" s="301"/>
      <c r="BZ25" s="301"/>
      <c r="CA25" s="301"/>
      <c r="CB25" s="301"/>
      <c r="CC25" s="301"/>
      <c r="CD25" s="301"/>
      <c r="CE25" s="301"/>
      <c r="CF25" s="301"/>
      <c r="CG25" s="302"/>
      <c r="CH25" s="303" t="s">
        <v>1</v>
      </c>
      <c r="CI25" s="304"/>
      <c r="CJ25" s="301">
        <f>IF(AN26="",$CY$7,ROUNDDOWN(25700*AN26/$S$10,-1))</f>
        <v>25700</v>
      </c>
      <c r="CK25" s="301"/>
      <c r="CL25" s="301"/>
      <c r="CM25" s="301"/>
      <c r="CN25" s="301"/>
      <c r="CO25" s="301"/>
      <c r="CP25" s="301"/>
      <c r="CQ25" s="301"/>
      <c r="CR25" s="301"/>
      <c r="CS25" s="302"/>
      <c r="CT25" s="305" t="s">
        <v>1</v>
      </c>
      <c r="CU25" s="306"/>
      <c r="CV25" s="48"/>
      <c r="CW25" s="48"/>
      <c r="CX25" s="48"/>
      <c r="CY25" s="48"/>
      <c r="CZ25" s="48"/>
      <c r="DA25" s="48"/>
      <c r="DB25" s="48"/>
      <c r="DC25" s="48"/>
      <c r="DD25" s="48"/>
    </row>
    <row r="26" spans="1:121" s="49" customFormat="1" ht="16.5" customHeight="1">
      <c r="A26" s="40"/>
      <c r="B26" s="402"/>
      <c r="C26" s="232"/>
      <c r="D26" s="254"/>
      <c r="E26" s="255"/>
      <c r="F26" s="255"/>
      <c r="G26" s="255"/>
      <c r="H26" s="255"/>
      <c r="I26" s="255"/>
      <c r="J26" s="255"/>
      <c r="K26" s="255"/>
      <c r="L26" s="255"/>
      <c r="M26" s="255"/>
      <c r="N26" s="255"/>
      <c r="O26" s="255"/>
      <c r="P26" s="255"/>
      <c r="Q26" s="255"/>
      <c r="R26" s="255"/>
      <c r="S26" s="256"/>
      <c r="T26" s="241"/>
      <c r="U26" s="242"/>
      <c r="V26" s="242"/>
      <c r="W26" s="242"/>
      <c r="X26" s="242"/>
      <c r="Y26" s="242"/>
      <c r="Z26" s="242"/>
      <c r="AA26" s="242"/>
      <c r="AB26" s="242"/>
      <c r="AC26" s="243"/>
      <c r="AD26" s="248" t="s">
        <v>62</v>
      </c>
      <c r="AE26" s="250"/>
      <c r="AF26" s="250"/>
      <c r="AG26" s="250"/>
      <c r="AH26" s="250"/>
      <c r="AI26" s="250"/>
      <c r="AJ26" s="250"/>
      <c r="AK26" s="250"/>
      <c r="AL26" s="250"/>
      <c r="AM26" s="250"/>
      <c r="AN26" s="271"/>
      <c r="AO26" s="271"/>
      <c r="AP26" s="271"/>
      <c r="AQ26" s="271"/>
      <c r="AR26" s="271"/>
      <c r="AS26" s="56" t="s">
        <v>56</v>
      </c>
      <c r="AT26" s="56"/>
      <c r="AU26" s="57"/>
      <c r="AV26" s="262" t="s">
        <v>58</v>
      </c>
      <c r="AW26" s="263"/>
      <c r="AX26" s="263"/>
      <c r="AY26" s="263"/>
      <c r="AZ26" s="263"/>
      <c r="BA26" s="263"/>
      <c r="BB26" s="263"/>
      <c r="BC26" s="263"/>
      <c r="BD26" s="263"/>
      <c r="BE26" s="272"/>
      <c r="BF26" s="272"/>
      <c r="BG26" s="272"/>
      <c r="BH26" s="272"/>
      <c r="BI26" s="272"/>
      <c r="BJ26" s="272"/>
      <c r="BK26" s="231" t="s">
        <v>54</v>
      </c>
      <c r="BL26" s="232"/>
      <c r="BM26" s="248"/>
      <c r="BN26" s="250"/>
      <c r="BO26" s="316" t="s">
        <v>11</v>
      </c>
      <c r="BP26" s="316"/>
      <c r="BQ26" s="316"/>
      <c r="BR26" s="316"/>
      <c r="BS26" s="130"/>
      <c r="BT26" s="130"/>
      <c r="BU26" s="250" t="s">
        <v>2</v>
      </c>
      <c r="BV26" s="250"/>
      <c r="BW26" s="85" t="s">
        <v>18</v>
      </c>
      <c r="BX26" s="309">
        <f t="shared" ref="BX26" si="3">MIN(BX25,CJ25)</f>
        <v>0</v>
      </c>
      <c r="BY26" s="310"/>
      <c r="BZ26" s="310"/>
      <c r="CA26" s="310"/>
      <c r="CB26" s="310"/>
      <c r="CC26" s="310"/>
      <c r="CD26" s="310"/>
      <c r="CE26" s="310"/>
      <c r="CF26" s="310"/>
      <c r="CG26" s="310"/>
      <c r="CH26" s="310"/>
      <c r="CI26" s="310"/>
      <c r="CJ26" s="310"/>
      <c r="CK26" s="310"/>
      <c r="CL26" s="310"/>
      <c r="CM26" s="310"/>
      <c r="CN26" s="310"/>
      <c r="CO26" s="310"/>
      <c r="CP26" s="310"/>
      <c r="CQ26" s="310"/>
      <c r="CR26" s="310"/>
      <c r="CS26" s="311"/>
      <c r="CT26" s="312" t="s">
        <v>1</v>
      </c>
      <c r="CU26" s="313"/>
      <c r="CV26" s="48"/>
    </row>
    <row r="27" spans="1:121" s="49" customFormat="1" ht="16.5" customHeight="1">
      <c r="A27" s="40"/>
      <c r="B27" s="398">
        <v>123</v>
      </c>
      <c r="C27" s="399"/>
      <c r="D27" s="259"/>
      <c r="E27" s="260"/>
      <c r="F27" s="260"/>
      <c r="G27" s="260"/>
      <c r="H27" s="260"/>
      <c r="I27" s="260"/>
      <c r="J27" s="260"/>
      <c r="K27" s="260"/>
      <c r="L27" s="260"/>
      <c r="M27" s="260"/>
      <c r="N27" s="260"/>
      <c r="O27" s="260"/>
      <c r="P27" s="260"/>
      <c r="Q27" s="260"/>
      <c r="R27" s="260"/>
      <c r="S27" s="261"/>
      <c r="T27" s="235" t="s">
        <v>9</v>
      </c>
      <c r="U27" s="236"/>
      <c r="V27" s="236"/>
      <c r="W27" s="236"/>
      <c r="X27" s="236"/>
      <c r="Y27" s="236"/>
      <c r="Z27" s="236"/>
      <c r="AA27" s="236"/>
      <c r="AB27" s="236"/>
      <c r="AC27" s="237"/>
      <c r="AD27" s="51"/>
      <c r="AE27" s="52"/>
      <c r="AF27" s="234" t="s">
        <v>4</v>
      </c>
      <c r="AG27" s="234"/>
      <c r="AH27" s="234"/>
      <c r="AI27" s="234"/>
      <c r="AJ27" s="234"/>
      <c r="AK27" s="234"/>
      <c r="AL27" s="264"/>
      <c r="AM27" s="264"/>
      <c r="AN27" s="264"/>
      <c r="AO27" s="264"/>
      <c r="AP27" s="264"/>
      <c r="AQ27" s="264"/>
      <c r="AR27" s="264"/>
      <c r="AS27" s="264"/>
      <c r="AT27" s="266" t="s">
        <v>1</v>
      </c>
      <c r="AU27" s="245"/>
      <c r="AV27" s="233" t="s">
        <v>57</v>
      </c>
      <c r="AW27" s="234"/>
      <c r="AX27" s="234"/>
      <c r="AY27" s="234"/>
      <c r="AZ27" s="234"/>
      <c r="BA27" s="234"/>
      <c r="BB27" s="234"/>
      <c r="BC27" s="234"/>
      <c r="BD27" s="234"/>
      <c r="BE27" s="268"/>
      <c r="BF27" s="268"/>
      <c r="BG27" s="268"/>
      <c r="BH27" s="268"/>
      <c r="BI27" s="268"/>
      <c r="BJ27" s="268"/>
      <c r="BK27" s="266" t="s">
        <v>1</v>
      </c>
      <c r="BL27" s="245"/>
      <c r="BM27" s="244"/>
      <c r="BN27" s="266"/>
      <c r="BO27" s="280" t="s">
        <v>19</v>
      </c>
      <c r="BP27" s="280"/>
      <c r="BQ27" s="280"/>
      <c r="BR27" s="280"/>
      <c r="BS27" s="266"/>
      <c r="BT27" s="266"/>
      <c r="BU27" s="266"/>
      <c r="BV27" s="266"/>
      <c r="BW27" s="245"/>
      <c r="BX27" s="279">
        <f t="shared" ref="BX27" si="4">AL27</f>
        <v>0</v>
      </c>
      <c r="BY27" s="275"/>
      <c r="BZ27" s="275"/>
      <c r="CA27" s="275"/>
      <c r="CB27" s="275"/>
      <c r="CC27" s="275"/>
      <c r="CD27" s="275"/>
      <c r="CE27" s="275"/>
      <c r="CF27" s="275"/>
      <c r="CG27" s="276"/>
      <c r="CH27" s="277" t="s">
        <v>1</v>
      </c>
      <c r="CI27" s="278"/>
      <c r="CJ27" s="275" t="str">
        <f t="shared" ref="CJ27" si="5">IF(BE27="","0",ROUNDDOWN(BE27/BE29,-1))</f>
        <v>0</v>
      </c>
      <c r="CK27" s="275"/>
      <c r="CL27" s="275"/>
      <c r="CM27" s="275"/>
      <c r="CN27" s="275"/>
      <c r="CO27" s="275"/>
      <c r="CP27" s="275"/>
      <c r="CQ27" s="275"/>
      <c r="CR27" s="275"/>
      <c r="CS27" s="276"/>
      <c r="CT27" s="273" t="s">
        <v>1</v>
      </c>
      <c r="CU27" s="274"/>
      <c r="CV27" s="48"/>
      <c r="CW27" s="48"/>
      <c r="CX27" s="48"/>
      <c r="CY27" s="48"/>
      <c r="CZ27" s="48"/>
      <c r="DA27" s="48"/>
      <c r="DB27" s="48"/>
      <c r="DC27" s="48"/>
      <c r="DD27" s="48"/>
    </row>
    <row r="28" spans="1:121" s="49" customFormat="1" ht="16.5" customHeight="1">
      <c r="A28" s="40"/>
      <c r="B28" s="400"/>
      <c r="C28" s="401"/>
      <c r="D28" s="251"/>
      <c r="E28" s="252"/>
      <c r="F28" s="252"/>
      <c r="G28" s="252"/>
      <c r="H28" s="252"/>
      <c r="I28" s="252"/>
      <c r="J28" s="252"/>
      <c r="K28" s="252"/>
      <c r="L28" s="252"/>
      <c r="M28" s="252"/>
      <c r="N28" s="252"/>
      <c r="O28" s="252"/>
      <c r="P28" s="252"/>
      <c r="Q28" s="252"/>
      <c r="R28" s="252"/>
      <c r="S28" s="253"/>
      <c r="T28" s="238"/>
      <c r="U28" s="239"/>
      <c r="V28" s="239"/>
      <c r="W28" s="239"/>
      <c r="X28" s="239"/>
      <c r="Y28" s="239"/>
      <c r="Z28" s="239"/>
      <c r="AA28" s="239"/>
      <c r="AB28" s="239"/>
      <c r="AC28" s="240"/>
      <c r="AD28" s="53"/>
      <c r="AE28" s="54"/>
      <c r="AF28" s="258" t="s">
        <v>55</v>
      </c>
      <c r="AG28" s="258"/>
      <c r="AH28" s="258"/>
      <c r="AI28" s="258"/>
      <c r="AJ28" s="258"/>
      <c r="AK28" s="258"/>
      <c r="AL28" s="265"/>
      <c r="AM28" s="265"/>
      <c r="AN28" s="265"/>
      <c r="AO28" s="265"/>
      <c r="AP28" s="265"/>
      <c r="AQ28" s="265"/>
      <c r="AR28" s="265"/>
      <c r="AS28" s="265"/>
      <c r="AT28" s="267"/>
      <c r="AU28" s="247"/>
      <c r="AV28" s="257" t="s">
        <v>52</v>
      </c>
      <c r="AW28" s="258"/>
      <c r="AX28" s="258"/>
      <c r="AY28" s="258"/>
      <c r="AZ28" s="258"/>
      <c r="BA28" s="269" t="s">
        <v>53</v>
      </c>
      <c r="BB28" s="269"/>
      <c r="BC28" s="269"/>
      <c r="BD28" s="269"/>
      <c r="BE28" s="269"/>
      <c r="BF28" s="269"/>
      <c r="BG28" s="269"/>
      <c r="BH28" s="269"/>
      <c r="BI28" s="269"/>
      <c r="BJ28" s="269"/>
      <c r="BK28" s="269"/>
      <c r="BL28" s="270"/>
      <c r="BM28" s="246"/>
      <c r="BN28" s="267"/>
      <c r="BO28" s="314" t="s">
        <v>10</v>
      </c>
      <c r="BP28" s="314"/>
      <c r="BQ28" s="314"/>
      <c r="BR28" s="314"/>
      <c r="BS28" s="315"/>
      <c r="BT28" s="315"/>
      <c r="BU28" s="267" t="s">
        <v>2</v>
      </c>
      <c r="BV28" s="267"/>
      <c r="BW28" s="84" t="s">
        <v>18</v>
      </c>
      <c r="BX28" s="300">
        <f t="shared" ref="BX28" si="6">BX27+CJ27</f>
        <v>0</v>
      </c>
      <c r="BY28" s="301"/>
      <c r="BZ28" s="301"/>
      <c r="CA28" s="301"/>
      <c r="CB28" s="301"/>
      <c r="CC28" s="301"/>
      <c r="CD28" s="301"/>
      <c r="CE28" s="301"/>
      <c r="CF28" s="301"/>
      <c r="CG28" s="302"/>
      <c r="CH28" s="303" t="s">
        <v>1</v>
      </c>
      <c r="CI28" s="304"/>
      <c r="CJ28" s="301">
        <f>IF(AN29="",$CY$7,ROUNDDOWN(25700*AN29/$S$10,-1))</f>
        <v>25700</v>
      </c>
      <c r="CK28" s="301"/>
      <c r="CL28" s="301"/>
      <c r="CM28" s="301"/>
      <c r="CN28" s="301"/>
      <c r="CO28" s="301"/>
      <c r="CP28" s="301"/>
      <c r="CQ28" s="301"/>
      <c r="CR28" s="301"/>
      <c r="CS28" s="302"/>
      <c r="CT28" s="305" t="s">
        <v>1</v>
      </c>
      <c r="CU28" s="306"/>
      <c r="CV28" s="48"/>
      <c r="CW28" s="48"/>
      <c r="CX28" s="48"/>
      <c r="CY28" s="48"/>
      <c r="CZ28" s="48"/>
      <c r="DA28" s="48"/>
      <c r="DB28" s="48"/>
      <c r="DC28" s="48"/>
      <c r="DD28" s="48"/>
    </row>
    <row r="29" spans="1:121" s="49" customFormat="1" ht="16.5" customHeight="1">
      <c r="A29" s="40"/>
      <c r="B29" s="402"/>
      <c r="C29" s="232"/>
      <c r="D29" s="254"/>
      <c r="E29" s="255"/>
      <c r="F29" s="255"/>
      <c r="G29" s="255"/>
      <c r="H29" s="255"/>
      <c r="I29" s="255"/>
      <c r="J29" s="255"/>
      <c r="K29" s="255"/>
      <c r="L29" s="255"/>
      <c r="M29" s="255"/>
      <c r="N29" s="255"/>
      <c r="O29" s="255"/>
      <c r="P29" s="255"/>
      <c r="Q29" s="255"/>
      <c r="R29" s="255"/>
      <c r="S29" s="256"/>
      <c r="T29" s="241"/>
      <c r="U29" s="242"/>
      <c r="V29" s="242"/>
      <c r="W29" s="242"/>
      <c r="X29" s="242"/>
      <c r="Y29" s="242"/>
      <c r="Z29" s="242"/>
      <c r="AA29" s="242"/>
      <c r="AB29" s="242"/>
      <c r="AC29" s="243"/>
      <c r="AD29" s="248" t="s">
        <v>62</v>
      </c>
      <c r="AE29" s="250"/>
      <c r="AF29" s="250"/>
      <c r="AG29" s="250"/>
      <c r="AH29" s="250"/>
      <c r="AI29" s="250"/>
      <c r="AJ29" s="250"/>
      <c r="AK29" s="250"/>
      <c r="AL29" s="250"/>
      <c r="AM29" s="250"/>
      <c r="AN29" s="271"/>
      <c r="AO29" s="271"/>
      <c r="AP29" s="271"/>
      <c r="AQ29" s="271"/>
      <c r="AR29" s="271"/>
      <c r="AS29" s="56" t="s">
        <v>56</v>
      </c>
      <c r="AT29" s="56"/>
      <c r="AU29" s="57"/>
      <c r="AV29" s="262" t="s">
        <v>58</v>
      </c>
      <c r="AW29" s="263"/>
      <c r="AX29" s="263"/>
      <c r="AY29" s="263"/>
      <c r="AZ29" s="263"/>
      <c r="BA29" s="263"/>
      <c r="BB29" s="263"/>
      <c r="BC29" s="263"/>
      <c r="BD29" s="263"/>
      <c r="BE29" s="272"/>
      <c r="BF29" s="272"/>
      <c r="BG29" s="272"/>
      <c r="BH29" s="272"/>
      <c r="BI29" s="272"/>
      <c r="BJ29" s="272"/>
      <c r="BK29" s="231" t="s">
        <v>54</v>
      </c>
      <c r="BL29" s="232"/>
      <c r="BM29" s="248"/>
      <c r="BN29" s="250"/>
      <c r="BO29" s="316" t="s">
        <v>11</v>
      </c>
      <c r="BP29" s="316"/>
      <c r="BQ29" s="316"/>
      <c r="BR29" s="316"/>
      <c r="BS29" s="130"/>
      <c r="BT29" s="130"/>
      <c r="BU29" s="250" t="s">
        <v>2</v>
      </c>
      <c r="BV29" s="250"/>
      <c r="BW29" s="85" t="s">
        <v>18</v>
      </c>
      <c r="BX29" s="309">
        <f t="shared" ref="BX29" si="7">MIN(BX28,CJ28)</f>
        <v>0</v>
      </c>
      <c r="BY29" s="310"/>
      <c r="BZ29" s="310"/>
      <c r="CA29" s="310"/>
      <c r="CB29" s="310"/>
      <c r="CC29" s="310"/>
      <c r="CD29" s="310"/>
      <c r="CE29" s="310"/>
      <c r="CF29" s="310"/>
      <c r="CG29" s="310"/>
      <c r="CH29" s="310"/>
      <c r="CI29" s="310"/>
      <c r="CJ29" s="310"/>
      <c r="CK29" s="310"/>
      <c r="CL29" s="310"/>
      <c r="CM29" s="310"/>
      <c r="CN29" s="310"/>
      <c r="CO29" s="310"/>
      <c r="CP29" s="310"/>
      <c r="CQ29" s="310"/>
      <c r="CR29" s="310"/>
      <c r="CS29" s="311"/>
      <c r="CT29" s="312" t="s">
        <v>1</v>
      </c>
      <c r="CU29" s="313"/>
      <c r="CV29" s="48"/>
    </row>
    <row r="30" spans="1:121" s="49" customFormat="1" ht="16.5" customHeight="1">
      <c r="A30" s="40"/>
      <c r="B30" s="398">
        <v>124</v>
      </c>
      <c r="C30" s="399"/>
      <c r="D30" s="259"/>
      <c r="E30" s="260"/>
      <c r="F30" s="260"/>
      <c r="G30" s="260"/>
      <c r="H30" s="260"/>
      <c r="I30" s="260"/>
      <c r="J30" s="260"/>
      <c r="K30" s="260"/>
      <c r="L30" s="260"/>
      <c r="M30" s="260"/>
      <c r="N30" s="260"/>
      <c r="O30" s="260"/>
      <c r="P30" s="260"/>
      <c r="Q30" s="260"/>
      <c r="R30" s="260"/>
      <c r="S30" s="261"/>
      <c r="T30" s="235" t="s">
        <v>9</v>
      </c>
      <c r="U30" s="236"/>
      <c r="V30" s="236"/>
      <c r="W30" s="236"/>
      <c r="X30" s="236"/>
      <c r="Y30" s="236"/>
      <c r="Z30" s="236"/>
      <c r="AA30" s="236"/>
      <c r="AB30" s="236"/>
      <c r="AC30" s="237"/>
      <c r="AD30" s="51"/>
      <c r="AE30" s="52"/>
      <c r="AF30" s="234" t="s">
        <v>4</v>
      </c>
      <c r="AG30" s="234"/>
      <c r="AH30" s="234"/>
      <c r="AI30" s="234"/>
      <c r="AJ30" s="234"/>
      <c r="AK30" s="234"/>
      <c r="AL30" s="264"/>
      <c r="AM30" s="264"/>
      <c r="AN30" s="264"/>
      <c r="AO30" s="264"/>
      <c r="AP30" s="264"/>
      <c r="AQ30" s="264"/>
      <c r="AR30" s="264"/>
      <c r="AS30" s="264"/>
      <c r="AT30" s="266" t="s">
        <v>1</v>
      </c>
      <c r="AU30" s="245"/>
      <c r="AV30" s="233" t="s">
        <v>57</v>
      </c>
      <c r="AW30" s="234"/>
      <c r="AX30" s="234"/>
      <c r="AY30" s="234"/>
      <c r="AZ30" s="234"/>
      <c r="BA30" s="234"/>
      <c r="BB30" s="234"/>
      <c r="BC30" s="234"/>
      <c r="BD30" s="234"/>
      <c r="BE30" s="268"/>
      <c r="BF30" s="268"/>
      <c r="BG30" s="268"/>
      <c r="BH30" s="268"/>
      <c r="BI30" s="268"/>
      <c r="BJ30" s="268"/>
      <c r="BK30" s="266" t="s">
        <v>1</v>
      </c>
      <c r="BL30" s="245"/>
      <c r="BM30" s="244"/>
      <c r="BN30" s="266"/>
      <c r="BO30" s="280" t="s">
        <v>19</v>
      </c>
      <c r="BP30" s="280"/>
      <c r="BQ30" s="280"/>
      <c r="BR30" s="280"/>
      <c r="BS30" s="266"/>
      <c r="BT30" s="266"/>
      <c r="BU30" s="266"/>
      <c r="BV30" s="266"/>
      <c r="BW30" s="245"/>
      <c r="BX30" s="279">
        <f t="shared" ref="BX30" si="8">AL30</f>
        <v>0</v>
      </c>
      <c r="BY30" s="275"/>
      <c r="BZ30" s="275"/>
      <c r="CA30" s="275"/>
      <c r="CB30" s="275"/>
      <c r="CC30" s="275"/>
      <c r="CD30" s="275"/>
      <c r="CE30" s="275"/>
      <c r="CF30" s="275"/>
      <c r="CG30" s="276"/>
      <c r="CH30" s="277" t="s">
        <v>1</v>
      </c>
      <c r="CI30" s="278"/>
      <c r="CJ30" s="275" t="str">
        <f t="shared" ref="CJ30" si="9">IF(BE30="","0",ROUNDDOWN(BE30/BE32,-1))</f>
        <v>0</v>
      </c>
      <c r="CK30" s="275"/>
      <c r="CL30" s="275"/>
      <c r="CM30" s="275"/>
      <c r="CN30" s="275"/>
      <c r="CO30" s="275"/>
      <c r="CP30" s="275"/>
      <c r="CQ30" s="275"/>
      <c r="CR30" s="275"/>
      <c r="CS30" s="276"/>
      <c r="CT30" s="273" t="s">
        <v>1</v>
      </c>
      <c r="CU30" s="274"/>
      <c r="CV30" s="48"/>
      <c r="CW30" s="48"/>
      <c r="CX30" s="48"/>
      <c r="CY30" s="48"/>
      <c r="CZ30" s="48"/>
      <c r="DA30" s="48"/>
      <c r="DB30" s="48"/>
      <c r="DC30" s="48"/>
      <c r="DD30" s="48"/>
      <c r="DQ30" s="60"/>
    </row>
    <row r="31" spans="1:121" s="49" customFormat="1" ht="16.5" customHeight="1">
      <c r="A31" s="40"/>
      <c r="B31" s="400"/>
      <c r="C31" s="401"/>
      <c r="D31" s="251"/>
      <c r="E31" s="252"/>
      <c r="F31" s="252"/>
      <c r="G31" s="252"/>
      <c r="H31" s="252"/>
      <c r="I31" s="252"/>
      <c r="J31" s="252"/>
      <c r="K31" s="252"/>
      <c r="L31" s="252"/>
      <c r="M31" s="252"/>
      <c r="N31" s="252"/>
      <c r="O31" s="252"/>
      <c r="P31" s="252"/>
      <c r="Q31" s="252"/>
      <c r="R31" s="252"/>
      <c r="S31" s="253"/>
      <c r="T31" s="238"/>
      <c r="U31" s="239"/>
      <c r="V31" s="239"/>
      <c r="W31" s="239"/>
      <c r="X31" s="239"/>
      <c r="Y31" s="239"/>
      <c r="Z31" s="239"/>
      <c r="AA31" s="239"/>
      <c r="AB31" s="239"/>
      <c r="AC31" s="240"/>
      <c r="AD31" s="53"/>
      <c r="AE31" s="54"/>
      <c r="AF31" s="258" t="s">
        <v>55</v>
      </c>
      <c r="AG31" s="258"/>
      <c r="AH31" s="258"/>
      <c r="AI31" s="258"/>
      <c r="AJ31" s="258"/>
      <c r="AK31" s="258"/>
      <c r="AL31" s="265"/>
      <c r="AM31" s="265"/>
      <c r="AN31" s="265"/>
      <c r="AO31" s="265"/>
      <c r="AP31" s="265"/>
      <c r="AQ31" s="265"/>
      <c r="AR31" s="265"/>
      <c r="AS31" s="265"/>
      <c r="AT31" s="267"/>
      <c r="AU31" s="247"/>
      <c r="AV31" s="257" t="s">
        <v>52</v>
      </c>
      <c r="AW31" s="258"/>
      <c r="AX31" s="258"/>
      <c r="AY31" s="258"/>
      <c r="AZ31" s="258"/>
      <c r="BA31" s="269" t="s">
        <v>53</v>
      </c>
      <c r="BB31" s="269"/>
      <c r="BC31" s="269"/>
      <c r="BD31" s="269"/>
      <c r="BE31" s="269"/>
      <c r="BF31" s="269"/>
      <c r="BG31" s="269"/>
      <c r="BH31" s="269"/>
      <c r="BI31" s="269"/>
      <c r="BJ31" s="269"/>
      <c r="BK31" s="269"/>
      <c r="BL31" s="270"/>
      <c r="BM31" s="246"/>
      <c r="BN31" s="267"/>
      <c r="BO31" s="314" t="s">
        <v>10</v>
      </c>
      <c r="BP31" s="314"/>
      <c r="BQ31" s="314"/>
      <c r="BR31" s="314"/>
      <c r="BS31" s="315"/>
      <c r="BT31" s="315"/>
      <c r="BU31" s="267" t="s">
        <v>2</v>
      </c>
      <c r="BV31" s="267"/>
      <c r="BW31" s="84" t="s">
        <v>18</v>
      </c>
      <c r="BX31" s="300">
        <f t="shared" ref="BX31" si="10">BX30+CJ30</f>
        <v>0</v>
      </c>
      <c r="BY31" s="301"/>
      <c r="BZ31" s="301"/>
      <c r="CA31" s="301"/>
      <c r="CB31" s="301"/>
      <c r="CC31" s="301"/>
      <c r="CD31" s="301"/>
      <c r="CE31" s="301"/>
      <c r="CF31" s="301"/>
      <c r="CG31" s="302"/>
      <c r="CH31" s="303" t="s">
        <v>1</v>
      </c>
      <c r="CI31" s="304"/>
      <c r="CJ31" s="301">
        <f>IF(AN32="",$CY$7,ROUNDDOWN(25700*AN32/$S$10,-1))</f>
        <v>25700</v>
      </c>
      <c r="CK31" s="301"/>
      <c r="CL31" s="301"/>
      <c r="CM31" s="301"/>
      <c r="CN31" s="301"/>
      <c r="CO31" s="301"/>
      <c r="CP31" s="301"/>
      <c r="CQ31" s="301"/>
      <c r="CR31" s="301"/>
      <c r="CS31" s="302"/>
      <c r="CT31" s="305" t="s">
        <v>1</v>
      </c>
      <c r="CU31" s="306"/>
      <c r="CV31" s="48"/>
      <c r="CW31" s="48"/>
      <c r="CX31" s="48"/>
      <c r="CY31" s="48"/>
      <c r="CZ31" s="48"/>
      <c r="DA31" s="48"/>
      <c r="DB31" s="48"/>
      <c r="DC31" s="48"/>
      <c r="DD31" s="48"/>
    </row>
    <row r="32" spans="1:121" s="49" customFormat="1" ht="16.5" customHeight="1">
      <c r="A32" s="40"/>
      <c r="B32" s="402"/>
      <c r="C32" s="232"/>
      <c r="D32" s="254"/>
      <c r="E32" s="255"/>
      <c r="F32" s="255"/>
      <c r="G32" s="255"/>
      <c r="H32" s="255"/>
      <c r="I32" s="255"/>
      <c r="J32" s="255"/>
      <c r="K32" s="255"/>
      <c r="L32" s="255"/>
      <c r="M32" s="255"/>
      <c r="N32" s="255"/>
      <c r="O32" s="255"/>
      <c r="P32" s="255"/>
      <c r="Q32" s="255"/>
      <c r="R32" s="255"/>
      <c r="S32" s="256"/>
      <c r="T32" s="241"/>
      <c r="U32" s="242"/>
      <c r="V32" s="242"/>
      <c r="W32" s="242"/>
      <c r="X32" s="242"/>
      <c r="Y32" s="242"/>
      <c r="Z32" s="242"/>
      <c r="AA32" s="242"/>
      <c r="AB32" s="242"/>
      <c r="AC32" s="243"/>
      <c r="AD32" s="248" t="s">
        <v>62</v>
      </c>
      <c r="AE32" s="250"/>
      <c r="AF32" s="250"/>
      <c r="AG32" s="250"/>
      <c r="AH32" s="250"/>
      <c r="AI32" s="250"/>
      <c r="AJ32" s="250"/>
      <c r="AK32" s="250"/>
      <c r="AL32" s="250"/>
      <c r="AM32" s="250"/>
      <c r="AN32" s="271"/>
      <c r="AO32" s="271"/>
      <c r="AP32" s="271"/>
      <c r="AQ32" s="271"/>
      <c r="AR32" s="271"/>
      <c r="AS32" s="56" t="s">
        <v>56</v>
      </c>
      <c r="AT32" s="56"/>
      <c r="AU32" s="57"/>
      <c r="AV32" s="262" t="s">
        <v>58</v>
      </c>
      <c r="AW32" s="263"/>
      <c r="AX32" s="263"/>
      <c r="AY32" s="263"/>
      <c r="AZ32" s="263"/>
      <c r="BA32" s="263"/>
      <c r="BB32" s="263"/>
      <c r="BC32" s="263"/>
      <c r="BD32" s="263"/>
      <c r="BE32" s="272"/>
      <c r="BF32" s="272"/>
      <c r="BG32" s="272"/>
      <c r="BH32" s="272"/>
      <c r="BI32" s="272"/>
      <c r="BJ32" s="272"/>
      <c r="BK32" s="231" t="s">
        <v>54</v>
      </c>
      <c r="BL32" s="232"/>
      <c r="BM32" s="248"/>
      <c r="BN32" s="250"/>
      <c r="BO32" s="316" t="s">
        <v>11</v>
      </c>
      <c r="BP32" s="316"/>
      <c r="BQ32" s="316"/>
      <c r="BR32" s="316"/>
      <c r="BS32" s="130"/>
      <c r="BT32" s="130"/>
      <c r="BU32" s="250" t="s">
        <v>2</v>
      </c>
      <c r="BV32" s="250"/>
      <c r="BW32" s="85" t="s">
        <v>18</v>
      </c>
      <c r="BX32" s="309">
        <f t="shared" ref="BX32" si="11">MIN(BX31,CJ31)</f>
        <v>0</v>
      </c>
      <c r="BY32" s="310"/>
      <c r="BZ32" s="310"/>
      <c r="CA32" s="310"/>
      <c r="CB32" s="310"/>
      <c r="CC32" s="310"/>
      <c r="CD32" s="310"/>
      <c r="CE32" s="310"/>
      <c r="CF32" s="310"/>
      <c r="CG32" s="310"/>
      <c r="CH32" s="310"/>
      <c r="CI32" s="310"/>
      <c r="CJ32" s="310"/>
      <c r="CK32" s="310"/>
      <c r="CL32" s="310"/>
      <c r="CM32" s="310"/>
      <c r="CN32" s="310"/>
      <c r="CO32" s="310"/>
      <c r="CP32" s="310"/>
      <c r="CQ32" s="310"/>
      <c r="CR32" s="310"/>
      <c r="CS32" s="311"/>
      <c r="CT32" s="312" t="s">
        <v>1</v>
      </c>
      <c r="CU32" s="313"/>
      <c r="CV32" s="48"/>
    </row>
    <row r="33" spans="1:108" s="49" customFormat="1" ht="16.5" customHeight="1">
      <c r="A33" s="40"/>
      <c r="B33" s="398">
        <v>125</v>
      </c>
      <c r="C33" s="399"/>
      <c r="D33" s="259"/>
      <c r="E33" s="260"/>
      <c r="F33" s="260"/>
      <c r="G33" s="260"/>
      <c r="H33" s="260"/>
      <c r="I33" s="260"/>
      <c r="J33" s="260"/>
      <c r="K33" s="260"/>
      <c r="L33" s="260"/>
      <c r="M33" s="260"/>
      <c r="N33" s="260"/>
      <c r="O33" s="260"/>
      <c r="P33" s="260"/>
      <c r="Q33" s="260"/>
      <c r="R33" s="260"/>
      <c r="S33" s="261"/>
      <c r="T33" s="235" t="s">
        <v>9</v>
      </c>
      <c r="U33" s="236"/>
      <c r="V33" s="236"/>
      <c r="W33" s="236"/>
      <c r="X33" s="236"/>
      <c r="Y33" s="236"/>
      <c r="Z33" s="236"/>
      <c r="AA33" s="236"/>
      <c r="AB33" s="236"/>
      <c r="AC33" s="237"/>
      <c r="AD33" s="51"/>
      <c r="AE33" s="52"/>
      <c r="AF33" s="234" t="s">
        <v>4</v>
      </c>
      <c r="AG33" s="234"/>
      <c r="AH33" s="234"/>
      <c r="AI33" s="234"/>
      <c r="AJ33" s="234"/>
      <c r="AK33" s="234"/>
      <c r="AL33" s="264"/>
      <c r="AM33" s="264"/>
      <c r="AN33" s="264"/>
      <c r="AO33" s="264"/>
      <c r="AP33" s="264"/>
      <c r="AQ33" s="264"/>
      <c r="AR33" s="264"/>
      <c r="AS33" s="264"/>
      <c r="AT33" s="266" t="s">
        <v>1</v>
      </c>
      <c r="AU33" s="245"/>
      <c r="AV33" s="233" t="s">
        <v>57</v>
      </c>
      <c r="AW33" s="234"/>
      <c r="AX33" s="234"/>
      <c r="AY33" s="234"/>
      <c r="AZ33" s="234"/>
      <c r="BA33" s="234"/>
      <c r="BB33" s="234"/>
      <c r="BC33" s="234"/>
      <c r="BD33" s="234"/>
      <c r="BE33" s="268"/>
      <c r="BF33" s="268"/>
      <c r="BG33" s="268"/>
      <c r="BH33" s="268"/>
      <c r="BI33" s="268"/>
      <c r="BJ33" s="268"/>
      <c r="BK33" s="266" t="s">
        <v>1</v>
      </c>
      <c r="BL33" s="245"/>
      <c r="BM33" s="244"/>
      <c r="BN33" s="266"/>
      <c r="BO33" s="280" t="s">
        <v>19</v>
      </c>
      <c r="BP33" s="280"/>
      <c r="BQ33" s="280"/>
      <c r="BR33" s="280"/>
      <c r="BS33" s="266"/>
      <c r="BT33" s="266"/>
      <c r="BU33" s="266"/>
      <c r="BV33" s="266"/>
      <c r="BW33" s="245"/>
      <c r="BX33" s="279">
        <f t="shared" ref="BX33" si="12">AL33</f>
        <v>0</v>
      </c>
      <c r="BY33" s="275"/>
      <c r="BZ33" s="275"/>
      <c r="CA33" s="275"/>
      <c r="CB33" s="275"/>
      <c r="CC33" s="275"/>
      <c r="CD33" s="275"/>
      <c r="CE33" s="275"/>
      <c r="CF33" s="275"/>
      <c r="CG33" s="276"/>
      <c r="CH33" s="277" t="s">
        <v>1</v>
      </c>
      <c r="CI33" s="278"/>
      <c r="CJ33" s="275" t="str">
        <f t="shared" ref="CJ33" si="13">IF(BE33="","0",ROUNDDOWN(BE33/BE35,-1))</f>
        <v>0</v>
      </c>
      <c r="CK33" s="275"/>
      <c r="CL33" s="275"/>
      <c r="CM33" s="275"/>
      <c r="CN33" s="275"/>
      <c r="CO33" s="275"/>
      <c r="CP33" s="275"/>
      <c r="CQ33" s="275"/>
      <c r="CR33" s="275"/>
      <c r="CS33" s="276"/>
      <c r="CT33" s="273" t="s">
        <v>1</v>
      </c>
      <c r="CU33" s="274"/>
      <c r="CV33" s="48"/>
      <c r="CW33" s="48"/>
      <c r="CX33" s="48"/>
      <c r="CY33" s="48"/>
      <c r="CZ33" s="48"/>
      <c r="DA33" s="48"/>
      <c r="DB33" s="48"/>
      <c r="DC33" s="48"/>
      <c r="DD33" s="48"/>
    </row>
    <row r="34" spans="1:108" s="49" customFormat="1" ht="16.5" customHeight="1">
      <c r="A34" s="40"/>
      <c r="B34" s="400"/>
      <c r="C34" s="401"/>
      <c r="D34" s="251"/>
      <c r="E34" s="252"/>
      <c r="F34" s="252"/>
      <c r="G34" s="252"/>
      <c r="H34" s="252"/>
      <c r="I34" s="252"/>
      <c r="J34" s="252"/>
      <c r="K34" s="252"/>
      <c r="L34" s="252"/>
      <c r="M34" s="252"/>
      <c r="N34" s="252"/>
      <c r="O34" s="252"/>
      <c r="P34" s="252"/>
      <c r="Q34" s="252"/>
      <c r="R34" s="252"/>
      <c r="S34" s="253"/>
      <c r="T34" s="238"/>
      <c r="U34" s="239"/>
      <c r="V34" s="239"/>
      <c r="W34" s="239"/>
      <c r="X34" s="239"/>
      <c r="Y34" s="239"/>
      <c r="Z34" s="239"/>
      <c r="AA34" s="239"/>
      <c r="AB34" s="239"/>
      <c r="AC34" s="240"/>
      <c r="AD34" s="53"/>
      <c r="AE34" s="54"/>
      <c r="AF34" s="258" t="s">
        <v>55</v>
      </c>
      <c r="AG34" s="258"/>
      <c r="AH34" s="258"/>
      <c r="AI34" s="258"/>
      <c r="AJ34" s="258"/>
      <c r="AK34" s="258"/>
      <c r="AL34" s="265"/>
      <c r="AM34" s="265"/>
      <c r="AN34" s="265"/>
      <c r="AO34" s="265"/>
      <c r="AP34" s="265"/>
      <c r="AQ34" s="265"/>
      <c r="AR34" s="265"/>
      <c r="AS34" s="265"/>
      <c r="AT34" s="267"/>
      <c r="AU34" s="247"/>
      <c r="AV34" s="257" t="s">
        <v>52</v>
      </c>
      <c r="AW34" s="258"/>
      <c r="AX34" s="258"/>
      <c r="AY34" s="258"/>
      <c r="AZ34" s="258"/>
      <c r="BA34" s="269" t="s">
        <v>53</v>
      </c>
      <c r="BB34" s="269"/>
      <c r="BC34" s="269"/>
      <c r="BD34" s="269"/>
      <c r="BE34" s="269"/>
      <c r="BF34" s="269"/>
      <c r="BG34" s="269"/>
      <c r="BH34" s="269"/>
      <c r="BI34" s="269"/>
      <c r="BJ34" s="269"/>
      <c r="BK34" s="269"/>
      <c r="BL34" s="270"/>
      <c r="BM34" s="246"/>
      <c r="BN34" s="267"/>
      <c r="BO34" s="314" t="s">
        <v>10</v>
      </c>
      <c r="BP34" s="314"/>
      <c r="BQ34" s="314"/>
      <c r="BR34" s="314"/>
      <c r="BS34" s="315"/>
      <c r="BT34" s="315"/>
      <c r="BU34" s="267" t="s">
        <v>2</v>
      </c>
      <c r="BV34" s="267"/>
      <c r="BW34" s="84" t="s">
        <v>18</v>
      </c>
      <c r="BX34" s="300">
        <f t="shared" ref="BX34" si="14">BX33+CJ33</f>
        <v>0</v>
      </c>
      <c r="BY34" s="301"/>
      <c r="BZ34" s="301"/>
      <c r="CA34" s="301"/>
      <c r="CB34" s="301"/>
      <c r="CC34" s="301"/>
      <c r="CD34" s="301"/>
      <c r="CE34" s="301"/>
      <c r="CF34" s="301"/>
      <c r="CG34" s="302"/>
      <c r="CH34" s="303" t="s">
        <v>1</v>
      </c>
      <c r="CI34" s="304"/>
      <c r="CJ34" s="301">
        <f>IF(AN35="",$CY$7,ROUNDDOWN(25700*AN35/$S$10,-1))</f>
        <v>25700</v>
      </c>
      <c r="CK34" s="301"/>
      <c r="CL34" s="301"/>
      <c r="CM34" s="301"/>
      <c r="CN34" s="301"/>
      <c r="CO34" s="301"/>
      <c r="CP34" s="301"/>
      <c r="CQ34" s="301"/>
      <c r="CR34" s="301"/>
      <c r="CS34" s="302"/>
      <c r="CT34" s="305" t="s">
        <v>1</v>
      </c>
      <c r="CU34" s="306"/>
      <c r="CV34" s="48"/>
      <c r="CW34" s="48"/>
      <c r="CX34" s="48"/>
      <c r="CY34" s="48"/>
      <c r="CZ34" s="48"/>
      <c r="DA34" s="48"/>
      <c r="DB34" s="48"/>
      <c r="DC34" s="48"/>
      <c r="DD34" s="48"/>
    </row>
    <row r="35" spans="1:108" s="49" customFormat="1" ht="16.5" customHeight="1">
      <c r="A35" s="40"/>
      <c r="B35" s="402"/>
      <c r="C35" s="232"/>
      <c r="D35" s="254"/>
      <c r="E35" s="255"/>
      <c r="F35" s="255"/>
      <c r="G35" s="255"/>
      <c r="H35" s="255"/>
      <c r="I35" s="255"/>
      <c r="J35" s="255"/>
      <c r="K35" s="255"/>
      <c r="L35" s="255"/>
      <c r="M35" s="255"/>
      <c r="N35" s="255"/>
      <c r="O35" s="255"/>
      <c r="P35" s="255"/>
      <c r="Q35" s="255"/>
      <c r="R35" s="255"/>
      <c r="S35" s="256"/>
      <c r="T35" s="241"/>
      <c r="U35" s="242"/>
      <c r="V35" s="242"/>
      <c r="W35" s="242"/>
      <c r="X35" s="242"/>
      <c r="Y35" s="242"/>
      <c r="Z35" s="242"/>
      <c r="AA35" s="242"/>
      <c r="AB35" s="242"/>
      <c r="AC35" s="243"/>
      <c r="AD35" s="248" t="s">
        <v>62</v>
      </c>
      <c r="AE35" s="250"/>
      <c r="AF35" s="250"/>
      <c r="AG35" s="250"/>
      <c r="AH35" s="250"/>
      <c r="AI35" s="250"/>
      <c r="AJ35" s="250"/>
      <c r="AK35" s="250"/>
      <c r="AL35" s="250"/>
      <c r="AM35" s="250"/>
      <c r="AN35" s="271"/>
      <c r="AO35" s="271"/>
      <c r="AP35" s="271"/>
      <c r="AQ35" s="271"/>
      <c r="AR35" s="271"/>
      <c r="AS35" s="56" t="s">
        <v>56</v>
      </c>
      <c r="AT35" s="56"/>
      <c r="AU35" s="57"/>
      <c r="AV35" s="262" t="s">
        <v>58</v>
      </c>
      <c r="AW35" s="263"/>
      <c r="AX35" s="263"/>
      <c r="AY35" s="263"/>
      <c r="AZ35" s="263"/>
      <c r="BA35" s="263"/>
      <c r="BB35" s="263"/>
      <c r="BC35" s="263"/>
      <c r="BD35" s="263"/>
      <c r="BE35" s="272"/>
      <c r="BF35" s="272"/>
      <c r="BG35" s="272"/>
      <c r="BH35" s="272"/>
      <c r="BI35" s="272"/>
      <c r="BJ35" s="272"/>
      <c r="BK35" s="231" t="s">
        <v>54</v>
      </c>
      <c r="BL35" s="232"/>
      <c r="BM35" s="248"/>
      <c r="BN35" s="250"/>
      <c r="BO35" s="316" t="s">
        <v>11</v>
      </c>
      <c r="BP35" s="316"/>
      <c r="BQ35" s="316"/>
      <c r="BR35" s="316"/>
      <c r="BS35" s="130"/>
      <c r="BT35" s="130"/>
      <c r="BU35" s="250" t="s">
        <v>2</v>
      </c>
      <c r="BV35" s="250"/>
      <c r="BW35" s="85" t="s">
        <v>18</v>
      </c>
      <c r="BX35" s="309">
        <f t="shared" ref="BX35" si="15">MIN(BX34,CJ34)</f>
        <v>0</v>
      </c>
      <c r="BY35" s="310"/>
      <c r="BZ35" s="310"/>
      <c r="CA35" s="310"/>
      <c r="CB35" s="310"/>
      <c r="CC35" s="310"/>
      <c r="CD35" s="310"/>
      <c r="CE35" s="310"/>
      <c r="CF35" s="310"/>
      <c r="CG35" s="310"/>
      <c r="CH35" s="310"/>
      <c r="CI35" s="310"/>
      <c r="CJ35" s="310"/>
      <c r="CK35" s="310"/>
      <c r="CL35" s="310"/>
      <c r="CM35" s="310"/>
      <c r="CN35" s="310"/>
      <c r="CO35" s="310"/>
      <c r="CP35" s="310"/>
      <c r="CQ35" s="310"/>
      <c r="CR35" s="310"/>
      <c r="CS35" s="311"/>
      <c r="CT35" s="312" t="s">
        <v>1</v>
      </c>
      <c r="CU35" s="313"/>
      <c r="CV35" s="48"/>
    </row>
    <row r="36" spans="1:108" s="49" customFormat="1" ht="16.5" customHeight="1">
      <c r="A36" s="40"/>
      <c r="B36" s="398">
        <v>126</v>
      </c>
      <c r="C36" s="399"/>
      <c r="D36" s="259"/>
      <c r="E36" s="260"/>
      <c r="F36" s="260"/>
      <c r="G36" s="260"/>
      <c r="H36" s="260"/>
      <c r="I36" s="260"/>
      <c r="J36" s="260"/>
      <c r="K36" s="260"/>
      <c r="L36" s="260"/>
      <c r="M36" s="260"/>
      <c r="N36" s="260"/>
      <c r="O36" s="260"/>
      <c r="P36" s="260"/>
      <c r="Q36" s="260"/>
      <c r="R36" s="260"/>
      <c r="S36" s="261"/>
      <c r="T36" s="235" t="s">
        <v>9</v>
      </c>
      <c r="U36" s="236"/>
      <c r="V36" s="236"/>
      <c r="W36" s="236"/>
      <c r="X36" s="236"/>
      <c r="Y36" s="236"/>
      <c r="Z36" s="236"/>
      <c r="AA36" s="236"/>
      <c r="AB36" s="236"/>
      <c r="AC36" s="237"/>
      <c r="AD36" s="51"/>
      <c r="AE36" s="52"/>
      <c r="AF36" s="234" t="s">
        <v>4</v>
      </c>
      <c r="AG36" s="234"/>
      <c r="AH36" s="234"/>
      <c r="AI36" s="234"/>
      <c r="AJ36" s="234"/>
      <c r="AK36" s="234"/>
      <c r="AL36" s="264"/>
      <c r="AM36" s="264"/>
      <c r="AN36" s="264"/>
      <c r="AO36" s="264"/>
      <c r="AP36" s="264"/>
      <c r="AQ36" s="264"/>
      <c r="AR36" s="264"/>
      <c r="AS36" s="264"/>
      <c r="AT36" s="266" t="s">
        <v>1</v>
      </c>
      <c r="AU36" s="245"/>
      <c r="AV36" s="233" t="s">
        <v>57</v>
      </c>
      <c r="AW36" s="234"/>
      <c r="AX36" s="234"/>
      <c r="AY36" s="234"/>
      <c r="AZ36" s="234"/>
      <c r="BA36" s="234"/>
      <c r="BB36" s="234"/>
      <c r="BC36" s="234"/>
      <c r="BD36" s="234"/>
      <c r="BE36" s="268"/>
      <c r="BF36" s="268"/>
      <c r="BG36" s="268"/>
      <c r="BH36" s="268"/>
      <c r="BI36" s="268"/>
      <c r="BJ36" s="268"/>
      <c r="BK36" s="266" t="s">
        <v>1</v>
      </c>
      <c r="BL36" s="245"/>
      <c r="BM36" s="244"/>
      <c r="BN36" s="266"/>
      <c r="BO36" s="280" t="s">
        <v>19</v>
      </c>
      <c r="BP36" s="280"/>
      <c r="BQ36" s="280"/>
      <c r="BR36" s="280"/>
      <c r="BS36" s="266"/>
      <c r="BT36" s="266"/>
      <c r="BU36" s="266"/>
      <c r="BV36" s="266"/>
      <c r="BW36" s="245"/>
      <c r="BX36" s="279">
        <f t="shared" ref="BX36" si="16">AL36</f>
        <v>0</v>
      </c>
      <c r="BY36" s="275"/>
      <c r="BZ36" s="275"/>
      <c r="CA36" s="275"/>
      <c r="CB36" s="275"/>
      <c r="CC36" s="275"/>
      <c r="CD36" s="275"/>
      <c r="CE36" s="275"/>
      <c r="CF36" s="275"/>
      <c r="CG36" s="276"/>
      <c r="CH36" s="277" t="s">
        <v>1</v>
      </c>
      <c r="CI36" s="278"/>
      <c r="CJ36" s="275" t="str">
        <f t="shared" ref="CJ36" si="17">IF(BE36="","0",ROUNDDOWN(BE36/BE38,-1))</f>
        <v>0</v>
      </c>
      <c r="CK36" s="275"/>
      <c r="CL36" s="275"/>
      <c r="CM36" s="275"/>
      <c r="CN36" s="275"/>
      <c r="CO36" s="275"/>
      <c r="CP36" s="275"/>
      <c r="CQ36" s="275"/>
      <c r="CR36" s="275"/>
      <c r="CS36" s="276"/>
      <c r="CT36" s="273" t="s">
        <v>1</v>
      </c>
      <c r="CU36" s="274"/>
      <c r="CV36" s="48"/>
      <c r="CW36" s="48"/>
      <c r="CX36" s="48"/>
      <c r="CY36" s="48"/>
      <c r="CZ36" s="48"/>
      <c r="DA36" s="48"/>
      <c r="DB36" s="48"/>
      <c r="DC36" s="48"/>
      <c r="DD36" s="48"/>
    </row>
    <row r="37" spans="1:108" s="49" customFormat="1" ht="16.5" customHeight="1">
      <c r="A37" s="40"/>
      <c r="B37" s="400"/>
      <c r="C37" s="401"/>
      <c r="D37" s="251"/>
      <c r="E37" s="252"/>
      <c r="F37" s="252"/>
      <c r="G37" s="252"/>
      <c r="H37" s="252"/>
      <c r="I37" s="252"/>
      <c r="J37" s="252"/>
      <c r="K37" s="252"/>
      <c r="L37" s="252"/>
      <c r="M37" s="252"/>
      <c r="N37" s="252"/>
      <c r="O37" s="252"/>
      <c r="P37" s="252"/>
      <c r="Q37" s="252"/>
      <c r="R37" s="252"/>
      <c r="S37" s="253"/>
      <c r="T37" s="238"/>
      <c r="U37" s="239"/>
      <c r="V37" s="239"/>
      <c r="W37" s="239"/>
      <c r="X37" s="239"/>
      <c r="Y37" s="239"/>
      <c r="Z37" s="239"/>
      <c r="AA37" s="239"/>
      <c r="AB37" s="239"/>
      <c r="AC37" s="240"/>
      <c r="AD37" s="53"/>
      <c r="AE37" s="54"/>
      <c r="AF37" s="258" t="s">
        <v>55</v>
      </c>
      <c r="AG37" s="258"/>
      <c r="AH37" s="258"/>
      <c r="AI37" s="258"/>
      <c r="AJ37" s="258"/>
      <c r="AK37" s="258"/>
      <c r="AL37" s="265"/>
      <c r="AM37" s="265"/>
      <c r="AN37" s="265"/>
      <c r="AO37" s="265"/>
      <c r="AP37" s="265"/>
      <c r="AQ37" s="265"/>
      <c r="AR37" s="265"/>
      <c r="AS37" s="265"/>
      <c r="AT37" s="267"/>
      <c r="AU37" s="247"/>
      <c r="AV37" s="257" t="s">
        <v>52</v>
      </c>
      <c r="AW37" s="258"/>
      <c r="AX37" s="258"/>
      <c r="AY37" s="258"/>
      <c r="AZ37" s="258"/>
      <c r="BA37" s="269" t="s">
        <v>53</v>
      </c>
      <c r="BB37" s="269"/>
      <c r="BC37" s="269"/>
      <c r="BD37" s="269"/>
      <c r="BE37" s="269"/>
      <c r="BF37" s="269"/>
      <c r="BG37" s="269"/>
      <c r="BH37" s="269"/>
      <c r="BI37" s="269"/>
      <c r="BJ37" s="269"/>
      <c r="BK37" s="269"/>
      <c r="BL37" s="270"/>
      <c r="BM37" s="246"/>
      <c r="BN37" s="267"/>
      <c r="BO37" s="314" t="s">
        <v>10</v>
      </c>
      <c r="BP37" s="314"/>
      <c r="BQ37" s="314"/>
      <c r="BR37" s="314"/>
      <c r="BS37" s="315"/>
      <c r="BT37" s="315"/>
      <c r="BU37" s="267" t="s">
        <v>2</v>
      </c>
      <c r="BV37" s="267"/>
      <c r="BW37" s="84" t="s">
        <v>18</v>
      </c>
      <c r="BX37" s="300">
        <f t="shared" ref="BX37" si="18">BX36+CJ36</f>
        <v>0</v>
      </c>
      <c r="BY37" s="301"/>
      <c r="BZ37" s="301"/>
      <c r="CA37" s="301"/>
      <c r="CB37" s="301"/>
      <c r="CC37" s="301"/>
      <c r="CD37" s="301"/>
      <c r="CE37" s="301"/>
      <c r="CF37" s="301"/>
      <c r="CG37" s="302"/>
      <c r="CH37" s="303" t="s">
        <v>1</v>
      </c>
      <c r="CI37" s="304"/>
      <c r="CJ37" s="301">
        <f>IF(AN38="",$CY$7,ROUNDDOWN(25700*AN38/$S$10,-1))</f>
        <v>25700</v>
      </c>
      <c r="CK37" s="301"/>
      <c r="CL37" s="301"/>
      <c r="CM37" s="301"/>
      <c r="CN37" s="301"/>
      <c r="CO37" s="301"/>
      <c r="CP37" s="301"/>
      <c r="CQ37" s="301"/>
      <c r="CR37" s="301"/>
      <c r="CS37" s="302"/>
      <c r="CT37" s="305" t="s">
        <v>1</v>
      </c>
      <c r="CU37" s="306"/>
      <c r="CV37" s="48"/>
      <c r="CW37" s="48"/>
      <c r="CX37" s="48"/>
      <c r="CY37" s="48"/>
      <c r="CZ37" s="48"/>
      <c r="DA37" s="48"/>
      <c r="DB37" s="48"/>
      <c r="DC37" s="48"/>
      <c r="DD37" s="48"/>
    </row>
    <row r="38" spans="1:108" s="49" customFormat="1" ht="16.5" customHeight="1">
      <c r="A38" s="40"/>
      <c r="B38" s="402"/>
      <c r="C38" s="232"/>
      <c r="D38" s="254"/>
      <c r="E38" s="255"/>
      <c r="F38" s="255"/>
      <c r="G38" s="255"/>
      <c r="H38" s="255"/>
      <c r="I38" s="255"/>
      <c r="J38" s="255"/>
      <c r="K38" s="255"/>
      <c r="L38" s="255"/>
      <c r="M38" s="255"/>
      <c r="N38" s="255"/>
      <c r="O38" s="255"/>
      <c r="P38" s="255"/>
      <c r="Q38" s="255"/>
      <c r="R38" s="255"/>
      <c r="S38" s="256"/>
      <c r="T38" s="241"/>
      <c r="U38" s="242"/>
      <c r="V38" s="242"/>
      <c r="W38" s="242"/>
      <c r="X38" s="242"/>
      <c r="Y38" s="242"/>
      <c r="Z38" s="242"/>
      <c r="AA38" s="242"/>
      <c r="AB38" s="242"/>
      <c r="AC38" s="243"/>
      <c r="AD38" s="248" t="s">
        <v>62</v>
      </c>
      <c r="AE38" s="250"/>
      <c r="AF38" s="250"/>
      <c r="AG38" s="250"/>
      <c r="AH38" s="250"/>
      <c r="AI38" s="250"/>
      <c r="AJ38" s="250"/>
      <c r="AK38" s="250"/>
      <c r="AL38" s="250"/>
      <c r="AM38" s="250"/>
      <c r="AN38" s="271"/>
      <c r="AO38" s="271"/>
      <c r="AP38" s="271"/>
      <c r="AQ38" s="271"/>
      <c r="AR38" s="271"/>
      <c r="AS38" s="56" t="s">
        <v>56</v>
      </c>
      <c r="AT38" s="56"/>
      <c r="AU38" s="57"/>
      <c r="AV38" s="262" t="s">
        <v>58</v>
      </c>
      <c r="AW38" s="263"/>
      <c r="AX38" s="263"/>
      <c r="AY38" s="263"/>
      <c r="AZ38" s="263"/>
      <c r="BA38" s="263"/>
      <c r="BB38" s="263"/>
      <c r="BC38" s="263"/>
      <c r="BD38" s="263"/>
      <c r="BE38" s="272"/>
      <c r="BF38" s="272"/>
      <c r="BG38" s="272"/>
      <c r="BH38" s="272"/>
      <c r="BI38" s="272"/>
      <c r="BJ38" s="272"/>
      <c r="BK38" s="231" t="s">
        <v>54</v>
      </c>
      <c r="BL38" s="232"/>
      <c r="BM38" s="248"/>
      <c r="BN38" s="250"/>
      <c r="BO38" s="316" t="s">
        <v>11</v>
      </c>
      <c r="BP38" s="316"/>
      <c r="BQ38" s="316"/>
      <c r="BR38" s="316"/>
      <c r="BS38" s="130"/>
      <c r="BT38" s="130"/>
      <c r="BU38" s="250" t="s">
        <v>2</v>
      </c>
      <c r="BV38" s="250"/>
      <c r="BW38" s="85" t="s">
        <v>18</v>
      </c>
      <c r="BX38" s="309">
        <f t="shared" ref="BX38" si="19">MIN(BX37,CJ37)</f>
        <v>0</v>
      </c>
      <c r="BY38" s="310"/>
      <c r="BZ38" s="310"/>
      <c r="CA38" s="310"/>
      <c r="CB38" s="310"/>
      <c r="CC38" s="310"/>
      <c r="CD38" s="310"/>
      <c r="CE38" s="310"/>
      <c r="CF38" s="310"/>
      <c r="CG38" s="310"/>
      <c r="CH38" s="310"/>
      <c r="CI38" s="310"/>
      <c r="CJ38" s="310"/>
      <c r="CK38" s="310"/>
      <c r="CL38" s="310"/>
      <c r="CM38" s="310"/>
      <c r="CN38" s="310"/>
      <c r="CO38" s="310"/>
      <c r="CP38" s="310"/>
      <c r="CQ38" s="310"/>
      <c r="CR38" s="310"/>
      <c r="CS38" s="311"/>
      <c r="CT38" s="312" t="s">
        <v>1</v>
      </c>
      <c r="CU38" s="313"/>
      <c r="CV38" s="48"/>
    </row>
    <row r="39" spans="1:108" s="49" customFormat="1" ht="16.5" customHeight="1">
      <c r="A39" s="40"/>
      <c r="B39" s="398">
        <v>127</v>
      </c>
      <c r="C39" s="399"/>
      <c r="D39" s="259"/>
      <c r="E39" s="260"/>
      <c r="F39" s="260"/>
      <c r="G39" s="260"/>
      <c r="H39" s="260"/>
      <c r="I39" s="260"/>
      <c r="J39" s="260"/>
      <c r="K39" s="260"/>
      <c r="L39" s="260"/>
      <c r="M39" s="260"/>
      <c r="N39" s="260"/>
      <c r="O39" s="260"/>
      <c r="P39" s="260"/>
      <c r="Q39" s="260"/>
      <c r="R39" s="260"/>
      <c r="S39" s="261"/>
      <c r="T39" s="235" t="s">
        <v>9</v>
      </c>
      <c r="U39" s="236"/>
      <c r="V39" s="236"/>
      <c r="W39" s="236"/>
      <c r="X39" s="236"/>
      <c r="Y39" s="236"/>
      <c r="Z39" s="236"/>
      <c r="AA39" s="236"/>
      <c r="AB39" s="236"/>
      <c r="AC39" s="237"/>
      <c r="AD39" s="51"/>
      <c r="AE39" s="52"/>
      <c r="AF39" s="234" t="s">
        <v>4</v>
      </c>
      <c r="AG39" s="234"/>
      <c r="AH39" s="234"/>
      <c r="AI39" s="234"/>
      <c r="AJ39" s="234"/>
      <c r="AK39" s="234"/>
      <c r="AL39" s="264"/>
      <c r="AM39" s="264"/>
      <c r="AN39" s="264"/>
      <c r="AO39" s="264"/>
      <c r="AP39" s="264"/>
      <c r="AQ39" s="264"/>
      <c r="AR39" s="264"/>
      <c r="AS39" s="264"/>
      <c r="AT39" s="266" t="s">
        <v>1</v>
      </c>
      <c r="AU39" s="245"/>
      <c r="AV39" s="233" t="s">
        <v>57</v>
      </c>
      <c r="AW39" s="234"/>
      <c r="AX39" s="234"/>
      <c r="AY39" s="234"/>
      <c r="AZ39" s="234"/>
      <c r="BA39" s="234"/>
      <c r="BB39" s="234"/>
      <c r="BC39" s="234"/>
      <c r="BD39" s="234"/>
      <c r="BE39" s="268"/>
      <c r="BF39" s="268"/>
      <c r="BG39" s="268"/>
      <c r="BH39" s="268"/>
      <c r="BI39" s="268"/>
      <c r="BJ39" s="268"/>
      <c r="BK39" s="266" t="s">
        <v>1</v>
      </c>
      <c r="BL39" s="245"/>
      <c r="BM39" s="244"/>
      <c r="BN39" s="266"/>
      <c r="BO39" s="280" t="s">
        <v>19</v>
      </c>
      <c r="BP39" s="280"/>
      <c r="BQ39" s="280"/>
      <c r="BR39" s="280"/>
      <c r="BS39" s="266"/>
      <c r="BT39" s="266"/>
      <c r="BU39" s="266"/>
      <c r="BV39" s="266"/>
      <c r="BW39" s="245"/>
      <c r="BX39" s="279">
        <f t="shared" ref="BX39" si="20">AL39</f>
        <v>0</v>
      </c>
      <c r="BY39" s="275"/>
      <c r="BZ39" s="275"/>
      <c r="CA39" s="275"/>
      <c r="CB39" s="275"/>
      <c r="CC39" s="275"/>
      <c r="CD39" s="275"/>
      <c r="CE39" s="275"/>
      <c r="CF39" s="275"/>
      <c r="CG39" s="276"/>
      <c r="CH39" s="277" t="s">
        <v>1</v>
      </c>
      <c r="CI39" s="278"/>
      <c r="CJ39" s="275" t="str">
        <f t="shared" ref="CJ39" si="21">IF(BE39="","0",ROUNDDOWN(BE39/BE41,-1))</f>
        <v>0</v>
      </c>
      <c r="CK39" s="275"/>
      <c r="CL39" s="275"/>
      <c r="CM39" s="275"/>
      <c r="CN39" s="275"/>
      <c r="CO39" s="275"/>
      <c r="CP39" s="275"/>
      <c r="CQ39" s="275"/>
      <c r="CR39" s="275"/>
      <c r="CS39" s="276"/>
      <c r="CT39" s="273" t="s">
        <v>1</v>
      </c>
      <c r="CU39" s="274"/>
      <c r="CV39" s="48"/>
      <c r="CW39" s="48"/>
      <c r="CX39" s="48"/>
      <c r="CY39" s="48"/>
      <c r="CZ39" s="48"/>
      <c r="DA39" s="48"/>
      <c r="DB39" s="48"/>
      <c r="DC39" s="48"/>
      <c r="DD39" s="48"/>
    </row>
    <row r="40" spans="1:108" s="49" customFormat="1" ht="16.5" customHeight="1">
      <c r="A40" s="40"/>
      <c r="B40" s="400"/>
      <c r="C40" s="401"/>
      <c r="D40" s="251"/>
      <c r="E40" s="252"/>
      <c r="F40" s="252"/>
      <c r="G40" s="252"/>
      <c r="H40" s="252"/>
      <c r="I40" s="252"/>
      <c r="J40" s="252"/>
      <c r="K40" s="252"/>
      <c r="L40" s="252"/>
      <c r="M40" s="252"/>
      <c r="N40" s="252"/>
      <c r="O40" s="252"/>
      <c r="P40" s="252"/>
      <c r="Q40" s="252"/>
      <c r="R40" s="252"/>
      <c r="S40" s="253"/>
      <c r="T40" s="238"/>
      <c r="U40" s="239"/>
      <c r="V40" s="239"/>
      <c r="W40" s="239"/>
      <c r="X40" s="239"/>
      <c r="Y40" s="239"/>
      <c r="Z40" s="239"/>
      <c r="AA40" s="239"/>
      <c r="AB40" s="239"/>
      <c r="AC40" s="240"/>
      <c r="AD40" s="53"/>
      <c r="AE40" s="54"/>
      <c r="AF40" s="258" t="s">
        <v>55</v>
      </c>
      <c r="AG40" s="258"/>
      <c r="AH40" s="258"/>
      <c r="AI40" s="258"/>
      <c r="AJ40" s="258"/>
      <c r="AK40" s="258"/>
      <c r="AL40" s="265"/>
      <c r="AM40" s="265"/>
      <c r="AN40" s="265"/>
      <c r="AO40" s="265"/>
      <c r="AP40" s="265"/>
      <c r="AQ40" s="265"/>
      <c r="AR40" s="265"/>
      <c r="AS40" s="265"/>
      <c r="AT40" s="267"/>
      <c r="AU40" s="247"/>
      <c r="AV40" s="257" t="s">
        <v>52</v>
      </c>
      <c r="AW40" s="258"/>
      <c r="AX40" s="258"/>
      <c r="AY40" s="258"/>
      <c r="AZ40" s="258"/>
      <c r="BA40" s="269" t="s">
        <v>53</v>
      </c>
      <c r="BB40" s="269"/>
      <c r="BC40" s="269"/>
      <c r="BD40" s="269"/>
      <c r="BE40" s="269"/>
      <c r="BF40" s="269"/>
      <c r="BG40" s="269"/>
      <c r="BH40" s="269"/>
      <c r="BI40" s="269"/>
      <c r="BJ40" s="269"/>
      <c r="BK40" s="269"/>
      <c r="BL40" s="270"/>
      <c r="BM40" s="246"/>
      <c r="BN40" s="267"/>
      <c r="BO40" s="314" t="s">
        <v>10</v>
      </c>
      <c r="BP40" s="314"/>
      <c r="BQ40" s="314"/>
      <c r="BR40" s="314"/>
      <c r="BS40" s="315"/>
      <c r="BT40" s="315"/>
      <c r="BU40" s="267" t="s">
        <v>2</v>
      </c>
      <c r="BV40" s="267"/>
      <c r="BW40" s="84" t="s">
        <v>18</v>
      </c>
      <c r="BX40" s="300">
        <f t="shared" ref="BX40" si="22">BX39+CJ39</f>
        <v>0</v>
      </c>
      <c r="BY40" s="301"/>
      <c r="BZ40" s="301"/>
      <c r="CA40" s="301"/>
      <c r="CB40" s="301"/>
      <c r="CC40" s="301"/>
      <c r="CD40" s="301"/>
      <c r="CE40" s="301"/>
      <c r="CF40" s="301"/>
      <c r="CG40" s="302"/>
      <c r="CH40" s="303" t="s">
        <v>1</v>
      </c>
      <c r="CI40" s="304"/>
      <c r="CJ40" s="301">
        <f>IF(AN41="",$CY$7,ROUNDDOWN(25700*AN41/$S$10,-1))</f>
        <v>25700</v>
      </c>
      <c r="CK40" s="301"/>
      <c r="CL40" s="301"/>
      <c r="CM40" s="301"/>
      <c r="CN40" s="301"/>
      <c r="CO40" s="301"/>
      <c r="CP40" s="301"/>
      <c r="CQ40" s="301"/>
      <c r="CR40" s="301"/>
      <c r="CS40" s="302"/>
      <c r="CT40" s="305" t="s">
        <v>1</v>
      </c>
      <c r="CU40" s="306"/>
      <c r="CV40" s="48"/>
      <c r="CW40" s="48"/>
      <c r="CX40" s="48"/>
      <c r="CY40" s="48"/>
      <c r="CZ40" s="48"/>
      <c r="DA40" s="48"/>
      <c r="DB40" s="48"/>
      <c r="DC40" s="48"/>
      <c r="DD40" s="48"/>
    </row>
    <row r="41" spans="1:108" s="49" customFormat="1" ht="16.5" customHeight="1">
      <c r="A41" s="40"/>
      <c r="B41" s="402"/>
      <c r="C41" s="232"/>
      <c r="D41" s="254"/>
      <c r="E41" s="255"/>
      <c r="F41" s="255"/>
      <c r="G41" s="255"/>
      <c r="H41" s="255"/>
      <c r="I41" s="255"/>
      <c r="J41" s="255"/>
      <c r="K41" s="255"/>
      <c r="L41" s="255"/>
      <c r="M41" s="255"/>
      <c r="N41" s="255"/>
      <c r="O41" s="255"/>
      <c r="P41" s="255"/>
      <c r="Q41" s="255"/>
      <c r="R41" s="255"/>
      <c r="S41" s="256"/>
      <c r="T41" s="241"/>
      <c r="U41" s="242"/>
      <c r="V41" s="242"/>
      <c r="W41" s="242"/>
      <c r="X41" s="242"/>
      <c r="Y41" s="242"/>
      <c r="Z41" s="242"/>
      <c r="AA41" s="242"/>
      <c r="AB41" s="242"/>
      <c r="AC41" s="243"/>
      <c r="AD41" s="248" t="s">
        <v>62</v>
      </c>
      <c r="AE41" s="250"/>
      <c r="AF41" s="250"/>
      <c r="AG41" s="250"/>
      <c r="AH41" s="250"/>
      <c r="AI41" s="250"/>
      <c r="AJ41" s="250"/>
      <c r="AK41" s="250"/>
      <c r="AL41" s="250"/>
      <c r="AM41" s="250"/>
      <c r="AN41" s="271"/>
      <c r="AO41" s="271"/>
      <c r="AP41" s="271"/>
      <c r="AQ41" s="271"/>
      <c r="AR41" s="271"/>
      <c r="AS41" s="56" t="s">
        <v>56</v>
      </c>
      <c r="AT41" s="56"/>
      <c r="AU41" s="57"/>
      <c r="AV41" s="262" t="s">
        <v>58</v>
      </c>
      <c r="AW41" s="263"/>
      <c r="AX41" s="263"/>
      <c r="AY41" s="263"/>
      <c r="AZ41" s="263"/>
      <c r="BA41" s="263"/>
      <c r="BB41" s="263"/>
      <c r="BC41" s="263"/>
      <c r="BD41" s="263"/>
      <c r="BE41" s="272"/>
      <c r="BF41" s="272"/>
      <c r="BG41" s="272"/>
      <c r="BH41" s="272"/>
      <c r="BI41" s="272"/>
      <c r="BJ41" s="272"/>
      <c r="BK41" s="231" t="s">
        <v>54</v>
      </c>
      <c r="BL41" s="232"/>
      <c r="BM41" s="248"/>
      <c r="BN41" s="250"/>
      <c r="BO41" s="316" t="s">
        <v>11</v>
      </c>
      <c r="BP41" s="316"/>
      <c r="BQ41" s="316"/>
      <c r="BR41" s="316"/>
      <c r="BS41" s="130"/>
      <c r="BT41" s="130"/>
      <c r="BU41" s="250" t="s">
        <v>2</v>
      </c>
      <c r="BV41" s="250"/>
      <c r="BW41" s="85" t="s">
        <v>18</v>
      </c>
      <c r="BX41" s="309">
        <f t="shared" ref="BX41" si="23">MIN(BX40,CJ40)</f>
        <v>0</v>
      </c>
      <c r="BY41" s="310"/>
      <c r="BZ41" s="310"/>
      <c r="CA41" s="310"/>
      <c r="CB41" s="310"/>
      <c r="CC41" s="310"/>
      <c r="CD41" s="310"/>
      <c r="CE41" s="310"/>
      <c r="CF41" s="310"/>
      <c r="CG41" s="310"/>
      <c r="CH41" s="310"/>
      <c r="CI41" s="310"/>
      <c r="CJ41" s="310"/>
      <c r="CK41" s="310"/>
      <c r="CL41" s="310"/>
      <c r="CM41" s="310"/>
      <c r="CN41" s="310"/>
      <c r="CO41" s="310"/>
      <c r="CP41" s="310"/>
      <c r="CQ41" s="310"/>
      <c r="CR41" s="310"/>
      <c r="CS41" s="311"/>
      <c r="CT41" s="312" t="s">
        <v>1</v>
      </c>
      <c r="CU41" s="313"/>
      <c r="CV41" s="48"/>
    </row>
    <row r="42" spans="1:108" s="49" customFormat="1" ht="16.5" customHeight="1">
      <c r="A42" s="40"/>
      <c r="B42" s="398">
        <v>128</v>
      </c>
      <c r="C42" s="399"/>
      <c r="D42" s="259"/>
      <c r="E42" s="260"/>
      <c r="F42" s="260"/>
      <c r="G42" s="260"/>
      <c r="H42" s="260"/>
      <c r="I42" s="260"/>
      <c r="J42" s="260"/>
      <c r="K42" s="260"/>
      <c r="L42" s="260"/>
      <c r="M42" s="260"/>
      <c r="N42" s="260"/>
      <c r="O42" s="260"/>
      <c r="P42" s="260"/>
      <c r="Q42" s="260"/>
      <c r="R42" s="260"/>
      <c r="S42" s="261"/>
      <c r="T42" s="235" t="s">
        <v>9</v>
      </c>
      <c r="U42" s="236"/>
      <c r="V42" s="236"/>
      <c r="W42" s="236"/>
      <c r="X42" s="236"/>
      <c r="Y42" s="236"/>
      <c r="Z42" s="236"/>
      <c r="AA42" s="236"/>
      <c r="AB42" s="236"/>
      <c r="AC42" s="237"/>
      <c r="AD42" s="51"/>
      <c r="AE42" s="52"/>
      <c r="AF42" s="234" t="s">
        <v>4</v>
      </c>
      <c r="AG42" s="234"/>
      <c r="AH42" s="234"/>
      <c r="AI42" s="234"/>
      <c r="AJ42" s="234"/>
      <c r="AK42" s="234"/>
      <c r="AL42" s="264"/>
      <c r="AM42" s="264"/>
      <c r="AN42" s="264"/>
      <c r="AO42" s="264"/>
      <c r="AP42" s="264"/>
      <c r="AQ42" s="264"/>
      <c r="AR42" s="264"/>
      <c r="AS42" s="264"/>
      <c r="AT42" s="266" t="s">
        <v>1</v>
      </c>
      <c r="AU42" s="245"/>
      <c r="AV42" s="233" t="s">
        <v>57</v>
      </c>
      <c r="AW42" s="234"/>
      <c r="AX42" s="234"/>
      <c r="AY42" s="234"/>
      <c r="AZ42" s="234"/>
      <c r="BA42" s="234"/>
      <c r="BB42" s="234"/>
      <c r="BC42" s="234"/>
      <c r="BD42" s="234"/>
      <c r="BE42" s="268"/>
      <c r="BF42" s="268"/>
      <c r="BG42" s="268"/>
      <c r="BH42" s="268"/>
      <c r="BI42" s="268"/>
      <c r="BJ42" s="268"/>
      <c r="BK42" s="266" t="s">
        <v>1</v>
      </c>
      <c r="BL42" s="245"/>
      <c r="BM42" s="244"/>
      <c r="BN42" s="266"/>
      <c r="BO42" s="280" t="s">
        <v>19</v>
      </c>
      <c r="BP42" s="280"/>
      <c r="BQ42" s="280"/>
      <c r="BR42" s="280"/>
      <c r="BS42" s="266"/>
      <c r="BT42" s="266"/>
      <c r="BU42" s="266"/>
      <c r="BV42" s="266"/>
      <c r="BW42" s="245"/>
      <c r="BX42" s="279">
        <f t="shared" ref="BX42" si="24">AL42</f>
        <v>0</v>
      </c>
      <c r="BY42" s="275"/>
      <c r="BZ42" s="275"/>
      <c r="CA42" s="275"/>
      <c r="CB42" s="275"/>
      <c r="CC42" s="275"/>
      <c r="CD42" s="275"/>
      <c r="CE42" s="275"/>
      <c r="CF42" s="275"/>
      <c r="CG42" s="276"/>
      <c r="CH42" s="277" t="s">
        <v>1</v>
      </c>
      <c r="CI42" s="278"/>
      <c r="CJ42" s="275" t="str">
        <f t="shared" ref="CJ42" si="25">IF(BE42="","0",ROUNDDOWN(BE42/BE44,-1))</f>
        <v>0</v>
      </c>
      <c r="CK42" s="275"/>
      <c r="CL42" s="275"/>
      <c r="CM42" s="275"/>
      <c r="CN42" s="275"/>
      <c r="CO42" s="275"/>
      <c r="CP42" s="275"/>
      <c r="CQ42" s="275"/>
      <c r="CR42" s="275"/>
      <c r="CS42" s="276"/>
      <c r="CT42" s="273" t="s">
        <v>1</v>
      </c>
      <c r="CU42" s="274"/>
      <c r="CV42" s="48"/>
      <c r="CW42" s="48"/>
      <c r="CX42" s="48"/>
      <c r="CY42" s="48"/>
      <c r="CZ42" s="48"/>
      <c r="DA42" s="48"/>
      <c r="DB42" s="48"/>
      <c r="DC42" s="48"/>
      <c r="DD42" s="48"/>
    </row>
    <row r="43" spans="1:108" s="49" customFormat="1" ht="16.5" customHeight="1">
      <c r="A43" s="40"/>
      <c r="B43" s="400"/>
      <c r="C43" s="401"/>
      <c r="D43" s="251"/>
      <c r="E43" s="252"/>
      <c r="F43" s="252"/>
      <c r="G43" s="252"/>
      <c r="H43" s="252"/>
      <c r="I43" s="252"/>
      <c r="J43" s="252"/>
      <c r="K43" s="252"/>
      <c r="L43" s="252"/>
      <c r="M43" s="252"/>
      <c r="N43" s="252"/>
      <c r="O43" s="252"/>
      <c r="P43" s="252"/>
      <c r="Q43" s="252"/>
      <c r="R43" s="252"/>
      <c r="S43" s="253"/>
      <c r="T43" s="238"/>
      <c r="U43" s="239"/>
      <c r="V43" s="239"/>
      <c r="W43" s="239"/>
      <c r="X43" s="239"/>
      <c r="Y43" s="239"/>
      <c r="Z43" s="239"/>
      <c r="AA43" s="239"/>
      <c r="AB43" s="239"/>
      <c r="AC43" s="240"/>
      <c r="AD43" s="53"/>
      <c r="AE43" s="54"/>
      <c r="AF43" s="258" t="s">
        <v>55</v>
      </c>
      <c r="AG43" s="258"/>
      <c r="AH43" s="258"/>
      <c r="AI43" s="258"/>
      <c r="AJ43" s="258"/>
      <c r="AK43" s="258"/>
      <c r="AL43" s="265"/>
      <c r="AM43" s="265"/>
      <c r="AN43" s="265"/>
      <c r="AO43" s="265"/>
      <c r="AP43" s="265"/>
      <c r="AQ43" s="265"/>
      <c r="AR43" s="265"/>
      <c r="AS43" s="265"/>
      <c r="AT43" s="267"/>
      <c r="AU43" s="247"/>
      <c r="AV43" s="257" t="s">
        <v>52</v>
      </c>
      <c r="AW43" s="258"/>
      <c r="AX43" s="258"/>
      <c r="AY43" s="258"/>
      <c r="AZ43" s="258"/>
      <c r="BA43" s="269" t="s">
        <v>53</v>
      </c>
      <c r="BB43" s="269"/>
      <c r="BC43" s="269"/>
      <c r="BD43" s="269"/>
      <c r="BE43" s="269"/>
      <c r="BF43" s="269"/>
      <c r="BG43" s="269"/>
      <c r="BH43" s="269"/>
      <c r="BI43" s="269"/>
      <c r="BJ43" s="269"/>
      <c r="BK43" s="269"/>
      <c r="BL43" s="270"/>
      <c r="BM43" s="246"/>
      <c r="BN43" s="267"/>
      <c r="BO43" s="314" t="s">
        <v>10</v>
      </c>
      <c r="BP43" s="314"/>
      <c r="BQ43" s="314"/>
      <c r="BR43" s="314"/>
      <c r="BS43" s="315"/>
      <c r="BT43" s="315"/>
      <c r="BU43" s="267" t="s">
        <v>2</v>
      </c>
      <c r="BV43" s="267"/>
      <c r="BW43" s="84" t="s">
        <v>18</v>
      </c>
      <c r="BX43" s="300">
        <f t="shared" ref="BX43" si="26">BX42+CJ42</f>
        <v>0</v>
      </c>
      <c r="BY43" s="301"/>
      <c r="BZ43" s="301"/>
      <c r="CA43" s="301"/>
      <c r="CB43" s="301"/>
      <c r="CC43" s="301"/>
      <c r="CD43" s="301"/>
      <c r="CE43" s="301"/>
      <c r="CF43" s="301"/>
      <c r="CG43" s="302"/>
      <c r="CH43" s="303" t="s">
        <v>1</v>
      </c>
      <c r="CI43" s="304"/>
      <c r="CJ43" s="301">
        <f>IF(AN44="",$CY$7,ROUNDDOWN(25700*AN44/$S$10,-1))</f>
        <v>25700</v>
      </c>
      <c r="CK43" s="301"/>
      <c r="CL43" s="301"/>
      <c r="CM43" s="301"/>
      <c r="CN43" s="301"/>
      <c r="CO43" s="301"/>
      <c r="CP43" s="301"/>
      <c r="CQ43" s="301"/>
      <c r="CR43" s="301"/>
      <c r="CS43" s="302"/>
      <c r="CT43" s="305" t="s">
        <v>1</v>
      </c>
      <c r="CU43" s="306"/>
      <c r="CV43" s="48"/>
      <c r="CW43" s="48"/>
      <c r="CX43" s="48"/>
      <c r="CY43" s="48"/>
      <c r="CZ43" s="48"/>
      <c r="DA43" s="48"/>
      <c r="DB43" s="48"/>
      <c r="DC43" s="48"/>
      <c r="DD43" s="48"/>
    </row>
    <row r="44" spans="1:108" s="49" customFormat="1" ht="16.5" customHeight="1">
      <c r="A44" s="40"/>
      <c r="B44" s="402"/>
      <c r="C44" s="232"/>
      <c r="D44" s="254"/>
      <c r="E44" s="255"/>
      <c r="F44" s="255"/>
      <c r="G44" s="255"/>
      <c r="H44" s="255"/>
      <c r="I44" s="255"/>
      <c r="J44" s="255"/>
      <c r="K44" s="255"/>
      <c r="L44" s="255"/>
      <c r="M44" s="255"/>
      <c r="N44" s="255"/>
      <c r="O44" s="255"/>
      <c r="P44" s="255"/>
      <c r="Q44" s="255"/>
      <c r="R44" s="255"/>
      <c r="S44" s="256"/>
      <c r="T44" s="241"/>
      <c r="U44" s="242"/>
      <c r="V44" s="242"/>
      <c r="W44" s="242"/>
      <c r="X44" s="242"/>
      <c r="Y44" s="242"/>
      <c r="Z44" s="242"/>
      <c r="AA44" s="242"/>
      <c r="AB44" s="242"/>
      <c r="AC44" s="243"/>
      <c r="AD44" s="248" t="s">
        <v>62</v>
      </c>
      <c r="AE44" s="250"/>
      <c r="AF44" s="250"/>
      <c r="AG44" s="250"/>
      <c r="AH44" s="250"/>
      <c r="AI44" s="250"/>
      <c r="AJ44" s="250"/>
      <c r="AK44" s="250"/>
      <c r="AL44" s="250"/>
      <c r="AM44" s="250"/>
      <c r="AN44" s="271"/>
      <c r="AO44" s="271"/>
      <c r="AP44" s="271"/>
      <c r="AQ44" s="271"/>
      <c r="AR44" s="271"/>
      <c r="AS44" s="56" t="s">
        <v>56</v>
      </c>
      <c r="AT44" s="56"/>
      <c r="AU44" s="57"/>
      <c r="AV44" s="262" t="s">
        <v>58</v>
      </c>
      <c r="AW44" s="263"/>
      <c r="AX44" s="263"/>
      <c r="AY44" s="263"/>
      <c r="AZ44" s="263"/>
      <c r="BA44" s="263"/>
      <c r="BB44" s="263"/>
      <c r="BC44" s="263"/>
      <c r="BD44" s="263"/>
      <c r="BE44" s="272"/>
      <c r="BF44" s="272"/>
      <c r="BG44" s="272"/>
      <c r="BH44" s="272"/>
      <c r="BI44" s="272"/>
      <c r="BJ44" s="272"/>
      <c r="BK44" s="231" t="s">
        <v>54</v>
      </c>
      <c r="BL44" s="232"/>
      <c r="BM44" s="248"/>
      <c r="BN44" s="250"/>
      <c r="BO44" s="316" t="s">
        <v>11</v>
      </c>
      <c r="BP44" s="316"/>
      <c r="BQ44" s="316"/>
      <c r="BR44" s="316"/>
      <c r="BS44" s="130"/>
      <c r="BT44" s="130"/>
      <c r="BU44" s="250" t="s">
        <v>2</v>
      </c>
      <c r="BV44" s="250"/>
      <c r="BW44" s="85" t="s">
        <v>18</v>
      </c>
      <c r="BX44" s="309">
        <f t="shared" ref="BX44" si="27">MIN(BX43,CJ43)</f>
        <v>0</v>
      </c>
      <c r="BY44" s="310"/>
      <c r="BZ44" s="310"/>
      <c r="CA44" s="310"/>
      <c r="CB44" s="310"/>
      <c r="CC44" s="310"/>
      <c r="CD44" s="310"/>
      <c r="CE44" s="310"/>
      <c r="CF44" s="310"/>
      <c r="CG44" s="310"/>
      <c r="CH44" s="310"/>
      <c r="CI44" s="310"/>
      <c r="CJ44" s="310"/>
      <c r="CK44" s="310"/>
      <c r="CL44" s="310"/>
      <c r="CM44" s="310"/>
      <c r="CN44" s="310"/>
      <c r="CO44" s="310"/>
      <c r="CP44" s="310"/>
      <c r="CQ44" s="310"/>
      <c r="CR44" s="310"/>
      <c r="CS44" s="311"/>
      <c r="CT44" s="312" t="s">
        <v>1</v>
      </c>
      <c r="CU44" s="313"/>
      <c r="CV44" s="48"/>
    </row>
    <row r="45" spans="1:108" s="49" customFormat="1" ht="16.5" customHeight="1">
      <c r="A45" s="40"/>
      <c r="B45" s="398">
        <v>129</v>
      </c>
      <c r="C45" s="399"/>
      <c r="D45" s="259"/>
      <c r="E45" s="260"/>
      <c r="F45" s="260"/>
      <c r="G45" s="260"/>
      <c r="H45" s="260"/>
      <c r="I45" s="260"/>
      <c r="J45" s="260"/>
      <c r="K45" s="260"/>
      <c r="L45" s="260"/>
      <c r="M45" s="260"/>
      <c r="N45" s="260"/>
      <c r="O45" s="260"/>
      <c r="P45" s="260"/>
      <c r="Q45" s="260"/>
      <c r="R45" s="260"/>
      <c r="S45" s="261"/>
      <c r="T45" s="235" t="s">
        <v>9</v>
      </c>
      <c r="U45" s="236"/>
      <c r="V45" s="236"/>
      <c r="W45" s="236"/>
      <c r="X45" s="236"/>
      <c r="Y45" s="236"/>
      <c r="Z45" s="236"/>
      <c r="AA45" s="236"/>
      <c r="AB45" s="236"/>
      <c r="AC45" s="237"/>
      <c r="AD45" s="51"/>
      <c r="AE45" s="52"/>
      <c r="AF45" s="234" t="s">
        <v>4</v>
      </c>
      <c r="AG45" s="234"/>
      <c r="AH45" s="234"/>
      <c r="AI45" s="234"/>
      <c r="AJ45" s="234"/>
      <c r="AK45" s="234"/>
      <c r="AL45" s="264"/>
      <c r="AM45" s="264"/>
      <c r="AN45" s="264"/>
      <c r="AO45" s="264"/>
      <c r="AP45" s="264"/>
      <c r="AQ45" s="264"/>
      <c r="AR45" s="264"/>
      <c r="AS45" s="264"/>
      <c r="AT45" s="266" t="s">
        <v>1</v>
      </c>
      <c r="AU45" s="245"/>
      <c r="AV45" s="233" t="s">
        <v>57</v>
      </c>
      <c r="AW45" s="234"/>
      <c r="AX45" s="234"/>
      <c r="AY45" s="234"/>
      <c r="AZ45" s="234"/>
      <c r="BA45" s="234"/>
      <c r="BB45" s="234"/>
      <c r="BC45" s="234"/>
      <c r="BD45" s="234"/>
      <c r="BE45" s="268"/>
      <c r="BF45" s="268"/>
      <c r="BG45" s="268"/>
      <c r="BH45" s="268"/>
      <c r="BI45" s="268"/>
      <c r="BJ45" s="268"/>
      <c r="BK45" s="266" t="s">
        <v>1</v>
      </c>
      <c r="BL45" s="245"/>
      <c r="BM45" s="244"/>
      <c r="BN45" s="266"/>
      <c r="BO45" s="280" t="s">
        <v>19</v>
      </c>
      <c r="BP45" s="280"/>
      <c r="BQ45" s="280"/>
      <c r="BR45" s="280"/>
      <c r="BS45" s="266"/>
      <c r="BT45" s="266"/>
      <c r="BU45" s="266"/>
      <c r="BV45" s="266"/>
      <c r="BW45" s="245"/>
      <c r="BX45" s="279">
        <f t="shared" ref="BX45" si="28">AL45</f>
        <v>0</v>
      </c>
      <c r="BY45" s="275"/>
      <c r="BZ45" s="275"/>
      <c r="CA45" s="275"/>
      <c r="CB45" s="275"/>
      <c r="CC45" s="275"/>
      <c r="CD45" s="275"/>
      <c r="CE45" s="275"/>
      <c r="CF45" s="275"/>
      <c r="CG45" s="276"/>
      <c r="CH45" s="277" t="s">
        <v>1</v>
      </c>
      <c r="CI45" s="278"/>
      <c r="CJ45" s="275" t="str">
        <f t="shared" ref="CJ45" si="29">IF(BE45="","0",ROUNDDOWN(BE45/BE47,-1))</f>
        <v>0</v>
      </c>
      <c r="CK45" s="275"/>
      <c r="CL45" s="275"/>
      <c r="CM45" s="275"/>
      <c r="CN45" s="275"/>
      <c r="CO45" s="275"/>
      <c r="CP45" s="275"/>
      <c r="CQ45" s="275"/>
      <c r="CR45" s="275"/>
      <c r="CS45" s="276"/>
      <c r="CT45" s="273" t="s">
        <v>1</v>
      </c>
      <c r="CU45" s="274"/>
      <c r="CV45" s="48"/>
      <c r="CW45" s="48"/>
      <c r="CX45" s="48"/>
      <c r="CY45" s="48"/>
      <c r="CZ45" s="48"/>
      <c r="DA45" s="48"/>
      <c r="DB45" s="48"/>
      <c r="DC45" s="48"/>
      <c r="DD45" s="48"/>
    </row>
    <row r="46" spans="1:108" s="49" customFormat="1" ht="16.5" customHeight="1">
      <c r="A46" s="40"/>
      <c r="B46" s="400"/>
      <c r="C46" s="401"/>
      <c r="D46" s="251"/>
      <c r="E46" s="252"/>
      <c r="F46" s="252"/>
      <c r="G46" s="252"/>
      <c r="H46" s="252"/>
      <c r="I46" s="252"/>
      <c r="J46" s="252"/>
      <c r="K46" s="252"/>
      <c r="L46" s="252"/>
      <c r="M46" s="252"/>
      <c r="N46" s="252"/>
      <c r="O46" s="252"/>
      <c r="P46" s="252"/>
      <c r="Q46" s="252"/>
      <c r="R46" s="252"/>
      <c r="S46" s="253"/>
      <c r="T46" s="238"/>
      <c r="U46" s="239"/>
      <c r="V46" s="239"/>
      <c r="W46" s="239"/>
      <c r="X46" s="239"/>
      <c r="Y46" s="239"/>
      <c r="Z46" s="239"/>
      <c r="AA46" s="239"/>
      <c r="AB46" s="239"/>
      <c r="AC46" s="240"/>
      <c r="AD46" s="53"/>
      <c r="AE46" s="54"/>
      <c r="AF46" s="258" t="s">
        <v>55</v>
      </c>
      <c r="AG46" s="258"/>
      <c r="AH46" s="258"/>
      <c r="AI46" s="258"/>
      <c r="AJ46" s="258"/>
      <c r="AK46" s="258"/>
      <c r="AL46" s="265"/>
      <c r="AM46" s="265"/>
      <c r="AN46" s="265"/>
      <c r="AO46" s="265"/>
      <c r="AP46" s="265"/>
      <c r="AQ46" s="265"/>
      <c r="AR46" s="265"/>
      <c r="AS46" s="265"/>
      <c r="AT46" s="267"/>
      <c r="AU46" s="247"/>
      <c r="AV46" s="257" t="s">
        <v>52</v>
      </c>
      <c r="AW46" s="258"/>
      <c r="AX46" s="258"/>
      <c r="AY46" s="258"/>
      <c r="AZ46" s="258"/>
      <c r="BA46" s="269" t="s">
        <v>53</v>
      </c>
      <c r="BB46" s="269"/>
      <c r="BC46" s="269"/>
      <c r="BD46" s="269"/>
      <c r="BE46" s="269"/>
      <c r="BF46" s="269"/>
      <c r="BG46" s="269"/>
      <c r="BH46" s="269"/>
      <c r="BI46" s="269"/>
      <c r="BJ46" s="269"/>
      <c r="BK46" s="269"/>
      <c r="BL46" s="270"/>
      <c r="BM46" s="246"/>
      <c r="BN46" s="267"/>
      <c r="BO46" s="314" t="s">
        <v>10</v>
      </c>
      <c r="BP46" s="314"/>
      <c r="BQ46" s="314"/>
      <c r="BR46" s="314"/>
      <c r="BS46" s="315"/>
      <c r="BT46" s="315"/>
      <c r="BU46" s="267" t="s">
        <v>2</v>
      </c>
      <c r="BV46" s="267"/>
      <c r="BW46" s="84" t="s">
        <v>18</v>
      </c>
      <c r="BX46" s="300">
        <f t="shared" ref="BX46" si="30">BX45+CJ45</f>
        <v>0</v>
      </c>
      <c r="BY46" s="301"/>
      <c r="BZ46" s="301"/>
      <c r="CA46" s="301"/>
      <c r="CB46" s="301"/>
      <c r="CC46" s="301"/>
      <c r="CD46" s="301"/>
      <c r="CE46" s="301"/>
      <c r="CF46" s="301"/>
      <c r="CG46" s="302"/>
      <c r="CH46" s="303" t="s">
        <v>1</v>
      </c>
      <c r="CI46" s="304"/>
      <c r="CJ46" s="301">
        <f>IF(AN47="",$CY$7,ROUNDDOWN(25700*AN47/$S$10,-1))</f>
        <v>25700</v>
      </c>
      <c r="CK46" s="301"/>
      <c r="CL46" s="301"/>
      <c r="CM46" s="301"/>
      <c r="CN46" s="301"/>
      <c r="CO46" s="301"/>
      <c r="CP46" s="301"/>
      <c r="CQ46" s="301"/>
      <c r="CR46" s="301"/>
      <c r="CS46" s="302"/>
      <c r="CT46" s="305" t="s">
        <v>1</v>
      </c>
      <c r="CU46" s="306"/>
      <c r="CV46" s="48"/>
      <c r="CW46" s="48"/>
      <c r="CX46" s="48"/>
      <c r="CY46" s="48"/>
      <c r="CZ46" s="48"/>
      <c r="DA46" s="48"/>
      <c r="DB46" s="48"/>
      <c r="DC46" s="48"/>
      <c r="DD46" s="48"/>
    </row>
    <row r="47" spans="1:108" s="49" customFormat="1" ht="16.5" customHeight="1">
      <c r="A47" s="40"/>
      <c r="B47" s="402"/>
      <c r="C47" s="232"/>
      <c r="D47" s="254"/>
      <c r="E47" s="255"/>
      <c r="F47" s="255"/>
      <c r="G47" s="255"/>
      <c r="H47" s="255"/>
      <c r="I47" s="255"/>
      <c r="J47" s="255"/>
      <c r="K47" s="255"/>
      <c r="L47" s="255"/>
      <c r="M47" s="255"/>
      <c r="N47" s="255"/>
      <c r="O47" s="255"/>
      <c r="P47" s="255"/>
      <c r="Q47" s="255"/>
      <c r="R47" s="255"/>
      <c r="S47" s="256"/>
      <c r="T47" s="241"/>
      <c r="U47" s="242"/>
      <c r="V47" s="242"/>
      <c r="W47" s="242"/>
      <c r="X47" s="242"/>
      <c r="Y47" s="242"/>
      <c r="Z47" s="242"/>
      <c r="AA47" s="242"/>
      <c r="AB47" s="242"/>
      <c r="AC47" s="243"/>
      <c r="AD47" s="248" t="s">
        <v>62</v>
      </c>
      <c r="AE47" s="250"/>
      <c r="AF47" s="250"/>
      <c r="AG47" s="250"/>
      <c r="AH47" s="250"/>
      <c r="AI47" s="250"/>
      <c r="AJ47" s="250"/>
      <c r="AK47" s="250"/>
      <c r="AL47" s="250"/>
      <c r="AM47" s="250"/>
      <c r="AN47" s="271"/>
      <c r="AO47" s="271"/>
      <c r="AP47" s="271"/>
      <c r="AQ47" s="271"/>
      <c r="AR47" s="271"/>
      <c r="AS47" s="56" t="s">
        <v>56</v>
      </c>
      <c r="AT47" s="56"/>
      <c r="AU47" s="57"/>
      <c r="AV47" s="262" t="s">
        <v>58</v>
      </c>
      <c r="AW47" s="263"/>
      <c r="AX47" s="263"/>
      <c r="AY47" s="263"/>
      <c r="AZ47" s="263"/>
      <c r="BA47" s="263"/>
      <c r="BB47" s="263"/>
      <c r="BC47" s="263"/>
      <c r="BD47" s="263"/>
      <c r="BE47" s="272"/>
      <c r="BF47" s="272"/>
      <c r="BG47" s="272"/>
      <c r="BH47" s="272"/>
      <c r="BI47" s="272"/>
      <c r="BJ47" s="272"/>
      <c r="BK47" s="231" t="s">
        <v>54</v>
      </c>
      <c r="BL47" s="232"/>
      <c r="BM47" s="248"/>
      <c r="BN47" s="250"/>
      <c r="BO47" s="316" t="s">
        <v>11</v>
      </c>
      <c r="BP47" s="316"/>
      <c r="BQ47" s="316"/>
      <c r="BR47" s="316"/>
      <c r="BS47" s="130"/>
      <c r="BT47" s="130"/>
      <c r="BU47" s="250" t="s">
        <v>2</v>
      </c>
      <c r="BV47" s="250"/>
      <c r="BW47" s="85" t="s">
        <v>18</v>
      </c>
      <c r="BX47" s="309">
        <f t="shared" ref="BX47" si="31">MIN(BX46,CJ46)</f>
        <v>0</v>
      </c>
      <c r="BY47" s="310"/>
      <c r="BZ47" s="310"/>
      <c r="CA47" s="310"/>
      <c r="CB47" s="310"/>
      <c r="CC47" s="310"/>
      <c r="CD47" s="310"/>
      <c r="CE47" s="310"/>
      <c r="CF47" s="310"/>
      <c r="CG47" s="310"/>
      <c r="CH47" s="310"/>
      <c r="CI47" s="310"/>
      <c r="CJ47" s="310"/>
      <c r="CK47" s="310"/>
      <c r="CL47" s="310"/>
      <c r="CM47" s="310"/>
      <c r="CN47" s="310"/>
      <c r="CO47" s="310"/>
      <c r="CP47" s="310"/>
      <c r="CQ47" s="310"/>
      <c r="CR47" s="310"/>
      <c r="CS47" s="311"/>
      <c r="CT47" s="312" t="s">
        <v>1</v>
      </c>
      <c r="CU47" s="313"/>
      <c r="CV47" s="48"/>
    </row>
    <row r="48" spans="1:108" s="49" customFormat="1" ht="16.5" customHeight="1">
      <c r="A48" s="40"/>
      <c r="B48" s="398">
        <v>130</v>
      </c>
      <c r="C48" s="399"/>
      <c r="D48" s="259"/>
      <c r="E48" s="260"/>
      <c r="F48" s="260"/>
      <c r="G48" s="260"/>
      <c r="H48" s="260"/>
      <c r="I48" s="260"/>
      <c r="J48" s="260"/>
      <c r="K48" s="260"/>
      <c r="L48" s="260"/>
      <c r="M48" s="260"/>
      <c r="N48" s="260"/>
      <c r="O48" s="260"/>
      <c r="P48" s="260"/>
      <c r="Q48" s="260"/>
      <c r="R48" s="260"/>
      <c r="S48" s="261"/>
      <c r="T48" s="235" t="s">
        <v>9</v>
      </c>
      <c r="U48" s="236"/>
      <c r="V48" s="236"/>
      <c r="W48" s="236"/>
      <c r="X48" s="236"/>
      <c r="Y48" s="236"/>
      <c r="Z48" s="236"/>
      <c r="AA48" s="236"/>
      <c r="AB48" s="236"/>
      <c r="AC48" s="237"/>
      <c r="AD48" s="51"/>
      <c r="AE48" s="52"/>
      <c r="AF48" s="234" t="s">
        <v>4</v>
      </c>
      <c r="AG48" s="234"/>
      <c r="AH48" s="234"/>
      <c r="AI48" s="234"/>
      <c r="AJ48" s="234"/>
      <c r="AK48" s="234"/>
      <c r="AL48" s="264"/>
      <c r="AM48" s="264"/>
      <c r="AN48" s="264"/>
      <c r="AO48" s="264"/>
      <c r="AP48" s="264"/>
      <c r="AQ48" s="264"/>
      <c r="AR48" s="264"/>
      <c r="AS48" s="264"/>
      <c r="AT48" s="266" t="s">
        <v>1</v>
      </c>
      <c r="AU48" s="245"/>
      <c r="AV48" s="233" t="s">
        <v>57</v>
      </c>
      <c r="AW48" s="234"/>
      <c r="AX48" s="234"/>
      <c r="AY48" s="234"/>
      <c r="AZ48" s="234"/>
      <c r="BA48" s="234"/>
      <c r="BB48" s="234"/>
      <c r="BC48" s="234"/>
      <c r="BD48" s="234"/>
      <c r="BE48" s="268"/>
      <c r="BF48" s="268"/>
      <c r="BG48" s="268"/>
      <c r="BH48" s="268"/>
      <c r="BI48" s="268"/>
      <c r="BJ48" s="268"/>
      <c r="BK48" s="266" t="s">
        <v>1</v>
      </c>
      <c r="BL48" s="245"/>
      <c r="BM48" s="244"/>
      <c r="BN48" s="266"/>
      <c r="BO48" s="280" t="s">
        <v>19</v>
      </c>
      <c r="BP48" s="280"/>
      <c r="BQ48" s="280"/>
      <c r="BR48" s="280"/>
      <c r="BS48" s="266"/>
      <c r="BT48" s="266"/>
      <c r="BU48" s="266"/>
      <c r="BV48" s="266"/>
      <c r="BW48" s="245"/>
      <c r="BX48" s="279">
        <f t="shared" ref="BX48" si="32">AL48</f>
        <v>0</v>
      </c>
      <c r="BY48" s="275"/>
      <c r="BZ48" s="275"/>
      <c r="CA48" s="275"/>
      <c r="CB48" s="275"/>
      <c r="CC48" s="275"/>
      <c r="CD48" s="275"/>
      <c r="CE48" s="275"/>
      <c r="CF48" s="275"/>
      <c r="CG48" s="276"/>
      <c r="CH48" s="277" t="s">
        <v>1</v>
      </c>
      <c r="CI48" s="278"/>
      <c r="CJ48" s="275" t="str">
        <f t="shared" ref="CJ48" si="33">IF(BE48="","0",ROUNDDOWN(BE48/BE50,-1))</f>
        <v>0</v>
      </c>
      <c r="CK48" s="275"/>
      <c r="CL48" s="275"/>
      <c r="CM48" s="275"/>
      <c r="CN48" s="275"/>
      <c r="CO48" s="275"/>
      <c r="CP48" s="275"/>
      <c r="CQ48" s="275"/>
      <c r="CR48" s="275"/>
      <c r="CS48" s="276"/>
      <c r="CT48" s="273" t="s">
        <v>1</v>
      </c>
      <c r="CU48" s="274"/>
      <c r="CV48" s="48"/>
      <c r="CW48" s="48"/>
      <c r="CX48" s="48"/>
      <c r="CY48" s="48"/>
      <c r="CZ48" s="48"/>
      <c r="DA48" s="48"/>
      <c r="DB48" s="48"/>
      <c r="DC48" s="48"/>
      <c r="DD48" s="48"/>
    </row>
    <row r="49" spans="1:108" s="49" customFormat="1" ht="16.5" customHeight="1">
      <c r="A49" s="40"/>
      <c r="B49" s="400"/>
      <c r="C49" s="401"/>
      <c r="D49" s="251"/>
      <c r="E49" s="252"/>
      <c r="F49" s="252"/>
      <c r="G49" s="252"/>
      <c r="H49" s="252"/>
      <c r="I49" s="252"/>
      <c r="J49" s="252"/>
      <c r="K49" s="252"/>
      <c r="L49" s="252"/>
      <c r="M49" s="252"/>
      <c r="N49" s="252"/>
      <c r="O49" s="252"/>
      <c r="P49" s="252"/>
      <c r="Q49" s="252"/>
      <c r="R49" s="252"/>
      <c r="S49" s="253"/>
      <c r="T49" s="238"/>
      <c r="U49" s="239"/>
      <c r="V49" s="239"/>
      <c r="W49" s="239"/>
      <c r="X49" s="239"/>
      <c r="Y49" s="239"/>
      <c r="Z49" s="239"/>
      <c r="AA49" s="239"/>
      <c r="AB49" s="239"/>
      <c r="AC49" s="240"/>
      <c r="AD49" s="53"/>
      <c r="AE49" s="54"/>
      <c r="AF49" s="258" t="s">
        <v>55</v>
      </c>
      <c r="AG49" s="258"/>
      <c r="AH49" s="258"/>
      <c r="AI49" s="258"/>
      <c r="AJ49" s="258"/>
      <c r="AK49" s="258"/>
      <c r="AL49" s="265"/>
      <c r="AM49" s="265"/>
      <c r="AN49" s="265"/>
      <c r="AO49" s="265"/>
      <c r="AP49" s="265"/>
      <c r="AQ49" s="265"/>
      <c r="AR49" s="265"/>
      <c r="AS49" s="265"/>
      <c r="AT49" s="267"/>
      <c r="AU49" s="247"/>
      <c r="AV49" s="257" t="s">
        <v>52</v>
      </c>
      <c r="AW49" s="258"/>
      <c r="AX49" s="258"/>
      <c r="AY49" s="258"/>
      <c r="AZ49" s="258"/>
      <c r="BA49" s="269" t="s">
        <v>53</v>
      </c>
      <c r="BB49" s="269"/>
      <c r="BC49" s="269"/>
      <c r="BD49" s="269"/>
      <c r="BE49" s="269"/>
      <c r="BF49" s="269"/>
      <c r="BG49" s="269"/>
      <c r="BH49" s="269"/>
      <c r="BI49" s="269"/>
      <c r="BJ49" s="269"/>
      <c r="BK49" s="269"/>
      <c r="BL49" s="270"/>
      <c r="BM49" s="246"/>
      <c r="BN49" s="267"/>
      <c r="BO49" s="314" t="s">
        <v>10</v>
      </c>
      <c r="BP49" s="314"/>
      <c r="BQ49" s="314"/>
      <c r="BR49" s="314"/>
      <c r="BS49" s="315"/>
      <c r="BT49" s="315"/>
      <c r="BU49" s="267" t="s">
        <v>2</v>
      </c>
      <c r="BV49" s="267"/>
      <c r="BW49" s="84" t="s">
        <v>18</v>
      </c>
      <c r="BX49" s="300">
        <f t="shared" ref="BX49" si="34">BX48+CJ48</f>
        <v>0</v>
      </c>
      <c r="BY49" s="301"/>
      <c r="BZ49" s="301"/>
      <c r="CA49" s="301"/>
      <c r="CB49" s="301"/>
      <c r="CC49" s="301"/>
      <c r="CD49" s="301"/>
      <c r="CE49" s="301"/>
      <c r="CF49" s="301"/>
      <c r="CG49" s="302"/>
      <c r="CH49" s="303" t="s">
        <v>1</v>
      </c>
      <c r="CI49" s="304"/>
      <c r="CJ49" s="301">
        <f>IF(AN50="",$CY$7,ROUNDDOWN(25700*AN50/$S$10,-1))</f>
        <v>25700</v>
      </c>
      <c r="CK49" s="301"/>
      <c r="CL49" s="301"/>
      <c r="CM49" s="301"/>
      <c r="CN49" s="301"/>
      <c r="CO49" s="301"/>
      <c r="CP49" s="301"/>
      <c r="CQ49" s="301"/>
      <c r="CR49" s="301"/>
      <c r="CS49" s="302"/>
      <c r="CT49" s="305" t="s">
        <v>1</v>
      </c>
      <c r="CU49" s="306"/>
      <c r="CV49" s="48"/>
      <c r="CW49" s="48"/>
      <c r="CX49" s="48"/>
      <c r="CY49" s="48"/>
      <c r="CZ49" s="48"/>
      <c r="DA49" s="48"/>
      <c r="DB49" s="48"/>
      <c r="DC49" s="48"/>
      <c r="DD49" s="48"/>
    </row>
    <row r="50" spans="1:108" s="49" customFormat="1" ht="16.5" customHeight="1">
      <c r="A50" s="40"/>
      <c r="B50" s="402"/>
      <c r="C50" s="232"/>
      <c r="D50" s="254"/>
      <c r="E50" s="255"/>
      <c r="F50" s="255"/>
      <c r="G50" s="255"/>
      <c r="H50" s="255"/>
      <c r="I50" s="255"/>
      <c r="J50" s="255"/>
      <c r="K50" s="255"/>
      <c r="L50" s="255"/>
      <c r="M50" s="255"/>
      <c r="N50" s="255"/>
      <c r="O50" s="255"/>
      <c r="P50" s="255"/>
      <c r="Q50" s="255"/>
      <c r="R50" s="255"/>
      <c r="S50" s="256"/>
      <c r="T50" s="241"/>
      <c r="U50" s="242"/>
      <c r="V50" s="242"/>
      <c r="W50" s="242"/>
      <c r="X50" s="242"/>
      <c r="Y50" s="242"/>
      <c r="Z50" s="242"/>
      <c r="AA50" s="242"/>
      <c r="AB50" s="242"/>
      <c r="AC50" s="243"/>
      <c r="AD50" s="248" t="s">
        <v>62</v>
      </c>
      <c r="AE50" s="250"/>
      <c r="AF50" s="250"/>
      <c r="AG50" s="250"/>
      <c r="AH50" s="250"/>
      <c r="AI50" s="250"/>
      <c r="AJ50" s="250"/>
      <c r="AK50" s="250"/>
      <c r="AL50" s="250"/>
      <c r="AM50" s="250"/>
      <c r="AN50" s="271"/>
      <c r="AO50" s="271"/>
      <c r="AP50" s="271"/>
      <c r="AQ50" s="271"/>
      <c r="AR50" s="271"/>
      <c r="AS50" s="56" t="s">
        <v>56</v>
      </c>
      <c r="AT50" s="56"/>
      <c r="AU50" s="57"/>
      <c r="AV50" s="262" t="s">
        <v>58</v>
      </c>
      <c r="AW50" s="263"/>
      <c r="AX50" s="263"/>
      <c r="AY50" s="263"/>
      <c r="AZ50" s="263"/>
      <c r="BA50" s="263"/>
      <c r="BB50" s="263"/>
      <c r="BC50" s="263"/>
      <c r="BD50" s="263"/>
      <c r="BE50" s="272"/>
      <c r="BF50" s="272"/>
      <c r="BG50" s="272"/>
      <c r="BH50" s="272"/>
      <c r="BI50" s="272"/>
      <c r="BJ50" s="272"/>
      <c r="BK50" s="231" t="s">
        <v>54</v>
      </c>
      <c r="BL50" s="232"/>
      <c r="BM50" s="248"/>
      <c r="BN50" s="250"/>
      <c r="BO50" s="316" t="s">
        <v>11</v>
      </c>
      <c r="BP50" s="316"/>
      <c r="BQ50" s="316"/>
      <c r="BR50" s="316"/>
      <c r="BS50" s="130"/>
      <c r="BT50" s="130"/>
      <c r="BU50" s="250" t="s">
        <v>2</v>
      </c>
      <c r="BV50" s="250"/>
      <c r="BW50" s="85" t="s">
        <v>18</v>
      </c>
      <c r="BX50" s="309">
        <f t="shared" ref="BX50" si="35">MIN(BX49,CJ49)</f>
        <v>0</v>
      </c>
      <c r="BY50" s="310"/>
      <c r="BZ50" s="310"/>
      <c r="CA50" s="310"/>
      <c r="CB50" s="310"/>
      <c r="CC50" s="310"/>
      <c r="CD50" s="310"/>
      <c r="CE50" s="310"/>
      <c r="CF50" s="310"/>
      <c r="CG50" s="310"/>
      <c r="CH50" s="310"/>
      <c r="CI50" s="310"/>
      <c r="CJ50" s="310"/>
      <c r="CK50" s="310"/>
      <c r="CL50" s="310"/>
      <c r="CM50" s="310"/>
      <c r="CN50" s="310"/>
      <c r="CO50" s="310"/>
      <c r="CP50" s="310"/>
      <c r="CQ50" s="310"/>
      <c r="CR50" s="310"/>
      <c r="CS50" s="311"/>
      <c r="CT50" s="312" t="s">
        <v>1</v>
      </c>
      <c r="CU50" s="313"/>
      <c r="CV50" s="48"/>
    </row>
    <row r="51" spans="1:108" s="49" customFormat="1" ht="16.5" customHeight="1">
      <c r="A51" s="40"/>
      <c r="B51" s="398">
        <v>131</v>
      </c>
      <c r="C51" s="399"/>
      <c r="D51" s="259"/>
      <c r="E51" s="260"/>
      <c r="F51" s="260"/>
      <c r="G51" s="260"/>
      <c r="H51" s="260"/>
      <c r="I51" s="260"/>
      <c r="J51" s="260"/>
      <c r="K51" s="260"/>
      <c r="L51" s="260"/>
      <c r="M51" s="260"/>
      <c r="N51" s="260"/>
      <c r="O51" s="260"/>
      <c r="P51" s="260"/>
      <c r="Q51" s="260"/>
      <c r="R51" s="260"/>
      <c r="S51" s="261"/>
      <c r="T51" s="235" t="s">
        <v>9</v>
      </c>
      <c r="U51" s="236"/>
      <c r="V51" s="236"/>
      <c r="W51" s="236"/>
      <c r="X51" s="236"/>
      <c r="Y51" s="236"/>
      <c r="Z51" s="236"/>
      <c r="AA51" s="236"/>
      <c r="AB51" s="236"/>
      <c r="AC51" s="237"/>
      <c r="AD51" s="51"/>
      <c r="AE51" s="52"/>
      <c r="AF51" s="234" t="s">
        <v>4</v>
      </c>
      <c r="AG51" s="234"/>
      <c r="AH51" s="234"/>
      <c r="AI51" s="234"/>
      <c r="AJ51" s="234"/>
      <c r="AK51" s="234"/>
      <c r="AL51" s="264"/>
      <c r="AM51" s="264"/>
      <c r="AN51" s="264"/>
      <c r="AO51" s="264"/>
      <c r="AP51" s="264"/>
      <c r="AQ51" s="264"/>
      <c r="AR51" s="264"/>
      <c r="AS51" s="264"/>
      <c r="AT51" s="266" t="s">
        <v>1</v>
      </c>
      <c r="AU51" s="245"/>
      <c r="AV51" s="233" t="s">
        <v>57</v>
      </c>
      <c r="AW51" s="234"/>
      <c r="AX51" s="234"/>
      <c r="AY51" s="234"/>
      <c r="AZ51" s="234"/>
      <c r="BA51" s="234"/>
      <c r="BB51" s="234"/>
      <c r="BC51" s="234"/>
      <c r="BD51" s="234"/>
      <c r="BE51" s="268"/>
      <c r="BF51" s="268"/>
      <c r="BG51" s="268"/>
      <c r="BH51" s="268"/>
      <c r="BI51" s="268"/>
      <c r="BJ51" s="268"/>
      <c r="BK51" s="266" t="s">
        <v>1</v>
      </c>
      <c r="BL51" s="245"/>
      <c r="BM51" s="244"/>
      <c r="BN51" s="266"/>
      <c r="BO51" s="280" t="s">
        <v>19</v>
      </c>
      <c r="BP51" s="280"/>
      <c r="BQ51" s="280"/>
      <c r="BR51" s="280"/>
      <c r="BS51" s="266"/>
      <c r="BT51" s="266"/>
      <c r="BU51" s="266"/>
      <c r="BV51" s="266"/>
      <c r="BW51" s="245"/>
      <c r="BX51" s="279">
        <f t="shared" ref="BX51" si="36">AL51</f>
        <v>0</v>
      </c>
      <c r="BY51" s="275"/>
      <c r="BZ51" s="275"/>
      <c r="CA51" s="275"/>
      <c r="CB51" s="275"/>
      <c r="CC51" s="275"/>
      <c r="CD51" s="275"/>
      <c r="CE51" s="275"/>
      <c r="CF51" s="275"/>
      <c r="CG51" s="276"/>
      <c r="CH51" s="277" t="s">
        <v>1</v>
      </c>
      <c r="CI51" s="278"/>
      <c r="CJ51" s="275" t="str">
        <f t="shared" ref="CJ51" si="37">IF(BE51="","0",ROUNDDOWN(BE51/BE53,-1))</f>
        <v>0</v>
      </c>
      <c r="CK51" s="275"/>
      <c r="CL51" s="275"/>
      <c r="CM51" s="275"/>
      <c r="CN51" s="275"/>
      <c r="CO51" s="275"/>
      <c r="CP51" s="275"/>
      <c r="CQ51" s="275"/>
      <c r="CR51" s="275"/>
      <c r="CS51" s="276"/>
      <c r="CT51" s="273" t="s">
        <v>1</v>
      </c>
      <c r="CU51" s="274"/>
      <c r="CV51" s="48"/>
      <c r="CW51" s="48"/>
      <c r="CX51" s="48"/>
      <c r="CY51" s="48"/>
      <c r="CZ51" s="48"/>
      <c r="DA51" s="48"/>
      <c r="DB51" s="48"/>
      <c r="DC51" s="48"/>
      <c r="DD51" s="48"/>
    </row>
    <row r="52" spans="1:108" s="49" customFormat="1" ht="16.5" customHeight="1">
      <c r="A52" s="40"/>
      <c r="B52" s="400"/>
      <c r="C52" s="401"/>
      <c r="D52" s="251"/>
      <c r="E52" s="252"/>
      <c r="F52" s="252"/>
      <c r="G52" s="252"/>
      <c r="H52" s="252"/>
      <c r="I52" s="252"/>
      <c r="J52" s="252"/>
      <c r="K52" s="252"/>
      <c r="L52" s="252"/>
      <c r="M52" s="252"/>
      <c r="N52" s="252"/>
      <c r="O52" s="252"/>
      <c r="P52" s="252"/>
      <c r="Q52" s="252"/>
      <c r="R52" s="252"/>
      <c r="S52" s="253"/>
      <c r="T52" s="238"/>
      <c r="U52" s="239"/>
      <c r="V52" s="239"/>
      <c r="W52" s="239"/>
      <c r="X52" s="239"/>
      <c r="Y52" s="239"/>
      <c r="Z52" s="239"/>
      <c r="AA52" s="239"/>
      <c r="AB52" s="239"/>
      <c r="AC52" s="240"/>
      <c r="AD52" s="53"/>
      <c r="AE52" s="54"/>
      <c r="AF52" s="258" t="s">
        <v>55</v>
      </c>
      <c r="AG52" s="258"/>
      <c r="AH52" s="258"/>
      <c r="AI52" s="258"/>
      <c r="AJ52" s="258"/>
      <c r="AK52" s="258"/>
      <c r="AL52" s="265"/>
      <c r="AM52" s="265"/>
      <c r="AN52" s="265"/>
      <c r="AO52" s="265"/>
      <c r="AP52" s="265"/>
      <c r="AQ52" s="265"/>
      <c r="AR52" s="265"/>
      <c r="AS52" s="265"/>
      <c r="AT52" s="267"/>
      <c r="AU52" s="247"/>
      <c r="AV52" s="257" t="s">
        <v>52</v>
      </c>
      <c r="AW52" s="258"/>
      <c r="AX52" s="258"/>
      <c r="AY52" s="258"/>
      <c r="AZ52" s="258"/>
      <c r="BA52" s="269" t="s">
        <v>53</v>
      </c>
      <c r="BB52" s="269"/>
      <c r="BC52" s="269"/>
      <c r="BD52" s="269"/>
      <c r="BE52" s="269"/>
      <c r="BF52" s="269"/>
      <c r="BG52" s="269"/>
      <c r="BH52" s="269"/>
      <c r="BI52" s="269"/>
      <c r="BJ52" s="269"/>
      <c r="BK52" s="269"/>
      <c r="BL52" s="270"/>
      <c r="BM52" s="246"/>
      <c r="BN52" s="267"/>
      <c r="BO52" s="314" t="s">
        <v>10</v>
      </c>
      <c r="BP52" s="314"/>
      <c r="BQ52" s="314"/>
      <c r="BR52" s="314"/>
      <c r="BS52" s="315"/>
      <c r="BT52" s="315"/>
      <c r="BU52" s="267" t="s">
        <v>2</v>
      </c>
      <c r="BV52" s="267"/>
      <c r="BW52" s="84" t="s">
        <v>18</v>
      </c>
      <c r="BX52" s="300">
        <f t="shared" ref="BX52" si="38">BX51+CJ51</f>
        <v>0</v>
      </c>
      <c r="BY52" s="301"/>
      <c r="BZ52" s="301"/>
      <c r="CA52" s="301"/>
      <c r="CB52" s="301"/>
      <c r="CC52" s="301"/>
      <c r="CD52" s="301"/>
      <c r="CE52" s="301"/>
      <c r="CF52" s="301"/>
      <c r="CG52" s="302"/>
      <c r="CH52" s="303" t="s">
        <v>1</v>
      </c>
      <c r="CI52" s="304"/>
      <c r="CJ52" s="301">
        <f>IF(AN53="",$CY$7,ROUNDDOWN(25700*AN53/$S$10,-1))</f>
        <v>25700</v>
      </c>
      <c r="CK52" s="301"/>
      <c r="CL52" s="301"/>
      <c r="CM52" s="301"/>
      <c r="CN52" s="301"/>
      <c r="CO52" s="301"/>
      <c r="CP52" s="301"/>
      <c r="CQ52" s="301"/>
      <c r="CR52" s="301"/>
      <c r="CS52" s="302"/>
      <c r="CT52" s="305" t="s">
        <v>1</v>
      </c>
      <c r="CU52" s="306"/>
      <c r="CV52" s="48"/>
      <c r="CW52" s="48"/>
      <c r="CX52" s="48"/>
      <c r="CY52" s="48"/>
      <c r="CZ52" s="48"/>
      <c r="DA52" s="48"/>
      <c r="DB52" s="48"/>
      <c r="DC52" s="48"/>
      <c r="DD52" s="48"/>
    </row>
    <row r="53" spans="1:108" s="49" customFormat="1" ht="16.5" customHeight="1">
      <c r="A53" s="40"/>
      <c r="B53" s="402"/>
      <c r="C53" s="232"/>
      <c r="D53" s="254"/>
      <c r="E53" s="255"/>
      <c r="F53" s="255"/>
      <c r="G53" s="255"/>
      <c r="H53" s="255"/>
      <c r="I53" s="255"/>
      <c r="J53" s="255"/>
      <c r="K53" s="255"/>
      <c r="L53" s="255"/>
      <c r="M53" s="255"/>
      <c r="N53" s="255"/>
      <c r="O53" s="255"/>
      <c r="P53" s="255"/>
      <c r="Q53" s="255"/>
      <c r="R53" s="255"/>
      <c r="S53" s="256"/>
      <c r="T53" s="241"/>
      <c r="U53" s="242"/>
      <c r="V53" s="242"/>
      <c r="W53" s="242"/>
      <c r="X53" s="242"/>
      <c r="Y53" s="242"/>
      <c r="Z53" s="242"/>
      <c r="AA53" s="242"/>
      <c r="AB53" s="242"/>
      <c r="AC53" s="243"/>
      <c r="AD53" s="248" t="s">
        <v>62</v>
      </c>
      <c r="AE53" s="250"/>
      <c r="AF53" s="250"/>
      <c r="AG53" s="250"/>
      <c r="AH53" s="250"/>
      <c r="AI53" s="250"/>
      <c r="AJ53" s="250"/>
      <c r="AK53" s="250"/>
      <c r="AL53" s="250"/>
      <c r="AM53" s="250"/>
      <c r="AN53" s="271"/>
      <c r="AO53" s="271"/>
      <c r="AP53" s="271"/>
      <c r="AQ53" s="271"/>
      <c r="AR53" s="271"/>
      <c r="AS53" s="56" t="s">
        <v>56</v>
      </c>
      <c r="AT53" s="56"/>
      <c r="AU53" s="57"/>
      <c r="AV53" s="262" t="s">
        <v>58</v>
      </c>
      <c r="AW53" s="263"/>
      <c r="AX53" s="263"/>
      <c r="AY53" s="263"/>
      <c r="AZ53" s="263"/>
      <c r="BA53" s="263"/>
      <c r="BB53" s="263"/>
      <c r="BC53" s="263"/>
      <c r="BD53" s="263"/>
      <c r="BE53" s="272"/>
      <c r="BF53" s="272"/>
      <c r="BG53" s="272"/>
      <c r="BH53" s="272"/>
      <c r="BI53" s="272"/>
      <c r="BJ53" s="272"/>
      <c r="BK53" s="231" t="s">
        <v>54</v>
      </c>
      <c r="BL53" s="232"/>
      <c r="BM53" s="248"/>
      <c r="BN53" s="250"/>
      <c r="BO53" s="316" t="s">
        <v>11</v>
      </c>
      <c r="BP53" s="316"/>
      <c r="BQ53" s="316"/>
      <c r="BR53" s="316"/>
      <c r="BS53" s="130"/>
      <c r="BT53" s="130"/>
      <c r="BU53" s="250" t="s">
        <v>2</v>
      </c>
      <c r="BV53" s="250"/>
      <c r="BW53" s="85" t="s">
        <v>18</v>
      </c>
      <c r="BX53" s="309">
        <f t="shared" ref="BX53" si="39">MIN(BX52,CJ52)</f>
        <v>0</v>
      </c>
      <c r="BY53" s="310"/>
      <c r="BZ53" s="310"/>
      <c r="CA53" s="310"/>
      <c r="CB53" s="310"/>
      <c r="CC53" s="310"/>
      <c r="CD53" s="310"/>
      <c r="CE53" s="310"/>
      <c r="CF53" s="310"/>
      <c r="CG53" s="310"/>
      <c r="CH53" s="310"/>
      <c r="CI53" s="310"/>
      <c r="CJ53" s="310"/>
      <c r="CK53" s="310"/>
      <c r="CL53" s="310"/>
      <c r="CM53" s="310"/>
      <c r="CN53" s="310"/>
      <c r="CO53" s="310"/>
      <c r="CP53" s="310"/>
      <c r="CQ53" s="310"/>
      <c r="CR53" s="310"/>
      <c r="CS53" s="311"/>
      <c r="CT53" s="312" t="s">
        <v>1</v>
      </c>
      <c r="CU53" s="313"/>
      <c r="CV53" s="48"/>
    </row>
    <row r="54" spans="1:108" s="49" customFormat="1" ht="16.5" customHeight="1">
      <c r="A54" s="40"/>
      <c r="B54" s="398">
        <v>132</v>
      </c>
      <c r="C54" s="399"/>
      <c r="D54" s="259"/>
      <c r="E54" s="260"/>
      <c r="F54" s="260"/>
      <c r="G54" s="260"/>
      <c r="H54" s="260"/>
      <c r="I54" s="260"/>
      <c r="J54" s="260"/>
      <c r="K54" s="260"/>
      <c r="L54" s="260"/>
      <c r="M54" s="260"/>
      <c r="N54" s="260"/>
      <c r="O54" s="260"/>
      <c r="P54" s="260"/>
      <c r="Q54" s="260"/>
      <c r="R54" s="260"/>
      <c r="S54" s="261"/>
      <c r="T54" s="235" t="s">
        <v>9</v>
      </c>
      <c r="U54" s="236"/>
      <c r="V54" s="236"/>
      <c r="W54" s="236"/>
      <c r="X54" s="236"/>
      <c r="Y54" s="236"/>
      <c r="Z54" s="236"/>
      <c r="AA54" s="236"/>
      <c r="AB54" s="236"/>
      <c r="AC54" s="237"/>
      <c r="AD54" s="51"/>
      <c r="AE54" s="52"/>
      <c r="AF54" s="234" t="s">
        <v>4</v>
      </c>
      <c r="AG54" s="234"/>
      <c r="AH54" s="234"/>
      <c r="AI54" s="234"/>
      <c r="AJ54" s="234"/>
      <c r="AK54" s="234"/>
      <c r="AL54" s="264"/>
      <c r="AM54" s="264"/>
      <c r="AN54" s="264"/>
      <c r="AO54" s="264"/>
      <c r="AP54" s="264"/>
      <c r="AQ54" s="264"/>
      <c r="AR54" s="264"/>
      <c r="AS54" s="264"/>
      <c r="AT54" s="266" t="s">
        <v>1</v>
      </c>
      <c r="AU54" s="245"/>
      <c r="AV54" s="233" t="s">
        <v>57</v>
      </c>
      <c r="AW54" s="234"/>
      <c r="AX54" s="234"/>
      <c r="AY54" s="234"/>
      <c r="AZ54" s="234"/>
      <c r="BA54" s="234"/>
      <c r="BB54" s="234"/>
      <c r="BC54" s="234"/>
      <c r="BD54" s="234"/>
      <c r="BE54" s="268"/>
      <c r="BF54" s="268"/>
      <c r="BG54" s="268"/>
      <c r="BH54" s="268"/>
      <c r="BI54" s="268"/>
      <c r="BJ54" s="268"/>
      <c r="BK54" s="266" t="s">
        <v>1</v>
      </c>
      <c r="BL54" s="245"/>
      <c r="BM54" s="244"/>
      <c r="BN54" s="266"/>
      <c r="BO54" s="280" t="s">
        <v>19</v>
      </c>
      <c r="BP54" s="280"/>
      <c r="BQ54" s="280"/>
      <c r="BR54" s="280"/>
      <c r="BS54" s="266"/>
      <c r="BT54" s="266"/>
      <c r="BU54" s="266"/>
      <c r="BV54" s="266"/>
      <c r="BW54" s="245"/>
      <c r="BX54" s="279">
        <f t="shared" ref="BX54" si="40">AL54</f>
        <v>0</v>
      </c>
      <c r="BY54" s="275"/>
      <c r="BZ54" s="275"/>
      <c r="CA54" s="275"/>
      <c r="CB54" s="275"/>
      <c r="CC54" s="275"/>
      <c r="CD54" s="275"/>
      <c r="CE54" s="275"/>
      <c r="CF54" s="275"/>
      <c r="CG54" s="276"/>
      <c r="CH54" s="277" t="s">
        <v>1</v>
      </c>
      <c r="CI54" s="278"/>
      <c r="CJ54" s="275" t="str">
        <f t="shared" ref="CJ54" si="41">IF(BE54="","0",ROUNDDOWN(BE54/BE56,-1))</f>
        <v>0</v>
      </c>
      <c r="CK54" s="275"/>
      <c r="CL54" s="275"/>
      <c r="CM54" s="275"/>
      <c r="CN54" s="275"/>
      <c r="CO54" s="275"/>
      <c r="CP54" s="275"/>
      <c r="CQ54" s="275"/>
      <c r="CR54" s="275"/>
      <c r="CS54" s="276"/>
      <c r="CT54" s="273" t="s">
        <v>1</v>
      </c>
      <c r="CU54" s="274"/>
      <c r="CV54" s="48"/>
      <c r="CW54" s="48"/>
      <c r="CX54" s="48"/>
      <c r="CY54" s="48"/>
      <c r="CZ54" s="48"/>
      <c r="DA54" s="48"/>
      <c r="DB54" s="48"/>
      <c r="DC54" s="48"/>
      <c r="DD54" s="48"/>
    </row>
    <row r="55" spans="1:108" s="49" customFormat="1" ht="16.5" customHeight="1">
      <c r="A55" s="40"/>
      <c r="B55" s="400"/>
      <c r="C55" s="401"/>
      <c r="D55" s="251"/>
      <c r="E55" s="252"/>
      <c r="F55" s="252"/>
      <c r="G55" s="252"/>
      <c r="H55" s="252"/>
      <c r="I55" s="252"/>
      <c r="J55" s="252"/>
      <c r="K55" s="252"/>
      <c r="L55" s="252"/>
      <c r="M55" s="252"/>
      <c r="N55" s="252"/>
      <c r="O55" s="252"/>
      <c r="P55" s="252"/>
      <c r="Q55" s="252"/>
      <c r="R55" s="252"/>
      <c r="S55" s="253"/>
      <c r="T55" s="238"/>
      <c r="U55" s="239"/>
      <c r="V55" s="239"/>
      <c r="W55" s="239"/>
      <c r="X55" s="239"/>
      <c r="Y55" s="239"/>
      <c r="Z55" s="239"/>
      <c r="AA55" s="239"/>
      <c r="AB55" s="239"/>
      <c r="AC55" s="240"/>
      <c r="AD55" s="53"/>
      <c r="AE55" s="54"/>
      <c r="AF55" s="258" t="s">
        <v>55</v>
      </c>
      <c r="AG55" s="258"/>
      <c r="AH55" s="258"/>
      <c r="AI55" s="258"/>
      <c r="AJ55" s="258"/>
      <c r="AK55" s="258"/>
      <c r="AL55" s="265"/>
      <c r="AM55" s="265"/>
      <c r="AN55" s="265"/>
      <c r="AO55" s="265"/>
      <c r="AP55" s="265"/>
      <c r="AQ55" s="265"/>
      <c r="AR55" s="265"/>
      <c r="AS55" s="265"/>
      <c r="AT55" s="267"/>
      <c r="AU55" s="247"/>
      <c r="AV55" s="257" t="s">
        <v>52</v>
      </c>
      <c r="AW55" s="258"/>
      <c r="AX55" s="258"/>
      <c r="AY55" s="258"/>
      <c r="AZ55" s="258"/>
      <c r="BA55" s="269" t="s">
        <v>53</v>
      </c>
      <c r="BB55" s="269"/>
      <c r="BC55" s="269"/>
      <c r="BD55" s="269"/>
      <c r="BE55" s="269"/>
      <c r="BF55" s="269"/>
      <c r="BG55" s="269"/>
      <c r="BH55" s="269"/>
      <c r="BI55" s="269"/>
      <c r="BJ55" s="269"/>
      <c r="BK55" s="269"/>
      <c r="BL55" s="270"/>
      <c r="BM55" s="246"/>
      <c r="BN55" s="267"/>
      <c r="BO55" s="314" t="s">
        <v>10</v>
      </c>
      <c r="BP55" s="314"/>
      <c r="BQ55" s="314"/>
      <c r="BR55" s="314"/>
      <c r="BS55" s="315"/>
      <c r="BT55" s="315"/>
      <c r="BU55" s="267" t="s">
        <v>2</v>
      </c>
      <c r="BV55" s="267"/>
      <c r="BW55" s="84" t="s">
        <v>18</v>
      </c>
      <c r="BX55" s="300">
        <f t="shared" ref="BX55" si="42">BX54+CJ54</f>
        <v>0</v>
      </c>
      <c r="BY55" s="301"/>
      <c r="BZ55" s="301"/>
      <c r="CA55" s="301"/>
      <c r="CB55" s="301"/>
      <c r="CC55" s="301"/>
      <c r="CD55" s="301"/>
      <c r="CE55" s="301"/>
      <c r="CF55" s="301"/>
      <c r="CG55" s="302"/>
      <c r="CH55" s="303" t="s">
        <v>1</v>
      </c>
      <c r="CI55" s="304"/>
      <c r="CJ55" s="301">
        <f>IF(AN56="",$CY$7,ROUNDDOWN(25700*AN56/$S$10,-1))</f>
        <v>25700</v>
      </c>
      <c r="CK55" s="301"/>
      <c r="CL55" s="301"/>
      <c r="CM55" s="301"/>
      <c r="CN55" s="301"/>
      <c r="CO55" s="301"/>
      <c r="CP55" s="301"/>
      <c r="CQ55" s="301"/>
      <c r="CR55" s="301"/>
      <c r="CS55" s="302"/>
      <c r="CT55" s="305" t="s">
        <v>1</v>
      </c>
      <c r="CU55" s="306"/>
      <c r="CV55" s="48"/>
      <c r="CW55" s="48"/>
      <c r="CX55" s="48"/>
      <c r="CY55" s="48"/>
      <c r="CZ55" s="48"/>
      <c r="DA55" s="48"/>
      <c r="DB55" s="48"/>
      <c r="DC55" s="48"/>
      <c r="DD55" s="48"/>
    </row>
    <row r="56" spans="1:108" s="49" customFormat="1" ht="16.5" customHeight="1">
      <c r="A56" s="40"/>
      <c r="B56" s="402"/>
      <c r="C56" s="232"/>
      <c r="D56" s="254"/>
      <c r="E56" s="255"/>
      <c r="F56" s="255"/>
      <c r="G56" s="255"/>
      <c r="H56" s="255"/>
      <c r="I56" s="255"/>
      <c r="J56" s="255"/>
      <c r="K56" s="255"/>
      <c r="L56" s="255"/>
      <c r="M56" s="255"/>
      <c r="N56" s="255"/>
      <c r="O56" s="255"/>
      <c r="P56" s="255"/>
      <c r="Q56" s="255"/>
      <c r="R56" s="255"/>
      <c r="S56" s="256"/>
      <c r="T56" s="241"/>
      <c r="U56" s="242"/>
      <c r="V56" s="242"/>
      <c r="W56" s="242"/>
      <c r="X56" s="242"/>
      <c r="Y56" s="242"/>
      <c r="Z56" s="242"/>
      <c r="AA56" s="242"/>
      <c r="AB56" s="242"/>
      <c r="AC56" s="243"/>
      <c r="AD56" s="248" t="s">
        <v>62</v>
      </c>
      <c r="AE56" s="250"/>
      <c r="AF56" s="250"/>
      <c r="AG56" s="250"/>
      <c r="AH56" s="250"/>
      <c r="AI56" s="250"/>
      <c r="AJ56" s="250"/>
      <c r="AK56" s="250"/>
      <c r="AL56" s="250"/>
      <c r="AM56" s="250"/>
      <c r="AN56" s="271"/>
      <c r="AO56" s="271"/>
      <c r="AP56" s="271"/>
      <c r="AQ56" s="271"/>
      <c r="AR56" s="271"/>
      <c r="AS56" s="56" t="s">
        <v>56</v>
      </c>
      <c r="AT56" s="56"/>
      <c r="AU56" s="57"/>
      <c r="AV56" s="262" t="s">
        <v>58</v>
      </c>
      <c r="AW56" s="263"/>
      <c r="AX56" s="263"/>
      <c r="AY56" s="263"/>
      <c r="AZ56" s="263"/>
      <c r="BA56" s="263"/>
      <c r="BB56" s="263"/>
      <c r="BC56" s="263"/>
      <c r="BD56" s="263"/>
      <c r="BE56" s="272"/>
      <c r="BF56" s="272"/>
      <c r="BG56" s="272"/>
      <c r="BH56" s="272"/>
      <c r="BI56" s="272"/>
      <c r="BJ56" s="272"/>
      <c r="BK56" s="231" t="s">
        <v>54</v>
      </c>
      <c r="BL56" s="232"/>
      <c r="BM56" s="248"/>
      <c r="BN56" s="250"/>
      <c r="BO56" s="316" t="s">
        <v>11</v>
      </c>
      <c r="BP56" s="316"/>
      <c r="BQ56" s="316"/>
      <c r="BR56" s="316"/>
      <c r="BS56" s="130"/>
      <c r="BT56" s="130"/>
      <c r="BU56" s="250" t="s">
        <v>2</v>
      </c>
      <c r="BV56" s="250"/>
      <c r="BW56" s="85" t="s">
        <v>18</v>
      </c>
      <c r="BX56" s="309">
        <f t="shared" ref="BX56" si="43">MIN(BX55,CJ55)</f>
        <v>0</v>
      </c>
      <c r="BY56" s="310"/>
      <c r="BZ56" s="310"/>
      <c r="CA56" s="310"/>
      <c r="CB56" s="310"/>
      <c r="CC56" s="310"/>
      <c r="CD56" s="310"/>
      <c r="CE56" s="310"/>
      <c r="CF56" s="310"/>
      <c r="CG56" s="310"/>
      <c r="CH56" s="310"/>
      <c r="CI56" s="310"/>
      <c r="CJ56" s="310"/>
      <c r="CK56" s="310"/>
      <c r="CL56" s="310"/>
      <c r="CM56" s="310"/>
      <c r="CN56" s="310"/>
      <c r="CO56" s="310"/>
      <c r="CP56" s="310"/>
      <c r="CQ56" s="310"/>
      <c r="CR56" s="310"/>
      <c r="CS56" s="311"/>
      <c r="CT56" s="312" t="s">
        <v>1</v>
      </c>
      <c r="CU56" s="313"/>
      <c r="CV56" s="48"/>
    </row>
    <row r="57" spans="1:108" s="49" customFormat="1" ht="16.5" customHeight="1">
      <c r="A57" s="40"/>
      <c r="B57" s="398">
        <v>133</v>
      </c>
      <c r="C57" s="399"/>
      <c r="D57" s="259"/>
      <c r="E57" s="260"/>
      <c r="F57" s="260"/>
      <c r="G57" s="260"/>
      <c r="H57" s="260"/>
      <c r="I57" s="260"/>
      <c r="J57" s="260"/>
      <c r="K57" s="260"/>
      <c r="L57" s="260"/>
      <c r="M57" s="260"/>
      <c r="N57" s="260"/>
      <c r="O57" s="260"/>
      <c r="P57" s="260"/>
      <c r="Q57" s="260"/>
      <c r="R57" s="260"/>
      <c r="S57" s="261"/>
      <c r="T57" s="235" t="s">
        <v>9</v>
      </c>
      <c r="U57" s="236"/>
      <c r="V57" s="236"/>
      <c r="W57" s="236"/>
      <c r="X57" s="236"/>
      <c r="Y57" s="236"/>
      <c r="Z57" s="236"/>
      <c r="AA57" s="236"/>
      <c r="AB57" s="236"/>
      <c r="AC57" s="237"/>
      <c r="AD57" s="51"/>
      <c r="AE57" s="52"/>
      <c r="AF57" s="234" t="s">
        <v>4</v>
      </c>
      <c r="AG57" s="234"/>
      <c r="AH57" s="234"/>
      <c r="AI57" s="234"/>
      <c r="AJ57" s="234"/>
      <c r="AK57" s="234"/>
      <c r="AL57" s="264"/>
      <c r="AM57" s="264"/>
      <c r="AN57" s="264"/>
      <c r="AO57" s="264"/>
      <c r="AP57" s="264"/>
      <c r="AQ57" s="264"/>
      <c r="AR57" s="264"/>
      <c r="AS57" s="264"/>
      <c r="AT57" s="266" t="s">
        <v>1</v>
      </c>
      <c r="AU57" s="245"/>
      <c r="AV57" s="233" t="s">
        <v>57</v>
      </c>
      <c r="AW57" s="234"/>
      <c r="AX57" s="234"/>
      <c r="AY57" s="234"/>
      <c r="AZ57" s="234"/>
      <c r="BA57" s="234"/>
      <c r="BB57" s="234"/>
      <c r="BC57" s="234"/>
      <c r="BD57" s="234"/>
      <c r="BE57" s="268"/>
      <c r="BF57" s="268"/>
      <c r="BG57" s="268"/>
      <c r="BH57" s="268"/>
      <c r="BI57" s="268"/>
      <c r="BJ57" s="268"/>
      <c r="BK57" s="266" t="s">
        <v>1</v>
      </c>
      <c r="BL57" s="245"/>
      <c r="BM57" s="244"/>
      <c r="BN57" s="266"/>
      <c r="BO57" s="280" t="s">
        <v>19</v>
      </c>
      <c r="BP57" s="280"/>
      <c r="BQ57" s="280"/>
      <c r="BR57" s="280"/>
      <c r="BS57" s="266"/>
      <c r="BT57" s="266"/>
      <c r="BU57" s="266"/>
      <c r="BV57" s="266"/>
      <c r="BW57" s="245"/>
      <c r="BX57" s="279">
        <f t="shared" ref="BX57" si="44">AL57</f>
        <v>0</v>
      </c>
      <c r="BY57" s="275"/>
      <c r="BZ57" s="275"/>
      <c r="CA57" s="275"/>
      <c r="CB57" s="275"/>
      <c r="CC57" s="275"/>
      <c r="CD57" s="275"/>
      <c r="CE57" s="275"/>
      <c r="CF57" s="275"/>
      <c r="CG57" s="276"/>
      <c r="CH57" s="277" t="s">
        <v>1</v>
      </c>
      <c r="CI57" s="278"/>
      <c r="CJ57" s="275" t="str">
        <f t="shared" ref="CJ57" si="45">IF(BE57="","0",ROUNDDOWN(BE57/BE59,-1))</f>
        <v>0</v>
      </c>
      <c r="CK57" s="275"/>
      <c r="CL57" s="275"/>
      <c r="CM57" s="275"/>
      <c r="CN57" s="275"/>
      <c r="CO57" s="275"/>
      <c r="CP57" s="275"/>
      <c r="CQ57" s="275"/>
      <c r="CR57" s="275"/>
      <c r="CS57" s="276"/>
      <c r="CT57" s="273" t="s">
        <v>1</v>
      </c>
      <c r="CU57" s="274"/>
      <c r="CV57" s="48"/>
      <c r="CW57" s="48"/>
      <c r="CX57" s="48"/>
      <c r="CY57" s="48"/>
      <c r="CZ57" s="48"/>
      <c r="DA57" s="48"/>
      <c r="DB57" s="48"/>
      <c r="DC57" s="48"/>
      <c r="DD57" s="48"/>
    </row>
    <row r="58" spans="1:108" s="49" customFormat="1" ht="16.5" customHeight="1">
      <c r="A58" s="40"/>
      <c r="B58" s="400"/>
      <c r="C58" s="401"/>
      <c r="D58" s="251"/>
      <c r="E58" s="252"/>
      <c r="F58" s="252"/>
      <c r="G58" s="252"/>
      <c r="H58" s="252"/>
      <c r="I58" s="252"/>
      <c r="J58" s="252"/>
      <c r="K58" s="252"/>
      <c r="L58" s="252"/>
      <c r="M58" s="252"/>
      <c r="N58" s="252"/>
      <c r="O58" s="252"/>
      <c r="P58" s="252"/>
      <c r="Q58" s="252"/>
      <c r="R58" s="252"/>
      <c r="S58" s="253"/>
      <c r="T58" s="238"/>
      <c r="U58" s="239"/>
      <c r="V58" s="239"/>
      <c r="W58" s="239"/>
      <c r="X58" s="239"/>
      <c r="Y58" s="239"/>
      <c r="Z58" s="239"/>
      <c r="AA58" s="239"/>
      <c r="AB58" s="239"/>
      <c r="AC58" s="240"/>
      <c r="AD58" s="53"/>
      <c r="AE58" s="54"/>
      <c r="AF58" s="258" t="s">
        <v>55</v>
      </c>
      <c r="AG58" s="258"/>
      <c r="AH58" s="258"/>
      <c r="AI58" s="258"/>
      <c r="AJ58" s="258"/>
      <c r="AK58" s="258"/>
      <c r="AL58" s="265"/>
      <c r="AM58" s="265"/>
      <c r="AN58" s="265"/>
      <c r="AO58" s="265"/>
      <c r="AP58" s="265"/>
      <c r="AQ58" s="265"/>
      <c r="AR58" s="265"/>
      <c r="AS58" s="265"/>
      <c r="AT58" s="267"/>
      <c r="AU58" s="247"/>
      <c r="AV58" s="257" t="s">
        <v>52</v>
      </c>
      <c r="AW58" s="258"/>
      <c r="AX58" s="258"/>
      <c r="AY58" s="258"/>
      <c r="AZ58" s="258"/>
      <c r="BA58" s="269" t="s">
        <v>53</v>
      </c>
      <c r="BB58" s="269"/>
      <c r="BC58" s="269"/>
      <c r="BD58" s="269"/>
      <c r="BE58" s="269"/>
      <c r="BF58" s="269"/>
      <c r="BG58" s="269"/>
      <c r="BH58" s="269"/>
      <c r="BI58" s="269"/>
      <c r="BJ58" s="269"/>
      <c r="BK58" s="269"/>
      <c r="BL58" s="270"/>
      <c r="BM58" s="246"/>
      <c r="BN58" s="267"/>
      <c r="BO58" s="314" t="s">
        <v>10</v>
      </c>
      <c r="BP58" s="314"/>
      <c r="BQ58" s="314"/>
      <c r="BR58" s="314"/>
      <c r="BS58" s="315"/>
      <c r="BT58" s="315"/>
      <c r="BU58" s="267" t="s">
        <v>2</v>
      </c>
      <c r="BV58" s="267"/>
      <c r="BW58" s="84" t="s">
        <v>18</v>
      </c>
      <c r="BX58" s="300">
        <f t="shared" ref="BX58" si="46">BX57+CJ57</f>
        <v>0</v>
      </c>
      <c r="BY58" s="301"/>
      <c r="BZ58" s="301"/>
      <c r="CA58" s="301"/>
      <c r="CB58" s="301"/>
      <c r="CC58" s="301"/>
      <c r="CD58" s="301"/>
      <c r="CE58" s="301"/>
      <c r="CF58" s="301"/>
      <c r="CG58" s="302"/>
      <c r="CH58" s="303" t="s">
        <v>1</v>
      </c>
      <c r="CI58" s="304"/>
      <c r="CJ58" s="301">
        <f>IF(AN59="",$CY$7,ROUNDDOWN(25700*AN59/$S$10,-1))</f>
        <v>25700</v>
      </c>
      <c r="CK58" s="301"/>
      <c r="CL58" s="301"/>
      <c r="CM58" s="301"/>
      <c r="CN58" s="301"/>
      <c r="CO58" s="301"/>
      <c r="CP58" s="301"/>
      <c r="CQ58" s="301"/>
      <c r="CR58" s="301"/>
      <c r="CS58" s="302"/>
      <c r="CT58" s="305" t="s">
        <v>1</v>
      </c>
      <c r="CU58" s="306"/>
      <c r="CV58" s="48"/>
      <c r="CW58" s="48"/>
      <c r="CX58" s="48"/>
      <c r="CY58" s="48"/>
      <c r="CZ58" s="48"/>
      <c r="DA58" s="48"/>
      <c r="DB58" s="48"/>
      <c r="DC58" s="48"/>
      <c r="DD58" s="48"/>
    </row>
    <row r="59" spans="1:108" s="49" customFormat="1" ht="16.5" customHeight="1">
      <c r="A59" s="40"/>
      <c r="B59" s="402"/>
      <c r="C59" s="232"/>
      <c r="D59" s="254"/>
      <c r="E59" s="255"/>
      <c r="F59" s="255"/>
      <c r="G59" s="255"/>
      <c r="H59" s="255"/>
      <c r="I59" s="255"/>
      <c r="J59" s="255"/>
      <c r="K59" s="255"/>
      <c r="L59" s="255"/>
      <c r="M59" s="255"/>
      <c r="N59" s="255"/>
      <c r="O59" s="255"/>
      <c r="P59" s="255"/>
      <c r="Q59" s="255"/>
      <c r="R59" s="255"/>
      <c r="S59" s="256"/>
      <c r="T59" s="241"/>
      <c r="U59" s="242"/>
      <c r="V59" s="242"/>
      <c r="W59" s="242"/>
      <c r="X59" s="242"/>
      <c r="Y59" s="242"/>
      <c r="Z59" s="242"/>
      <c r="AA59" s="242"/>
      <c r="AB59" s="242"/>
      <c r="AC59" s="243"/>
      <c r="AD59" s="248" t="s">
        <v>62</v>
      </c>
      <c r="AE59" s="250"/>
      <c r="AF59" s="250"/>
      <c r="AG59" s="250"/>
      <c r="AH59" s="250"/>
      <c r="AI59" s="250"/>
      <c r="AJ59" s="250"/>
      <c r="AK59" s="250"/>
      <c r="AL59" s="250"/>
      <c r="AM59" s="250"/>
      <c r="AN59" s="271"/>
      <c r="AO59" s="271"/>
      <c r="AP59" s="271"/>
      <c r="AQ59" s="271"/>
      <c r="AR59" s="271"/>
      <c r="AS59" s="56" t="s">
        <v>56</v>
      </c>
      <c r="AT59" s="56"/>
      <c r="AU59" s="57"/>
      <c r="AV59" s="262" t="s">
        <v>58</v>
      </c>
      <c r="AW59" s="263"/>
      <c r="AX59" s="263"/>
      <c r="AY59" s="263"/>
      <c r="AZ59" s="263"/>
      <c r="BA59" s="263"/>
      <c r="BB59" s="263"/>
      <c r="BC59" s="263"/>
      <c r="BD59" s="263"/>
      <c r="BE59" s="272"/>
      <c r="BF59" s="272"/>
      <c r="BG59" s="272"/>
      <c r="BH59" s="272"/>
      <c r="BI59" s="272"/>
      <c r="BJ59" s="272"/>
      <c r="BK59" s="231" t="s">
        <v>54</v>
      </c>
      <c r="BL59" s="232"/>
      <c r="BM59" s="248"/>
      <c r="BN59" s="250"/>
      <c r="BO59" s="316" t="s">
        <v>11</v>
      </c>
      <c r="BP59" s="316"/>
      <c r="BQ59" s="316"/>
      <c r="BR59" s="316"/>
      <c r="BS59" s="130"/>
      <c r="BT59" s="130"/>
      <c r="BU59" s="250" t="s">
        <v>2</v>
      </c>
      <c r="BV59" s="250"/>
      <c r="BW59" s="85" t="s">
        <v>18</v>
      </c>
      <c r="BX59" s="309">
        <f t="shared" ref="BX59" si="47">MIN(BX58,CJ58)</f>
        <v>0</v>
      </c>
      <c r="BY59" s="310"/>
      <c r="BZ59" s="310"/>
      <c r="CA59" s="310"/>
      <c r="CB59" s="310"/>
      <c r="CC59" s="310"/>
      <c r="CD59" s="310"/>
      <c r="CE59" s="310"/>
      <c r="CF59" s="310"/>
      <c r="CG59" s="310"/>
      <c r="CH59" s="310"/>
      <c r="CI59" s="310"/>
      <c r="CJ59" s="310"/>
      <c r="CK59" s="310"/>
      <c r="CL59" s="310"/>
      <c r="CM59" s="310"/>
      <c r="CN59" s="310"/>
      <c r="CO59" s="310"/>
      <c r="CP59" s="310"/>
      <c r="CQ59" s="310"/>
      <c r="CR59" s="310"/>
      <c r="CS59" s="311"/>
      <c r="CT59" s="312" t="s">
        <v>1</v>
      </c>
      <c r="CU59" s="313"/>
      <c r="CV59" s="48"/>
    </row>
    <row r="60" spans="1:108" s="49" customFormat="1" ht="16.5" customHeight="1">
      <c r="A60" s="40"/>
      <c r="B60" s="398">
        <v>134</v>
      </c>
      <c r="C60" s="399"/>
      <c r="D60" s="259"/>
      <c r="E60" s="260"/>
      <c r="F60" s="260"/>
      <c r="G60" s="260"/>
      <c r="H60" s="260"/>
      <c r="I60" s="260"/>
      <c r="J60" s="260"/>
      <c r="K60" s="260"/>
      <c r="L60" s="260"/>
      <c r="M60" s="260"/>
      <c r="N60" s="260"/>
      <c r="O60" s="260"/>
      <c r="P60" s="260"/>
      <c r="Q60" s="260"/>
      <c r="R60" s="260"/>
      <c r="S60" s="261"/>
      <c r="T60" s="235" t="s">
        <v>9</v>
      </c>
      <c r="U60" s="236"/>
      <c r="V60" s="236"/>
      <c r="W60" s="236"/>
      <c r="X60" s="236"/>
      <c r="Y60" s="236"/>
      <c r="Z60" s="236"/>
      <c r="AA60" s="236"/>
      <c r="AB60" s="236"/>
      <c r="AC60" s="237"/>
      <c r="AD60" s="51"/>
      <c r="AE60" s="52"/>
      <c r="AF60" s="234" t="s">
        <v>4</v>
      </c>
      <c r="AG60" s="234"/>
      <c r="AH60" s="234"/>
      <c r="AI60" s="234"/>
      <c r="AJ60" s="234"/>
      <c r="AK60" s="234"/>
      <c r="AL60" s="264"/>
      <c r="AM60" s="264"/>
      <c r="AN60" s="264"/>
      <c r="AO60" s="264"/>
      <c r="AP60" s="264"/>
      <c r="AQ60" s="264"/>
      <c r="AR60" s="264"/>
      <c r="AS60" s="264"/>
      <c r="AT60" s="266" t="s">
        <v>1</v>
      </c>
      <c r="AU60" s="245"/>
      <c r="AV60" s="233" t="s">
        <v>57</v>
      </c>
      <c r="AW60" s="234"/>
      <c r="AX60" s="234"/>
      <c r="AY60" s="234"/>
      <c r="AZ60" s="234"/>
      <c r="BA60" s="234"/>
      <c r="BB60" s="234"/>
      <c r="BC60" s="234"/>
      <c r="BD60" s="234"/>
      <c r="BE60" s="268"/>
      <c r="BF60" s="268"/>
      <c r="BG60" s="268"/>
      <c r="BH60" s="268"/>
      <c r="BI60" s="268"/>
      <c r="BJ60" s="268"/>
      <c r="BK60" s="266" t="s">
        <v>1</v>
      </c>
      <c r="BL60" s="245"/>
      <c r="BM60" s="244"/>
      <c r="BN60" s="266"/>
      <c r="BO60" s="280" t="s">
        <v>19</v>
      </c>
      <c r="BP60" s="280"/>
      <c r="BQ60" s="280"/>
      <c r="BR60" s="280"/>
      <c r="BS60" s="266"/>
      <c r="BT60" s="266"/>
      <c r="BU60" s="266"/>
      <c r="BV60" s="266"/>
      <c r="BW60" s="245"/>
      <c r="BX60" s="279">
        <f t="shared" ref="BX60" si="48">AL60</f>
        <v>0</v>
      </c>
      <c r="BY60" s="275"/>
      <c r="BZ60" s="275"/>
      <c r="CA60" s="275"/>
      <c r="CB60" s="275"/>
      <c r="CC60" s="275"/>
      <c r="CD60" s="275"/>
      <c r="CE60" s="275"/>
      <c r="CF60" s="275"/>
      <c r="CG60" s="276"/>
      <c r="CH60" s="277" t="s">
        <v>1</v>
      </c>
      <c r="CI60" s="278"/>
      <c r="CJ60" s="275" t="str">
        <f t="shared" ref="CJ60" si="49">IF(BE60="","0",ROUNDDOWN(BE60/BE62,-1))</f>
        <v>0</v>
      </c>
      <c r="CK60" s="275"/>
      <c r="CL60" s="275"/>
      <c r="CM60" s="275"/>
      <c r="CN60" s="275"/>
      <c r="CO60" s="275"/>
      <c r="CP60" s="275"/>
      <c r="CQ60" s="275"/>
      <c r="CR60" s="275"/>
      <c r="CS60" s="276"/>
      <c r="CT60" s="273" t="s">
        <v>1</v>
      </c>
      <c r="CU60" s="274"/>
      <c r="CV60" s="48"/>
      <c r="CW60" s="48"/>
      <c r="CX60" s="48"/>
      <c r="CY60" s="48"/>
      <c r="CZ60" s="48"/>
      <c r="DA60" s="48"/>
      <c r="DB60" s="48"/>
      <c r="DC60" s="48"/>
      <c r="DD60" s="48"/>
    </row>
    <row r="61" spans="1:108" s="49" customFormat="1" ht="16.5" customHeight="1">
      <c r="A61" s="40"/>
      <c r="B61" s="400"/>
      <c r="C61" s="401"/>
      <c r="D61" s="251"/>
      <c r="E61" s="252"/>
      <c r="F61" s="252"/>
      <c r="G61" s="252"/>
      <c r="H61" s="252"/>
      <c r="I61" s="252"/>
      <c r="J61" s="252"/>
      <c r="K61" s="252"/>
      <c r="L61" s="252"/>
      <c r="M61" s="252"/>
      <c r="N61" s="252"/>
      <c r="O61" s="252"/>
      <c r="P61" s="252"/>
      <c r="Q61" s="252"/>
      <c r="R61" s="252"/>
      <c r="S61" s="253"/>
      <c r="T61" s="238"/>
      <c r="U61" s="239"/>
      <c r="V61" s="239"/>
      <c r="W61" s="239"/>
      <c r="X61" s="239"/>
      <c r="Y61" s="239"/>
      <c r="Z61" s="239"/>
      <c r="AA61" s="239"/>
      <c r="AB61" s="239"/>
      <c r="AC61" s="240"/>
      <c r="AD61" s="53"/>
      <c r="AE61" s="54"/>
      <c r="AF61" s="258" t="s">
        <v>55</v>
      </c>
      <c r="AG61" s="258"/>
      <c r="AH61" s="258"/>
      <c r="AI61" s="258"/>
      <c r="AJ61" s="258"/>
      <c r="AK61" s="258"/>
      <c r="AL61" s="265"/>
      <c r="AM61" s="265"/>
      <c r="AN61" s="265"/>
      <c r="AO61" s="265"/>
      <c r="AP61" s="265"/>
      <c r="AQ61" s="265"/>
      <c r="AR61" s="265"/>
      <c r="AS61" s="265"/>
      <c r="AT61" s="267"/>
      <c r="AU61" s="247"/>
      <c r="AV61" s="257" t="s">
        <v>52</v>
      </c>
      <c r="AW61" s="258"/>
      <c r="AX61" s="258"/>
      <c r="AY61" s="258"/>
      <c r="AZ61" s="258"/>
      <c r="BA61" s="269" t="s">
        <v>53</v>
      </c>
      <c r="BB61" s="269"/>
      <c r="BC61" s="269"/>
      <c r="BD61" s="269"/>
      <c r="BE61" s="269"/>
      <c r="BF61" s="269"/>
      <c r="BG61" s="269"/>
      <c r="BH61" s="269"/>
      <c r="BI61" s="269"/>
      <c r="BJ61" s="269"/>
      <c r="BK61" s="269"/>
      <c r="BL61" s="270"/>
      <c r="BM61" s="246"/>
      <c r="BN61" s="267"/>
      <c r="BO61" s="314" t="s">
        <v>10</v>
      </c>
      <c r="BP61" s="314"/>
      <c r="BQ61" s="314"/>
      <c r="BR61" s="314"/>
      <c r="BS61" s="315"/>
      <c r="BT61" s="315"/>
      <c r="BU61" s="267" t="s">
        <v>2</v>
      </c>
      <c r="BV61" s="267"/>
      <c r="BW61" s="84" t="s">
        <v>18</v>
      </c>
      <c r="BX61" s="300">
        <f t="shared" ref="BX61" si="50">BX60+CJ60</f>
        <v>0</v>
      </c>
      <c r="BY61" s="301"/>
      <c r="BZ61" s="301"/>
      <c r="CA61" s="301"/>
      <c r="CB61" s="301"/>
      <c r="CC61" s="301"/>
      <c r="CD61" s="301"/>
      <c r="CE61" s="301"/>
      <c r="CF61" s="301"/>
      <c r="CG61" s="302"/>
      <c r="CH61" s="303" t="s">
        <v>1</v>
      </c>
      <c r="CI61" s="304"/>
      <c r="CJ61" s="301">
        <f>IF(AN62="",$CY$7,ROUNDDOWN(25700*AN62/$S$10,-1))</f>
        <v>25700</v>
      </c>
      <c r="CK61" s="301"/>
      <c r="CL61" s="301"/>
      <c r="CM61" s="301"/>
      <c r="CN61" s="301"/>
      <c r="CO61" s="301"/>
      <c r="CP61" s="301"/>
      <c r="CQ61" s="301"/>
      <c r="CR61" s="301"/>
      <c r="CS61" s="302"/>
      <c r="CT61" s="305" t="s">
        <v>1</v>
      </c>
      <c r="CU61" s="306"/>
      <c r="CV61" s="48"/>
      <c r="CW61" s="48"/>
      <c r="CX61" s="48"/>
      <c r="CY61" s="48"/>
      <c r="CZ61" s="48"/>
      <c r="DA61" s="48"/>
      <c r="DB61" s="48"/>
      <c r="DC61" s="48"/>
      <c r="DD61" s="48"/>
    </row>
    <row r="62" spans="1:108" s="49" customFormat="1" ht="16.5" customHeight="1">
      <c r="A62" s="40"/>
      <c r="B62" s="402"/>
      <c r="C62" s="232"/>
      <c r="D62" s="254"/>
      <c r="E62" s="255"/>
      <c r="F62" s="255"/>
      <c r="G62" s="255"/>
      <c r="H62" s="255"/>
      <c r="I62" s="255"/>
      <c r="J62" s="255"/>
      <c r="K62" s="255"/>
      <c r="L62" s="255"/>
      <c r="M62" s="255"/>
      <c r="N62" s="255"/>
      <c r="O62" s="255"/>
      <c r="P62" s="255"/>
      <c r="Q62" s="255"/>
      <c r="R62" s="255"/>
      <c r="S62" s="256"/>
      <c r="T62" s="241"/>
      <c r="U62" s="242"/>
      <c r="V62" s="242"/>
      <c r="W62" s="242"/>
      <c r="X62" s="242"/>
      <c r="Y62" s="242"/>
      <c r="Z62" s="242"/>
      <c r="AA62" s="242"/>
      <c r="AB62" s="242"/>
      <c r="AC62" s="243"/>
      <c r="AD62" s="248" t="s">
        <v>62</v>
      </c>
      <c r="AE62" s="250"/>
      <c r="AF62" s="250"/>
      <c r="AG62" s="250"/>
      <c r="AH62" s="250"/>
      <c r="AI62" s="250"/>
      <c r="AJ62" s="250"/>
      <c r="AK62" s="250"/>
      <c r="AL62" s="250"/>
      <c r="AM62" s="250"/>
      <c r="AN62" s="271"/>
      <c r="AO62" s="271"/>
      <c r="AP62" s="271"/>
      <c r="AQ62" s="271"/>
      <c r="AR62" s="271"/>
      <c r="AS62" s="56" t="s">
        <v>56</v>
      </c>
      <c r="AT62" s="56"/>
      <c r="AU62" s="57"/>
      <c r="AV62" s="262" t="s">
        <v>58</v>
      </c>
      <c r="AW62" s="263"/>
      <c r="AX62" s="263"/>
      <c r="AY62" s="263"/>
      <c r="AZ62" s="263"/>
      <c r="BA62" s="263"/>
      <c r="BB62" s="263"/>
      <c r="BC62" s="263"/>
      <c r="BD62" s="263"/>
      <c r="BE62" s="272"/>
      <c r="BF62" s="272"/>
      <c r="BG62" s="272"/>
      <c r="BH62" s="272"/>
      <c r="BI62" s="272"/>
      <c r="BJ62" s="272"/>
      <c r="BK62" s="231" t="s">
        <v>54</v>
      </c>
      <c r="BL62" s="232"/>
      <c r="BM62" s="248"/>
      <c r="BN62" s="250"/>
      <c r="BO62" s="316" t="s">
        <v>11</v>
      </c>
      <c r="BP62" s="316"/>
      <c r="BQ62" s="316"/>
      <c r="BR62" s="316"/>
      <c r="BS62" s="130"/>
      <c r="BT62" s="130"/>
      <c r="BU62" s="250" t="s">
        <v>2</v>
      </c>
      <c r="BV62" s="250"/>
      <c r="BW62" s="85" t="s">
        <v>18</v>
      </c>
      <c r="BX62" s="309">
        <f t="shared" ref="BX62" si="51">MIN(BX61,CJ61)</f>
        <v>0</v>
      </c>
      <c r="BY62" s="310"/>
      <c r="BZ62" s="310"/>
      <c r="CA62" s="310"/>
      <c r="CB62" s="310"/>
      <c r="CC62" s="310"/>
      <c r="CD62" s="310"/>
      <c r="CE62" s="310"/>
      <c r="CF62" s="310"/>
      <c r="CG62" s="310"/>
      <c r="CH62" s="310"/>
      <c r="CI62" s="310"/>
      <c r="CJ62" s="310"/>
      <c r="CK62" s="310"/>
      <c r="CL62" s="310"/>
      <c r="CM62" s="310"/>
      <c r="CN62" s="310"/>
      <c r="CO62" s="310"/>
      <c r="CP62" s="310"/>
      <c r="CQ62" s="310"/>
      <c r="CR62" s="310"/>
      <c r="CS62" s="311"/>
      <c r="CT62" s="312" t="s">
        <v>1</v>
      </c>
      <c r="CU62" s="313"/>
      <c r="CV62" s="48"/>
    </row>
    <row r="63" spans="1:108" s="49" customFormat="1" ht="16.5" customHeight="1">
      <c r="A63" s="40"/>
      <c r="B63" s="398">
        <v>135</v>
      </c>
      <c r="C63" s="399"/>
      <c r="D63" s="259"/>
      <c r="E63" s="260"/>
      <c r="F63" s="260"/>
      <c r="G63" s="260"/>
      <c r="H63" s="260"/>
      <c r="I63" s="260"/>
      <c r="J63" s="260"/>
      <c r="K63" s="260"/>
      <c r="L63" s="260"/>
      <c r="M63" s="260"/>
      <c r="N63" s="260"/>
      <c r="O63" s="260"/>
      <c r="P63" s="260"/>
      <c r="Q63" s="260"/>
      <c r="R63" s="260"/>
      <c r="S63" s="261"/>
      <c r="T63" s="235" t="s">
        <v>9</v>
      </c>
      <c r="U63" s="236"/>
      <c r="V63" s="236"/>
      <c r="W63" s="236"/>
      <c r="X63" s="236"/>
      <c r="Y63" s="236"/>
      <c r="Z63" s="236"/>
      <c r="AA63" s="236"/>
      <c r="AB63" s="236"/>
      <c r="AC63" s="237"/>
      <c r="AD63" s="51"/>
      <c r="AE63" s="52"/>
      <c r="AF63" s="234" t="s">
        <v>4</v>
      </c>
      <c r="AG63" s="234"/>
      <c r="AH63" s="234"/>
      <c r="AI63" s="234"/>
      <c r="AJ63" s="234"/>
      <c r="AK63" s="234"/>
      <c r="AL63" s="264"/>
      <c r="AM63" s="264"/>
      <c r="AN63" s="264"/>
      <c r="AO63" s="264"/>
      <c r="AP63" s="264"/>
      <c r="AQ63" s="264"/>
      <c r="AR63" s="264"/>
      <c r="AS63" s="264"/>
      <c r="AT63" s="266" t="s">
        <v>1</v>
      </c>
      <c r="AU63" s="245"/>
      <c r="AV63" s="233" t="s">
        <v>57</v>
      </c>
      <c r="AW63" s="234"/>
      <c r="AX63" s="234"/>
      <c r="AY63" s="234"/>
      <c r="AZ63" s="234"/>
      <c r="BA63" s="234"/>
      <c r="BB63" s="234"/>
      <c r="BC63" s="234"/>
      <c r="BD63" s="234"/>
      <c r="BE63" s="268"/>
      <c r="BF63" s="268"/>
      <c r="BG63" s="268"/>
      <c r="BH63" s="268"/>
      <c r="BI63" s="268"/>
      <c r="BJ63" s="268"/>
      <c r="BK63" s="266" t="s">
        <v>1</v>
      </c>
      <c r="BL63" s="245"/>
      <c r="BM63" s="244"/>
      <c r="BN63" s="266"/>
      <c r="BO63" s="280" t="s">
        <v>19</v>
      </c>
      <c r="BP63" s="280"/>
      <c r="BQ63" s="280"/>
      <c r="BR63" s="280"/>
      <c r="BS63" s="266"/>
      <c r="BT63" s="266"/>
      <c r="BU63" s="266"/>
      <c r="BV63" s="266"/>
      <c r="BW63" s="245"/>
      <c r="BX63" s="279">
        <f t="shared" ref="BX63" si="52">AL63</f>
        <v>0</v>
      </c>
      <c r="BY63" s="275"/>
      <c r="BZ63" s="275"/>
      <c r="CA63" s="275"/>
      <c r="CB63" s="275"/>
      <c r="CC63" s="275"/>
      <c r="CD63" s="275"/>
      <c r="CE63" s="275"/>
      <c r="CF63" s="275"/>
      <c r="CG63" s="276"/>
      <c r="CH63" s="277" t="s">
        <v>1</v>
      </c>
      <c r="CI63" s="278"/>
      <c r="CJ63" s="275" t="str">
        <f t="shared" ref="CJ63" si="53">IF(BE63="","0",ROUNDDOWN(BE63/BE65,-1))</f>
        <v>0</v>
      </c>
      <c r="CK63" s="275"/>
      <c r="CL63" s="275"/>
      <c r="CM63" s="275"/>
      <c r="CN63" s="275"/>
      <c r="CO63" s="275"/>
      <c r="CP63" s="275"/>
      <c r="CQ63" s="275"/>
      <c r="CR63" s="275"/>
      <c r="CS63" s="276"/>
      <c r="CT63" s="273" t="s">
        <v>1</v>
      </c>
      <c r="CU63" s="274"/>
      <c r="CV63" s="48"/>
      <c r="CW63" s="48"/>
      <c r="CX63" s="48"/>
      <c r="CY63" s="48"/>
      <c r="CZ63" s="48"/>
      <c r="DA63" s="48"/>
      <c r="DB63" s="48"/>
      <c r="DC63" s="48"/>
      <c r="DD63" s="48"/>
    </row>
    <row r="64" spans="1:108" s="49" customFormat="1" ht="16.5" customHeight="1">
      <c r="A64" s="40"/>
      <c r="B64" s="400"/>
      <c r="C64" s="401"/>
      <c r="D64" s="251"/>
      <c r="E64" s="252"/>
      <c r="F64" s="252"/>
      <c r="G64" s="252"/>
      <c r="H64" s="252"/>
      <c r="I64" s="252"/>
      <c r="J64" s="252"/>
      <c r="K64" s="252"/>
      <c r="L64" s="252"/>
      <c r="M64" s="252"/>
      <c r="N64" s="252"/>
      <c r="O64" s="252"/>
      <c r="P64" s="252"/>
      <c r="Q64" s="252"/>
      <c r="R64" s="252"/>
      <c r="S64" s="253"/>
      <c r="T64" s="238"/>
      <c r="U64" s="239"/>
      <c r="V64" s="239"/>
      <c r="W64" s="239"/>
      <c r="X64" s="239"/>
      <c r="Y64" s="239"/>
      <c r="Z64" s="239"/>
      <c r="AA64" s="239"/>
      <c r="AB64" s="239"/>
      <c r="AC64" s="240"/>
      <c r="AD64" s="53"/>
      <c r="AE64" s="54"/>
      <c r="AF64" s="258" t="s">
        <v>55</v>
      </c>
      <c r="AG64" s="258"/>
      <c r="AH64" s="258"/>
      <c r="AI64" s="258"/>
      <c r="AJ64" s="258"/>
      <c r="AK64" s="258"/>
      <c r="AL64" s="265"/>
      <c r="AM64" s="265"/>
      <c r="AN64" s="265"/>
      <c r="AO64" s="265"/>
      <c r="AP64" s="265"/>
      <c r="AQ64" s="265"/>
      <c r="AR64" s="265"/>
      <c r="AS64" s="265"/>
      <c r="AT64" s="267"/>
      <c r="AU64" s="247"/>
      <c r="AV64" s="257" t="s">
        <v>52</v>
      </c>
      <c r="AW64" s="258"/>
      <c r="AX64" s="258"/>
      <c r="AY64" s="258"/>
      <c r="AZ64" s="258"/>
      <c r="BA64" s="269" t="s">
        <v>53</v>
      </c>
      <c r="BB64" s="269"/>
      <c r="BC64" s="269"/>
      <c r="BD64" s="269"/>
      <c r="BE64" s="269"/>
      <c r="BF64" s="269"/>
      <c r="BG64" s="269"/>
      <c r="BH64" s="269"/>
      <c r="BI64" s="269"/>
      <c r="BJ64" s="269"/>
      <c r="BK64" s="269"/>
      <c r="BL64" s="270"/>
      <c r="BM64" s="246"/>
      <c r="BN64" s="267"/>
      <c r="BO64" s="314" t="s">
        <v>10</v>
      </c>
      <c r="BP64" s="314"/>
      <c r="BQ64" s="314"/>
      <c r="BR64" s="314"/>
      <c r="BS64" s="315"/>
      <c r="BT64" s="315"/>
      <c r="BU64" s="267" t="s">
        <v>2</v>
      </c>
      <c r="BV64" s="267"/>
      <c r="BW64" s="84" t="s">
        <v>18</v>
      </c>
      <c r="BX64" s="300">
        <f t="shared" ref="BX64" si="54">BX63+CJ63</f>
        <v>0</v>
      </c>
      <c r="BY64" s="301"/>
      <c r="BZ64" s="301"/>
      <c r="CA64" s="301"/>
      <c r="CB64" s="301"/>
      <c r="CC64" s="301"/>
      <c r="CD64" s="301"/>
      <c r="CE64" s="301"/>
      <c r="CF64" s="301"/>
      <c r="CG64" s="302"/>
      <c r="CH64" s="303" t="s">
        <v>1</v>
      </c>
      <c r="CI64" s="304"/>
      <c r="CJ64" s="301">
        <f>IF(AN65="",$CY$7,ROUNDDOWN(25700*AN65/$S$10,-1))</f>
        <v>25700</v>
      </c>
      <c r="CK64" s="301"/>
      <c r="CL64" s="301"/>
      <c r="CM64" s="301"/>
      <c r="CN64" s="301"/>
      <c r="CO64" s="301"/>
      <c r="CP64" s="301"/>
      <c r="CQ64" s="301"/>
      <c r="CR64" s="301"/>
      <c r="CS64" s="302"/>
      <c r="CT64" s="305" t="s">
        <v>1</v>
      </c>
      <c r="CU64" s="306"/>
      <c r="CV64" s="48"/>
      <c r="CW64" s="48"/>
      <c r="CX64" s="48"/>
      <c r="CY64" s="48"/>
      <c r="CZ64" s="48"/>
      <c r="DA64" s="48"/>
      <c r="DB64" s="48"/>
      <c r="DC64" s="48"/>
      <c r="DD64" s="48"/>
    </row>
    <row r="65" spans="1:108" s="49" customFormat="1" ht="16.5" customHeight="1">
      <c r="A65" s="40"/>
      <c r="B65" s="402"/>
      <c r="C65" s="232"/>
      <c r="D65" s="254"/>
      <c r="E65" s="255"/>
      <c r="F65" s="255"/>
      <c r="G65" s="255"/>
      <c r="H65" s="255"/>
      <c r="I65" s="255"/>
      <c r="J65" s="255"/>
      <c r="K65" s="255"/>
      <c r="L65" s="255"/>
      <c r="M65" s="255"/>
      <c r="N65" s="255"/>
      <c r="O65" s="255"/>
      <c r="P65" s="255"/>
      <c r="Q65" s="255"/>
      <c r="R65" s="255"/>
      <c r="S65" s="256"/>
      <c r="T65" s="241"/>
      <c r="U65" s="242"/>
      <c r="V65" s="242"/>
      <c r="W65" s="242"/>
      <c r="X65" s="242"/>
      <c r="Y65" s="242"/>
      <c r="Z65" s="242"/>
      <c r="AA65" s="242"/>
      <c r="AB65" s="242"/>
      <c r="AC65" s="243"/>
      <c r="AD65" s="248" t="s">
        <v>62</v>
      </c>
      <c r="AE65" s="250"/>
      <c r="AF65" s="250"/>
      <c r="AG65" s="250"/>
      <c r="AH65" s="250"/>
      <c r="AI65" s="250"/>
      <c r="AJ65" s="250"/>
      <c r="AK65" s="250"/>
      <c r="AL65" s="250"/>
      <c r="AM65" s="250"/>
      <c r="AN65" s="271"/>
      <c r="AO65" s="271"/>
      <c r="AP65" s="271"/>
      <c r="AQ65" s="271"/>
      <c r="AR65" s="271"/>
      <c r="AS65" s="56" t="s">
        <v>56</v>
      </c>
      <c r="AT65" s="56"/>
      <c r="AU65" s="57"/>
      <c r="AV65" s="262" t="s">
        <v>58</v>
      </c>
      <c r="AW65" s="263"/>
      <c r="AX65" s="263"/>
      <c r="AY65" s="263"/>
      <c r="AZ65" s="263"/>
      <c r="BA65" s="263"/>
      <c r="BB65" s="263"/>
      <c r="BC65" s="263"/>
      <c r="BD65" s="263"/>
      <c r="BE65" s="272"/>
      <c r="BF65" s="272"/>
      <c r="BG65" s="272"/>
      <c r="BH65" s="272"/>
      <c r="BI65" s="272"/>
      <c r="BJ65" s="272"/>
      <c r="BK65" s="231" t="s">
        <v>54</v>
      </c>
      <c r="BL65" s="232"/>
      <c r="BM65" s="246"/>
      <c r="BN65" s="267"/>
      <c r="BO65" s="314" t="s">
        <v>11</v>
      </c>
      <c r="BP65" s="314"/>
      <c r="BQ65" s="314"/>
      <c r="BR65" s="314"/>
      <c r="BS65" s="315"/>
      <c r="BT65" s="315"/>
      <c r="BU65" s="267" t="s">
        <v>2</v>
      </c>
      <c r="BV65" s="267"/>
      <c r="BW65" s="84" t="s">
        <v>18</v>
      </c>
      <c r="BX65" s="309">
        <f t="shared" ref="BX65" si="55">MIN(BX64,CJ64)</f>
        <v>0</v>
      </c>
      <c r="BY65" s="310"/>
      <c r="BZ65" s="310"/>
      <c r="CA65" s="310"/>
      <c r="CB65" s="310"/>
      <c r="CC65" s="310"/>
      <c r="CD65" s="310"/>
      <c r="CE65" s="310"/>
      <c r="CF65" s="310"/>
      <c r="CG65" s="310"/>
      <c r="CH65" s="310"/>
      <c r="CI65" s="310"/>
      <c r="CJ65" s="310"/>
      <c r="CK65" s="310"/>
      <c r="CL65" s="310"/>
      <c r="CM65" s="310"/>
      <c r="CN65" s="310"/>
      <c r="CO65" s="310"/>
      <c r="CP65" s="310"/>
      <c r="CQ65" s="310"/>
      <c r="CR65" s="310"/>
      <c r="CS65" s="311"/>
      <c r="CT65" s="312" t="s">
        <v>1</v>
      </c>
      <c r="CU65" s="313"/>
      <c r="CV65" s="48"/>
    </row>
    <row r="66" spans="1:108" s="49" customFormat="1" ht="16.5" customHeight="1">
      <c r="A66" s="40"/>
      <c r="B66" s="398">
        <v>136</v>
      </c>
      <c r="C66" s="399"/>
      <c r="D66" s="259"/>
      <c r="E66" s="260"/>
      <c r="F66" s="260"/>
      <c r="G66" s="260"/>
      <c r="H66" s="260"/>
      <c r="I66" s="260"/>
      <c r="J66" s="260"/>
      <c r="K66" s="260"/>
      <c r="L66" s="260"/>
      <c r="M66" s="260"/>
      <c r="N66" s="260"/>
      <c r="O66" s="260"/>
      <c r="P66" s="260"/>
      <c r="Q66" s="260"/>
      <c r="R66" s="260"/>
      <c r="S66" s="261"/>
      <c r="T66" s="235" t="s">
        <v>9</v>
      </c>
      <c r="U66" s="236"/>
      <c r="V66" s="236"/>
      <c r="W66" s="236"/>
      <c r="X66" s="236"/>
      <c r="Y66" s="236"/>
      <c r="Z66" s="236"/>
      <c r="AA66" s="236"/>
      <c r="AB66" s="236"/>
      <c r="AC66" s="237"/>
      <c r="AD66" s="51"/>
      <c r="AE66" s="52"/>
      <c r="AF66" s="234" t="s">
        <v>4</v>
      </c>
      <c r="AG66" s="234"/>
      <c r="AH66" s="234"/>
      <c r="AI66" s="234"/>
      <c r="AJ66" s="234"/>
      <c r="AK66" s="234"/>
      <c r="AL66" s="264"/>
      <c r="AM66" s="264"/>
      <c r="AN66" s="264"/>
      <c r="AO66" s="264"/>
      <c r="AP66" s="264"/>
      <c r="AQ66" s="264"/>
      <c r="AR66" s="264"/>
      <c r="AS66" s="264"/>
      <c r="AT66" s="266" t="s">
        <v>1</v>
      </c>
      <c r="AU66" s="245"/>
      <c r="AV66" s="233" t="s">
        <v>57</v>
      </c>
      <c r="AW66" s="234"/>
      <c r="AX66" s="234"/>
      <c r="AY66" s="234"/>
      <c r="AZ66" s="234"/>
      <c r="BA66" s="234"/>
      <c r="BB66" s="234"/>
      <c r="BC66" s="234"/>
      <c r="BD66" s="234"/>
      <c r="BE66" s="268"/>
      <c r="BF66" s="268"/>
      <c r="BG66" s="268"/>
      <c r="BH66" s="268"/>
      <c r="BI66" s="268"/>
      <c r="BJ66" s="268"/>
      <c r="BK66" s="266" t="s">
        <v>1</v>
      </c>
      <c r="BL66" s="245"/>
      <c r="BM66" s="244"/>
      <c r="BN66" s="266"/>
      <c r="BO66" s="280" t="s">
        <v>19</v>
      </c>
      <c r="BP66" s="280"/>
      <c r="BQ66" s="280"/>
      <c r="BR66" s="280"/>
      <c r="BS66" s="266"/>
      <c r="BT66" s="266"/>
      <c r="BU66" s="266"/>
      <c r="BV66" s="266"/>
      <c r="BW66" s="245"/>
      <c r="BX66" s="279">
        <f t="shared" ref="BX66" si="56">AL66</f>
        <v>0</v>
      </c>
      <c r="BY66" s="275"/>
      <c r="BZ66" s="275"/>
      <c r="CA66" s="275"/>
      <c r="CB66" s="275"/>
      <c r="CC66" s="275"/>
      <c r="CD66" s="275"/>
      <c r="CE66" s="275"/>
      <c r="CF66" s="275"/>
      <c r="CG66" s="276"/>
      <c r="CH66" s="277" t="s">
        <v>1</v>
      </c>
      <c r="CI66" s="278"/>
      <c r="CJ66" s="275" t="str">
        <f t="shared" ref="CJ66" si="57">IF(BE66="","0",ROUNDDOWN(BE66/BE68,-1))</f>
        <v>0</v>
      </c>
      <c r="CK66" s="275"/>
      <c r="CL66" s="275"/>
      <c r="CM66" s="275"/>
      <c r="CN66" s="275"/>
      <c r="CO66" s="275"/>
      <c r="CP66" s="275"/>
      <c r="CQ66" s="275"/>
      <c r="CR66" s="275"/>
      <c r="CS66" s="276"/>
      <c r="CT66" s="273" t="s">
        <v>1</v>
      </c>
      <c r="CU66" s="274"/>
      <c r="CV66" s="48"/>
      <c r="CW66" s="48"/>
      <c r="CX66" s="48"/>
      <c r="CY66" s="48"/>
      <c r="CZ66" s="48"/>
      <c r="DA66" s="48"/>
      <c r="DB66" s="48"/>
      <c r="DC66" s="48"/>
      <c r="DD66" s="48"/>
    </row>
    <row r="67" spans="1:108" s="49" customFormat="1" ht="16.5" customHeight="1">
      <c r="A67" s="40"/>
      <c r="B67" s="400"/>
      <c r="C67" s="401"/>
      <c r="D67" s="251"/>
      <c r="E67" s="252"/>
      <c r="F67" s="252"/>
      <c r="G67" s="252"/>
      <c r="H67" s="252"/>
      <c r="I67" s="252"/>
      <c r="J67" s="252"/>
      <c r="K67" s="252"/>
      <c r="L67" s="252"/>
      <c r="M67" s="252"/>
      <c r="N67" s="252"/>
      <c r="O67" s="252"/>
      <c r="P67" s="252"/>
      <c r="Q67" s="252"/>
      <c r="R67" s="252"/>
      <c r="S67" s="253"/>
      <c r="T67" s="238"/>
      <c r="U67" s="239"/>
      <c r="V67" s="239"/>
      <c r="W67" s="239"/>
      <c r="X67" s="239"/>
      <c r="Y67" s="239"/>
      <c r="Z67" s="239"/>
      <c r="AA67" s="239"/>
      <c r="AB67" s="239"/>
      <c r="AC67" s="240"/>
      <c r="AD67" s="53"/>
      <c r="AE67" s="54"/>
      <c r="AF67" s="258" t="s">
        <v>55</v>
      </c>
      <c r="AG67" s="258"/>
      <c r="AH67" s="258"/>
      <c r="AI67" s="258"/>
      <c r="AJ67" s="258"/>
      <c r="AK67" s="258"/>
      <c r="AL67" s="265"/>
      <c r="AM67" s="265"/>
      <c r="AN67" s="265"/>
      <c r="AO67" s="265"/>
      <c r="AP67" s="265"/>
      <c r="AQ67" s="265"/>
      <c r="AR67" s="265"/>
      <c r="AS67" s="265"/>
      <c r="AT67" s="267"/>
      <c r="AU67" s="247"/>
      <c r="AV67" s="257" t="s">
        <v>52</v>
      </c>
      <c r="AW67" s="258"/>
      <c r="AX67" s="258"/>
      <c r="AY67" s="258"/>
      <c r="AZ67" s="258"/>
      <c r="BA67" s="269" t="s">
        <v>53</v>
      </c>
      <c r="BB67" s="269"/>
      <c r="BC67" s="269"/>
      <c r="BD67" s="269"/>
      <c r="BE67" s="269"/>
      <c r="BF67" s="269"/>
      <c r="BG67" s="269"/>
      <c r="BH67" s="269"/>
      <c r="BI67" s="269"/>
      <c r="BJ67" s="269"/>
      <c r="BK67" s="269"/>
      <c r="BL67" s="270"/>
      <c r="BM67" s="246"/>
      <c r="BN67" s="267"/>
      <c r="BO67" s="314" t="s">
        <v>10</v>
      </c>
      <c r="BP67" s="314"/>
      <c r="BQ67" s="314"/>
      <c r="BR67" s="314"/>
      <c r="BS67" s="315"/>
      <c r="BT67" s="315"/>
      <c r="BU67" s="267" t="s">
        <v>2</v>
      </c>
      <c r="BV67" s="267"/>
      <c r="BW67" s="84" t="s">
        <v>18</v>
      </c>
      <c r="BX67" s="300">
        <f t="shared" ref="BX67" si="58">BX66+CJ66</f>
        <v>0</v>
      </c>
      <c r="BY67" s="301"/>
      <c r="BZ67" s="301"/>
      <c r="CA67" s="301"/>
      <c r="CB67" s="301"/>
      <c r="CC67" s="301"/>
      <c r="CD67" s="301"/>
      <c r="CE67" s="301"/>
      <c r="CF67" s="301"/>
      <c r="CG67" s="302"/>
      <c r="CH67" s="303" t="s">
        <v>1</v>
      </c>
      <c r="CI67" s="304"/>
      <c r="CJ67" s="301">
        <f>IF(AN68="",$CY$7,ROUNDDOWN(25700*AN68/$S$10,-1))</f>
        <v>25700</v>
      </c>
      <c r="CK67" s="301"/>
      <c r="CL67" s="301"/>
      <c r="CM67" s="301"/>
      <c r="CN67" s="301"/>
      <c r="CO67" s="301"/>
      <c r="CP67" s="301"/>
      <c r="CQ67" s="301"/>
      <c r="CR67" s="301"/>
      <c r="CS67" s="302"/>
      <c r="CT67" s="305" t="s">
        <v>1</v>
      </c>
      <c r="CU67" s="306"/>
      <c r="CV67" s="48"/>
      <c r="CW67" s="48"/>
      <c r="CX67" s="48"/>
      <c r="CY67" s="48"/>
      <c r="CZ67" s="48"/>
      <c r="DA67" s="48"/>
      <c r="DB67" s="48"/>
      <c r="DC67" s="48"/>
      <c r="DD67" s="48"/>
    </row>
    <row r="68" spans="1:108" s="49" customFormat="1" ht="16.5" customHeight="1">
      <c r="A68" s="40"/>
      <c r="B68" s="402"/>
      <c r="C68" s="232"/>
      <c r="D68" s="254"/>
      <c r="E68" s="255"/>
      <c r="F68" s="255"/>
      <c r="G68" s="255"/>
      <c r="H68" s="255"/>
      <c r="I68" s="255"/>
      <c r="J68" s="255"/>
      <c r="K68" s="255"/>
      <c r="L68" s="255"/>
      <c r="M68" s="255"/>
      <c r="N68" s="255"/>
      <c r="O68" s="255"/>
      <c r="P68" s="255"/>
      <c r="Q68" s="255"/>
      <c r="R68" s="255"/>
      <c r="S68" s="256"/>
      <c r="T68" s="241"/>
      <c r="U68" s="242"/>
      <c r="V68" s="242"/>
      <c r="W68" s="242"/>
      <c r="X68" s="242"/>
      <c r="Y68" s="242"/>
      <c r="Z68" s="242"/>
      <c r="AA68" s="242"/>
      <c r="AB68" s="242"/>
      <c r="AC68" s="243"/>
      <c r="AD68" s="248" t="s">
        <v>62</v>
      </c>
      <c r="AE68" s="250"/>
      <c r="AF68" s="250"/>
      <c r="AG68" s="250"/>
      <c r="AH68" s="250"/>
      <c r="AI68" s="250"/>
      <c r="AJ68" s="250"/>
      <c r="AK68" s="250"/>
      <c r="AL68" s="250"/>
      <c r="AM68" s="250"/>
      <c r="AN68" s="271"/>
      <c r="AO68" s="271"/>
      <c r="AP68" s="271"/>
      <c r="AQ68" s="271"/>
      <c r="AR68" s="271"/>
      <c r="AS68" s="56" t="s">
        <v>56</v>
      </c>
      <c r="AT68" s="56"/>
      <c r="AU68" s="57"/>
      <c r="AV68" s="262" t="s">
        <v>58</v>
      </c>
      <c r="AW68" s="263"/>
      <c r="AX68" s="263"/>
      <c r="AY68" s="263"/>
      <c r="AZ68" s="263"/>
      <c r="BA68" s="263"/>
      <c r="BB68" s="263"/>
      <c r="BC68" s="263"/>
      <c r="BD68" s="263"/>
      <c r="BE68" s="272"/>
      <c r="BF68" s="272"/>
      <c r="BG68" s="272"/>
      <c r="BH68" s="272"/>
      <c r="BI68" s="272"/>
      <c r="BJ68" s="272"/>
      <c r="BK68" s="231" t="s">
        <v>54</v>
      </c>
      <c r="BL68" s="232"/>
      <c r="BM68" s="248"/>
      <c r="BN68" s="250"/>
      <c r="BO68" s="316" t="s">
        <v>11</v>
      </c>
      <c r="BP68" s="316"/>
      <c r="BQ68" s="316"/>
      <c r="BR68" s="316"/>
      <c r="BS68" s="130"/>
      <c r="BT68" s="130"/>
      <c r="BU68" s="250" t="s">
        <v>2</v>
      </c>
      <c r="BV68" s="250"/>
      <c r="BW68" s="85" t="s">
        <v>18</v>
      </c>
      <c r="BX68" s="309">
        <f t="shared" ref="BX68" si="59">MIN(BX67,CJ67)</f>
        <v>0</v>
      </c>
      <c r="BY68" s="310"/>
      <c r="BZ68" s="310"/>
      <c r="CA68" s="310"/>
      <c r="CB68" s="310"/>
      <c r="CC68" s="310"/>
      <c r="CD68" s="310"/>
      <c r="CE68" s="310"/>
      <c r="CF68" s="310"/>
      <c r="CG68" s="310"/>
      <c r="CH68" s="310"/>
      <c r="CI68" s="310"/>
      <c r="CJ68" s="310"/>
      <c r="CK68" s="310"/>
      <c r="CL68" s="310"/>
      <c r="CM68" s="310"/>
      <c r="CN68" s="310"/>
      <c r="CO68" s="310"/>
      <c r="CP68" s="310"/>
      <c r="CQ68" s="310"/>
      <c r="CR68" s="310"/>
      <c r="CS68" s="311"/>
      <c r="CT68" s="312" t="s">
        <v>1</v>
      </c>
      <c r="CU68" s="313"/>
      <c r="CV68" s="48"/>
    </row>
    <row r="69" spans="1:108" s="49" customFormat="1" ht="16.5" customHeight="1">
      <c r="A69" s="40"/>
      <c r="B69" s="398">
        <v>137</v>
      </c>
      <c r="C69" s="399"/>
      <c r="D69" s="259"/>
      <c r="E69" s="260"/>
      <c r="F69" s="260"/>
      <c r="G69" s="260"/>
      <c r="H69" s="260"/>
      <c r="I69" s="260"/>
      <c r="J69" s="260"/>
      <c r="K69" s="260"/>
      <c r="L69" s="260"/>
      <c r="M69" s="260"/>
      <c r="N69" s="260"/>
      <c r="O69" s="260"/>
      <c r="P69" s="260"/>
      <c r="Q69" s="260"/>
      <c r="R69" s="260"/>
      <c r="S69" s="261"/>
      <c r="T69" s="235" t="s">
        <v>9</v>
      </c>
      <c r="U69" s="236"/>
      <c r="V69" s="236"/>
      <c r="W69" s="236"/>
      <c r="X69" s="236"/>
      <c r="Y69" s="236"/>
      <c r="Z69" s="236"/>
      <c r="AA69" s="236"/>
      <c r="AB69" s="236"/>
      <c r="AC69" s="237"/>
      <c r="AD69" s="51"/>
      <c r="AE69" s="52"/>
      <c r="AF69" s="234" t="s">
        <v>4</v>
      </c>
      <c r="AG69" s="234"/>
      <c r="AH69" s="234"/>
      <c r="AI69" s="234"/>
      <c r="AJ69" s="234"/>
      <c r="AK69" s="234"/>
      <c r="AL69" s="264"/>
      <c r="AM69" s="264"/>
      <c r="AN69" s="264"/>
      <c r="AO69" s="264"/>
      <c r="AP69" s="264"/>
      <c r="AQ69" s="264"/>
      <c r="AR69" s="264"/>
      <c r="AS69" s="264"/>
      <c r="AT69" s="266" t="s">
        <v>1</v>
      </c>
      <c r="AU69" s="245"/>
      <c r="AV69" s="233" t="s">
        <v>57</v>
      </c>
      <c r="AW69" s="234"/>
      <c r="AX69" s="234"/>
      <c r="AY69" s="234"/>
      <c r="AZ69" s="234"/>
      <c r="BA69" s="234"/>
      <c r="BB69" s="234"/>
      <c r="BC69" s="234"/>
      <c r="BD69" s="234"/>
      <c r="BE69" s="268"/>
      <c r="BF69" s="268"/>
      <c r="BG69" s="268"/>
      <c r="BH69" s="268"/>
      <c r="BI69" s="268"/>
      <c r="BJ69" s="268"/>
      <c r="BK69" s="266" t="s">
        <v>1</v>
      </c>
      <c r="BL69" s="245"/>
      <c r="BM69" s="244"/>
      <c r="BN69" s="266"/>
      <c r="BO69" s="280" t="s">
        <v>19</v>
      </c>
      <c r="BP69" s="280"/>
      <c r="BQ69" s="280"/>
      <c r="BR69" s="280"/>
      <c r="BS69" s="266"/>
      <c r="BT69" s="266"/>
      <c r="BU69" s="266"/>
      <c r="BV69" s="266"/>
      <c r="BW69" s="245"/>
      <c r="BX69" s="279">
        <f t="shared" ref="BX69" si="60">AL69</f>
        <v>0</v>
      </c>
      <c r="BY69" s="275"/>
      <c r="BZ69" s="275"/>
      <c r="CA69" s="275"/>
      <c r="CB69" s="275"/>
      <c r="CC69" s="275"/>
      <c r="CD69" s="275"/>
      <c r="CE69" s="275"/>
      <c r="CF69" s="275"/>
      <c r="CG69" s="276"/>
      <c r="CH69" s="277" t="s">
        <v>1</v>
      </c>
      <c r="CI69" s="278"/>
      <c r="CJ69" s="275" t="str">
        <f t="shared" ref="CJ69" si="61">IF(BE69="","0",ROUNDDOWN(BE69/BE71,-1))</f>
        <v>0</v>
      </c>
      <c r="CK69" s="275"/>
      <c r="CL69" s="275"/>
      <c r="CM69" s="275"/>
      <c r="CN69" s="275"/>
      <c r="CO69" s="275"/>
      <c r="CP69" s="275"/>
      <c r="CQ69" s="275"/>
      <c r="CR69" s="275"/>
      <c r="CS69" s="276"/>
      <c r="CT69" s="273" t="s">
        <v>1</v>
      </c>
      <c r="CU69" s="274"/>
      <c r="CV69" s="48"/>
      <c r="CW69" s="48"/>
      <c r="CX69" s="48"/>
      <c r="CY69" s="48"/>
      <c r="CZ69" s="48"/>
      <c r="DA69" s="48"/>
      <c r="DB69" s="48"/>
      <c r="DC69" s="48"/>
      <c r="DD69" s="48"/>
    </row>
    <row r="70" spans="1:108" s="49" customFormat="1" ht="16.5" customHeight="1">
      <c r="A70" s="40"/>
      <c r="B70" s="400"/>
      <c r="C70" s="401"/>
      <c r="D70" s="251"/>
      <c r="E70" s="252"/>
      <c r="F70" s="252"/>
      <c r="G70" s="252"/>
      <c r="H70" s="252"/>
      <c r="I70" s="252"/>
      <c r="J70" s="252"/>
      <c r="K70" s="252"/>
      <c r="L70" s="252"/>
      <c r="M70" s="252"/>
      <c r="N70" s="252"/>
      <c r="O70" s="252"/>
      <c r="P70" s="252"/>
      <c r="Q70" s="252"/>
      <c r="R70" s="252"/>
      <c r="S70" s="253"/>
      <c r="T70" s="238"/>
      <c r="U70" s="239"/>
      <c r="V70" s="239"/>
      <c r="W70" s="239"/>
      <c r="X70" s="239"/>
      <c r="Y70" s="239"/>
      <c r="Z70" s="239"/>
      <c r="AA70" s="239"/>
      <c r="AB70" s="239"/>
      <c r="AC70" s="240"/>
      <c r="AD70" s="53"/>
      <c r="AE70" s="54"/>
      <c r="AF70" s="258" t="s">
        <v>55</v>
      </c>
      <c r="AG70" s="258"/>
      <c r="AH70" s="258"/>
      <c r="AI70" s="258"/>
      <c r="AJ70" s="258"/>
      <c r="AK70" s="258"/>
      <c r="AL70" s="265"/>
      <c r="AM70" s="265"/>
      <c r="AN70" s="265"/>
      <c r="AO70" s="265"/>
      <c r="AP70" s="265"/>
      <c r="AQ70" s="265"/>
      <c r="AR70" s="265"/>
      <c r="AS70" s="265"/>
      <c r="AT70" s="267"/>
      <c r="AU70" s="247"/>
      <c r="AV70" s="257" t="s">
        <v>52</v>
      </c>
      <c r="AW70" s="258"/>
      <c r="AX70" s="258"/>
      <c r="AY70" s="258"/>
      <c r="AZ70" s="258"/>
      <c r="BA70" s="269" t="s">
        <v>53</v>
      </c>
      <c r="BB70" s="269"/>
      <c r="BC70" s="269"/>
      <c r="BD70" s="269"/>
      <c r="BE70" s="269"/>
      <c r="BF70" s="269"/>
      <c r="BG70" s="269"/>
      <c r="BH70" s="269"/>
      <c r="BI70" s="269"/>
      <c r="BJ70" s="269"/>
      <c r="BK70" s="269"/>
      <c r="BL70" s="270"/>
      <c r="BM70" s="246"/>
      <c r="BN70" s="267"/>
      <c r="BO70" s="314" t="s">
        <v>10</v>
      </c>
      <c r="BP70" s="314"/>
      <c r="BQ70" s="314"/>
      <c r="BR70" s="314"/>
      <c r="BS70" s="315"/>
      <c r="BT70" s="315"/>
      <c r="BU70" s="267" t="s">
        <v>2</v>
      </c>
      <c r="BV70" s="267"/>
      <c r="BW70" s="84" t="s">
        <v>18</v>
      </c>
      <c r="BX70" s="300">
        <f t="shared" ref="BX70" si="62">BX69+CJ69</f>
        <v>0</v>
      </c>
      <c r="BY70" s="301"/>
      <c r="BZ70" s="301"/>
      <c r="CA70" s="301"/>
      <c r="CB70" s="301"/>
      <c r="CC70" s="301"/>
      <c r="CD70" s="301"/>
      <c r="CE70" s="301"/>
      <c r="CF70" s="301"/>
      <c r="CG70" s="302"/>
      <c r="CH70" s="303" t="s">
        <v>1</v>
      </c>
      <c r="CI70" s="304"/>
      <c r="CJ70" s="301">
        <f>IF(AN71="",$CY$7,ROUNDDOWN(25700*AN71/$S$10,-1))</f>
        <v>25700</v>
      </c>
      <c r="CK70" s="301"/>
      <c r="CL70" s="301"/>
      <c r="CM70" s="301"/>
      <c r="CN70" s="301"/>
      <c r="CO70" s="301"/>
      <c r="CP70" s="301"/>
      <c r="CQ70" s="301"/>
      <c r="CR70" s="301"/>
      <c r="CS70" s="302"/>
      <c r="CT70" s="305" t="s">
        <v>1</v>
      </c>
      <c r="CU70" s="306"/>
      <c r="CV70" s="48"/>
      <c r="CW70" s="48"/>
      <c r="CX70" s="48"/>
      <c r="CY70" s="48"/>
      <c r="CZ70" s="48"/>
      <c r="DA70" s="48"/>
      <c r="DB70" s="48"/>
      <c r="DC70" s="48"/>
      <c r="DD70" s="48"/>
    </row>
    <row r="71" spans="1:108" s="49" customFormat="1" ht="16.5" customHeight="1">
      <c r="A71" s="40"/>
      <c r="B71" s="402"/>
      <c r="C71" s="232"/>
      <c r="D71" s="254"/>
      <c r="E71" s="255"/>
      <c r="F71" s="255"/>
      <c r="G71" s="255"/>
      <c r="H71" s="255"/>
      <c r="I71" s="255"/>
      <c r="J71" s="255"/>
      <c r="K71" s="255"/>
      <c r="L71" s="255"/>
      <c r="M71" s="255"/>
      <c r="N71" s="255"/>
      <c r="O71" s="255"/>
      <c r="P71" s="255"/>
      <c r="Q71" s="255"/>
      <c r="R71" s="255"/>
      <c r="S71" s="256"/>
      <c r="T71" s="241"/>
      <c r="U71" s="242"/>
      <c r="V71" s="242"/>
      <c r="W71" s="242"/>
      <c r="X71" s="242"/>
      <c r="Y71" s="242"/>
      <c r="Z71" s="242"/>
      <c r="AA71" s="242"/>
      <c r="AB71" s="242"/>
      <c r="AC71" s="243"/>
      <c r="AD71" s="248" t="s">
        <v>62</v>
      </c>
      <c r="AE71" s="250"/>
      <c r="AF71" s="250"/>
      <c r="AG71" s="250"/>
      <c r="AH71" s="250"/>
      <c r="AI71" s="250"/>
      <c r="AJ71" s="250"/>
      <c r="AK71" s="250"/>
      <c r="AL71" s="250"/>
      <c r="AM71" s="250"/>
      <c r="AN71" s="271"/>
      <c r="AO71" s="271"/>
      <c r="AP71" s="271"/>
      <c r="AQ71" s="271"/>
      <c r="AR71" s="271"/>
      <c r="AS71" s="56" t="s">
        <v>56</v>
      </c>
      <c r="AT71" s="56"/>
      <c r="AU71" s="57"/>
      <c r="AV71" s="262" t="s">
        <v>58</v>
      </c>
      <c r="AW71" s="263"/>
      <c r="AX71" s="263"/>
      <c r="AY71" s="263"/>
      <c r="AZ71" s="263"/>
      <c r="BA71" s="263"/>
      <c r="BB71" s="263"/>
      <c r="BC71" s="263"/>
      <c r="BD71" s="263"/>
      <c r="BE71" s="272"/>
      <c r="BF71" s="272"/>
      <c r="BG71" s="272"/>
      <c r="BH71" s="272"/>
      <c r="BI71" s="272"/>
      <c r="BJ71" s="272"/>
      <c r="BK71" s="231" t="s">
        <v>54</v>
      </c>
      <c r="BL71" s="232"/>
      <c r="BM71" s="248"/>
      <c r="BN71" s="250"/>
      <c r="BO71" s="316" t="s">
        <v>11</v>
      </c>
      <c r="BP71" s="316"/>
      <c r="BQ71" s="316"/>
      <c r="BR71" s="316"/>
      <c r="BS71" s="130"/>
      <c r="BT71" s="130"/>
      <c r="BU71" s="250" t="s">
        <v>2</v>
      </c>
      <c r="BV71" s="250"/>
      <c r="BW71" s="85" t="s">
        <v>18</v>
      </c>
      <c r="BX71" s="309">
        <f t="shared" ref="BX71" si="63">MIN(BX70,CJ70)</f>
        <v>0</v>
      </c>
      <c r="BY71" s="310"/>
      <c r="BZ71" s="310"/>
      <c r="CA71" s="310"/>
      <c r="CB71" s="310"/>
      <c r="CC71" s="310"/>
      <c r="CD71" s="310"/>
      <c r="CE71" s="310"/>
      <c r="CF71" s="310"/>
      <c r="CG71" s="310"/>
      <c r="CH71" s="310"/>
      <c r="CI71" s="310"/>
      <c r="CJ71" s="310"/>
      <c r="CK71" s="310"/>
      <c r="CL71" s="310"/>
      <c r="CM71" s="310"/>
      <c r="CN71" s="310"/>
      <c r="CO71" s="310"/>
      <c r="CP71" s="310"/>
      <c r="CQ71" s="310"/>
      <c r="CR71" s="310"/>
      <c r="CS71" s="311"/>
      <c r="CT71" s="312" t="s">
        <v>1</v>
      </c>
      <c r="CU71" s="313"/>
      <c r="CV71" s="48"/>
    </row>
    <row r="72" spans="1:108" s="49" customFormat="1" ht="16.5" customHeight="1">
      <c r="A72" s="40"/>
      <c r="B72" s="398">
        <v>138</v>
      </c>
      <c r="C72" s="399"/>
      <c r="D72" s="259"/>
      <c r="E72" s="260"/>
      <c r="F72" s="260"/>
      <c r="G72" s="260"/>
      <c r="H72" s="260"/>
      <c r="I72" s="260"/>
      <c r="J72" s="260"/>
      <c r="K72" s="260"/>
      <c r="L72" s="260"/>
      <c r="M72" s="260"/>
      <c r="N72" s="260"/>
      <c r="O72" s="260"/>
      <c r="P72" s="260"/>
      <c r="Q72" s="260"/>
      <c r="R72" s="260"/>
      <c r="S72" s="261"/>
      <c r="T72" s="235" t="s">
        <v>9</v>
      </c>
      <c r="U72" s="236"/>
      <c r="V72" s="236"/>
      <c r="W72" s="236"/>
      <c r="X72" s="236"/>
      <c r="Y72" s="236"/>
      <c r="Z72" s="236"/>
      <c r="AA72" s="236"/>
      <c r="AB72" s="236"/>
      <c r="AC72" s="237"/>
      <c r="AD72" s="51"/>
      <c r="AE72" s="52"/>
      <c r="AF72" s="234" t="s">
        <v>4</v>
      </c>
      <c r="AG72" s="234"/>
      <c r="AH72" s="234"/>
      <c r="AI72" s="234"/>
      <c r="AJ72" s="234"/>
      <c r="AK72" s="234"/>
      <c r="AL72" s="264"/>
      <c r="AM72" s="264"/>
      <c r="AN72" s="264"/>
      <c r="AO72" s="264"/>
      <c r="AP72" s="264"/>
      <c r="AQ72" s="264"/>
      <c r="AR72" s="264"/>
      <c r="AS72" s="264"/>
      <c r="AT72" s="266" t="s">
        <v>1</v>
      </c>
      <c r="AU72" s="245"/>
      <c r="AV72" s="233" t="s">
        <v>57</v>
      </c>
      <c r="AW72" s="234"/>
      <c r="AX72" s="234"/>
      <c r="AY72" s="234"/>
      <c r="AZ72" s="234"/>
      <c r="BA72" s="234"/>
      <c r="BB72" s="234"/>
      <c r="BC72" s="234"/>
      <c r="BD72" s="234"/>
      <c r="BE72" s="268"/>
      <c r="BF72" s="268"/>
      <c r="BG72" s="268"/>
      <c r="BH72" s="268"/>
      <c r="BI72" s="268"/>
      <c r="BJ72" s="268"/>
      <c r="BK72" s="266" t="s">
        <v>1</v>
      </c>
      <c r="BL72" s="245"/>
      <c r="BM72" s="244"/>
      <c r="BN72" s="266"/>
      <c r="BO72" s="280" t="s">
        <v>19</v>
      </c>
      <c r="BP72" s="280"/>
      <c r="BQ72" s="280"/>
      <c r="BR72" s="280"/>
      <c r="BS72" s="266"/>
      <c r="BT72" s="266"/>
      <c r="BU72" s="266"/>
      <c r="BV72" s="266"/>
      <c r="BW72" s="245"/>
      <c r="BX72" s="279">
        <f t="shared" ref="BX72" si="64">AL72</f>
        <v>0</v>
      </c>
      <c r="BY72" s="275"/>
      <c r="BZ72" s="275"/>
      <c r="CA72" s="275"/>
      <c r="CB72" s="275"/>
      <c r="CC72" s="275"/>
      <c r="CD72" s="275"/>
      <c r="CE72" s="275"/>
      <c r="CF72" s="275"/>
      <c r="CG72" s="276"/>
      <c r="CH72" s="277" t="s">
        <v>1</v>
      </c>
      <c r="CI72" s="278"/>
      <c r="CJ72" s="275" t="str">
        <f t="shared" ref="CJ72" si="65">IF(BE72="","0",ROUNDDOWN(BE72/BE74,-1))</f>
        <v>0</v>
      </c>
      <c r="CK72" s="275"/>
      <c r="CL72" s="275"/>
      <c r="CM72" s="275"/>
      <c r="CN72" s="275"/>
      <c r="CO72" s="275"/>
      <c r="CP72" s="275"/>
      <c r="CQ72" s="275"/>
      <c r="CR72" s="275"/>
      <c r="CS72" s="276"/>
      <c r="CT72" s="273" t="s">
        <v>1</v>
      </c>
      <c r="CU72" s="274"/>
      <c r="CV72" s="48"/>
      <c r="CW72" s="48"/>
      <c r="CX72" s="48"/>
      <c r="CY72" s="48"/>
      <c r="CZ72" s="48"/>
      <c r="DA72" s="48"/>
      <c r="DB72" s="48"/>
      <c r="DC72" s="48"/>
      <c r="DD72" s="48"/>
    </row>
    <row r="73" spans="1:108" s="49" customFormat="1" ht="16.5" customHeight="1">
      <c r="A73" s="40"/>
      <c r="B73" s="400"/>
      <c r="C73" s="401"/>
      <c r="D73" s="251"/>
      <c r="E73" s="252"/>
      <c r="F73" s="252"/>
      <c r="G73" s="252"/>
      <c r="H73" s="252"/>
      <c r="I73" s="252"/>
      <c r="J73" s="252"/>
      <c r="K73" s="252"/>
      <c r="L73" s="252"/>
      <c r="M73" s="252"/>
      <c r="N73" s="252"/>
      <c r="O73" s="252"/>
      <c r="P73" s="252"/>
      <c r="Q73" s="252"/>
      <c r="R73" s="252"/>
      <c r="S73" s="253"/>
      <c r="T73" s="238"/>
      <c r="U73" s="239"/>
      <c r="V73" s="239"/>
      <c r="W73" s="239"/>
      <c r="X73" s="239"/>
      <c r="Y73" s="239"/>
      <c r="Z73" s="239"/>
      <c r="AA73" s="239"/>
      <c r="AB73" s="239"/>
      <c r="AC73" s="240"/>
      <c r="AD73" s="53"/>
      <c r="AE73" s="54"/>
      <c r="AF73" s="258" t="s">
        <v>55</v>
      </c>
      <c r="AG73" s="258"/>
      <c r="AH73" s="258"/>
      <c r="AI73" s="258"/>
      <c r="AJ73" s="258"/>
      <c r="AK73" s="258"/>
      <c r="AL73" s="265"/>
      <c r="AM73" s="265"/>
      <c r="AN73" s="265"/>
      <c r="AO73" s="265"/>
      <c r="AP73" s="265"/>
      <c r="AQ73" s="265"/>
      <c r="AR73" s="265"/>
      <c r="AS73" s="265"/>
      <c r="AT73" s="267"/>
      <c r="AU73" s="247"/>
      <c r="AV73" s="257" t="s">
        <v>52</v>
      </c>
      <c r="AW73" s="258"/>
      <c r="AX73" s="258"/>
      <c r="AY73" s="258"/>
      <c r="AZ73" s="258"/>
      <c r="BA73" s="269" t="s">
        <v>53</v>
      </c>
      <c r="BB73" s="269"/>
      <c r="BC73" s="269"/>
      <c r="BD73" s="269"/>
      <c r="BE73" s="269"/>
      <c r="BF73" s="269"/>
      <c r="BG73" s="269"/>
      <c r="BH73" s="269"/>
      <c r="BI73" s="269"/>
      <c r="BJ73" s="269"/>
      <c r="BK73" s="269"/>
      <c r="BL73" s="270"/>
      <c r="BM73" s="246"/>
      <c r="BN73" s="267"/>
      <c r="BO73" s="314" t="s">
        <v>10</v>
      </c>
      <c r="BP73" s="314"/>
      <c r="BQ73" s="314"/>
      <c r="BR73" s="314"/>
      <c r="BS73" s="315"/>
      <c r="BT73" s="315"/>
      <c r="BU73" s="267" t="s">
        <v>2</v>
      </c>
      <c r="BV73" s="267"/>
      <c r="BW73" s="84" t="s">
        <v>18</v>
      </c>
      <c r="BX73" s="300">
        <f t="shared" ref="BX73" si="66">BX72+CJ72</f>
        <v>0</v>
      </c>
      <c r="BY73" s="301"/>
      <c r="BZ73" s="301"/>
      <c r="CA73" s="301"/>
      <c r="CB73" s="301"/>
      <c r="CC73" s="301"/>
      <c r="CD73" s="301"/>
      <c r="CE73" s="301"/>
      <c r="CF73" s="301"/>
      <c r="CG73" s="302"/>
      <c r="CH73" s="303" t="s">
        <v>1</v>
      </c>
      <c r="CI73" s="304"/>
      <c r="CJ73" s="301">
        <f>IF(AN74="",$CY$7,ROUNDDOWN(25700*AN74/$S$10,-1))</f>
        <v>25700</v>
      </c>
      <c r="CK73" s="301"/>
      <c r="CL73" s="301"/>
      <c r="CM73" s="301"/>
      <c r="CN73" s="301"/>
      <c r="CO73" s="301"/>
      <c r="CP73" s="301"/>
      <c r="CQ73" s="301"/>
      <c r="CR73" s="301"/>
      <c r="CS73" s="302"/>
      <c r="CT73" s="305" t="s">
        <v>1</v>
      </c>
      <c r="CU73" s="306"/>
      <c r="CV73" s="48"/>
      <c r="CW73" s="48"/>
      <c r="CX73" s="48"/>
      <c r="CY73" s="48"/>
      <c r="CZ73" s="48"/>
      <c r="DA73" s="48"/>
      <c r="DB73" s="48"/>
      <c r="DC73" s="48"/>
      <c r="DD73" s="48"/>
    </row>
    <row r="74" spans="1:108" s="49" customFormat="1" ht="16.5" customHeight="1">
      <c r="A74" s="40"/>
      <c r="B74" s="402"/>
      <c r="C74" s="232"/>
      <c r="D74" s="254"/>
      <c r="E74" s="255"/>
      <c r="F74" s="255"/>
      <c r="G74" s="255"/>
      <c r="H74" s="255"/>
      <c r="I74" s="255"/>
      <c r="J74" s="255"/>
      <c r="K74" s="255"/>
      <c r="L74" s="255"/>
      <c r="M74" s="255"/>
      <c r="N74" s="255"/>
      <c r="O74" s="255"/>
      <c r="P74" s="255"/>
      <c r="Q74" s="255"/>
      <c r="R74" s="255"/>
      <c r="S74" s="256"/>
      <c r="T74" s="241"/>
      <c r="U74" s="242"/>
      <c r="V74" s="242"/>
      <c r="W74" s="242"/>
      <c r="X74" s="242"/>
      <c r="Y74" s="242"/>
      <c r="Z74" s="242"/>
      <c r="AA74" s="242"/>
      <c r="AB74" s="242"/>
      <c r="AC74" s="243"/>
      <c r="AD74" s="248" t="s">
        <v>62</v>
      </c>
      <c r="AE74" s="250"/>
      <c r="AF74" s="250"/>
      <c r="AG74" s="250"/>
      <c r="AH74" s="250"/>
      <c r="AI74" s="250"/>
      <c r="AJ74" s="250"/>
      <c r="AK74" s="250"/>
      <c r="AL74" s="250"/>
      <c r="AM74" s="250"/>
      <c r="AN74" s="271"/>
      <c r="AO74" s="271"/>
      <c r="AP74" s="271"/>
      <c r="AQ74" s="271"/>
      <c r="AR74" s="271"/>
      <c r="AS74" s="56" t="s">
        <v>56</v>
      </c>
      <c r="AT74" s="56"/>
      <c r="AU74" s="57"/>
      <c r="AV74" s="262" t="s">
        <v>58</v>
      </c>
      <c r="AW74" s="263"/>
      <c r="AX74" s="263"/>
      <c r="AY74" s="263"/>
      <c r="AZ74" s="263"/>
      <c r="BA74" s="263"/>
      <c r="BB74" s="263"/>
      <c r="BC74" s="263"/>
      <c r="BD74" s="263"/>
      <c r="BE74" s="272"/>
      <c r="BF74" s="272"/>
      <c r="BG74" s="272"/>
      <c r="BH74" s="272"/>
      <c r="BI74" s="272"/>
      <c r="BJ74" s="272"/>
      <c r="BK74" s="231" t="s">
        <v>54</v>
      </c>
      <c r="BL74" s="232"/>
      <c r="BM74" s="248"/>
      <c r="BN74" s="250"/>
      <c r="BO74" s="316" t="s">
        <v>11</v>
      </c>
      <c r="BP74" s="316"/>
      <c r="BQ74" s="316"/>
      <c r="BR74" s="316"/>
      <c r="BS74" s="130"/>
      <c r="BT74" s="130"/>
      <c r="BU74" s="250" t="s">
        <v>2</v>
      </c>
      <c r="BV74" s="250"/>
      <c r="BW74" s="85" t="s">
        <v>18</v>
      </c>
      <c r="BX74" s="309">
        <f t="shared" ref="BX74" si="67">MIN(BX73,CJ73)</f>
        <v>0</v>
      </c>
      <c r="BY74" s="310"/>
      <c r="BZ74" s="310"/>
      <c r="CA74" s="310"/>
      <c r="CB74" s="310"/>
      <c r="CC74" s="310"/>
      <c r="CD74" s="310"/>
      <c r="CE74" s="310"/>
      <c r="CF74" s="310"/>
      <c r="CG74" s="310"/>
      <c r="CH74" s="310"/>
      <c r="CI74" s="310"/>
      <c r="CJ74" s="310"/>
      <c r="CK74" s="310"/>
      <c r="CL74" s="310"/>
      <c r="CM74" s="310"/>
      <c r="CN74" s="310"/>
      <c r="CO74" s="310"/>
      <c r="CP74" s="310"/>
      <c r="CQ74" s="310"/>
      <c r="CR74" s="310"/>
      <c r="CS74" s="311"/>
      <c r="CT74" s="312" t="s">
        <v>1</v>
      </c>
      <c r="CU74" s="313"/>
      <c r="CV74" s="48"/>
    </row>
    <row r="75" spans="1:108" s="49" customFormat="1" ht="16.5" customHeight="1">
      <c r="A75" s="40"/>
      <c r="B75" s="398">
        <v>139</v>
      </c>
      <c r="C75" s="399"/>
      <c r="D75" s="259"/>
      <c r="E75" s="260"/>
      <c r="F75" s="260"/>
      <c r="G75" s="260"/>
      <c r="H75" s="260"/>
      <c r="I75" s="260"/>
      <c r="J75" s="260"/>
      <c r="K75" s="260"/>
      <c r="L75" s="260"/>
      <c r="M75" s="260"/>
      <c r="N75" s="260"/>
      <c r="O75" s="260"/>
      <c r="P75" s="260"/>
      <c r="Q75" s="260"/>
      <c r="R75" s="260"/>
      <c r="S75" s="261"/>
      <c r="T75" s="235" t="s">
        <v>9</v>
      </c>
      <c r="U75" s="236"/>
      <c r="V75" s="236"/>
      <c r="W75" s="236"/>
      <c r="X75" s="236"/>
      <c r="Y75" s="236"/>
      <c r="Z75" s="236"/>
      <c r="AA75" s="236"/>
      <c r="AB75" s="236"/>
      <c r="AC75" s="237"/>
      <c r="AD75" s="51"/>
      <c r="AE75" s="52"/>
      <c r="AF75" s="234" t="s">
        <v>4</v>
      </c>
      <c r="AG75" s="234"/>
      <c r="AH75" s="234"/>
      <c r="AI75" s="234"/>
      <c r="AJ75" s="234"/>
      <c r="AK75" s="234"/>
      <c r="AL75" s="264"/>
      <c r="AM75" s="264"/>
      <c r="AN75" s="264"/>
      <c r="AO75" s="264"/>
      <c r="AP75" s="264"/>
      <c r="AQ75" s="264"/>
      <c r="AR75" s="264"/>
      <c r="AS75" s="264"/>
      <c r="AT75" s="266" t="s">
        <v>1</v>
      </c>
      <c r="AU75" s="245"/>
      <c r="AV75" s="233" t="s">
        <v>57</v>
      </c>
      <c r="AW75" s="234"/>
      <c r="AX75" s="234"/>
      <c r="AY75" s="234"/>
      <c r="AZ75" s="234"/>
      <c r="BA75" s="234"/>
      <c r="BB75" s="234"/>
      <c r="BC75" s="234"/>
      <c r="BD75" s="234"/>
      <c r="BE75" s="268"/>
      <c r="BF75" s="268"/>
      <c r="BG75" s="268"/>
      <c r="BH75" s="268"/>
      <c r="BI75" s="268"/>
      <c r="BJ75" s="268"/>
      <c r="BK75" s="266" t="s">
        <v>1</v>
      </c>
      <c r="BL75" s="245"/>
      <c r="BM75" s="244"/>
      <c r="BN75" s="266"/>
      <c r="BO75" s="280" t="s">
        <v>19</v>
      </c>
      <c r="BP75" s="280"/>
      <c r="BQ75" s="280"/>
      <c r="BR75" s="280"/>
      <c r="BS75" s="266"/>
      <c r="BT75" s="266"/>
      <c r="BU75" s="266"/>
      <c r="BV75" s="266"/>
      <c r="BW75" s="245"/>
      <c r="BX75" s="279">
        <f t="shared" ref="BX75" si="68">AL75</f>
        <v>0</v>
      </c>
      <c r="BY75" s="275"/>
      <c r="BZ75" s="275"/>
      <c r="CA75" s="275"/>
      <c r="CB75" s="275"/>
      <c r="CC75" s="275"/>
      <c r="CD75" s="275"/>
      <c r="CE75" s="275"/>
      <c r="CF75" s="275"/>
      <c r="CG75" s="276"/>
      <c r="CH75" s="277" t="s">
        <v>1</v>
      </c>
      <c r="CI75" s="278"/>
      <c r="CJ75" s="275" t="str">
        <f t="shared" ref="CJ75" si="69">IF(BE75="","0",ROUNDDOWN(BE75/BE77,-1))</f>
        <v>0</v>
      </c>
      <c r="CK75" s="275"/>
      <c r="CL75" s="275"/>
      <c r="CM75" s="275"/>
      <c r="CN75" s="275"/>
      <c r="CO75" s="275"/>
      <c r="CP75" s="275"/>
      <c r="CQ75" s="275"/>
      <c r="CR75" s="275"/>
      <c r="CS75" s="276"/>
      <c r="CT75" s="273" t="s">
        <v>1</v>
      </c>
      <c r="CU75" s="274"/>
      <c r="CV75" s="48"/>
      <c r="CW75" s="48"/>
      <c r="CX75" s="48"/>
      <c r="CY75" s="48"/>
      <c r="CZ75" s="48"/>
      <c r="DA75" s="48"/>
      <c r="DB75" s="48"/>
      <c r="DC75" s="48"/>
      <c r="DD75" s="48"/>
    </row>
    <row r="76" spans="1:108" s="49" customFormat="1" ht="16.5" customHeight="1">
      <c r="A76" s="40"/>
      <c r="B76" s="400"/>
      <c r="C76" s="401"/>
      <c r="D76" s="251"/>
      <c r="E76" s="252"/>
      <c r="F76" s="252"/>
      <c r="G76" s="252"/>
      <c r="H76" s="252"/>
      <c r="I76" s="252"/>
      <c r="J76" s="252"/>
      <c r="K76" s="252"/>
      <c r="L76" s="252"/>
      <c r="M76" s="252"/>
      <c r="N76" s="252"/>
      <c r="O76" s="252"/>
      <c r="P76" s="252"/>
      <c r="Q76" s="252"/>
      <c r="R76" s="252"/>
      <c r="S76" s="253"/>
      <c r="T76" s="238"/>
      <c r="U76" s="239"/>
      <c r="V76" s="239"/>
      <c r="W76" s="239"/>
      <c r="X76" s="239"/>
      <c r="Y76" s="239"/>
      <c r="Z76" s="239"/>
      <c r="AA76" s="239"/>
      <c r="AB76" s="239"/>
      <c r="AC76" s="240"/>
      <c r="AD76" s="53"/>
      <c r="AE76" s="54"/>
      <c r="AF76" s="258" t="s">
        <v>55</v>
      </c>
      <c r="AG76" s="258"/>
      <c r="AH76" s="258"/>
      <c r="AI76" s="258"/>
      <c r="AJ76" s="258"/>
      <c r="AK76" s="258"/>
      <c r="AL76" s="265"/>
      <c r="AM76" s="265"/>
      <c r="AN76" s="265"/>
      <c r="AO76" s="265"/>
      <c r="AP76" s="265"/>
      <c r="AQ76" s="265"/>
      <c r="AR76" s="265"/>
      <c r="AS76" s="265"/>
      <c r="AT76" s="267"/>
      <c r="AU76" s="247"/>
      <c r="AV76" s="257" t="s">
        <v>52</v>
      </c>
      <c r="AW76" s="258"/>
      <c r="AX76" s="258"/>
      <c r="AY76" s="258"/>
      <c r="AZ76" s="258"/>
      <c r="BA76" s="269" t="s">
        <v>53</v>
      </c>
      <c r="BB76" s="269"/>
      <c r="BC76" s="269"/>
      <c r="BD76" s="269"/>
      <c r="BE76" s="269"/>
      <c r="BF76" s="269"/>
      <c r="BG76" s="269"/>
      <c r="BH76" s="269"/>
      <c r="BI76" s="269"/>
      <c r="BJ76" s="269"/>
      <c r="BK76" s="269"/>
      <c r="BL76" s="270"/>
      <c r="BM76" s="246"/>
      <c r="BN76" s="267"/>
      <c r="BO76" s="314" t="s">
        <v>10</v>
      </c>
      <c r="BP76" s="314"/>
      <c r="BQ76" s="314"/>
      <c r="BR76" s="314"/>
      <c r="BS76" s="315"/>
      <c r="BT76" s="315"/>
      <c r="BU76" s="267" t="s">
        <v>2</v>
      </c>
      <c r="BV76" s="267"/>
      <c r="BW76" s="84" t="s">
        <v>18</v>
      </c>
      <c r="BX76" s="300">
        <f t="shared" ref="BX76" si="70">BX75+CJ75</f>
        <v>0</v>
      </c>
      <c r="BY76" s="301"/>
      <c r="BZ76" s="301"/>
      <c r="CA76" s="301"/>
      <c r="CB76" s="301"/>
      <c r="CC76" s="301"/>
      <c r="CD76" s="301"/>
      <c r="CE76" s="301"/>
      <c r="CF76" s="301"/>
      <c r="CG76" s="302"/>
      <c r="CH76" s="303" t="s">
        <v>1</v>
      </c>
      <c r="CI76" s="304"/>
      <c r="CJ76" s="301">
        <f>IF(AN77="",$CY$7,ROUNDDOWN(25700*AN77/$S$10,-1))</f>
        <v>25700</v>
      </c>
      <c r="CK76" s="301"/>
      <c r="CL76" s="301"/>
      <c r="CM76" s="301"/>
      <c r="CN76" s="301"/>
      <c r="CO76" s="301"/>
      <c r="CP76" s="301"/>
      <c r="CQ76" s="301"/>
      <c r="CR76" s="301"/>
      <c r="CS76" s="302"/>
      <c r="CT76" s="305" t="s">
        <v>1</v>
      </c>
      <c r="CU76" s="306"/>
      <c r="CV76" s="48"/>
      <c r="CW76" s="48"/>
      <c r="CX76" s="48"/>
      <c r="CY76" s="48"/>
      <c r="CZ76" s="48"/>
      <c r="DA76" s="48"/>
      <c r="DB76" s="48"/>
      <c r="DC76" s="48"/>
      <c r="DD76" s="48"/>
    </row>
    <row r="77" spans="1:108" s="49" customFormat="1" ht="16.5" customHeight="1">
      <c r="A77" s="40"/>
      <c r="B77" s="402"/>
      <c r="C77" s="232"/>
      <c r="D77" s="254"/>
      <c r="E77" s="255"/>
      <c r="F77" s="255"/>
      <c r="G77" s="255"/>
      <c r="H77" s="255"/>
      <c r="I77" s="255"/>
      <c r="J77" s="255"/>
      <c r="K77" s="255"/>
      <c r="L77" s="255"/>
      <c r="M77" s="255"/>
      <c r="N77" s="255"/>
      <c r="O77" s="255"/>
      <c r="P77" s="255"/>
      <c r="Q77" s="255"/>
      <c r="R77" s="255"/>
      <c r="S77" s="256"/>
      <c r="T77" s="241"/>
      <c r="U77" s="242"/>
      <c r="V77" s="242"/>
      <c r="W77" s="242"/>
      <c r="X77" s="242"/>
      <c r="Y77" s="242"/>
      <c r="Z77" s="242"/>
      <c r="AA77" s="242"/>
      <c r="AB77" s="242"/>
      <c r="AC77" s="243"/>
      <c r="AD77" s="248" t="s">
        <v>62</v>
      </c>
      <c r="AE77" s="250"/>
      <c r="AF77" s="250"/>
      <c r="AG77" s="250"/>
      <c r="AH77" s="250"/>
      <c r="AI77" s="250"/>
      <c r="AJ77" s="250"/>
      <c r="AK77" s="250"/>
      <c r="AL77" s="250"/>
      <c r="AM77" s="250"/>
      <c r="AN77" s="271"/>
      <c r="AO77" s="271"/>
      <c r="AP77" s="271"/>
      <c r="AQ77" s="271"/>
      <c r="AR77" s="271"/>
      <c r="AS77" s="56" t="s">
        <v>56</v>
      </c>
      <c r="AT77" s="56"/>
      <c r="AU77" s="57"/>
      <c r="AV77" s="262" t="s">
        <v>58</v>
      </c>
      <c r="AW77" s="263"/>
      <c r="AX77" s="263"/>
      <c r="AY77" s="263"/>
      <c r="AZ77" s="263"/>
      <c r="BA77" s="263"/>
      <c r="BB77" s="263"/>
      <c r="BC77" s="263"/>
      <c r="BD77" s="263"/>
      <c r="BE77" s="272"/>
      <c r="BF77" s="272"/>
      <c r="BG77" s="272"/>
      <c r="BH77" s="272"/>
      <c r="BI77" s="272"/>
      <c r="BJ77" s="272"/>
      <c r="BK77" s="231" t="s">
        <v>54</v>
      </c>
      <c r="BL77" s="232"/>
      <c r="BM77" s="248"/>
      <c r="BN77" s="250"/>
      <c r="BO77" s="316" t="s">
        <v>11</v>
      </c>
      <c r="BP77" s="316"/>
      <c r="BQ77" s="316"/>
      <c r="BR77" s="316"/>
      <c r="BS77" s="130"/>
      <c r="BT77" s="130"/>
      <c r="BU77" s="250" t="s">
        <v>2</v>
      </c>
      <c r="BV77" s="250"/>
      <c r="BW77" s="85" t="s">
        <v>18</v>
      </c>
      <c r="BX77" s="309">
        <f t="shared" ref="BX77" si="71">MIN(BX76,CJ76)</f>
        <v>0</v>
      </c>
      <c r="BY77" s="310"/>
      <c r="BZ77" s="310"/>
      <c r="CA77" s="310"/>
      <c r="CB77" s="310"/>
      <c r="CC77" s="310"/>
      <c r="CD77" s="310"/>
      <c r="CE77" s="310"/>
      <c r="CF77" s="310"/>
      <c r="CG77" s="310"/>
      <c r="CH77" s="310"/>
      <c r="CI77" s="310"/>
      <c r="CJ77" s="310"/>
      <c r="CK77" s="310"/>
      <c r="CL77" s="310"/>
      <c r="CM77" s="310"/>
      <c r="CN77" s="310"/>
      <c r="CO77" s="310"/>
      <c r="CP77" s="310"/>
      <c r="CQ77" s="310"/>
      <c r="CR77" s="310"/>
      <c r="CS77" s="311"/>
      <c r="CT77" s="312" t="s">
        <v>1</v>
      </c>
      <c r="CU77" s="313"/>
      <c r="CV77" s="48"/>
    </row>
    <row r="78" spans="1:108" s="49" customFormat="1" ht="16.5" customHeight="1">
      <c r="A78" s="40"/>
      <c r="B78" s="398">
        <v>140</v>
      </c>
      <c r="C78" s="399"/>
      <c r="D78" s="259"/>
      <c r="E78" s="260"/>
      <c r="F78" s="260"/>
      <c r="G78" s="260"/>
      <c r="H78" s="260"/>
      <c r="I78" s="260"/>
      <c r="J78" s="260"/>
      <c r="K78" s="260"/>
      <c r="L78" s="260"/>
      <c r="M78" s="260"/>
      <c r="N78" s="260"/>
      <c r="O78" s="260"/>
      <c r="P78" s="260"/>
      <c r="Q78" s="260"/>
      <c r="R78" s="260"/>
      <c r="S78" s="261"/>
      <c r="T78" s="235" t="s">
        <v>9</v>
      </c>
      <c r="U78" s="236"/>
      <c r="V78" s="236"/>
      <c r="W78" s="236"/>
      <c r="X78" s="236"/>
      <c r="Y78" s="236"/>
      <c r="Z78" s="236"/>
      <c r="AA78" s="236"/>
      <c r="AB78" s="236"/>
      <c r="AC78" s="237"/>
      <c r="AD78" s="51"/>
      <c r="AE78" s="52"/>
      <c r="AF78" s="234" t="s">
        <v>4</v>
      </c>
      <c r="AG78" s="234"/>
      <c r="AH78" s="234"/>
      <c r="AI78" s="234"/>
      <c r="AJ78" s="234"/>
      <c r="AK78" s="234"/>
      <c r="AL78" s="264"/>
      <c r="AM78" s="264"/>
      <c r="AN78" s="264"/>
      <c r="AO78" s="264"/>
      <c r="AP78" s="264"/>
      <c r="AQ78" s="264"/>
      <c r="AR78" s="264"/>
      <c r="AS78" s="264"/>
      <c r="AT78" s="266" t="s">
        <v>1</v>
      </c>
      <c r="AU78" s="245"/>
      <c r="AV78" s="233" t="s">
        <v>57</v>
      </c>
      <c r="AW78" s="234"/>
      <c r="AX78" s="234"/>
      <c r="AY78" s="234"/>
      <c r="AZ78" s="234"/>
      <c r="BA78" s="234"/>
      <c r="BB78" s="234"/>
      <c r="BC78" s="234"/>
      <c r="BD78" s="234"/>
      <c r="BE78" s="268"/>
      <c r="BF78" s="268"/>
      <c r="BG78" s="268"/>
      <c r="BH78" s="268"/>
      <c r="BI78" s="268"/>
      <c r="BJ78" s="268"/>
      <c r="BK78" s="266" t="s">
        <v>1</v>
      </c>
      <c r="BL78" s="245"/>
      <c r="BM78" s="244"/>
      <c r="BN78" s="266"/>
      <c r="BO78" s="280" t="s">
        <v>19</v>
      </c>
      <c r="BP78" s="280"/>
      <c r="BQ78" s="280"/>
      <c r="BR78" s="280"/>
      <c r="BS78" s="266"/>
      <c r="BT78" s="266"/>
      <c r="BU78" s="266"/>
      <c r="BV78" s="266"/>
      <c r="BW78" s="245"/>
      <c r="BX78" s="279">
        <f t="shared" ref="BX78" si="72">AL78</f>
        <v>0</v>
      </c>
      <c r="BY78" s="275"/>
      <c r="BZ78" s="275"/>
      <c r="CA78" s="275"/>
      <c r="CB78" s="275"/>
      <c r="CC78" s="275"/>
      <c r="CD78" s="275"/>
      <c r="CE78" s="275"/>
      <c r="CF78" s="275"/>
      <c r="CG78" s="276"/>
      <c r="CH78" s="277" t="s">
        <v>1</v>
      </c>
      <c r="CI78" s="278"/>
      <c r="CJ78" s="275" t="str">
        <f t="shared" ref="CJ78" si="73">IF(BE78="","0",ROUNDDOWN(BE78/BE80,-1))</f>
        <v>0</v>
      </c>
      <c r="CK78" s="275"/>
      <c r="CL78" s="275"/>
      <c r="CM78" s="275"/>
      <c r="CN78" s="275"/>
      <c r="CO78" s="275"/>
      <c r="CP78" s="275"/>
      <c r="CQ78" s="275"/>
      <c r="CR78" s="275"/>
      <c r="CS78" s="276"/>
      <c r="CT78" s="273" t="s">
        <v>1</v>
      </c>
      <c r="CU78" s="274"/>
      <c r="CV78" s="48"/>
      <c r="CW78" s="48"/>
      <c r="CX78" s="48"/>
      <c r="CY78" s="48"/>
      <c r="CZ78" s="48"/>
      <c r="DA78" s="48"/>
      <c r="DB78" s="48"/>
      <c r="DC78" s="48"/>
      <c r="DD78" s="48"/>
    </row>
    <row r="79" spans="1:108" s="49" customFormat="1" ht="16.5" customHeight="1">
      <c r="A79" s="40"/>
      <c r="B79" s="400"/>
      <c r="C79" s="401"/>
      <c r="D79" s="251"/>
      <c r="E79" s="252"/>
      <c r="F79" s="252"/>
      <c r="G79" s="252"/>
      <c r="H79" s="252"/>
      <c r="I79" s="252"/>
      <c r="J79" s="252"/>
      <c r="K79" s="252"/>
      <c r="L79" s="252"/>
      <c r="M79" s="252"/>
      <c r="N79" s="252"/>
      <c r="O79" s="252"/>
      <c r="P79" s="252"/>
      <c r="Q79" s="252"/>
      <c r="R79" s="252"/>
      <c r="S79" s="253"/>
      <c r="T79" s="238"/>
      <c r="U79" s="239"/>
      <c r="V79" s="239"/>
      <c r="W79" s="239"/>
      <c r="X79" s="239"/>
      <c r="Y79" s="239"/>
      <c r="Z79" s="239"/>
      <c r="AA79" s="239"/>
      <c r="AB79" s="239"/>
      <c r="AC79" s="240"/>
      <c r="AD79" s="53"/>
      <c r="AE79" s="54"/>
      <c r="AF79" s="258" t="s">
        <v>55</v>
      </c>
      <c r="AG79" s="258"/>
      <c r="AH79" s="258"/>
      <c r="AI79" s="258"/>
      <c r="AJ79" s="258"/>
      <c r="AK79" s="258"/>
      <c r="AL79" s="265"/>
      <c r="AM79" s="265"/>
      <c r="AN79" s="265"/>
      <c r="AO79" s="265"/>
      <c r="AP79" s="265"/>
      <c r="AQ79" s="265"/>
      <c r="AR79" s="265"/>
      <c r="AS79" s="265"/>
      <c r="AT79" s="267"/>
      <c r="AU79" s="247"/>
      <c r="AV79" s="257" t="s">
        <v>52</v>
      </c>
      <c r="AW79" s="258"/>
      <c r="AX79" s="258"/>
      <c r="AY79" s="258"/>
      <c r="AZ79" s="258"/>
      <c r="BA79" s="269" t="s">
        <v>53</v>
      </c>
      <c r="BB79" s="269"/>
      <c r="BC79" s="269"/>
      <c r="BD79" s="269"/>
      <c r="BE79" s="269"/>
      <c r="BF79" s="269"/>
      <c r="BG79" s="269"/>
      <c r="BH79" s="269"/>
      <c r="BI79" s="269"/>
      <c r="BJ79" s="269"/>
      <c r="BK79" s="269"/>
      <c r="BL79" s="270"/>
      <c r="BM79" s="246"/>
      <c r="BN79" s="267"/>
      <c r="BO79" s="314" t="s">
        <v>10</v>
      </c>
      <c r="BP79" s="314"/>
      <c r="BQ79" s="314"/>
      <c r="BR79" s="314"/>
      <c r="BS79" s="315"/>
      <c r="BT79" s="315"/>
      <c r="BU79" s="267" t="s">
        <v>2</v>
      </c>
      <c r="BV79" s="267"/>
      <c r="BW79" s="84" t="s">
        <v>18</v>
      </c>
      <c r="BX79" s="300">
        <f t="shared" ref="BX79" si="74">BX78+CJ78</f>
        <v>0</v>
      </c>
      <c r="BY79" s="301"/>
      <c r="BZ79" s="301"/>
      <c r="CA79" s="301"/>
      <c r="CB79" s="301"/>
      <c r="CC79" s="301"/>
      <c r="CD79" s="301"/>
      <c r="CE79" s="301"/>
      <c r="CF79" s="301"/>
      <c r="CG79" s="302"/>
      <c r="CH79" s="303" t="s">
        <v>1</v>
      </c>
      <c r="CI79" s="304"/>
      <c r="CJ79" s="301">
        <f>IF(AN80="",$CY$7,ROUNDDOWN(25700*AN80/$S$10,-1))</f>
        <v>25700</v>
      </c>
      <c r="CK79" s="301"/>
      <c r="CL79" s="301"/>
      <c r="CM79" s="301"/>
      <c r="CN79" s="301"/>
      <c r="CO79" s="301"/>
      <c r="CP79" s="301"/>
      <c r="CQ79" s="301"/>
      <c r="CR79" s="301"/>
      <c r="CS79" s="302"/>
      <c r="CT79" s="305" t="s">
        <v>1</v>
      </c>
      <c r="CU79" s="306"/>
      <c r="CV79" s="48"/>
      <c r="CW79" s="48"/>
      <c r="CX79" s="48"/>
      <c r="CY79" s="48"/>
      <c r="CZ79" s="48"/>
      <c r="DA79" s="48"/>
      <c r="DB79" s="48"/>
      <c r="DC79" s="48"/>
      <c r="DD79" s="48"/>
    </row>
    <row r="80" spans="1:108" s="49" customFormat="1" ht="16.5" customHeight="1" thickBot="1">
      <c r="A80" s="40"/>
      <c r="B80" s="402"/>
      <c r="C80" s="232"/>
      <c r="D80" s="254"/>
      <c r="E80" s="255"/>
      <c r="F80" s="255"/>
      <c r="G80" s="255"/>
      <c r="H80" s="255"/>
      <c r="I80" s="255"/>
      <c r="J80" s="255"/>
      <c r="K80" s="255"/>
      <c r="L80" s="255"/>
      <c r="M80" s="255"/>
      <c r="N80" s="255"/>
      <c r="O80" s="255"/>
      <c r="P80" s="255"/>
      <c r="Q80" s="255"/>
      <c r="R80" s="255"/>
      <c r="S80" s="256"/>
      <c r="T80" s="241"/>
      <c r="U80" s="242"/>
      <c r="V80" s="242"/>
      <c r="W80" s="242"/>
      <c r="X80" s="242"/>
      <c r="Y80" s="242"/>
      <c r="Z80" s="242"/>
      <c r="AA80" s="242"/>
      <c r="AB80" s="242"/>
      <c r="AC80" s="243"/>
      <c r="AD80" s="248" t="s">
        <v>62</v>
      </c>
      <c r="AE80" s="250"/>
      <c r="AF80" s="250"/>
      <c r="AG80" s="250"/>
      <c r="AH80" s="250"/>
      <c r="AI80" s="250"/>
      <c r="AJ80" s="250"/>
      <c r="AK80" s="250"/>
      <c r="AL80" s="250"/>
      <c r="AM80" s="250"/>
      <c r="AN80" s="271"/>
      <c r="AO80" s="271"/>
      <c r="AP80" s="271"/>
      <c r="AQ80" s="271"/>
      <c r="AR80" s="271"/>
      <c r="AS80" s="56" t="s">
        <v>56</v>
      </c>
      <c r="AT80" s="56"/>
      <c r="AU80" s="57"/>
      <c r="AV80" s="262" t="s">
        <v>58</v>
      </c>
      <c r="AW80" s="263"/>
      <c r="AX80" s="263"/>
      <c r="AY80" s="263"/>
      <c r="AZ80" s="263"/>
      <c r="BA80" s="263"/>
      <c r="BB80" s="263"/>
      <c r="BC80" s="263"/>
      <c r="BD80" s="263"/>
      <c r="BE80" s="272"/>
      <c r="BF80" s="272"/>
      <c r="BG80" s="272"/>
      <c r="BH80" s="272"/>
      <c r="BI80" s="272"/>
      <c r="BJ80" s="272"/>
      <c r="BK80" s="231" t="s">
        <v>54</v>
      </c>
      <c r="BL80" s="232"/>
      <c r="BM80" s="382"/>
      <c r="BN80" s="383"/>
      <c r="BO80" s="384" t="s">
        <v>11</v>
      </c>
      <c r="BP80" s="384"/>
      <c r="BQ80" s="384"/>
      <c r="BR80" s="384"/>
      <c r="BS80" s="385"/>
      <c r="BT80" s="385"/>
      <c r="BU80" s="383" t="s">
        <v>2</v>
      </c>
      <c r="BV80" s="383"/>
      <c r="BW80" s="84" t="s">
        <v>18</v>
      </c>
      <c r="BX80" s="309">
        <f t="shared" ref="BX80" si="75">MIN(BX79,CJ79)</f>
        <v>0</v>
      </c>
      <c r="BY80" s="310"/>
      <c r="BZ80" s="310"/>
      <c r="CA80" s="310"/>
      <c r="CB80" s="310"/>
      <c r="CC80" s="310"/>
      <c r="CD80" s="310"/>
      <c r="CE80" s="310"/>
      <c r="CF80" s="310"/>
      <c r="CG80" s="310"/>
      <c r="CH80" s="310"/>
      <c r="CI80" s="310"/>
      <c r="CJ80" s="310"/>
      <c r="CK80" s="310"/>
      <c r="CL80" s="310"/>
      <c r="CM80" s="310"/>
      <c r="CN80" s="310"/>
      <c r="CO80" s="310"/>
      <c r="CP80" s="310"/>
      <c r="CQ80" s="310"/>
      <c r="CR80" s="310"/>
      <c r="CS80" s="311"/>
      <c r="CT80" s="312" t="s">
        <v>1</v>
      </c>
      <c r="CU80" s="313"/>
      <c r="CV80" s="48"/>
    </row>
    <row r="81" spans="1:100" s="70" customFormat="1" ht="20.100000000000001" customHeight="1" thickTop="1" thickBot="1">
      <c r="A81" s="61"/>
      <c r="B81" s="62"/>
      <c r="C81" s="62"/>
      <c r="D81" s="63"/>
      <c r="E81" s="63"/>
      <c r="F81" s="63"/>
      <c r="G81" s="63"/>
      <c r="H81" s="63"/>
      <c r="I81" s="63"/>
      <c r="J81" s="63"/>
      <c r="K81" s="63"/>
      <c r="L81" s="63"/>
      <c r="M81" s="63"/>
      <c r="N81" s="63"/>
      <c r="O81" s="63"/>
      <c r="P81" s="63"/>
      <c r="Q81" s="63"/>
      <c r="R81" s="63"/>
      <c r="S81" s="63"/>
      <c r="T81" s="62"/>
      <c r="U81" s="64"/>
      <c r="V81" s="64"/>
      <c r="W81" s="64"/>
      <c r="X81" s="64"/>
      <c r="Y81" s="64"/>
      <c r="Z81" s="64"/>
      <c r="AA81" s="64"/>
      <c r="AB81" s="64"/>
      <c r="AC81" s="64"/>
      <c r="AD81" s="65"/>
      <c r="AE81" s="65"/>
      <c r="AF81" s="65"/>
      <c r="AG81" s="65"/>
      <c r="AH81" s="65"/>
      <c r="AI81" s="65"/>
      <c r="AJ81" s="65"/>
      <c r="AK81" s="65"/>
      <c r="AL81" s="66"/>
      <c r="AM81" s="66"/>
      <c r="AN81" s="66"/>
      <c r="AO81" s="66"/>
      <c r="AP81" s="66"/>
      <c r="AQ81" s="66"/>
      <c r="AR81" s="66"/>
      <c r="AS81" s="66"/>
      <c r="AT81" s="64"/>
      <c r="AU81" s="64"/>
      <c r="AV81" s="67"/>
      <c r="AW81" s="67"/>
      <c r="AX81" s="67"/>
      <c r="AY81" s="67"/>
      <c r="AZ81" s="67"/>
      <c r="BA81" s="67"/>
      <c r="BB81" s="67"/>
      <c r="BC81" s="68"/>
      <c r="BD81" s="68"/>
      <c r="BE81" s="68"/>
      <c r="BF81" s="68"/>
      <c r="BG81" s="68"/>
      <c r="BH81" s="68"/>
      <c r="BI81" s="68"/>
      <c r="BJ81" s="67"/>
      <c r="BK81" s="67"/>
      <c r="BL81" s="67"/>
      <c r="BM81" s="317" t="s">
        <v>72</v>
      </c>
      <c r="BN81" s="307"/>
      <c r="BO81" s="307"/>
      <c r="BP81" s="307"/>
      <c r="BQ81" s="307"/>
      <c r="BR81" s="307"/>
      <c r="BS81" s="307"/>
      <c r="BT81" s="307"/>
      <c r="BU81" s="307"/>
      <c r="BV81" s="307"/>
      <c r="BW81" s="307"/>
      <c r="BX81" s="318">
        <f>BX23+BX26+BX29+BX32+BX35+BX38+BX41+BX44+BX47+BX50+BX53+BX56+BX59+BX62+BX65+BX68+BX71+BX74+BX77+BX80</f>
        <v>0</v>
      </c>
      <c r="BY81" s="319"/>
      <c r="BZ81" s="319"/>
      <c r="CA81" s="319"/>
      <c r="CB81" s="319"/>
      <c r="CC81" s="319"/>
      <c r="CD81" s="319"/>
      <c r="CE81" s="319"/>
      <c r="CF81" s="319"/>
      <c r="CG81" s="319"/>
      <c r="CH81" s="319"/>
      <c r="CI81" s="319"/>
      <c r="CJ81" s="319"/>
      <c r="CK81" s="319"/>
      <c r="CL81" s="319"/>
      <c r="CM81" s="319"/>
      <c r="CN81" s="319"/>
      <c r="CO81" s="319"/>
      <c r="CP81" s="319"/>
      <c r="CQ81" s="319"/>
      <c r="CR81" s="319"/>
      <c r="CS81" s="319"/>
      <c r="CT81" s="307" t="s">
        <v>1</v>
      </c>
      <c r="CU81" s="308"/>
      <c r="CV81" s="69"/>
    </row>
    <row r="82" spans="1:100" s="70" customFormat="1" ht="8.1" customHeight="1" thickTop="1">
      <c r="A82" s="61"/>
      <c r="B82" s="64"/>
      <c r="C82" s="64"/>
      <c r="D82" s="63"/>
      <c r="E82" s="63"/>
      <c r="F82" s="63"/>
      <c r="G82" s="63"/>
      <c r="H82" s="63"/>
      <c r="I82" s="63"/>
      <c r="J82" s="63"/>
      <c r="K82" s="63"/>
      <c r="L82" s="63"/>
      <c r="M82" s="63"/>
      <c r="N82" s="63"/>
      <c r="O82" s="63"/>
      <c r="P82" s="63"/>
      <c r="Q82" s="63"/>
      <c r="R82" s="63"/>
      <c r="S82" s="63"/>
      <c r="T82" s="64"/>
      <c r="U82" s="64"/>
      <c r="V82" s="64"/>
      <c r="W82" s="64"/>
      <c r="X82" s="64"/>
      <c r="Y82" s="64"/>
      <c r="Z82" s="64"/>
      <c r="AA82" s="64"/>
      <c r="AB82" s="64"/>
      <c r="AC82" s="64"/>
      <c r="AD82" s="65"/>
      <c r="AE82" s="65"/>
      <c r="AF82" s="65"/>
      <c r="AG82" s="65"/>
      <c r="AH82" s="65"/>
      <c r="AI82" s="65"/>
      <c r="AJ82" s="65"/>
      <c r="AK82" s="65"/>
      <c r="AL82" s="66"/>
      <c r="AM82" s="66"/>
      <c r="AN82" s="66"/>
      <c r="AO82" s="66"/>
      <c r="AP82" s="66"/>
      <c r="AQ82" s="66"/>
      <c r="AR82" s="66"/>
      <c r="AS82" s="66"/>
      <c r="AT82" s="64"/>
      <c r="AU82" s="64"/>
      <c r="AV82" s="67"/>
      <c r="AW82" s="67"/>
      <c r="AX82" s="67"/>
      <c r="AY82" s="67"/>
      <c r="AZ82" s="67"/>
      <c r="BA82" s="67"/>
      <c r="BB82" s="67"/>
      <c r="BC82" s="68"/>
      <c r="BD82" s="68"/>
      <c r="BE82" s="68"/>
      <c r="BF82" s="68"/>
      <c r="BG82" s="68"/>
      <c r="BH82" s="68"/>
      <c r="BI82" s="68"/>
      <c r="BJ82" s="67"/>
      <c r="BK82" s="67"/>
      <c r="BL82" s="67"/>
      <c r="BM82" s="64"/>
      <c r="BN82" s="64"/>
      <c r="BO82" s="64"/>
      <c r="BP82" s="64"/>
      <c r="BQ82" s="64"/>
      <c r="BR82" s="64"/>
      <c r="BS82" s="64"/>
      <c r="BT82" s="64"/>
      <c r="BU82" s="64"/>
      <c r="BV82" s="64"/>
      <c r="BW82" s="64"/>
      <c r="BX82" s="71"/>
      <c r="BY82" s="71"/>
      <c r="BZ82" s="71"/>
      <c r="CA82" s="71"/>
      <c r="CB82" s="71"/>
      <c r="CC82" s="71"/>
      <c r="CD82" s="71"/>
      <c r="CE82" s="71"/>
      <c r="CF82" s="71"/>
      <c r="CG82" s="71"/>
      <c r="CH82" s="71"/>
      <c r="CI82" s="71"/>
      <c r="CJ82" s="71"/>
      <c r="CK82" s="71"/>
      <c r="CL82" s="71"/>
      <c r="CM82" s="71"/>
      <c r="CN82" s="71"/>
      <c r="CO82" s="71"/>
      <c r="CP82" s="71"/>
      <c r="CQ82" s="71"/>
      <c r="CR82" s="71"/>
      <c r="CS82" s="71"/>
      <c r="CT82" s="64"/>
      <c r="CU82" s="64"/>
      <c r="CV82" s="69"/>
    </row>
    <row r="83" spans="1:100" s="76" customFormat="1" ht="13.5" customHeight="1">
      <c r="A83" s="72"/>
      <c r="B83" s="73" t="s">
        <v>17</v>
      </c>
      <c r="C83" s="73"/>
      <c r="D83" s="74" t="s">
        <v>67</v>
      </c>
      <c r="E83" s="75"/>
      <c r="F83" s="75"/>
      <c r="G83" s="75"/>
      <c r="H83" s="75"/>
      <c r="I83" s="75"/>
      <c r="J83" s="75"/>
      <c r="K83" s="75"/>
      <c r="L83" s="75"/>
      <c r="M83" s="75"/>
      <c r="N83" s="75"/>
      <c r="O83" s="75"/>
      <c r="P83" s="75"/>
      <c r="Q83" s="75"/>
      <c r="R83" s="75"/>
      <c r="S83" s="75"/>
      <c r="T83" s="73"/>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row>
    <row r="84" spans="1:100" s="76" customFormat="1" ht="13.5" customHeight="1">
      <c r="A84" s="72"/>
      <c r="B84" s="73"/>
      <c r="C84" s="73"/>
      <c r="D84" s="74"/>
      <c r="E84" s="74" t="s">
        <v>92</v>
      </c>
      <c r="F84" s="75"/>
      <c r="G84" s="75"/>
      <c r="H84" s="75"/>
      <c r="I84" s="75"/>
      <c r="J84" s="75"/>
      <c r="K84" s="75"/>
      <c r="L84" s="75"/>
      <c r="M84" s="75"/>
      <c r="N84" s="75"/>
      <c r="O84" s="75"/>
      <c r="P84" s="75"/>
      <c r="Q84" s="75"/>
      <c r="R84" s="75"/>
      <c r="S84" s="75"/>
      <c r="T84" s="73"/>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row>
    <row r="85" spans="1:100" s="76" customFormat="1" ht="13.5" customHeight="1">
      <c r="A85" s="72"/>
      <c r="B85" s="73"/>
      <c r="C85" s="73"/>
      <c r="D85" s="74"/>
      <c r="E85" s="74" t="s">
        <v>93</v>
      </c>
      <c r="F85" s="75"/>
      <c r="G85" s="75"/>
      <c r="H85" s="75"/>
      <c r="I85" s="75"/>
      <c r="J85" s="75"/>
      <c r="K85" s="75"/>
      <c r="L85" s="75"/>
      <c r="M85" s="75"/>
      <c r="N85" s="75"/>
      <c r="O85" s="75"/>
      <c r="P85" s="75"/>
      <c r="Q85" s="75"/>
      <c r="R85" s="75"/>
      <c r="S85" s="75"/>
      <c r="T85" s="73"/>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row>
    <row r="86" spans="1:100" s="81" customFormat="1" ht="13.5" customHeight="1">
      <c r="A86" s="77"/>
      <c r="B86" s="78" t="s">
        <v>25</v>
      </c>
      <c r="C86" s="78"/>
      <c r="D86" s="79" t="s">
        <v>66</v>
      </c>
      <c r="E86" s="80"/>
      <c r="F86" s="80"/>
      <c r="G86" s="80"/>
      <c r="H86" s="80"/>
      <c r="I86" s="80"/>
      <c r="J86" s="80"/>
      <c r="K86" s="80"/>
      <c r="L86" s="80"/>
      <c r="M86" s="80"/>
      <c r="N86" s="80"/>
      <c r="O86" s="80"/>
      <c r="P86" s="80"/>
      <c r="Q86" s="80"/>
      <c r="R86" s="80"/>
      <c r="S86" s="80"/>
      <c r="T86" s="78"/>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c r="CL86" s="80"/>
      <c r="CM86" s="80"/>
      <c r="CN86" s="80"/>
      <c r="CO86" s="80"/>
      <c r="CP86" s="80"/>
      <c r="CQ86" s="80"/>
      <c r="CR86" s="80"/>
      <c r="CS86" s="80"/>
      <c r="CT86" s="80"/>
      <c r="CU86" s="80"/>
    </row>
    <row r="87" spans="1:100" s="83" customFormat="1" ht="13.5" customHeight="1">
      <c r="A87" s="82"/>
      <c r="B87" s="78" t="s">
        <v>26</v>
      </c>
      <c r="C87" s="78"/>
      <c r="D87" s="79" t="s">
        <v>64</v>
      </c>
      <c r="E87" s="80"/>
      <c r="F87" s="80"/>
      <c r="G87" s="80"/>
      <c r="H87" s="80"/>
      <c r="I87" s="80"/>
      <c r="J87" s="80"/>
      <c r="K87" s="80"/>
      <c r="L87" s="80"/>
      <c r="M87" s="80"/>
      <c r="N87" s="80"/>
      <c r="O87" s="80"/>
      <c r="P87" s="80"/>
      <c r="Q87" s="80"/>
      <c r="R87" s="80"/>
      <c r="S87" s="80"/>
      <c r="T87" s="78"/>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c r="CL87" s="80"/>
      <c r="CM87" s="80"/>
      <c r="CN87" s="80"/>
      <c r="CO87" s="80"/>
      <c r="CP87" s="80"/>
      <c r="CQ87" s="80"/>
      <c r="CR87" s="80"/>
      <c r="CS87" s="80"/>
      <c r="CT87" s="80"/>
      <c r="CU87" s="80"/>
    </row>
  </sheetData>
  <sheetProtection sheet="1" objects="1" scenarios="1"/>
  <mergeCells count="834">
    <mergeCell ref="CY7:DB7"/>
    <mergeCell ref="C9:G9"/>
    <mergeCell ref="H9:J9"/>
    <mergeCell ref="K9:L9"/>
    <mergeCell ref="M9:O9"/>
    <mergeCell ref="P9:Q9"/>
    <mergeCell ref="R9:T9"/>
    <mergeCell ref="U9:V9"/>
    <mergeCell ref="CB1:CU1"/>
    <mergeCell ref="CI3:CK3"/>
    <mergeCell ref="CL3:CP3"/>
    <mergeCell ref="CQ3:CS3"/>
    <mergeCell ref="A4:CV4"/>
    <mergeCell ref="AM5:AN5"/>
    <mergeCell ref="AO5:AR5"/>
    <mergeCell ref="AS5:AU5"/>
    <mergeCell ref="AV5:AX5"/>
    <mergeCell ref="AY5:BA5"/>
    <mergeCell ref="BL9:BX9"/>
    <mergeCell ref="BY9:CR9"/>
    <mergeCell ref="B10:R10"/>
    <mergeCell ref="S10:AE10"/>
    <mergeCell ref="AF10:AG10"/>
    <mergeCell ref="BL10:BX10"/>
    <mergeCell ref="BY10:CR10"/>
    <mergeCell ref="BB5:BD5"/>
    <mergeCell ref="BE5:BG5"/>
    <mergeCell ref="B11:R11"/>
    <mergeCell ref="S11:AG11"/>
    <mergeCell ref="BL11:BX11"/>
    <mergeCell ref="BY11:CR11"/>
    <mergeCell ref="T14:AC20"/>
    <mergeCell ref="AD14:BL16"/>
    <mergeCell ref="BM14:BW16"/>
    <mergeCell ref="BX14:CU14"/>
    <mergeCell ref="D15:S20"/>
    <mergeCell ref="BX15:CI16"/>
    <mergeCell ref="CJ15:CU16"/>
    <mergeCell ref="AD17:AU20"/>
    <mergeCell ref="AV21:BD21"/>
    <mergeCell ref="AV17:BL20"/>
    <mergeCell ref="BM17:BW20"/>
    <mergeCell ref="BX17:CI18"/>
    <mergeCell ref="BX22:CG22"/>
    <mergeCell ref="CH22:CI22"/>
    <mergeCell ref="B12:R12"/>
    <mergeCell ref="S12:AE12"/>
    <mergeCell ref="AF12:AG12"/>
    <mergeCell ref="BL12:BX12"/>
    <mergeCell ref="CJ22:CS22"/>
    <mergeCell ref="CT22:CU22"/>
    <mergeCell ref="BS21:BW21"/>
    <mergeCell ref="BX21:CG21"/>
    <mergeCell ref="CH21:CI21"/>
    <mergeCell ref="CJ21:CS21"/>
    <mergeCell ref="CT21:CU21"/>
    <mergeCell ref="BO21:BR21"/>
    <mergeCell ref="BY12:CR12"/>
    <mergeCell ref="CJ17:CU18"/>
    <mergeCell ref="BX19:CU20"/>
    <mergeCell ref="B21:C23"/>
    <mergeCell ref="D21:S21"/>
    <mergeCell ref="T21:AC23"/>
    <mergeCell ref="AF21:AK21"/>
    <mergeCell ref="AL21:AS22"/>
    <mergeCell ref="B14:C20"/>
    <mergeCell ref="D14:S14"/>
    <mergeCell ref="BX23:CS23"/>
    <mergeCell ref="CT23:CU23"/>
    <mergeCell ref="BU25:BV25"/>
    <mergeCell ref="BX25:CG25"/>
    <mergeCell ref="CH25:CI25"/>
    <mergeCell ref="CJ25:CS25"/>
    <mergeCell ref="CT25:CU25"/>
    <mergeCell ref="BX24:CG24"/>
    <mergeCell ref="CH24:CI24"/>
    <mergeCell ref="CJ24:CS24"/>
    <mergeCell ref="CT24:CU24"/>
    <mergeCell ref="B24:C26"/>
    <mergeCell ref="D24:S24"/>
    <mergeCell ref="T24:AC26"/>
    <mergeCell ref="AF24:AK24"/>
    <mergeCell ref="AL24:AS25"/>
    <mergeCell ref="AD23:AM23"/>
    <mergeCell ref="AN23:AR23"/>
    <mergeCell ref="AV23:BD23"/>
    <mergeCell ref="BE23:BJ23"/>
    <mergeCell ref="BK23:BL23"/>
    <mergeCell ref="BM23:BN23"/>
    <mergeCell ref="D22:S23"/>
    <mergeCell ref="AF22:AK22"/>
    <mergeCell ref="AV22:AZ22"/>
    <mergeCell ref="BA22:BL22"/>
    <mergeCell ref="BM22:BN22"/>
    <mergeCell ref="AT21:AU22"/>
    <mergeCell ref="BS25:BT25"/>
    <mergeCell ref="BS24:BW24"/>
    <mergeCell ref="BE21:BJ21"/>
    <mergeCell ref="BK21:BL21"/>
    <mergeCell ref="BM21:BN21"/>
    <mergeCell ref="BO22:BR22"/>
    <mergeCell ref="BO24:BR24"/>
    <mergeCell ref="BO25:BR25"/>
    <mergeCell ref="BO23:BR23"/>
    <mergeCell ref="BS23:BT23"/>
    <mergeCell ref="BU23:BV23"/>
    <mergeCell ref="BS22:BT22"/>
    <mergeCell ref="BU22:BV22"/>
    <mergeCell ref="BU26:BV26"/>
    <mergeCell ref="BX26:CS26"/>
    <mergeCell ref="CT26:CU26"/>
    <mergeCell ref="B27:C29"/>
    <mergeCell ref="D27:S27"/>
    <mergeCell ref="T27:AC29"/>
    <mergeCell ref="AF27:AK27"/>
    <mergeCell ref="AL27:AS28"/>
    <mergeCell ref="AD26:AM26"/>
    <mergeCell ref="AN26:AR26"/>
    <mergeCell ref="AV26:BD26"/>
    <mergeCell ref="BE26:BJ26"/>
    <mergeCell ref="BK26:BL26"/>
    <mergeCell ref="BM26:BN26"/>
    <mergeCell ref="D25:S26"/>
    <mergeCell ref="AF25:AK25"/>
    <mergeCell ref="AV25:AZ25"/>
    <mergeCell ref="BA25:BL25"/>
    <mergeCell ref="BM25:BN25"/>
    <mergeCell ref="AT24:AU25"/>
    <mergeCell ref="AV24:BD24"/>
    <mergeCell ref="BE24:BJ24"/>
    <mergeCell ref="BK24:BL24"/>
    <mergeCell ref="BM24:BN24"/>
    <mergeCell ref="AT27:AU28"/>
    <mergeCell ref="AV27:BD27"/>
    <mergeCell ref="BE27:BJ27"/>
    <mergeCell ref="BK27:BL27"/>
    <mergeCell ref="BM27:BN27"/>
    <mergeCell ref="BO27:BR27"/>
    <mergeCell ref="BO28:BR28"/>
    <mergeCell ref="BO26:BR26"/>
    <mergeCell ref="BS26:BT26"/>
    <mergeCell ref="BS28:BT28"/>
    <mergeCell ref="BU28:BV28"/>
    <mergeCell ref="BX28:CG28"/>
    <mergeCell ref="CH28:CI28"/>
    <mergeCell ref="CJ28:CS28"/>
    <mergeCell ref="CT28:CU28"/>
    <mergeCell ref="BS27:BW27"/>
    <mergeCell ref="BX27:CG27"/>
    <mergeCell ref="CH27:CI27"/>
    <mergeCell ref="CJ27:CS27"/>
    <mergeCell ref="CT27:CU27"/>
    <mergeCell ref="BM30:BN30"/>
    <mergeCell ref="BO30:BR30"/>
    <mergeCell ref="BO31:BR31"/>
    <mergeCell ref="BO29:BR29"/>
    <mergeCell ref="BS29:BT29"/>
    <mergeCell ref="BU29:BV29"/>
    <mergeCell ref="BX29:CS29"/>
    <mergeCell ref="CT29:CU29"/>
    <mergeCell ref="B30:C32"/>
    <mergeCell ref="D30:S30"/>
    <mergeCell ref="T30:AC32"/>
    <mergeCell ref="AF30:AK30"/>
    <mergeCell ref="AL30:AS31"/>
    <mergeCell ref="AD29:AM29"/>
    <mergeCell ref="AN29:AR29"/>
    <mergeCell ref="AV29:BD29"/>
    <mergeCell ref="BE29:BJ29"/>
    <mergeCell ref="BK29:BL29"/>
    <mergeCell ref="BM29:BN29"/>
    <mergeCell ref="D28:S29"/>
    <mergeCell ref="AF28:AK28"/>
    <mergeCell ref="AV28:AZ28"/>
    <mergeCell ref="BA28:BL28"/>
    <mergeCell ref="BM28:BN28"/>
    <mergeCell ref="BS31:BT31"/>
    <mergeCell ref="BU31:BV31"/>
    <mergeCell ref="BX31:CG31"/>
    <mergeCell ref="CH31:CI31"/>
    <mergeCell ref="CJ31:CS31"/>
    <mergeCell ref="CT31:CU31"/>
    <mergeCell ref="BS30:BW30"/>
    <mergeCell ref="BX30:CG30"/>
    <mergeCell ref="CH30:CI30"/>
    <mergeCell ref="CJ30:CS30"/>
    <mergeCell ref="CT30:CU30"/>
    <mergeCell ref="BS32:BT32"/>
    <mergeCell ref="BU32:BV32"/>
    <mergeCell ref="BX32:CS32"/>
    <mergeCell ref="CT32:CU32"/>
    <mergeCell ref="B33:C35"/>
    <mergeCell ref="D33:S33"/>
    <mergeCell ref="T33:AC35"/>
    <mergeCell ref="AF33:AK33"/>
    <mergeCell ref="AL33:AS34"/>
    <mergeCell ref="AD32:AM32"/>
    <mergeCell ref="AN32:AR32"/>
    <mergeCell ref="AV32:BD32"/>
    <mergeCell ref="BE32:BJ32"/>
    <mergeCell ref="BK32:BL32"/>
    <mergeCell ref="BM32:BN32"/>
    <mergeCell ref="D31:S32"/>
    <mergeCell ref="AF31:AK31"/>
    <mergeCell ref="AV31:AZ31"/>
    <mergeCell ref="BA31:BL31"/>
    <mergeCell ref="BM31:BN31"/>
    <mergeCell ref="AT30:AU31"/>
    <mergeCell ref="AV30:BD30"/>
    <mergeCell ref="BE30:BJ30"/>
    <mergeCell ref="BK30:BL30"/>
    <mergeCell ref="BM34:BN34"/>
    <mergeCell ref="AT33:AU34"/>
    <mergeCell ref="AV33:BD33"/>
    <mergeCell ref="BE33:BJ33"/>
    <mergeCell ref="BK33:BL33"/>
    <mergeCell ref="BM33:BN33"/>
    <mergeCell ref="BO33:BR33"/>
    <mergeCell ref="BO34:BR34"/>
    <mergeCell ref="BO32:BR32"/>
    <mergeCell ref="BS34:BT34"/>
    <mergeCell ref="BU34:BV34"/>
    <mergeCell ref="BX34:CG34"/>
    <mergeCell ref="CH34:CI34"/>
    <mergeCell ref="CJ34:CS34"/>
    <mergeCell ref="CT34:CU34"/>
    <mergeCell ref="BS33:BW33"/>
    <mergeCell ref="BX33:CG33"/>
    <mergeCell ref="CH33:CI33"/>
    <mergeCell ref="CJ33:CS33"/>
    <mergeCell ref="CT33:CU33"/>
    <mergeCell ref="B36:C38"/>
    <mergeCell ref="D36:S36"/>
    <mergeCell ref="T36:AC38"/>
    <mergeCell ref="AF36:AK36"/>
    <mergeCell ref="AL36:AS37"/>
    <mergeCell ref="AD35:AM35"/>
    <mergeCell ref="AN35:AR35"/>
    <mergeCell ref="AV35:BD35"/>
    <mergeCell ref="BE35:BJ35"/>
    <mergeCell ref="D34:S35"/>
    <mergeCell ref="AF34:AK34"/>
    <mergeCell ref="AV34:AZ34"/>
    <mergeCell ref="BA34:BL34"/>
    <mergeCell ref="BK36:BL36"/>
    <mergeCell ref="BM36:BN36"/>
    <mergeCell ref="BO36:BR36"/>
    <mergeCell ref="BO37:BR37"/>
    <mergeCell ref="BO35:BR35"/>
    <mergeCell ref="BS35:BT35"/>
    <mergeCell ref="BU35:BV35"/>
    <mergeCell ref="BX35:CS35"/>
    <mergeCell ref="CT35:CU35"/>
    <mergeCell ref="BK35:BL35"/>
    <mergeCell ref="BM35:BN35"/>
    <mergeCell ref="BS37:BT37"/>
    <mergeCell ref="BU37:BV37"/>
    <mergeCell ref="BX37:CG37"/>
    <mergeCell ref="CH37:CI37"/>
    <mergeCell ref="CJ37:CS37"/>
    <mergeCell ref="CT37:CU37"/>
    <mergeCell ref="BS36:BW36"/>
    <mergeCell ref="BX36:CG36"/>
    <mergeCell ref="CH36:CI36"/>
    <mergeCell ref="CJ36:CS36"/>
    <mergeCell ref="CT36:CU36"/>
    <mergeCell ref="BO38:BR38"/>
    <mergeCell ref="BS38:BT38"/>
    <mergeCell ref="BU38:BV38"/>
    <mergeCell ref="BX38:CS38"/>
    <mergeCell ref="CT38:CU38"/>
    <mergeCell ref="B39:C41"/>
    <mergeCell ref="D39:S39"/>
    <mergeCell ref="T39:AC41"/>
    <mergeCell ref="AF39:AK39"/>
    <mergeCell ref="AL39:AS40"/>
    <mergeCell ref="AD38:AM38"/>
    <mergeCell ref="AN38:AR38"/>
    <mergeCell ref="AV38:BD38"/>
    <mergeCell ref="BE38:BJ38"/>
    <mergeCell ref="BK38:BL38"/>
    <mergeCell ref="BM38:BN38"/>
    <mergeCell ref="D37:S38"/>
    <mergeCell ref="AF37:AK37"/>
    <mergeCell ref="AV37:AZ37"/>
    <mergeCell ref="BA37:BL37"/>
    <mergeCell ref="BM37:BN37"/>
    <mergeCell ref="AT36:AU37"/>
    <mergeCell ref="AV36:BD36"/>
    <mergeCell ref="BE36:BJ36"/>
    <mergeCell ref="BS40:BT40"/>
    <mergeCell ref="BU40:BV40"/>
    <mergeCell ref="BX40:CG40"/>
    <mergeCell ref="CH40:CI40"/>
    <mergeCell ref="CJ40:CS40"/>
    <mergeCell ref="CT40:CU40"/>
    <mergeCell ref="BS39:BW39"/>
    <mergeCell ref="BX39:CG39"/>
    <mergeCell ref="CH39:CI39"/>
    <mergeCell ref="CJ39:CS39"/>
    <mergeCell ref="CT39:CU39"/>
    <mergeCell ref="CT41:CU41"/>
    <mergeCell ref="B42:C44"/>
    <mergeCell ref="D42:S42"/>
    <mergeCell ref="T42:AC44"/>
    <mergeCell ref="AF42:AK42"/>
    <mergeCell ref="AL42:AS43"/>
    <mergeCell ref="AD41:AM41"/>
    <mergeCell ref="AN41:AR41"/>
    <mergeCell ref="AV41:BD41"/>
    <mergeCell ref="BE41:BJ41"/>
    <mergeCell ref="BK41:BL41"/>
    <mergeCell ref="BM41:BN41"/>
    <mergeCell ref="D40:S41"/>
    <mergeCell ref="AF40:AK40"/>
    <mergeCell ref="AV40:AZ40"/>
    <mergeCell ref="BA40:BL40"/>
    <mergeCell ref="BM40:BN40"/>
    <mergeCell ref="AT39:AU40"/>
    <mergeCell ref="AV39:BD39"/>
    <mergeCell ref="BE39:BJ39"/>
    <mergeCell ref="BK39:BL39"/>
    <mergeCell ref="BM39:BN39"/>
    <mergeCell ref="BO39:BR39"/>
    <mergeCell ref="BO40:BR40"/>
    <mergeCell ref="BO43:BR43"/>
    <mergeCell ref="BO41:BR41"/>
    <mergeCell ref="BS41:BT41"/>
    <mergeCell ref="BU41:BV41"/>
    <mergeCell ref="BX41:CS41"/>
    <mergeCell ref="BS43:BT43"/>
    <mergeCell ref="BU43:BV43"/>
    <mergeCell ref="BX43:CG43"/>
    <mergeCell ref="CH43:CI43"/>
    <mergeCell ref="CJ43:CS43"/>
    <mergeCell ref="CT43:CU43"/>
    <mergeCell ref="BS42:BW42"/>
    <mergeCell ref="BX42:CG42"/>
    <mergeCell ref="CH42:CI42"/>
    <mergeCell ref="CJ42:CS42"/>
    <mergeCell ref="CT42:CU42"/>
    <mergeCell ref="BO46:BR46"/>
    <mergeCell ref="BO44:BR44"/>
    <mergeCell ref="BS44:BT44"/>
    <mergeCell ref="BU44:BV44"/>
    <mergeCell ref="BX44:CS44"/>
    <mergeCell ref="CT44:CU44"/>
    <mergeCell ref="BS46:BT46"/>
    <mergeCell ref="BU46:BV46"/>
    <mergeCell ref="BX46:CG46"/>
    <mergeCell ref="CH46:CI46"/>
    <mergeCell ref="CJ46:CS46"/>
    <mergeCell ref="CT46:CU46"/>
    <mergeCell ref="BS45:BW45"/>
    <mergeCell ref="BX45:CG45"/>
    <mergeCell ref="CH45:CI45"/>
    <mergeCell ref="CJ45:CS45"/>
    <mergeCell ref="CT45:CU45"/>
    <mergeCell ref="BO42:BR42"/>
    <mergeCell ref="B45:C47"/>
    <mergeCell ref="D45:S45"/>
    <mergeCell ref="T45:AC47"/>
    <mergeCell ref="AF45:AK45"/>
    <mergeCell ref="AL45:AS46"/>
    <mergeCell ref="AD44:AM44"/>
    <mergeCell ref="AN44:AR44"/>
    <mergeCell ref="AV44:BD44"/>
    <mergeCell ref="BE44:BJ44"/>
    <mergeCell ref="BK44:BL44"/>
    <mergeCell ref="BM44:BN44"/>
    <mergeCell ref="D43:S44"/>
    <mergeCell ref="AF43:AK43"/>
    <mergeCell ref="AV43:AZ43"/>
    <mergeCell ref="BA43:BL43"/>
    <mergeCell ref="BM43:BN43"/>
    <mergeCell ref="AT42:AU43"/>
    <mergeCell ref="AV42:BD42"/>
    <mergeCell ref="BE42:BJ42"/>
    <mergeCell ref="BK42:BL42"/>
    <mergeCell ref="BM42:BN42"/>
    <mergeCell ref="BX47:CS47"/>
    <mergeCell ref="CT47:CU47"/>
    <mergeCell ref="B48:C50"/>
    <mergeCell ref="D48:S48"/>
    <mergeCell ref="T48:AC50"/>
    <mergeCell ref="AF48:AK48"/>
    <mergeCell ref="AL48:AS49"/>
    <mergeCell ref="AD47:AM47"/>
    <mergeCell ref="AN47:AR47"/>
    <mergeCell ref="AV47:BD47"/>
    <mergeCell ref="BE47:BJ47"/>
    <mergeCell ref="BK47:BL47"/>
    <mergeCell ref="BM47:BN47"/>
    <mergeCell ref="D46:S47"/>
    <mergeCell ref="AF46:AK46"/>
    <mergeCell ref="AV46:AZ46"/>
    <mergeCell ref="BA46:BL46"/>
    <mergeCell ref="BM46:BN46"/>
    <mergeCell ref="AT45:AU46"/>
    <mergeCell ref="AV45:BD45"/>
    <mergeCell ref="BE45:BJ45"/>
    <mergeCell ref="BK45:BL45"/>
    <mergeCell ref="BM45:BN45"/>
    <mergeCell ref="BO45:BR45"/>
    <mergeCell ref="AV48:BD48"/>
    <mergeCell ref="BE48:BJ48"/>
    <mergeCell ref="BK48:BL48"/>
    <mergeCell ref="BM48:BN48"/>
    <mergeCell ref="BO48:BR48"/>
    <mergeCell ref="BO49:BR49"/>
    <mergeCell ref="BO47:BR47"/>
    <mergeCell ref="BS47:BT47"/>
    <mergeCell ref="BU47:BV47"/>
    <mergeCell ref="BS49:BT49"/>
    <mergeCell ref="BU49:BV49"/>
    <mergeCell ref="BX49:CG49"/>
    <mergeCell ref="CH49:CI49"/>
    <mergeCell ref="CJ49:CS49"/>
    <mergeCell ref="CT49:CU49"/>
    <mergeCell ref="BS48:BW48"/>
    <mergeCell ref="BX48:CG48"/>
    <mergeCell ref="CH48:CI48"/>
    <mergeCell ref="CJ48:CS48"/>
    <mergeCell ref="CT48:CU48"/>
    <mergeCell ref="BO51:BR51"/>
    <mergeCell ref="BO52:BR52"/>
    <mergeCell ref="BO50:BR50"/>
    <mergeCell ref="BS50:BT50"/>
    <mergeCell ref="BU50:BV50"/>
    <mergeCell ref="BX50:CS50"/>
    <mergeCell ref="CT50:CU50"/>
    <mergeCell ref="B51:C53"/>
    <mergeCell ref="D51:S51"/>
    <mergeCell ref="T51:AC53"/>
    <mergeCell ref="AF51:AK51"/>
    <mergeCell ref="AL51:AS52"/>
    <mergeCell ref="AD50:AM50"/>
    <mergeCell ref="AN50:AR50"/>
    <mergeCell ref="AV50:BD50"/>
    <mergeCell ref="BE50:BJ50"/>
    <mergeCell ref="BK50:BL50"/>
    <mergeCell ref="BM50:BN50"/>
    <mergeCell ref="D49:S50"/>
    <mergeCell ref="AF49:AK49"/>
    <mergeCell ref="AV49:AZ49"/>
    <mergeCell ref="BA49:BL49"/>
    <mergeCell ref="BM49:BN49"/>
    <mergeCell ref="AT48:AU49"/>
    <mergeCell ref="BS52:BT52"/>
    <mergeCell ref="BU52:BV52"/>
    <mergeCell ref="BX52:CG52"/>
    <mergeCell ref="CH52:CI52"/>
    <mergeCell ref="CJ52:CS52"/>
    <mergeCell ref="CT52:CU52"/>
    <mergeCell ref="BS51:BW51"/>
    <mergeCell ref="BX51:CG51"/>
    <mergeCell ref="CH51:CI51"/>
    <mergeCell ref="CJ51:CS51"/>
    <mergeCell ref="CT51:CU51"/>
    <mergeCell ref="BU53:BV53"/>
    <mergeCell ref="BX53:CS53"/>
    <mergeCell ref="CT53:CU53"/>
    <mergeCell ref="B54:C56"/>
    <mergeCell ref="D54:S54"/>
    <mergeCell ref="T54:AC56"/>
    <mergeCell ref="AF54:AK54"/>
    <mergeCell ref="AL54:AS55"/>
    <mergeCell ref="AD53:AM53"/>
    <mergeCell ref="AN53:AR53"/>
    <mergeCell ref="AV53:BD53"/>
    <mergeCell ref="BE53:BJ53"/>
    <mergeCell ref="BK53:BL53"/>
    <mergeCell ref="BM53:BN53"/>
    <mergeCell ref="D52:S53"/>
    <mergeCell ref="AF52:AK52"/>
    <mergeCell ref="AV52:AZ52"/>
    <mergeCell ref="BA52:BL52"/>
    <mergeCell ref="BM52:BN52"/>
    <mergeCell ref="AT51:AU52"/>
    <mergeCell ref="AV51:BD51"/>
    <mergeCell ref="BE51:BJ51"/>
    <mergeCell ref="BK51:BL51"/>
    <mergeCell ref="BM51:BN51"/>
    <mergeCell ref="AT54:AU55"/>
    <mergeCell ref="AV54:BD54"/>
    <mergeCell ref="BE54:BJ54"/>
    <mergeCell ref="BK54:BL54"/>
    <mergeCell ref="BM54:BN54"/>
    <mergeCell ref="BO54:BR54"/>
    <mergeCell ref="BO55:BR55"/>
    <mergeCell ref="BO53:BR53"/>
    <mergeCell ref="BS53:BT53"/>
    <mergeCell ref="BS55:BT55"/>
    <mergeCell ref="BU55:BV55"/>
    <mergeCell ref="BX55:CG55"/>
    <mergeCell ref="CH55:CI55"/>
    <mergeCell ref="CJ55:CS55"/>
    <mergeCell ref="CT55:CU55"/>
    <mergeCell ref="BS54:BW54"/>
    <mergeCell ref="BX54:CG54"/>
    <mergeCell ref="CH54:CI54"/>
    <mergeCell ref="CJ54:CS54"/>
    <mergeCell ref="CT54:CU54"/>
    <mergeCell ref="BM57:BN57"/>
    <mergeCell ref="BO57:BR57"/>
    <mergeCell ref="BO58:BR58"/>
    <mergeCell ref="BO56:BR56"/>
    <mergeCell ref="BS56:BT56"/>
    <mergeCell ref="BU56:BV56"/>
    <mergeCell ref="BX56:CS56"/>
    <mergeCell ref="CT56:CU56"/>
    <mergeCell ref="B57:C59"/>
    <mergeCell ref="D57:S57"/>
    <mergeCell ref="T57:AC59"/>
    <mergeCell ref="AF57:AK57"/>
    <mergeCell ref="AL57:AS58"/>
    <mergeCell ref="AD56:AM56"/>
    <mergeCell ref="AN56:AR56"/>
    <mergeCell ref="AV56:BD56"/>
    <mergeCell ref="BE56:BJ56"/>
    <mergeCell ref="BK56:BL56"/>
    <mergeCell ref="BM56:BN56"/>
    <mergeCell ref="D55:S56"/>
    <mergeCell ref="AF55:AK55"/>
    <mergeCell ref="AV55:AZ55"/>
    <mergeCell ref="BA55:BL55"/>
    <mergeCell ref="BM55:BN55"/>
    <mergeCell ref="BS58:BT58"/>
    <mergeCell ref="BU58:BV58"/>
    <mergeCell ref="BX58:CG58"/>
    <mergeCell ref="CH58:CI58"/>
    <mergeCell ref="CJ58:CS58"/>
    <mergeCell ref="CT58:CU58"/>
    <mergeCell ref="BS57:BW57"/>
    <mergeCell ref="BX57:CG57"/>
    <mergeCell ref="CH57:CI57"/>
    <mergeCell ref="CJ57:CS57"/>
    <mergeCell ref="CT57:CU57"/>
    <mergeCell ref="BS59:BT59"/>
    <mergeCell ref="BU59:BV59"/>
    <mergeCell ref="BX59:CS59"/>
    <mergeCell ref="CT59:CU59"/>
    <mergeCell ref="B60:C62"/>
    <mergeCell ref="D60:S60"/>
    <mergeCell ref="T60:AC62"/>
    <mergeCell ref="AF60:AK60"/>
    <mergeCell ref="AL60:AS61"/>
    <mergeCell ref="AD59:AM59"/>
    <mergeCell ref="AN59:AR59"/>
    <mergeCell ref="AV59:BD59"/>
    <mergeCell ref="BE59:BJ59"/>
    <mergeCell ref="BK59:BL59"/>
    <mergeCell ref="BM59:BN59"/>
    <mergeCell ref="D58:S59"/>
    <mergeCell ref="AF58:AK58"/>
    <mergeCell ref="AV58:AZ58"/>
    <mergeCell ref="BA58:BL58"/>
    <mergeCell ref="BM58:BN58"/>
    <mergeCell ref="AT57:AU58"/>
    <mergeCell ref="AV57:BD57"/>
    <mergeCell ref="BE57:BJ57"/>
    <mergeCell ref="BK57:BL57"/>
    <mergeCell ref="BM61:BN61"/>
    <mergeCell ref="AT60:AU61"/>
    <mergeCell ref="AV60:BD60"/>
    <mergeCell ref="BE60:BJ60"/>
    <mergeCell ref="BK60:BL60"/>
    <mergeCell ref="BM60:BN60"/>
    <mergeCell ref="BO60:BR60"/>
    <mergeCell ref="BO61:BR61"/>
    <mergeCell ref="BO59:BR59"/>
    <mergeCell ref="BS61:BT61"/>
    <mergeCell ref="BU61:BV61"/>
    <mergeCell ref="BX61:CG61"/>
    <mergeCell ref="CH61:CI61"/>
    <mergeCell ref="CJ61:CS61"/>
    <mergeCell ref="CT61:CU61"/>
    <mergeCell ref="BS60:BW60"/>
    <mergeCell ref="BX60:CG60"/>
    <mergeCell ref="CH60:CI60"/>
    <mergeCell ref="CJ60:CS60"/>
    <mergeCell ref="CT60:CU60"/>
    <mergeCell ref="B63:C65"/>
    <mergeCell ref="D63:S63"/>
    <mergeCell ref="T63:AC65"/>
    <mergeCell ref="AF63:AK63"/>
    <mergeCell ref="AL63:AS64"/>
    <mergeCell ref="AD62:AM62"/>
    <mergeCell ref="AN62:AR62"/>
    <mergeCell ref="AV62:BD62"/>
    <mergeCell ref="BE62:BJ62"/>
    <mergeCell ref="D61:S62"/>
    <mergeCell ref="AF61:AK61"/>
    <mergeCell ref="AV61:AZ61"/>
    <mergeCell ref="BA61:BL61"/>
    <mergeCell ref="BK63:BL63"/>
    <mergeCell ref="BM63:BN63"/>
    <mergeCell ref="BO63:BR63"/>
    <mergeCell ref="BO64:BR64"/>
    <mergeCell ref="BO62:BR62"/>
    <mergeCell ref="BS62:BT62"/>
    <mergeCell ref="BU62:BV62"/>
    <mergeCell ref="BX62:CS62"/>
    <mergeCell ref="CT62:CU62"/>
    <mergeCell ref="BK62:BL62"/>
    <mergeCell ref="BM62:BN62"/>
    <mergeCell ref="BS64:BT64"/>
    <mergeCell ref="BU64:BV64"/>
    <mergeCell ref="BX64:CG64"/>
    <mergeCell ref="CH64:CI64"/>
    <mergeCell ref="CJ64:CS64"/>
    <mergeCell ref="CT64:CU64"/>
    <mergeCell ref="BS63:BW63"/>
    <mergeCell ref="BX63:CG63"/>
    <mergeCell ref="CH63:CI63"/>
    <mergeCell ref="CJ63:CS63"/>
    <mergeCell ref="CT63:CU63"/>
    <mergeCell ref="BO65:BR65"/>
    <mergeCell ref="BS65:BT65"/>
    <mergeCell ref="BU65:BV65"/>
    <mergeCell ref="BX65:CS65"/>
    <mergeCell ref="CT65:CU65"/>
    <mergeCell ref="B66:C68"/>
    <mergeCell ref="D66:S66"/>
    <mergeCell ref="T66:AC68"/>
    <mergeCell ref="AF66:AK66"/>
    <mergeCell ref="AL66:AS67"/>
    <mergeCell ref="AD65:AM65"/>
    <mergeCell ref="AN65:AR65"/>
    <mergeCell ref="AV65:BD65"/>
    <mergeCell ref="BE65:BJ65"/>
    <mergeCell ref="BK65:BL65"/>
    <mergeCell ref="BM65:BN65"/>
    <mergeCell ref="D64:S65"/>
    <mergeCell ref="AF64:AK64"/>
    <mergeCell ref="AV64:AZ64"/>
    <mergeCell ref="BA64:BL64"/>
    <mergeCell ref="BM64:BN64"/>
    <mergeCell ref="AT63:AU64"/>
    <mergeCell ref="AV63:BD63"/>
    <mergeCell ref="BE63:BJ63"/>
    <mergeCell ref="BS67:BT67"/>
    <mergeCell ref="BU67:BV67"/>
    <mergeCell ref="BX67:CG67"/>
    <mergeCell ref="CH67:CI67"/>
    <mergeCell ref="CJ67:CS67"/>
    <mergeCell ref="CT67:CU67"/>
    <mergeCell ref="BS66:BW66"/>
    <mergeCell ref="BX66:CG66"/>
    <mergeCell ref="CH66:CI66"/>
    <mergeCell ref="CJ66:CS66"/>
    <mergeCell ref="CT66:CU66"/>
    <mergeCell ref="CT68:CU68"/>
    <mergeCell ref="B69:C71"/>
    <mergeCell ref="D69:S69"/>
    <mergeCell ref="T69:AC71"/>
    <mergeCell ref="AF69:AK69"/>
    <mergeCell ref="AL69:AS70"/>
    <mergeCell ref="AD68:AM68"/>
    <mergeCell ref="AN68:AR68"/>
    <mergeCell ref="AV68:BD68"/>
    <mergeCell ref="BE68:BJ68"/>
    <mergeCell ref="BK68:BL68"/>
    <mergeCell ref="BM68:BN68"/>
    <mergeCell ref="D67:S68"/>
    <mergeCell ref="AF67:AK67"/>
    <mergeCell ref="AV67:AZ67"/>
    <mergeCell ref="BA67:BL67"/>
    <mergeCell ref="BM67:BN67"/>
    <mergeCell ref="AT66:AU67"/>
    <mergeCell ref="AV66:BD66"/>
    <mergeCell ref="BE66:BJ66"/>
    <mergeCell ref="BK66:BL66"/>
    <mergeCell ref="BM66:BN66"/>
    <mergeCell ref="BO66:BR66"/>
    <mergeCell ref="BO67:BR67"/>
    <mergeCell ref="BO70:BR70"/>
    <mergeCell ref="BO68:BR68"/>
    <mergeCell ref="BS68:BT68"/>
    <mergeCell ref="BU68:BV68"/>
    <mergeCell ref="BX68:CS68"/>
    <mergeCell ref="BS70:BT70"/>
    <mergeCell ref="BU70:BV70"/>
    <mergeCell ref="BX70:CG70"/>
    <mergeCell ref="CH70:CI70"/>
    <mergeCell ref="CJ70:CS70"/>
    <mergeCell ref="CT70:CU70"/>
    <mergeCell ref="BS69:BW69"/>
    <mergeCell ref="BX69:CG69"/>
    <mergeCell ref="CH69:CI69"/>
    <mergeCell ref="CJ69:CS69"/>
    <mergeCell ref="CT69:CU69"/>
    <mergeCell ref="BO73:BR73"/>
    <mergeCell ref="BO71:BR71"/>
    <mergeCell ref="BS71:BT71"/>
    <mergeCell ref="BU71:BV71"/>
    <mergeCell ref="BX71:CS71"/>
    <mergeCell ref="CT71:CU71"/>
    <mergeCell ref="BS73:BT73"/>
    <mergeCell ref="BU73:BV73"/>
    <mergeCell ref="BX73:CG73"/>
    <mergeCell ref="CH73:CI73"/>
    <mergeCell ref="CJ73:CS73"/>
    <mergeCell ref="CT73:CU73"/>
    <mergeCell ref="BS72:BW72"/>
    <mergeCell ref="BX72:CG72"/>
    <mergeCell ref="CH72:CI72"/>
    <mergeCell ref="CJ72:CS72"/>
    <mergeCell ref="CT72:CU72"/>
    <mergeCell ref="BO69:BR69"/>
    <mergeCell ref="B72:C74"/>
    <mergeCell ref="D72:S72"/>
    <mergeCell ref="T72:AC74"/>
    <mergeCell ref="AF72:AK72"/>
    <mergeCell ref="AL72:AS73"/>
    <mergeCell ref="AD71:AM71"/>
    <mergeCell ref="AN71:AR71"/>
    <mergeCell ref="AV71:BD71"/>
    <mergeCell ref="BE71:BJ71"/>
    <mergeCell ref="BK71:BL71"/>
    <mergeCell ref="BM71:BN71"/>
    <mergeCell ref="D70:S71"/>
    <mergeCell ref="AF70:AK70"/>
    <mergeCell ref="AV70:AZ70"/>
    <mergeCell ref="BA70:BL70"/>
    <mergeCell ref="BM70:BN70"/>
    <mergeCell ref="AT69:AU70"/>
    <mergeCell ref="AV69:BD69"/>
    <mergeCell ref="BE69:BJ69"/>
    <mergeCell ref="BK69:BL69"/>
    <mergeCell ref="BM69:BN69"/>
    <mergeCell ref="BX74:CS74"/>
    <mergeCell ref="CT74:CU74"/>
    <mergeCell ref="B75:C77"/>
    <mergeCell ref="D75:S75"/>
    <mergeCell ref="T75:AC77"/>
    <mergeCell ref="AF75:AK75"/>
    <mergeCell ref="AL75:AS76"/>
    <mergeCell ref="AD74:AM74"/>
    <mergeCell ref="AN74:AR74"/>
    <mergeCell ref="AV74:BD74"/>
    <mergeCell ref="BE74:BJ74"/>
    <mergeCell ref="BK74:BL74"/>
    <mergeCell ref="BM74:BN74"/>
    <mergeCell ref="D73:S74"/>
    <mergeCell ref="AF73:AK73"/>
    <mergeCell ref="AV73:AZ73"/>
    <mergeCell ref="BA73:BL73"/>
    <mergeCell ref="BM73:BN73"/>
    <mergeCell ref="AT72:AU73"/>
    <mergeCell ref="AV72:BD72"/>
    <mergeCell ref="BE72:BJ72"/>
    <mergeCell ref="BK72:BL72"/>
    <mergeCell ref="BM72:BN72"/>
    <mergeCell ref="BO72:BR72"/>
    <mergeCell ref="AV75:BD75"/>
    <mergeCell ref="BE75:BJ75"/>
    <mergeCell ref="BK75:BL75"/>
    <mergeCell ref="BM75:BN75"/>
    <mergeCell ref="BO75:BR75"/>
    <mergeCell ref="BO76:BR76"/>
    <mergeCell ref="BO74:BR74"/>
    <mergeCell ref="BS74:BT74"/>
    <mergeCell ref="BU74:BV74"/>
    <mergeCell ref="BS76:BT76"/>
    <mergeCell ref="BU76:BV76"/>
    <mergeCell ref="BX76:CG76"/>
    <mergeCell ref="CH76:CI76"/>
    <mergeCell ref="CJ76:CS76"/>
    <mergeCell ref="CT76:CU76"/>
    <mergeCell ref="BS75:BW75"/>
    <mergeCell ref="BX75:CG75"/>
    <mergeCell ref="CH75:CI75"/>
    <mergeCell ref="CJ75:CS75"/>
    <mergeCell ref="CT75:CU75"/>
    <mergeCell ref="BO78:BR78"/>
    <mergeCell ref="BO79:BR79"/>
    <mergeCell ref="BO77:BR77"/>
    <mergeCell ref="BS77:BT77"/>
    <mergeCell ref="BU77:BV77"/>
    <mergeCell ref="BX77:CS77"/>
    <mergeCell ref="CT77:CU77"/>
    <mergeCell ref="B78:C80"/>
    <mergeCell ref="D78:S78"/>
    <mergeCell ref="T78:AC80"/>
    <mergeCell ref="AF78:AK78"/>
    <mergeCell ref="AL78:AS79"/>
    <mergeCell ref="AD77:AM77"/>
    <mergeCell ref="AN77:AR77"/>
    <mergeCell ref="AV77:BD77"/>
    <mergeCell ref="BE77:BJ77"/>
    <mergeCell ref="BK77:BL77"/>
    <mergeCell ref="BM77:BN77"/>
    <mergeCell ref="D76:S77"/>
    <mergeCell ref="AF76:AK76"/>
    <mergeCell ref="AV76:AZ76"/>
    <mergeCell ref="BA76:BL76"/>
    <mergeCell ref="BM76:BN76"/>
    <mergeCell ref="AT75:AU76"/>
    <mergeCell ref="D79:S80"/>
    <mergeCell ref="AF79:AK79"/>
    <mergeCell ref="AV79:AZ79"/>
    <mergeCell ref="BA79:BL79"/>
    <mergeCell ref="BM79:BN79"/>
    <mergeCell ref="AT78:AU79"/>
    <mergeCell ref="AV78:BD78"/>
    <mergeCell ref="BE78:BJ78"/>
    <mergeCell ref="BK78:BL78"/>
    <mergeCell ref="BM78:BN78"/>
    <mergeCell ref="BS79:BT79"/>
    <mergeCell ref="BU79:BV79"/>
    <mergeCell ref="BX79:CG79"/>
    <mergeCell ref="CH79:CI79"/>
    <mergeCell ref="CJ79:CS79"/>
    <mergeCell ref="CT79:CU79"/>
    <mergeCell ref="BS78:BW78"/>
    <mergeCell ref="BX78:CG78"/>
    <mergeCell ref="CH78:CI78"/>
    <mergeCell ref="CJ78:CS78"/>
    <mergeCell ref="CT78:CU78"/>
    <mergeCell ref="BO80:BR80"/>
    <mergeCell ref="BS80:BT80"/>
    <mergeCell ref="BU80:BV80"/>
    <mergeCell ref="BX80:CS80"/>
    <mergeCell ref="CT80:CU80"/>
    <mergeCell ref="BM81:BW81"/>
    <mergeCell ref="BX81:CS81"/>
    <mergeCell ref="CT81:CU81"/>
    <mergeCell ref="AD80:AM80"/>
    <mergeCell ref="AN80:AR80"/>
    <mergeCell ref="AV80:BD80"/>
    <mergeCell ref="BE80:BJ80"/>
    <mergeCell ref="BK80:BL80"/>
    <mergeCell ref="BM80:BN80"/>
  </mergeCells>
  <phoneticPr fontId="2"/>
  <printOptions horizontalCentered="1"/>
  <pageMargins left="0.70866141732283472" right="0.11811023622047245" top="0.55118110236220474" bottom="0.19685039370078741" header="0.31496062992125984" footer="0.31496062992125984"/>
  <pageSetup paperSize="9" scale="58" firstPageNumber="5"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29</xdr:col>
                    <xdr:colOff>0</xdr:colOff>
                    <xdr:row>19</xdr:row>
                    <xdr:rowOff>66675</xdr:rowOff>
                  </from>
                  <to>
                    <xdr:col>32</xdr:col>
                    <xdr:colOff>9525</xdr:colOff>
                    <xdr:row>21</xdr:row>
                    <xdr:rowOff>19050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63</xdr:col>
                    <xdr:colOff>95250</xdr:colOff>
                    <xdr:row>19</xdr:row>
                    <xdr:rowOff>47625</xdr:rowOff>
                  </from>
                  <to>
                    <xdr:col>67</xdr:col>
                    <xdr:colOff>0</xdr:colOff>
                    <xdr:row>21</xdr:row>
                    <xdr:rowOff>9525</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63</xdr:col>
                    <xdr:colOff>95250</xdr:colOff>
                    <xdr:row>38</xdr:row>
                    <xdr:rowOff>171450</xdr:rowOff>
                  </from>
                  <to>
                    <xdr:col>67</xdr:col>
                    <xdr:colOff>0</xdr:colOff>
                    <xdr:row>40</xdr:row>
                    <xdr:rowOff>19050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63</xdr:col>
                    <xdr:colOff>95250</xdr:colOff>
                    <xdr:row>39</xdr:row>
                    <xdr:rowOff>180975</xdr:rowOff>
                  </from>
                  <to>
                    <xdr:col>67</xdr:col>
                    <xdr:colOff>0</xdr:colOff>
                    <xdr:row>41</xdr:row>
                    <xdr:rowOff>19050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63</xdr:col>
                    <xdr:colOff>95250</xdr:colOff>
                    <xdr:row>40</xdr:row>
                    <xdr:rowOff>171450</xdr:rowOff>
                  </from>
                  <to>
                    <xdr:col>67</xdr:col>
                    <xdr:colOff>0</xdr:colOff>
                    <xdr:row>42</xdr:row>
                    <xdr:rowOff>19050</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63</xdr:col>
                    <xdr:colOff>95250</xdr:colOff>
                    <xdr:row>41</xdr:row>
                    <xdr:rowOff>171450</xdr:rowOff>
                  </from>
                  <to>
                    <xdr:col>67</xdr:col>
                    <xdr:colOff>0</xdr:colOff>
                    <xdr:row>43</xdr:row>
                    <xdr:rowOff>19050</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63</xdr:col>
                    <xdr:colOff>95250</xdr:colOff>
                    <xdr:row>42</xdr:row>
                    <xdr:rowOff>180975</xdr:rowOff>
                  </from>
                  <to>
                    <xdr:col>67</xdr:col>
                    <xdr:colOff>0</xdr:colOff>
                    <xdr:row>44</xdr:row>
                    <xdr:rowOff>19050</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63</xdr:col>
                    <xdr:colOff>95250</xdr:colOff>
                    <xdr:row>43</xdr:row>
                    <xdr:rowOff>171450</xdr:rowOff>
                  </from>
                  <to>
                    <xdr:col>67</xdr:col>
                    <xdr:colOff>0</xdr:colOff>
                    <xdr:row>45</xdr:row>
                    <xdr:rowOff>19050</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63</xdr:col>
                    <xdr:colOff>95250</xdr:colOff>
                    <xdr:row>44</xdr:row>
                    <xdr:rowOff>171450</xdr:rowOff>
                  </from>
                  <to>
                    <xdr:col>67</xdr:col>
                    <xdr:colOff>0</xdr:colOff>
                    <xdr:row>46</xdr:row>
                    <xdr:rowOff>19050</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63</xdr:col>
                    <xdr:colOff>95250</xdr:colOff>
                    <xdr:row>45</xdr:row>
                    <xdr:rowOff>180975</xdr:rowOff>
                  </from>
                  <to>
                    <xdr:col>67</xdr:col>
                    <xdr:colOff>0</xdr:colOff>
                    <xdr:row>47</xdr:row>
                    <xdr:rowOff>19050</xdr:rowOff>
                  </to>
                </anchor>
              </controlPr>
            </control>
          </mc:Choice>
        </mc:AlternateContent>
        <mc:AlternateContent xmlns:mc="http://schemas.openxmlformats.org/markup-compatibility/2006">
          <mc:Choice Requires="x14">
            <control shapeId="10251" r:id="rId14" name="Check Box 11">
              <controlPr defaultSize="0" autoFill="0" autoLine="0" autoPict="0">
                <anchor moveWithCells="1">
                  <from>
                    <xdr:col>63</xdr:col>
                    <xdr:colOff>95250</xdr:colOff>
                    <xdr:row>46</xdr:row>
                    <xdr:rowOff>171450</xdr:rowOff>
                  </from>
                  <to>
                    <xdr:col>67</xdr:col>
                    <xdr:colOff>0</xdr:colOff>
                    <xdr:row>48</xdr:row>
                    <xdr:rowOff>19050</xdr:rowOff>
                  </to>
                </anchor>
              </controlPr>
            </control>
          </mc:Choice>
        </mc:AlternateContent>
        <mc:AlternateContent xmlns:mc="http://schemas.openxmlformats.org/markup-compatibility/2006">
          <mc:Choice Requires="x14">
            <control shapeId="10252" r:id="rId15" name="Check Box 12">
              <controlPr defaultSize="0" autoFill="0" autoLine="0" autoPict="0">
                <anchor moveWithCells="1">
                  <from>
                    <xdr:col>63</xdr:col>
                    <xdr:colOff>95250</xdr:colOff>
                    <xdr:row>47</xdr:row>
                    <xdr:rowOff>171450</xdr:rowOff>
                  </from>
                  <to>
                    <xdr:col>67</xdr:col>
                    <xdr:colOff>0</xdr:colOff>
                    <xdr:row>49</xdr:row>
                    <xdr:rowOff>19050</xdr:rowOff>
                  </to>
                </anchor>
              </controlPr>
            </control>
          </mc:Choice>
        </mc:AlternateContent>
        <mc:AlternateContent xmlns:mc="http://schemas.openxmlformats.org/markup-compatibility/2006">
          <mc:Choice Requires="x14">
            <control shapeId="10253" r:id="rId16" name="Check Box 13">
              <controlPr defaultSize="0" autoFill="0" autoLine="0" autoPict="0">
                <anchor moveWithCells="1">
                  <from>
                    <xdr:col>63</xdr:col>
                    <xdr:colOff>95250</xdr:colOff>
                    <xdr:row>48</xdr:row>
                    <xdr:rowOff>180975</xdr:rowOff>
                  </from>
                  <to>
                    <xdr:col>67</xdr:col>
                    <xdr:colOff>0</xdr:colOff>
                    <xdr:row>50</xdr:row>
                    <xdr:rowOff>19050</xdr:rowOff>
                  </to>
                </anchor>
              </controlPr>
            </control>
          </mc:Choice>
        </mc:AlternateContent>
        <mc:AlternateContent xmlns:mc="http://schemas.openxmlformats.org/markup-compatibility/2006">
          <mc:Choice Requires="x14">
            <control shapeId="10254" r:id="rId17" name="Check Box 14">
              <controlPr defaultSize="0" autoFill="0" autoLine="0" autoPict="0">
                <anchor moveWithCells="1">
                  <from>
                    <xdr:col>63</xdr:col>
                    <xdr:colOff>95250</xdr:colOff>
                    <xdr:row>49</xdr:row>
                    <xdr:rowOff>171450</xdr:rowOff>
                  </from>
                  <to>
                    <xdr:col>67</xdr:col>
                    <xdr:colOff>0</xdr:colOff>
                    <xdr:row>51</xdr:row>
                    <xdr:rowOff>19050</xdr:rowOff>
                  </to>
                </anchor>
              </controlPr>
            </control>
          </mc:Choice>
        </mc:AlternateContent>
        <mc:AlternateContent xmlns:mc="http://schemas.openxmlformats.org/markup-compatibility/2006">
          <mc:Choice Requires="x14">
            <control shapeId="10255" r:id="rId18" name="Check Box 15">
              <controlPr defaultSize="0" autoFill="0" autoLine="0" autoPict="0">
                <anchor moveWithCells="1">
                  <from>
                    <xdr:col>63</xdr:col>
                    <xdr:colOff>95250</xdr:colOff>
                    <xdr:row>50</xdr:row>
                    <xdr:rowOff>171450</xdr:rowOff>
                  </from>
                  <to>
                    <xdr:col>67</xdr:col>
                    <xdr:colOff>0</xdr:colOff>
                    <xdr:row>52</xdr:row>
                    <xdr:rowOff>19050</xdr:rowOff>
                  </to>
                </anchor>
              </controlPr>
            </control>
          </mc:Choice>
        </mc:AlternateContent>
        <mc:AlternateContent xmlns:mc="http://schemas.openxmlformats.org/markup-compatibility/2006">
          <mc:Choice Requires="x14">
            <control shapeId="10256" r:id="rId19" name="Check Box 16">
              <controlPr defaultSize="0" autoFill="0" autoLine="0" autoPict="0">
                <anchor moveWithCells="1">
                  <from>
                    <xdr:col>63</xdr:col>
                    <xdr:colOff>95250</xdr:colOff>
                    <xdr:row>51</xdr:row>
                    <xdr:rowOff>180975</xdr:rowOff>
                  </from>
                  <to>
                    <xdr:col>67</xdr:col>
                    <xdr:colOff>0</xdr:colOff>
                    <xdr:row>53</xdr:row>
                    <xdr:rowOff>19050</xdr:rowOff>
                  </to>
                </anchor>
              </controlPr>
            </control>
          </mc:Choice>
        </mc:AlternateContent>
        <mc:AlternateContent xmlns:mc="http://schemas.openxmlformats.org/markup-compatibility/2006">
          <mc:Choice Requires="x14">
            <control shapeId="10257" r:id="rId20" name="Check Box 17">
              <controlPr defaultSize="0" autoFill="0" autoLine="0" autoPict="0">
                <anchor moveWithCells="1">
                  <from>
                    <xdr:col>63</xdr:col>
                    <xdr:colOff>95250</xdr:colOff>
                    <xdr:row>52</xdr:row>
                    <xdr:rowOff>171450</xdr:rowOff>
                  </from>
                  <to>
                    <xdr:col>67</xdr:col>
                    <xdr:colOff>0</xdr:colOff>
                    <xdr:row>54</xdr:row>
                    <xdr:rowOff>19050</xdr:rowOff>
                  </to>
                </anchor>
              </controlPr>
            </control>
          </mc:Choice>
        </mc:AlternateContent>
        <mc:AlternateContent xmlns:mc="http://schemas.openxmlformats.org/markup-compatibility/2006">
          <mc:Choice Requires="x14">
            <control shapeId="10258" r:id="rId21" name="Check Box 18">
              <controlPr defaultSize="0" autoFill="0" autoLine="0" autoPict="0">
                <anchor moveWithCells="1">
                  <from>
                    <xdr:col>63</xdr:col>
                    <xdr:colOff>95250</xdr:colOff>
                    <xdr:row>53</xdr:row>
                    <xdr:rowOff>171450</xdr:rowOff>
                  </from>
                  <to>
                    <xdr:col>67</xdr:col>
                    <xdr:colOff>0</xdr:colOff>
                    <xdr:row>55</xdr:row>
                    <xdr:rowOff>19050</xdr:rowOff>
                  </to>
                </anchor>
              </controlPr>
            </control>
          </mc:Choice>
        </mc:AlternateContent>
        <mc:AlternateContent xmlns:mc="http://schemas.openxmlformats.org/markup-compatibility/2006">
          <mc:Choice Requires="x14">
            <control shapeId="10259" r:id="rId22" name="Check Box 19">
              <controlPr defaultSize="0" autoFill="0" autoLine="0" autoPict="0">
                <anchor moveWithCells="1">
                  <from>
                    <xdr:col>63</xdr:col>
                    <xdr:colOff>95250</xdr:colOff>
                    <xdr:row>54</xdr:row>
                    <xdr:rowOff>180975</xdr:rowOff>
                  </from>
                  <to>
                    <xdr:col>67</xdr:col>
                    <xdr:colOff>0</xdr:colOff>
                    <xdr:row>56</xdr:row>
                    <xdr:rowOff>19050</xdr:rowOff>
                  </to>
                </anchor>
              </controlPr>
            </control>
          </mc:Choice>
        </mc:AlternateContent>
        <mc:AlternateContent xmlns:mc="http://schemas.openxmlformats.org/markup-compatibility/2006">
          <mc:Choice Requires="x14">
            <control shapeId="10260" r:id="rId23" name="Check Box 20">
              <controlPr defaultSize="0" autoFill="0" autoLine="0" autoPict="0">
                <anchor moveWithCells="1">
                  <from>
                    <xdr:col>29</xdr:col>
                    <xdr:colOff>0</xdr:colOff>
                    <xdr:row>20</xdr:row>
                    <xdr:rowOff>161925</xdr:rowOff>
                  </from>
                  <to>
                    <xdr:col>32</xdr:col>
                    <xdr:colOff>9525</xdr:colOff>
                    <xdr:row>22</xdr:row>
                    <xdr:rowOff>19050</xdr:rowOff>
                  </to>
                </anchor>
              </controlPr>
            </control>
          </mc:Choice>
        </mc:AlternateContent>
        <mc:AlternateContent xmlns:mc="http://schemas.openxmlformats.org/markup-compatibility/2006">
          <mc:Choice Requires="x14">
            <control shapeId="10261" r:id="rId24" name="Check Box 21">
              <controlPr defaultSize="0" autoFill="0" autoLine="0" autoPict="0">
                <anchor moveWithCells="1">
                  <from>
                    <xdr:col>63</xdr:col>
                    <xdr:colOff>95250</xdr:colOff>
                    <xdr:row>20</xdr:row>
                    <xdr:rowOff>171450</xdr:rowOff>
                  </from>
                  <to>
                    <xdr:col>67</xdr:col>
                    <xdr:colOff>0</xdr:colOff>
                    <xdr:row>22</xdr:row>
                    <xdr:rowOff>28575</xdr:rowOff>
                  </to>
                </anchor>
              </controlPr>
            </control>
          </mc:Choice>
        </mc:AlternateContent>
        <mc:AlternateContent xmlns:mc="http://schemas.openxmlformats.org/markup-compatibility/2006">
          <mc:Choice Requires="x14">
            <control shapeId="10262" r:id="rId25" name="Check Box 22">
              <controlPr defaultSize="0" autoFill="0" autoLine="0" autoPict="0">
                <anchor moveWithCells="1">
                  <from>
                    <xdr:col>63</xdr:col>
                    <xdr:colOff>95250</xdr:colOff>
                    <xdr:row>21</xdr:row>
                    <xdr:rowOff>180975</xdr:rowOff>
                  </from>
                  <to>
                    <xdr:col>67</xdr:col>
                    <xdr:colOff>0</xdr:colOff>
                    <xdr:row>23</xdr:row>
                    <xdr:rowOff>28575</xdr:rowOff>
                  </to>
                </anchor>
              </controlPr>
            </control>
          </mc:Choice>
        </mc:AlternateContent>
        <mc:AlternateContent xmlns:mc="http://schemas.openxmlformats.org/markup-compatibility/2006">
          <mc:Choice Requires="x14">
            <control shapeId="10263" r:id="rId26" name="Check Box 23">
              <controlPr defaultSize="0" autoFill="0" autoLine="0" autoPict="0">
                <anchor moveWithCells="1">
                  <from>
                    <xdr:col>63</xdr:col>
                    <xdr:colOff>95250</xdr:colOff>
                    <xdr:row>22</xdr:row>
                    <xdr:rowOff>171450</xdr:rowOff>
                  </from>
                  <to>
                    <xdr:col>67</xdr:col>
                    <xdr:colOff>0</xdr:colOff>
                    <xdr:row>24</xdr:row>
                    <xdr:rowOff>28575</xdr:rowOff>
                  </to>
                </anchor>
              </controlPr>
            </control>
          </mc:Choice>
        </mc:AlternateContent>
        <mc:AlternateContent xmlns:mc="http://schemas.openxmlformats.org/markup-compatibility/2006">
          <mc:Choice Requires="x14">
            <control shapeId="10264" r:id="rId27" name="Check Box 24">
              <controlPr defaultSize="0" autoFill="0" autoLine="0" autoPict="0">
                <anchor moveWithCells="1">
                  <from>
                    <xdr:col>63</xdr:col>
                    <xdr:colOff>95250</xdr:colOff>
                    <xdr:row>23</xdr:row>
                    <xdr:rowOff>171450</xdr:rowOff>
                  </from>
                  <to>
                    <xdr:col>67</xdr:col>
                    <xdr:colOff>0</xdr:colOff>
                    <xdr:row>25</xdr:row>
                    <xdr:rowOff>28575</xdr:rowOff>
                  </to>
                </anchor>
              </controlPr>
            </control>
          </mc:Choice>
        </mc:AlternateContent>
        <mc:AlternateContent xmlns:mc="http://schemas.openxmlformats.org/markup-compatibility/2006">
          <mc:Choice Requires="x14">
            <control shapeId="10265" r:id="rId28" name="Check Box 25">
              <controlPr defaultSize="0" autoFill="0" autoLine="0" autoPict="0">
                <anchor moveWithCells="1">
                  <from>
                    <xdr:col>63</xdr:col>
                    <xdr:colOff>95250</xdr:colOff>
                    <xdr:row>24</xdr:row>
                    <xdr:rowOff>180975</xdr:rowOff>
                  </from>
                  <to>
                    <xdr:col>67</xdr:col>
                    <xdr:colOff>0</xdr:colOff>
                    <xdr:row>26</xdr:row>
                    <xdr:rowOff>28575</xdr:rowOff>
                  </to>
                </anchor>
              </controlPr>
            </control>
          </mc:Choice>
        </mc:AlternateContent>
        <mc:AlternateContent xmlns:mc="http://schemas.openxmlformats.org/markup-compatibility/2006">
          <mc:Choice Requires="x14">
            <control shapeId="10266" r:id="rId29" name="Check Box 26">
              <controlPr defaultSize="0" autoFill="0" autoLine="0" autoPict="0">
                <anchor moveWithCells="1">
                  <from>
                    <xdr:col>63</xdr:col>
                    <xdr:colOff>95250</xdr:colOff>
                    <xdr:row>25</xdr:row>
                    <xdr:rowOff>171450</xdr:rowOff>
                  </from>
                  <to>
                    <xdr:col>67</xdr:col>
                    <xdr:colOff>0</xdr:colOff>
                    <xdr:row>27</xdr:row>
                    <xdr:rowOff>28575</xdr:rowOff>
                  </to>
                </anchor>
              </controlPr>
            </control>
          </mc:Choice>
        </mc:AlternateContent>
        <mc:AlternateContent xmlns:mc="http://schemas.openxmlformats.org/markup-compatibility/2006">
          <mc:Choice Requires="x14">
            <control shapeId="10267" r:id="rId30" name="Check Box 27">
              <controlPr defaultSize="0" autoFill="0" autoLine="0" autoPict="0">
                <anchor moveWithCells="1">
                  <from>
                    <xdr:col>63</xdr:col>
                    <xdr:colOff>95250</xdr:colOff>
                    <xdr:row>26</xdr:row>
                    <xdr:rowOff>171450</xdr:rowOff>
                  </from>
                  <to>
                    <xdr:col>67</xdr:col>
                    <xdr:colOff>0</xdr:colOff>
                    <xdr:row>28</xdr:row>
                    <xdr:rowOff>28575</xdr:rowOff>
                  </to>
                </anchor>
              </controlPr>
            </control>
          </mc:Choice>
        </mc:AlternateContent>
        <mc:AlternateContent xmlns:mc="http://schemas.openxmlformats.org/markup-compatibility/2006">
          <mc:Choice Requires="x14">
            <control shapeId="10268" r:id="rId31" name="Check Box 28">
              <controlPr defaultSize="0" autoFill="0" autoLine="0" autoPict="0">
                <anchor moveWithCells="1">
                  <from>
                    <xdr:col>63</xdr:col>
                    <xdr:colOff>95250</xdr:colOff>
                    <xdr:row>27</xdr:row>
                    <xdr:rowOff>180975</xdr:rowOff>
                  </from>
                  <to>
                    <xdr:col>67</xdr:col>
                    <xdr:colOff>0</xdr:colOff>
                    <xdr:row>29</xdr:row>
                    <xdr:rowOff>28575</xdr:rowOff>
                  </to>
                </anchor>
              </controlPr>
            </control>
          </mc:Choice>
        </mc:AlternateContent>
        <mc:AlternateContent xmlns:mc="http://schemas.openxmlformats.org/markup-compatibility/2006">
          <mc:Choice Requires="x14">
            <control shapeId="10269" r:id="rId32" name="Check Box 29">
              <controlPr defaultSize="0" autoFill="0" autoLine="0" autoPict="0">
                <anchor moveWithCells="1">
                  <from>
                    <xdr:col>63</xdr:col>
                    <xdr:colOff>95250</xdr:colOff>
                    <xdr:row>28</xdr:row>
                    <xdr:rowOff>171450</xdr:rowOff>
                  </from>
                  <to>
                    <xdr:col>67</xdr:col>
                    <xdr:colOff>0</xdr:colOff>
                    <xdr:row>30</xdr:row>
                    <xdr:rowOff>28575</xdr:rowOff>
                  </to>
                </anchor>
              </controlPr>
            </control>
          </mc:Choice>
        </mc:AlternateContent>
        <mc:AlternateContent xmlns:mc="http://schemas.openxmlformats.org/markup-compatibility/2006">
          <mc:Choice Requires="x14">
            <control shapeId="10270" r:id="rId33" name="Check Box 30">
              <controlPr defaultSize="0" autoFill="0" autoLine="0" autoPict="0">
                <anchor moveWithCells="1">
                  <from>
                    <xdr:col>63</xdr:col>
                    <xdr:colOff>95250</xdr:colOff>
                    <xdr:row>29</xdr:row>
                    <xdr:rowOff>171450</xdr:rowOff>
                  </from>
                  <to>
                    <xdr:col>67</xdr:col>
                    <xdr:colOff>0</xdr:colOff>
                    <xdr:row>31</xdr:row>
                    <xdr:rowOff>28575</xdr:rowOff>
                  </to>
                </anchor>
              </controlPr>
            </control>
          </mc:Choice>
        </mc:AlternateContent>
        <mc:AlternateContent xmlns:mc="http://schemas.openxmlformats.org/markup-compatibility/2006">
          <mc:Choice Requires="x14">
            <control shapeId="10271" r:id="rId34" name="Check Box 31">
              <controlPr defaultSize="0" autoFill="0" autoLine="0" autoPict="0">
                <anchor moveWithCells="1">
                  <from>
                    <xdr:col>63</xdr:col>
                    <xdr:colOff>95250</xdr:colOff>
                    <xdr:row>30</xdr:row>
                    <xdr:rowOff>180975</xdr:rowOff>
                  </from>
                  <to>
                    <xdr:col>67</xdr:col>
                    <xdr:colOff>0</xdr:colOff>
                    <xdr:row>32</xdr:row>
                    <xdr:rowOff>28575</xdr:rowOff>
                  </to>
                </anchor>
              </controlPr>
            </control>
          </mc:Choice>
        </mc:AlternateContent>
        <mc:AlternateContent xmlns:mc="http://schemas.openxmlformats.org/markup-compatibility/2006">
          <mc:Choice Requires="x14">
            <control shapeId="10272" r:id="rId35" name="Check Box 32">
              <controlPr defaultSize="0" autoFill="0" autoLine="0" autoPict="0">
                <anchor moveWithCells="1">
                  <from>
                    <xdr:col>63</xdr:col>
                    <xdr:colOff>95250</xdr:colOff>
                    <xdr:row>31</xdr:row>
                    <xdr:rowOff>171450</xdr:rowOff>
                  </from>
                  <to>
                    <xdr:col>67</xdr:col>
                    <xdr:colOff>0</xdr:colOff>
                    <xdr:row>33</xdr:row>
                    <xdr:rowOff>28575</xdr:rowOff>
                  </to>
                </anchor>
              </controlPr>
            </control>
          </mc:Choice>
        </mc:AlternateContent>
        <mc:AlternateContent xmlns:mc="http://schemas.openxmlformats.org/markup-compatibility/2006">
          <mc:Choice Requires="x14">
            <control shapeId="10273" r:id="rId36" name="Check Box 33">
              <controlPr defaultSize="0" autoFill="0" autoLine="0" autoPict="0">
                <anchor moveWithCells="1">
                  <from>
                    <xdr:col>63</xdr:col>
                    <xdr:colOff>95250</xdr:colOff>
                    <xdr:row>32</xdr:row>
                    <xdr:rowOff>171450</xdr:rowOff>
                  </from>
                  <to>
                    <xdr:col>67</xdr:col>
                    <xdr:colOff>0</xdr:colOff>
                    <xdr:row>34</xdr:row>
                    <xdr:rowOff>28575</xdr:rowOff>
                  </to>
                </anchor>
              </controlPr>
            </control>
          </mc:Choice>
        </mc:AlternateContent>
        <mc:AlternateContent xmlns:mc="http://schemas.openxmlformats.org/markup-compatibility/2006">
          <mc:Choice Requires="x14">
            <control shapeId="10274" r:id="rId37" name="Check Box 34">
              <controlPr defaultSize="0" autoFill="0" autoLine="0" autoPict="0">
                <anchor moveWithCells="1">
                  <from>
                    <xdr:col>63</xdr:col>
                    <xdr:colOff>95250</xdr:colOff>
                    <xdr:row>33</xdr:row>
                    <xdr:rowOff>180975</xdr:rowOff>
                  </from>
                  <to>
                    <xdr:col>67</xdr:col>
                    <xdr:colOff>0</xdr:colOff>
                    <xdr:row>35</xdr:row>
                    <xdr:rowOff>28575</xdr:rowOff>
                  </to>
                </anchor>
              </controlPr>
            </control>
          </mc:Choice>
        </mc:AlternateContent>
        <mc:AlternateContent xmlns:mc="http://schemas.openxmlformats.org/markup-compatibility/2006">
          <mc:Choice Requires="x14">
            <control shapeId="10275" r:id="rId38" name="Check Box 35">
              <controlPr defaultSize="0" autoFill="0" autoLine="0" autoPict="0">
                <anchor moveWithCells="1">
                  <from>
                    <xdr:col>63</xdr:col>
                    <xdr:colOff>95250</xdr:colOff>
                    <xdr:row>34</xdr:row>
                    <xdr:rowOff>171450</xdr:rowOff>
                  </from>
                  <to>
                    <xdr:col>67</xdr:col>
                    <xdr:colOff>0</xdr:colOff>
                    <xdr:row>36</xdr:row>
                    <xdr:rowOff>28575</xdr:rowOff>
                  </to>
                </anchor>
              </controlPr>
            </control>
          </mc:Choice>
        </mc:AlternateContent>
        <mc:AlternateContent xmlns:mc="http://schemas.openxmlformats.org/markup-compatibility/2006">
          <mc:Choice Requires="x14">
            <control shapeId="10276" r:id="rId39" name="Check Box 36">
              <controlPr defaultSize="0" autoFill="0" autoLine="0" autoPict="0">
                <anchor moveWithCells="1">
                  <from>
                    <xdr:col>63</xdr:col>
                    <xdr:colOff>95250</xdr:colOff>
                    <xdr:row>35</xdr:row>
                    <xdr:rowOff>171450</xdr:rowOff>
                  </from>
                  <to>
                    <xdr:col>67</xdr:col>
                    <xdr:colOff>0</xdr:colOff>
                    <xdr:row>37</xdr:row>
                    <xdr:rowOff>28575</xdr:rowOff>
                  </to>
                </anchor>
              </controlPr>
            </control>
          </mc:Choice>
        </mc:AlternateContent>
        <mc:AlternateContent xmlns:mc="http://schemas.openxmlformats.org/markup-compatibility/2006">
          <mc:Choice Requires="x14">
            <control shapeId="10277" r:id="rId40" name="Check Box 37">
              <controlPr defaultSize="0" autoFill="0" autoLine="0" autoPict="0">
                <anchor moveWithCells="1">
                  <from>
                    <xdr:col>63</xdr:col>
                    <xdr:colOff>95250</xdr:colOff>
                    <xdr:row>36</xdr:row>
                    <xdr:rowOff>180975</xdr:rowOff>
                  </from>
                  <to>
                    <xdr:col>67</xdr:col>
                    <xdr:colOff>0</xdr:colOff>
                    <xdr:row>38</xdr:row>
                    <xdr:rowOff>28575</xdr:rowOff>
                  </to>
                </anchor>
              </controlPr>
            </control>
          </mc:Choice>
        </mc:AlternateContent>
        <mc:AlternateContent xmlns:mc="http://schemas.openxmlformats.org/markup-compatibility/2006">
          <mc:Choice Requires="x14">
            <control shapeId="10278" r:id="rId41" name="Check Box 38">
              <controlPr defaultSize="0" autoFill="0" autoLine="0" autoPict="0">
                <anchor moveWithCells="1">
                  <from>
                    <xdr:col>63</xdr:col>
                    <xdr:colOff>95250</xdr:colOff>
                    <xdr:row>55</xdr:row>
                    <xdr:rowOff>171450</xdr:rowOff>
                  </from>
                  <to>
                    <xdr:col>67</xdr:col>
                    <xdr:colOff>0</xdr:colOff>
                    <xdr:row>57</xdr:row>
                    <xdr:rowOff>19050</xdr:rowOff>
                  </to>
                </anchor>
              </controlPr>
            </control>
          </mc:Choice>
        </mc:AlternateContent>
        <mc:AlternateContent xmlns:mc="http://schemas.openxmlformats.org/markup-compatibility/2006">
          <mc:Choice Requires="x14">
            <control shapeId="10279" r:id="rId42" name="Check Box 39">
              <controlPr defaultSize="0" autoFill="0" autoLine="0" autoPict="0">
                <anchor moveWithCells="1">
                  <from>
                    <xdr:col>63</xdr:col>
                    <xdr:colOff>95250</xdr:colOff>
                    <xdr:row>56</xdr:row>
                    <xdr:rowOff>171450</xdr:rowOff>
                  </from>
                  <to>
                    <xdr:col>67</xdr:col>
                    <xdr:colOff>0</xdr:colOff>
                    <xdr:row>58</xdr:row>
                    <xdr:rowOff>19050</xdr:rowOff>
                  </to>
                </anchor>
              </controlPr>
            </control>
          </mc:Choice>
        </mc:AlternateContent>
        <mc:AlternateContent xmlns:mc="http://schemas.openxmlformats.org/markup-compatibility/2006">
          <mc:Choice Requires="x14">
            <control shapeId="10280" r:id="rId43" name="Check Box 40">
              <controlPr defaultSize="0" autoFill="0" autoLine="0" autoPict="0">
                <anchor moveWithCells="1">
                  <from>
                    <xdr:col>63</xdr:col>
                    <xdr:colOff>95250</xdr:colOff>
                    <xdr:row>57</xdr:row>
                    <xdr:rowOff>180975</xdr:rowOff>
                  </from>
                  <to>
                    <xdr:col>67</xdr:col>
                    <xdr:colOff>0</xdr:colOff>
                    <xdr:row>59</xdr:row>
                    <xdr:rowOff>19050</xdr:rowOff>
                  </to>
                </anchor>
              </controlPr>
            </control>
          </mc:Choice>
        </mc:AlternateContent>
        <mc:AlternateContent xmlns:mc="http://schemas.openxmlformats.org/markup-compatibility/2006">
          <mc:Choice Requires="x14">
            <control shapeId="10281" r:id="rId44" name="Check Box 41">
              <controlPr defaultSize="0" autoFill="0" autoLine="0" autoPict="0">
                <anchor moveWithCells="1">
                  <from>
                    <xdr:col>63</xdr:col>
                    <xdr:colOff>95250</xdr:colOff>
                    <xdr:row>58</xdr:row>
                    <xdr:rowOff>171450</xdr:rowOff>
                  </from>
                  <to>
                    <xdr:col>67</xdr:col>
                    <xdr:colOff>0</xdr:colOff>
                    <xdr:row>60</xdr:row>
                    <xdr:rowOff>19050</xdr:rowOff>
                  </to>
                </anchor>
              </controlPr>
            </control>
          </mc:Choice>
        </mc:AlternateContent>
        <mc:AlternateContent xmlns:mc="http://schemas.openxmlformats.org/markup-compatibility/2006">
          <mc:Choice Requires="x14">
            <control shapeId="10282" r:id="rId45" name="Check Box 42">
              <controlPr defaultSize="0" autoFill="0" autoLine="0" autoPict="0">
                <anchor moveWithCells="1">
                  <from>
                    <xdr:col>63</xdr:col>
                    <xdr:colOff>95250</xdr:colOff>
                    <xdr:row>59</xdr:row>
                    <xdr:rowOff>171450</xdr:rowOff>
                  </from>
                  <to>
                    <xdr:col>67</xdr:col>
                    <xdr:colOff>0</xdr:colOff>
                    <xdr:row>61</xdr:row>
                    <xdr:rowOff>19050</xdr:rowOff>
                  </to>
                </anchor>
              </controlPr>
            </control>
          </mc:Choice>
        </mc:AlternateContent>
        <mc:AlternateContent xmlns:mc="http://schemas.openxmlformats.org/markup-compatibility/2006">
          <mc:Choice Requires="x14">
            <control shapeId="10283" r:id="rId46" name="Check Box 43">
              <controlPr defaultSize="0" autoFill="0" autoLine="0" autoPict="0">
                <anchor moveWithCells="1">
                  <from>
                    <xdr:col>63</xdr:col>
                    <xdr:colOff>95250</xdr:colOff>
                    <xdr:row>60</xdr:row>
                    <xdr:rowOff>180975</xdr:rowOff>
                  </from>
                  <to>
                    <xdr:col>67</xdr:col>
                    <xdr:colOff>0</xdr:colOff>
                    <xdr:row>62</xdr:row>
                    <xdr:rowOff>19050</xdr:rowOff>
                  </to>
                </anchor>
              </controlPr>
            </control>
          </mc:Choice>
        </mc:AlternateContent>
        <mc:AlternateContent xmlns:mc="http://schemas.openxmlformats.org/markup-compatibility/2006">
          <mc:Choice Requires="x14">
            <control shapeId="10284" r:id="rId47" name="Check Box 44">
              <controlPr defaultSize="0" autoFill="0" autoLine="0" autoPict="0">
                <anchor moveWithCells="1">
                  <from>
                    <xdr:col>63</xdr:col>
                    <xdr:colOff>95250</xdr:colOff>
                    <xdr:row>61</xdr:row>
                    <xdr:rowOff>171450</xdr:rowOff>
                  </from>
                  <to>
                    <xdr:col>67</xdr:col>
                    <xdr:colOff>0</xdr:colOff>
                    <xdr:row>63</xdr:row>
                    <xdr:rowOff>19050</xdr:rowOff>
                  </to>
                </anchor>
              </controlPr>
            </control>
          </mc:Choice>
        </mc:AlternateContent>
        <mc:AlternateContent xmlns:mc="http://schemas.openxmlformats.org/markup-compatibility/2006">
          <mc:Choice Requires="x14">
            <control shapeId="10285" r:id="rId48" name="Check Box 45">
              <controlPr defaultSize="0" autoFill="0" autoLine="0" autoPict="0">
                <anchor moveWithCells="1">
                  <from>
                    <xdr:col>63</xdr:col>
                    <xdr:colOff>95250</xdr:colOff>
                    <xdr:row>62</xdr:row>
                    <xdr:rowOff>171450</xdr:rowOff>
                  </from>
                  <to>
                    <xdr:col>67</xdr:col>
                    <xdr:colOff>0</xdr:colOff>
                    <xdr:row>64</xdr:row>
                    <xdr:rowOff>19050</xdr:rowOff>
                  </to>
                </anchor>
              </controlPr>
            </control>
          </mc:Choice>
        </mc:AlternateContent>
        <mc:AlternateContent xmlns:mc="http://schemas.openxmlformats.org/markup-compatibility/2006">
          <mc:Choice Requires="x14">
            <control shapeId="10286" r:id="rId49" name="Check Box 46">
              <controlPr defaultSize="0" autoFill="0" autoLine="0" autoPict="0">
                <anchor moveWithCells="1">
                  <from>
                    <xdr:col>63</xdr:col>
                    <xdr:colOff>95250</xdr:colOff>
                    <xdr:row>63</xdr:row>
                    <xdr:rowOff>180975</xdr:rowOff>
                  </from>
                  <to>
                    <xdr:col>67</xdr:col>
                    <xdr:colOff>0</xdr:colOff>
                    <xdr:row>65</xdr:row>
                    <xdr:rowOff>19050</xdr:rowOff>
                  </to>
                </anchor>
              </controlPr>
            </control>
          </mc:Choice>
        </mc:AlternateContent>
        <mc:AlternateContent xmlns:mc="http://schemas.openxmlformats.org/markup-compatibility/2006">
          <mc:Choice Requires="x14">
            <control shapeId="10287" r:id="rId50" name="Check Box 47">
              <controlPr defaultSize="0" autoFill="0" autoLine="0" autoPict="0">
                <anchor moveWithCells="1">
                  <from>
                    <xdr:col>29</xdr:col>
                    <xdr:colOff>0</xdr:colOff>
                    <xdr:row>22</xdr:row>
                    <xdr:rowOff>180975</xdr:rowOff>
                  </from>
                  <to>
                    <xdr:col>32</xdr:col>
                    <xdr:colOff>9525</xdr:colOff>
                    <xdr:row>24</xdr:row>
                    <xdr:rowOff>19050</xdr:rowOff>
                  </to>
                </anchor>
              </controlPr>
            </control>
          </mc:Choice>
        </mc:AlternateContent>
        <mc:AlternateContent xmlns:mc="http://schemas.openxmlformats.org/markup-compatibility/2006">
          <mc:Choice Requires="x14">
            <control shapeId="10288" r:id="rId51" name="Check Box 48">
              <controlPr defaultSize="0" autoFill="0" autoLine="0" autoPict="0">
                <anchor moveWithCells="1">
                  <from>
                    <xdr:col>29</xdr:col>
                    <xdr:colOff>0</xdr:colOff>
                    <xdr:row>23</xdr:row>
                    <xdr:rowOff>161925</xdr:rowOff>
                  </from>
                  <to>
                    <xdr:col>32</xdr:col>
                    <xdr:colOff>9525</xdr:colOff>
                    <xdr:row>25</xdr:row>
                    <xdr:rowOff>9525</xdr:rowOff>
                  </to>
                </anchor>
              </controlPr>
            </control>
          </mc:Choice>
        </mc:AlternateContent>
        <mc:AlternateContent xmlns:mc="http://schemas.openxmlformats.org/markup-compatibility/2006">
          <mc:Choice Requires="x14">
            <control shapeId="10289" r:id="rId52" name="Check Box 49">
              <controlPr defaultSize="0" autoFill="0" autoLine="0" autoPict="0">
                <anchor moveWithCells="1">
                  <from>
                    <xdr:col>29</xdr:col>
                    <xdr:colOff>0</xdr:colOff>
                    <xdr:row>25</xdr:row>
                    <xdr:rowOff>180975</xdr:rowOff>
                  </from>
                  <to>
                    <xdr:col>32</xdr:col>
                    <xdr:colOff>9525</xdr:colOff>
                    <xdr:row>27</xdr:row>
                    <xdr:rowOff>19050</xdr:rowOff>
                  </to>
                </anchor>
              </controlPr>
            </control>
          </mc:Choice>
        </mc:AlternateContent>
        <mc:AlternateContent xmlns:mc="http://schemas.openxmlformats.org/markup-compatibility/2006">
          <mc:Choice Requires="x14">
            <control shapeId="10290" r:id="rId53" name="Check Box 50">
              <controlPr defaultSize="0" autoFill="0" autoLine="0" autoPict="0">
                <anchor moveWithCells="1">
                  <from>
                    <xdr:col>29</xdr:col>
                    <xdr:colOff>0</xdr:colOff>
                    <xdr:row>26</xdr:row>
                    <xdr:rowOff>161925</xdr:rowOff>
                  </from>
                  <to>
                    <xdr:col>32</xdr:col>
                    <xdr:colOff>9525</xdr:colOff>
                    <xdr:row>28</xdr:row>
                    <xdr:rowOff>9525</xdr:rowOff>
                  </to>
                </anchor>
              </controlPr>
            </control>
          </mc:Choice>
        </mc:AlternateContent>
        <mc:AlternateContent xmlns:mc="http://schemas.openxmlformats.org/markup-compatibility/2006">
          <mc:Choice Requires="x14">
            <control shapeId="10291" r:id="rId54" name="Check Box 51">
              <controlPr defaultSize="0" autoFill="0" autoLine="0" autoPict="0">
                <anchor moveWithCells="1">
                  <from>
                    <xdr:col>29</xdr:col>
                    <xdr:colOff>0</xdr:colOff>
                    <xdr:row>28</xdr:row>
                    <xdr:rowOff>180975</xdr:rowOff>
                  </from>
                  <to>
                    <xdr:col>32</xdr:col>
                    <xdr:colOff>9525</xdr:colOff>
                    <xdr:row>30</xdr:row>
                    <xdr:rowOff>19050</xdr:rowOff>
                  </to>
                </anchor>
              </controlPr>
            </control>
          </mc:Choice>
        </mc:AlternateContent>
        <mc:AlternateContent xmlns:mc="http://schemas.openxmlformats.org/markup-compatibility/2006">
          <mc:Choice Requires="x14">
            <control shapeId="10292" r:id="rId55" name="Check Box 52">
              <controlPr defaultSize="0" autoFill="0" autoLine="0" autoPict="0">
                <anchor moveWithCells="1">
                  <from>
                    <xdr:col>29</xdr:col>
                    <xdr:colOff>0</xdr:colOff>
                    <xdr:row>29</xdr:row>
                    <xdr:rowOff>161925</xdr:rowOff>
                  </from>
                  <to>
                    <xdr:col>32</xdr:col>
                    <xdr:colOff>9525</xdr:colOff>
                    <xdr:row>31</xdr:row>
                    <xdr:rowOff>9525</xdr:rowOff>
                  </to>
                </anchor>
              </controlPr>
            </control>
          </mc:Choice>
        </mc:AlternateContent>
        <mc:AlternateContent xmlns:mc="http://schemas.openxmlformats.org/markup-compatibility/2006">
          <mc:Choice Requires="x14">
            <control shapeId="10293" r:id="rId56" name="Check Box 53">
              <controlPr defaultSize="0" autoFill="0" autoLine="0" autoPict="0">
                <anchor moveWithCells="1">
                  <from>
                    <xdr:col>29</xdr:col>
                    <xdr:colOff>0</xdr:colOff>
                    <xdr:row>31</xdr:row>
                    <xdr:rowOff>180975</xdr:rowOff>
                  </from>
                  <to>
                    <xdr:col>32</xdr:col>
                    <xdr:colOff>9525</xdr:colOff>
                    <xdr:row>33</xdr:row>
                    <xdr:rowOff>19050</xdr:rowOff>
                  </to>
                </anchor>
              </controlPr>
            </control>
          </mc:Choice>
        </mc:AlternateContent>
        <mc:AlternateContent xmlns:mc="http://schemas.openxmlformats.org/markup-compatibility/2006">
          <mc:Choice Requires="x14">
            <control shapeId="10294" r:id="rId57" name="Check Box 54">
              <controlPr defaultSize="0" autoFill="0" autoLine="0" autoPict="0">
                <anchor moveWithCells="1">
                  <from>
                    <xdr:col>29</xdr:col>
                    <xdr:colOff>0</xdr:colOff>
                    <xdr:row>32</xdr:row>
                    <xdr:rowOff>161925</xdr:rowOff>
                  </from>
                  <to>
                    <xdr:col>32</xdr:col>
                    <xdr:colOff>9525</xdr:colOff>
                    <xdr:row>34</xdr:row>
                    <xdr:rowOff>9525</xdr:rowOff>
                  </to>
                </anchor>
              </controlPr>
            </control>
          </mc:Choice>
        </mc:AlternateContent>
        <mc:AlternateContent xmlns:mc="http://schemas.openxmlformats.org/markup-compatibility/2006">
          <mc:Choice Requires="x14">
            <control shapeId="10295" r:id="rId58" name="Check Box 55">
              <controlPr defaultSize="0" autoFill="0" autoLine="0" autoPict="0">
                <anchor moveWithCells="1">
                  <from>
                    <xdr:col>29</xdr:col>
                    <xdr:colOff>0</xdr:colOff>
                    <xdr:row>34</xdr:row>
                    <xdr:rowOff>180975</xdr:rowOff>
                  </from>
                  <to>
                    <xdr:col>32</xdr:col>
                    <xdr:colOff>9525</xdr:colOff>
                    <xdr:row>36</xdr:row>
                    <xdr:rowOff>19050</xdr:rowOff>
                  </to>
                </anchor>
              </controlPr>
            </control>
          </mc:Choice>
        </mc:AlternateContent>
        <mc:AlternateContent xmlns:mc="http://schemas.openxmlformats.org/markup-compatibility/2006">
          <mc:Choice Requires="x14">
            <control shapeId="10296" r:id="rId59" name="Check Box 56">
              <controlPr defaultSize="0" autoFill="0" autoLine="0" autoPict="0">
                <anchor moveWithCells="1">
                  <from>
                    <xdr:col>29</xdr:col>
                    <xdr:colOff>0</xdr:colOff>
                    <xdr:row>35</xdr:row>
                    <xdr:rowOff>161925</xdr:rowOff>
                  </from>
                  <to>
                    <xdr:col>32</xdr:col>
                    <xdr:colOff>9525</xdr:colOff>
                    <xdr:row>37</xdr:row>
                    <xdr:rowOff>9525</xdr:rowOff>
                  </to>
                </anchor>
              </controlPr>
            </control>
          </mc:Choice>
        </mc:AlternateContent>
        <mc:AlternateContent xmlns:mc="http://schemas.openxmlformats.org/markup-compatibility/2006">
          <mc:Choice Requires="x14">
            <control shapeId="10297" r:id="rId60" name="Check Box 57">
              <controlPr defaultSize="0" autoFill="0" autoLine="0" autoPict="0">
                <anchor moveWithCells="1">
                  <from>
                    <xdr:col>29</xdr:col>
                    <xdr:colOff>0</xdr:colOff>
                    <xdr:row>37</xdr:row>
                    <xdr:rowOff>180975</xdr:rowOff>
                  </from>
                  <to>
                    <xdr:col>32</xdr:col>
                    <xdr:colOff>9525</xdr:colOff>
                    <xdr:row>39</xdr:row>
                    <xdr:rowOff>19050</xdr:rowOff>
                  </to>
                </anchor>
              </controlPr>
            </control>
          </mc:Choice>
        </mc:AlternateContent>
        <mc:AlternateContent xmlns:mc="http://schemas.openxmlformats.org/markup-compatibility/2006">
          <mc:Choice Requires="x14">
            <control shapeId="10298" r:id="rId61" name="Check Box 58">
              <controlPr defaultSize="0" autoFill="0" autoLine="0" autoPict="0">
                <anchor moveWithCells="1">
                  <from>
                    <xdr:col>29</xdr:col>
                    <xdr:colOff>0</xdr:colOff>
                    <xdr:row>38</xdr:row>
                    <xdr:rowOff>161925</xdr:rowOff>
                  </from>
                  <to>
                    <xdr:col>32</xdr:col>
                    <xdr:colOff>9525</xdr:colOff>
                    <xdr:row>40</xdr:row>
                    <xdr:rowOff>9525</xdr:rowOff>
                  </to>
                </anchor>
              </controlPr>
            </control>
          </mc:Choice>
        </mc:AlternateContent>
        <mc:AlternateContent xmlns:mc="http://schemas.openxmlformats.org/markup-compatibility/2006">
          <mc:Choice Requires="x14">
            <control shapeId="10299" r:id="rId62" name="Check Box 59">
              <controlPr defaultSize="0" autoFill="0" autoLine="0" autoPict="0">
                <anchor moveWithCells="1">
                  <from>
                    <xdr:col>29</xdr:col>
                    <xdr:colOff>0</xdr:colOff>
                    <xdr:row>40</xdr:row>
                    <xdr:rowOff>180975</xdr:rowOff>
                  </from>
                  <to>
                    <xdr:col>32</xdr:col>
                    <xdr:colOff>9525</xdr:colOff>
                    <xdr:row>42</xdr:row>
                    <xdr:rowOff>19050</xdr:rowOff>
                  </to>
                </anchor>
              </controlPr>
            </control>
          </mc:Choice>
        </mc:AlternateContent>
        <mc:AlternateContent xmlns:mc="http://schemas.openxmlformats.org/markup-compatibility/2006">
          <mc:Choice Requires="x14">
            <control shapeId="10300" r:id="rId63" name="Check Box 60">
              <controlPr defaultSize="0" autoFill="0" autoLine="0" autoPict="0">
                <anchor moveWithCells="1">
                  <from>
                    <xdr:col>29</xdr:col>
                    <xdr:colOff>0</xdr:colOff>
                    <xdr:row>41</xdr:row>
                    <xdr:rowOff>161925</xdr:rowOff>
                  </from>
                  <to>
                    <xdr:col>32</xdr:col>
                    <xdr:colOff>9525</xdr:colOff>
                    <xdr:row>43</xdr:row>
                    <xdr:rowOff>9525</xdr:rowOff>
                  </to>
                </anchor>
              </controlPr>
            </control>
          </mc:Choice>
        </mc:AlternateContent>
        <mc:AlternateContent xmlns:mc="http://schemas.openxmlformats.org/markup-compatibility/2006">
          <mc:Choice Requires="x14">
            <control shapeId="10301" r:id="rId64" name="Check Box 61">
              <controlPr defaultSize="0" autoFill="0" autoLine="0" autoPict="0">
                <anchor moveWithCells="1">
                  <from>
                    <xdr:col>29</xdr:col>
                    <xdr:colOff>0</xdr:colOff>
                    <xdr:row>43</xdr:row>
                    <xdr:rowOff>180975</xdr:rowOff>
                  </from>
                  <to>
                    <xdr:col>32</xdr:col>
                    <xdr:colOff>9525</xdr:colOff>
                    <xdr:row>45</xdr:row>
                    <xdr:rowOff>19050</xdr:rowOff>
                  </to>
                </anchor>
              </controlPr>
            </control>
          </mc:Choice>
        </mc:AlternateContent>
        <mc:AlternateContent xmlns:mc="http://schemas.openxmlformats.org/markup-compatibility/2006">
          <mc:Choice Requires="x14">
            <control shapeId="10302" r:id="rId65" name="Check Box 62">
              <controlPr defaultSize="0" autoFill="0" autoLine="0" autoPict="0">
                <anchor moveWithCells="1">
                  <from>
                    <xdr:col>29</xdr:col>
                    <xdr:colOff>0</xdr:colOff>
                    <xdr:row>44</xdr:row>
                    <xdr:rowOff>161925</xdr:rowOff>
                  </from>
                  <to>
                    <xdr:col>32</xdr:col>
                    <xdr:colOff>9525</xdr:colOff>
                    <xdr:row>46</xdr:row>
                    <xdr:rowOff>9525</xdr:rowOff>
                  </to>
                </anchor>
              </controlPr>
            </control>
          </mc:Choice>
        </mc:AlternateContent>
        <mc:AlternateContent xmlns:mc="http://schemas.openxmlformats.org/markup-compatibility/2006">
          <mc:Choice Requires="x14">
            <control shapeId="10303" r:id="rId66" name="Check Box 63">
              <controlPr defaultSize="0" autoFill="0" autoLine="0" autoPict="0">
                <anchor moveWithCells="1">
                  <from>
                    <xdr:col>29</xdr:col>
                    <xdr:colOff>0</xdr:colOff>
                    <xdr:row>46</xdr:row>
                    <xdr:rowOff>180975</xdr:rowOff>
                  </from>
                  <to>
                    <xdr:col>32</xdr:col>
                    <xdr:colOff>9525</xdr:colOff>
                    <xdr:row>48</xdr:row>
                    <xdr:rowOff>19050</xdr:rowOff>
                  </to>
                </anchor>
              </controlPr>
            </control>
          </mc:Choice>
        </mc:AlternateContent>
        <mc:AlternateContent xmlns:mc="http://schemas.openxmlformats.org/markup-compatibility/2006">
          <mc:Choice Requires="x14">
            <control shapeId="10304" r:id="rId67" name="Check Box 64">
              <controlPr defaultSize="0" autoFill="0" autoLine="0" autoPict="0">
                <anchor moveWithCells="1">
                  <from>
                    <xdr:col>29</xdr:col>
                    <xdr:colOff>0</xdr:colOff>
                    <xdr:row>47</xdr:row>
                    <xdr:rowOff>161925</xdr:rowOff>
                  </from>
                  <to>
                    <xdr:col>32</xdr:col>
                    <xdr:colOff>9525</xdr:colOff>
                    <xdr:row>49</xdr:row>
                    <xdr:rowOff>9525</xdr:rowOff>
                  </to>
                </anchor>
              </controlPr>
            </control>
          </mc:Choice>
        </mc:AlternateContent>
        <mc:AlternateContent xmlns:mc="http://schemas.openxmlformats.org/markup-compatibility/2006">
          <mc:Choice Requires="x14">
            <control shapeId="10305" r:id="rId68" name="Check Box 65">
              <controlPr defaultSize="0" autoFill="0" autoLine="0" autoPict="0">
                <anchor moveWithCells="1">
                  <from>
                    <xdr:col>29</xdr:col>
                    <xdr:colOff>0</xdr:colOff>
                    <xdr:row>49</xdr:row>
                    <xdr:rowOff>180975</xdr:rowOff>
                  </from>
                  <to>
                    <xdr:col>32</xdr:col>
                    <xdr:colOff>9525</xdr:colOff>
                    <xdr:row>51</xdr:row>
                    <xdr:rowOff>19050</xdr:rowOff>
                  </to>
                </anchor>
              </controlPr>
            </control>
          </mc:Choice>
        </mc:AlternateContent>
        <mc:AlternateContent xmlns:mc="http://schemas.openxmlformats.org/markup-compatibility/2006">
          <mc:Choice Requires="x14">
            <control shapeId="10306" r:id="rId69" name="Check Box 66">
              <controlPr defaultSize="0" autoFill="0" autoLine="0" autoPict="0">
                <anchor moveWithCells="1">
                  <from>
                    <xdr:col>29</xdr:col>
                    <xdr:colOff>0</xdr:colOff>
                    <xdr:row>50</xdr:row>
                    <xdr:rowOff>161925</xdr:rowOff>
                  </from>
                  <to>
                    <xdr:col>32</xdr:col>
                    <xdr:colOff>9525</xdr:colOff>
                    <xdr:row>52</xdr:row>
                    <xdr:rowOff>9525</xdr:rowOff>
                  </to>
                </anchor>
              </controlPr>
            </control>
          </mc:Choice>
        </mc:AlternateContent>
        <mc:AlternateContent xmlns:mc="http://schemas.openxmlformats.org/markup-compatibility/2006">
          <mc:Choice Requires="x14">
            <control shapeId="10307" r:id="rId70" name="Check Box 67">
              <controlPr defaultSize="0" autoFill="0" autoLine="0" autoPict="0">
                <anchor moveWithCells="1">
                  <from>
                    <xdr:col>29</xdr:col>
                    <xdr:colOff>0</xdr:colOff>
                    <xdr:row>52</xdr:row>
                    <xdr:rowOff>180975</xdr:rowOff>
                  </from>
                  <to>
                    <xdr:col>32</xdr:col>
                    <xdr:colOff>9525</xdr:colOff>
                    <xdr:row>54</xdr:row>
                    <xdr:rowOff>19050</xdr:rowOff>
                  </to>
                </anchor>
              </controlPr>
            </control>
          </mc:Choice>
        </mc:AlternateContent>
        <mc:AlternateContent xmlns:mc="http://schemas.openxmlformats.org/markup-compatibility/2006">
          <mc:Choice Requires="x14">
            <control shapeId="10308" r:id="rId71" name="Check Box 68">
              <controlPr defaultSize="0" autoFill="0" autoLine="0" autoPict="0">
                <anchor moveWithCells="1">
                  <from>
                    <xdr:col>29</xdr:col>
                    <xdr:colOff>0</xdr:colOff>
                    <xdr:row>53</xdr:row>
                    <xdr:rowOff>161925</xdr:rowOff>
                  </from>
                  <to>
                    <xdr:col>32</xdr:col>
                    <xdr:colOff>9525</xdr:colOff>
                    <xdr:row>55</xdr:row>
                    <xdr:rowOff>9525</xdr:rowOff>
                  </to>
                </anchor>
              </controlPr>
            </control>
          </mc:Choice>
        </mc:AlternateContent>
        <mc:AlternateContent xmlns:mc="http://schemas.openxmlformats.org/markup-compatibility/2006">
          <mc:Choice Requires="x14">
            <control shapeId="10309" r:id="rId72" name="Check Box 69">
              <controlPr defaultSize="0" autoFill="0" autoLine="0" autoPict="0">
                <anchor moveWithCells="1">
                  <from>
                    <xdr:col>29</xdr:col>
                    <xdr:colOff>0</xdr:colOff>
                    <xdr:row>55</xdr:row>
                    <xdr:rowOff>180975</xdr:rowOff>
                  </from>
                  <to>
                    <xdr:col>32</xdr:col>
                    <xdr:colOff>9525</xdr:colOff>
                    <xdr:row>57</xdr:row>
                    <xdr:rowOff>19050</xdr:rowOff>
                  </to>
                </anchor>
              </controlPr>
            </control>
          </mc:Choice>
        </mc:AlternateContent>
        <mc:AlternateContent xmlns:mc="http://schemas.openxmlformats.org/markup-compatibility/2006">
          <mc:Choice Requires="x14">
            <control shapeId="10310" r:id="rId73" name="Check Box 70">
              <controlPr defaultSize="0" autoFill="0" autoLine="0" autoPict="0">
                <anchor moveWithCells="1">
                  <from>
                    <xdr:col>29</xdr:col>
                    <xdr:colOff>0</xdr:colOff>
                    <xdr:row>56</xdr:row>
                    <xdr:rowOff>161925</xdr:rowOff>
                  </from>
                  <to>
                    <xdr:col>32</xdr:col>
                    <xdr:colOff>9525</xdr:colOff>
                    <xdr:row>58</xdr:row>
                    <xdr:rowOff>9525</xdr:rowOff>
                  </to>
                </anchor>
              </controlPr>
            </control>
          </mc:Choice>
        </mc:AlternateContent>
        <mc:AlternateContent xmlns:mc="http://schemas.openxmlformats.org/markup-compatibility/2006">
          <mc:Choice Requires="x14">
            <control shapeId="10311" r:id="rId74" name="Check Box 71">
              <controlPr defaultSize="0" autoFill="0" autoLine="0" autoPict="0">
                <anchor moveWithCells="1">
                  <from>
                    <xdr:col>29</xdr:col>
                    <xdr:colOff>0</xdr:colOff>
                    <xdr:row>58</xdr:row>
                    <xdr:rowOff>180975</xdr:rowOff>
                  </from>
                  <to>
                    <xdr:col>32</xdr:col>
                    <xdr:colOff>9525</xdr:colOff>
                    <xdr:row>60</xdr:row>
                    <xdr:rowOff>19050</xdr:rowOff>
                  </to>
                </anchor>
              </controlPr>
            </control>
          </mc:Choice>
        </mc:AlternateContent>
        <mc:AlternateContent xmlns:mc="http://schemas.openxmlformats.org/markup-compatibility/2006">
          <mc:Choice Requires="x14">
            <control shapeId="10312" r:id="rId75" name="Check Box 72">
              <controlPr defaultSize="0" autoFill="0" autoLine="0" autoPict="0">
                <anchor moveWithCells="1">
                  <from>
                    <xdr:col>29</xdr:col>
                    <xdr:colOff>0</xdr:colOff>
                    <xdr:row>59</xdr:row>
                    <xdr:rowOff>161925</xdr:rowOff>
                  </from>
                  <to>
                    <xdr:col>32</xdr:col>
                    <xdr:colOff>9525</xdr:colOff>
                    <xdr:row>61</xdr:row>
                    <xdr:rowOff>9525</xdr:rowOff>
                  </to>
                </anchor>
              </controlPr>
            </control>
          </mc:Choice>
        </mc:AlternateContent>
        <mc:AlternateContent xmlns:mc="http://schemas.openxmlformats.org/markup-compatibility/2006">
          <mc:Choice Requires="x14">
            <control shapeId="10313" r:id="rId76" name="Check Box 73">
              <controlPr defaultSize="0" autoFill="0" autoLine="0" autoPict="0">
                <anchor moveWithCells="1">
                  <from>
                    <xdr:col>29</xdr:col>
                    <xdr:colOff>0</xdr:colOff>
                    <xdr:row>61</xdr:row>
                    <xdr:rowOff>180975</xdr:rowOff>
                  </from>
                  <to>
                    <xdr:col>32</xdr:col>
                    <xdr:colOff>9525</xdr:colOff>
                    <xdr:row>63</xdr:row>
                    <xdr:rowOff>19050</xdr:rowOff>
                  </to>
                </anchor>
              </controlPr>
            </control>
          </mc:Choice>
        </mc:AlternateContent>
        <mc:AlternateContent xmlns:mc="http://schemas.openxmlformats.org/markup-compatibility/2006">
          <mc:Choice Requires="x14">
            <control shapeId="10314" r:id="rId77" name="Check Box 74">
              <controlPr defaultSize="0" autoFill="0" autoLine="0" autoPict="0">
                <anchor moveWithCells="1">
                  <from>
                    <xdr:col>29</xdr:col>
                    <xdr:colOff>0</xdr:colOff>
                    <xdr:row>62</xdr:row>
                    <xdr:rowOff>161925</xdr:rowOff>
                  </from>
                  <to>
                    <xdr:col>32</xdr:col>
                    <xdr:colOff>9525</xdr:colOff>
                    <xdr:row>64</xdr:row>
                    <xdr:rowOff>9525</xdr:rowOff>
                  </to>
                </anchor>
              </controlPr>
            </control>
          </mc:Choice>
        </mc:AlternateContent>
        <mc:AlternateContent xmlns:mc="http://schemas.openxmlformats.org/markup-compatibility/2006">
          <mc:Choice Requires="x14">
            <control shapeId="10315" r:id="rId78" name="Check Box 75">
              <controlPr defaultSize="0" autoFill="0" autoLine="0" autoPict="0">
                <anchor moveWithCells="1">
                  <from>
                    <xdr:col>63</xdr:col>
                    <xdr:colOff>95250</xdr:colOff>
                    <xdr:row>64</xdr:row>
                    <xdr:rowOff>171450</xdr:rowOff>
                  </from>
                  <to>
                    <xdr:col>67</xdr:col>
                    <xdr:colOff>0</xdr:colOff>
                    <xdr:row>66</xdr:row>
                    <xdr:rowOff>19050</xdr:rowOff>
                  </to>
                </anchor>
              </controlPr>
            </control>
          </mc:Choice>
        </mc:AlternateContent>
        <mc:AlternateContent xmlns:mc="http://schemas.openxmlformats.org/markup-compatibility/2006">
          <mc:Choice Requires="x14">
            <control shapeId="10316" r:id="rId79" name="Check Box 76">
              <controlPr defaultSize="0" autoFill="0" autoLine="0" autoPict="0">
                <anchor moveWithCells="1">
                  <from>
                    <xdr:col>63</xdr:col>
                    <xdr:colOff>95250</xdr:colOff>
                    <xdr:row>65</xdr:row>
                    <xdr:rowOff>171450</xdr:rowOff>
                  </from>
                  <to>
                    <xdr:col>67</xdr:col>
                    <xdr:colOff>0</xdr:colOff>
                    <xdr:row>67</xdr:row>
                    <xdr:rowOff>19050</xdr:rowOff>
                  </to>
                </anchor>
              </controlPr>
            </control>
          </mc:Choice>
        </mc:AlternateContent>
        <mc:AlternateContent xmlns:mc="http://schemas.openxmlformats.org/markup-compatibility/2006">
          <mc:Choice Requires="x14">
            <control shapeId="10317" r:id="rId80" name="Check Box 77">
              <controlPr defaultSize="0" autoFill="0" autoLine="0" autoPict="0">
                <anchor moveWithCells="1">
                  <from>
                    <xdr:col>63</xdr:col>
                    <xdr:colOff>95250</xdr:colOff>
                    <xdr:row>66</xdr:row>
                    <xdr:rowOff>180975</xdr:rowOff>
                  </from>
                  <to>
                    <xdr:col>67</xdr:col>
                    <xdr:colOff>0</xdr:colOff>
                    <xdr:row>68</xdr:row>
                    <xdr:rowOff>19050</xdr:rowOff>
                  </to>
                </anchor>
              </controlPr>
            </control>
          </mc:Choice>
        </mc:AlternateContent>
        <mc:AlternateContent xmlns:mc="http://schemas.openxmlformats.org/markup-compatibility/2006">
          <mc:Choice Requires="x14">
            <control shapeId="10318" r:id="rId81" name="Check Box 78">
              <controlPr defaultSize="0" autoFill="0" autoLine="0" autoPict="0">
                <anchor moveWithCells="1">
                  <from>
                    <xdr:col>63</xdr:col>
                    <xdr:colOff>95250</xdr:colOff>
                    <xdr:row>67</xdr:row>
                    <xdr:rowOff>171450</xdr:rowOff>
                  </from>
                  <to>
                    <xdr:col>67</xdr:col>
                    <xdr:colOff>0</xdr:colOff>
                    <xdr:row>69</xdr:row>
                    <xdr:rowOff>19050</xdr:rowOff>
                  </to>
                </anchor>
              </controlPr>
            </control>
          </mc:Choice>
        </mc:AlternateContent>
        <mc:AlternateContent xmlns:mc="http://schemas.openxmlformats.org/markup-compatibility/2006">
          <mc:Choice Requires="x14">
            <control shapeId="10319" r:id="rId82" name="Check Box 79">
              <controlPr defaultSize="0" autoFill="0" autoLine="0" autoPict="0">
                <anchor moveWithCells="1">
                  <from>
                    <xdr:col>63</xdr:col>
                    <xdr:colOff>95250</xdr:colOff>
                    <xdr:row>68</xdr:row>
                    <xdr:rowOff>171450</xdr:rowOff>
                  </from>
                  <to>
                    <xdr:col>67</xdr:col>
                    <xdr:colOff>0</xdr:colOff>
                    <xdr:row>70</xdr:row>
                    <xdr:rowOff>19050</xdr:rowOff>
                  </to>
                </anchor>
              </controlPr>
            </control>
          </mc:Choice>
        </mc:AlternateContent>
        <mc:AlternateContent xmlns:mc="http://schemas.openxmlformats.org/markup-compatibility/2006">
          <mc:Choice Requires="x14">
            <control shapeId="10320" r:id="rId83" name="Check Box 80">
              <controlPr defaultSize="0" autoFill="0" autoLine="0" autoPict="0">
                <anchor moveWithCells="1">
                  <from>
                    <xdr:col>63</xdr:col>
                    <xdr:colOff>95250</xdr:colOff>
                    <xdr:row>69</xdr:row>
                    <xdr:rowOff>180975</xdr:rowOff>
                  </from>
                  <to>
                    <xdr:col>67</xdr:col>
                    <xdr:colOff>0</xdr:colOff>
                    <xdr:row>71</xdr:row>
                    <xdr:rowOff>19050</xdr:rowOff>
                  </to>
                </anchor>
              </controlPr>
            </control>
          </mc:Choice>
        </mc:AlternateContent>
        <mc:AlternateContent xmlns:mc="http://schemas.openxmlformats.org/markup-compatibility/2006">
          <mc:Choice Requires="x14">
            <control shapeId="10321" r:id="rId84" name="Check Box 81">
              <controlPr defaultSize="0" autoFill="0" autoLine="0" autoPict="0">
                <anchor moveWithCells="1">
                  <from>
                    <xdr:col>63</xdr:col>
                    <xdr:colOff>95250</xdr:colOff>
                    <xdr:row>70</xdr:row>
                    <xdr:rowOff>171450</xdr:rowOff>
                  </from>
                  <to>
                    <xdr:col>67</xdr:col>
                    <xdr:colOff>0</xdr:colOff>
                    <xdr:row>72</xdr:row>
                    <xdr:rowOff>19050</xdr:rowOff>
                  </to>
                </anchor>
              </controlPr>
            </control>
          </mc:Choice>
        </mc:AlternateContent>
        <mc:AlternateContent xmlns:mc="http://schemas.openxmlformats.org/markup-compatibility/2006">
          <mc:Choice Requires="x14">
            <control shapeId="10322" r:id="rId85" name="Check Box 82">
              <controlPr defaultSize="0" autoFill="0" autoLine="0" autoPict="0">
                <anchor moveWithCells="1">
                  <from>
                    <xdr:col>63</xdr:col>
                    <xdr:colOff>95250</xdr:colOff>
                    <xdr:row>71</xdr:row>
                    <xdr:rowOff>171450</xdr:rowOff>
                  </from>
                  <to>
                    <xdr:col>67</xdr:col>
                    <xdr:colOff>0</xdr:colOff>
                    <xdr:row>73</xdr:row>
                    <xdr:rowOff>19050</xdr:rowOff>
                  </to>
                </anchor>
              </controlPr>
            </control>
          </mc:Choice>
        </mc:AlternateContent>
        <mc:AlternateContent xmlns:mc="http://schemas.openxmlformats.org/markup-compatibility/2006">
          <mc:Choice Requires="x14">
            <control shapeId="10323" r:id="rId86" name="Check Box 83">
              <controlPr defaultSize="0" autoFill="0" autoLine="0" autoPict="0">
                <anchor moveWithCells="1">
                  <from>
                    <xdr:col>63</xdr:col>
                    <xdr:colOff>95250</xdr:colOff>
                    <xdr:row>72</xdr:row>
                    <xdr:rowOff>180975</xdr:rowOff>
                  </from>
                  <to>
                    <xdr:col>67</xdr:col>
                    <xdr:colOff>0</xdr:colOff>
                    <xdr:row>74</xdr:row>
                    <xdr:rowOff>19050</xdr:rowOff>
                  </to>
                </anchor>
              </controlPr>
            </control>
          </mc:Choice>
        </mc:AlternateContent>
        <mc:AlternateContent xmlns:mc="http://schemas.openxmlformats.org/markup-compatibility/2006">
          <mc:Choice Requires="x14">
            <control shapeId="10324" r:id="rId87" name="Check Box 84">
              <controlPr defaultSize="0" autoFill="0" autoLine="0" autoPict="0">
                <anchor moveWithCells="1">
                  <from>
                    <xdr:col>63</xdr:col>
                    <xdr:colOff>95250</xdr:colOff>
                    <xdr:row>73</xdr:row>
                    <xdr:rowOff>171450</xdr:rowOff>
                  </from>
                  <to>
                    <xdr:col>67</xdr:col>
                    <xdr:colOff>0</xdr:colOff>
                    <xdr:row>75</xdr:row>
                    <xdr:rowOff>19050</xdr:rowOff>
                  </to>
                </anchor>
              </controlPr>
            </control>
          </mc:Choice>
        </mc:AlternateContent>
        <mc:AlternateContent xmlns:mc="http://schemas.openxmlformats.org/markup-compatibility/2006">
          <mc:Choice Requires="x14">
            <control shapeId="10325" r:id="rId88" name="Check Box 85">
              <controlPr defaultSize="0" autoFill="0" autoLine="0" autoPict="0">
                <anchor moveWithCells="1">
                  <from>
                    <xdr:col>63</xdr:col>
                    <xdr:colOff>95250</xdr:colOff>
                    <xdr:row>74</xdr:row>
                    <xdr:rowOff>171450</xdr:rowOff>
                  </from>
                  <to>
                    <xdr:col>67</xdr:col>
                    <xdr:colOff>0</xdr:colOff>
                    <xdr:row>76</xdr:row>
                    <xdr:rowOff>19050</xdr:rowOff>
                  </to>
                </anchor>
              </controlPr>
            </control>
          </mc:Choice>
        </mc:AlternateContent>
        <mc:AlternateContent xmlns:mc="http://schemas.openxmlformats.org/markup-compatibility/2006">
          <mc:Choice Requires="x14">
            <control shapeId="10326" r:id="rId89" name="Check Box 86">
              <controlPr defaultSize="0" autoFill="0" autoLine="0" autoPict="0">
                <anchor moveWithCells="1">
                  <from>
                    <xdr:col>63</xdr:col>
                    <xdr:colOff>95250</xdr:colOff>
                    <xdr:row>75</xdr:row>
                    <xdr:rowOff>180975</xdr:rowOff>
                  </from>
                  <to>
                    <xdr:col>67</xdr:col>
                    <xdr:colOff>0</xdr:colOff>
                    <xdr:row>77</xdr:row>
                    <xdr:rowOff>19050</xdr:rowOff>
                  </to>
                </anchor>
              </controlPr>
            </control>
          </mc:Choice>
        </mc:AlternateContent>
        <mc:AlternateContent xmlns:mc="http://schemas.openxmlformats.org/markup-compatibility/2006">
          <mc:Choice Requires="x14">
            <control shapeId="10327" r:id="rId90" name="Check Box 87">
              <controlPr defaultSize="0" autoFill="0" autoLine="0" autoPict="0">
                <anchor moveWithCells="1">
                  <from>
                    <xdr:col>63</xdr:col>
                    <xdr:colOff>95250</xdr:colOff>
                    <xdr:row>76</xdr:row>
                    <xdr:rowOff>171450</xdr:rowOff>
                  </from>
                  <to>
                    <xdr:col>67</xdr:col>
                    <xdr:colOff>0</xdr:colOff>
                    <xdr:row>78</xdr:row>
                    <xdr:rowOff>19050</xdr:rowOff>
                  </to>
                </anchor>
              </controlPr>
            </control>
          </mc:Choice>
        </mc:AlternateContent>
        <mc:AlternateContent xmlns:mc="http://schemas.openxmlformats.org/markup-compatibility/2006">
          <mc:Choice Requires="x14">
            <control shapeId="10328" r:id="rId91" name="Check Box 88">
              <controlPr defaultSize="0" autoFill="0" autoLine="0" autoPict="0">
                <anchor moveWithCells="1">
                  <from>
                    <xdr:col>63</xdr:col>
                    <xdr:colOff>95250</xdr:colOff>
                    <xdr:row>77</xdr:row>
                    <xdr:rowOff>171450</xdr:rowOff>
                  </from>
                  <to>
                    <xdr:col>67</xdr:col>
                    <xdr:colOff>0</xdr:colOff>
                    <xdr:row>79</xdr:row>
                    <xdr:rowOff>19050</xdr:rowOff>
                  </to>
                </anchor>
              </controlPr>
            </control>
          </mc:Choice>
        </mc:AlternateContent>
        <mc:AlternateContent xmlns:mc="http://schemas.openxmlformats.org/markup-compatibility/2006">
          <mc:Choice Requires="x14">
            <control shapeId="10329" r:id="rId92" name="Check Box 89">
              <controlPr defaultSize="0" autoFill="0" autoLine="0" autoPict="0">
                <anchor moveWithCells="1">
                  <from>
                    <xdr:col>63</xdr:col>
                    <xdr:colOff>95250</xdr:colOff>
                    <xdr:row>78</xdr:row>
                    <xdr:rowOff>180975</xdr:rowOff>
                  </from>
                  <to>
                    <xdr:col>67</xdr:col>
                    <xdr:colOff>0</xdr:colOff>
                    <xdr:row>80</xdr:row>
                    <xdr:rowOff>19050</xdr:rowOff>
                  </to>
                </anchor>
              </controlPr>
            </control>
          </mc:Choice>
        </mc:AlternateContent>
        <mc:AlternateContent xmlns:mc="http://schemas.openxmlformats.org/markup-compatibility/2006">
          <mc:Choice Requires="x14">
            <control shapeId="10330" r:id="rId93" name="Check Box 90">
              <controlPr defaultSize="0" autoFill="0" autoLine="0" autoPict="0">
                <anchor moveWithCells="1">
                  <from>
                    <xdr:col>29</xdr:col>
                    <xdr:colOff>0</xdr:colOff>
                    <xdr:row>64</xdr:row>
                    <xdr:rowOff>180975</xdr:rowOff>
                  </from>
                  <to>
                    <xdr:col>32</xdr:col>
                    <xdr:colOff>9525</xdr:colOff>
                    <xdr:row>66</xdr:row>
                    <xdr:rowOff>19050</xdr:rowOff>
                  </to>
                </anchor>
              </controlPr>
            </control>
          </mc:Choice>
        </mc:AlternateContent>
        <mc:AlternateContent xmlns:mc="http://schemas.openxmlformats.org/markup-compatibility/2006">
          <mc:Choice Requires="x14">
            <control shapeId="10331" r:id="rId94" name="Check Box 91">
              <controlPr defaultSize="0" autoFill="0" autoLine="0" autoPict="0">
                <anchor moveWithCells="1">
                  <from>
                    <xdr:col>29</xdr:col>
                    <xdr:colOff>0</xdr:colOff>
                    <xdr:row>65</xdr:row>
                    <xdr:rowOff>161925</xdr:rowOff>
                  </from>
                  <to>
                    <xdr:col>32</xdr:col>
                    <xdr:colOff>9525</xdr:colOff>
                    <xdr:row>67</xdr:row>
                    <xdr:rowOff>9525</xdr:rowOff>
                  </to>
                </anchor>
              </controlPr>
            </control>
          </mc:Choice>
        </mc:AlternateContent>
        <mc:AlternateContent xmlns:mc="http://schemas.openxmlformats.org/markup-compatibility/2006">
          <mc:Choice Requires="x14">
            <control shapeId="10332" r:id="rId95" name="Check Box 92">
              <controlPr defaultSize="0" autoFill="0" autoLine="0" autoPict="0">
                <anchor moveWithCells="1">
                  <from>
                    <xdr:col>29</xdr:col>
                    <xdr:colOff>0</xdr:colOff>
                    <xdr:row>67</xdr:row>
                    <xdr:rowOff>180975</xdr:rowOff>
                  </from>
                  <to>
                    <xdr:col>32</xdr:col>
                    <xdr:colOff>9525</xdr:colOff>
                    <xdr:row>69</xdr:row>
                    <xdr:rowOff>19050</xdr:rowOff>
                  </to>
                </anchor>
              </controlPr>
            </control>
          </mc:Choice>
        </mc:AlternateContent>
        <mc:AlternateContent xmlns:mc="http://schemas.openxmlformats.org/markup-compatibility/2006">
          <mc:Choice Requires="x14">
            <control shapeId="10333" r:id="rId96" name="Check Box 93">
              <controlPr defaultSize="0" autoFill="0" autoLine="0" autoPict="0">
                <anchor moveWithCells="1">
                  <from>
                    <xdr:col>29</xdr:col>
                    <xdr:colOff>0</xdr:colOff>
                    <xdr:row>68</xdr:row>
                    <xdr:rowOff>161925</xdr:rowOff>
                  </from>
                  <to>
                    <xdr:col>32</xdr:col>
                    <xdr:colOff>9525</xdr:colOff>
                    <xdr:row>70</xdr:row>
                    <xdr:rowOff>9525</xdr:rowOff>
                  </to>
                </anchor>
              </controlPr>
            </control>
          </mc:Choice>
        </mc:AlternateContent>
        <mc:AlternateContent xmlns:mc="http://schemas.openxmlformats.org/markup-compatibility/2006">
          <mc:Choice Requires="x14">
            <control shapeId="10334" r:id="rId97" name="Check Box 94">
              <controlPr defaultSize="0" autoFill="0" autoLine="0" autoPict="0">
                <anchor moveWithCells="1">
                  <from>
                    <xdr:col>29</xdr:col>
                    <xdr:colOff>0</xdr:colOff>
                    <xdr:row>70</xdr:row>
                    <xdr:rowOff>180975</xdr:rowOff>
                  </from>
                  <to>
                    <xdr:col>32</xdr:col>
                    <xdr:colOff>9525</xdr:colOff>
                    <xdr:row>72</xdr:row>
                    <xdr:rowOff>19050</xdr:rowOff>
                  </to>
                </anchor>
              </controlPr>
            </control>
          </mc:Choice>
        </mc:AlternateContent>
        <mc:AlternateContent xmlns:mc="http://schemas.openxmlformats.org/markup-compatibility/2006">
          <mc:Choice Requires="x14">
            <control shapeId="10335" r:id="rId98" name="Check Box 95">
              <controlPr defaultSize="0" autoFill="0" autoLine="0" autoPict="0">
                <anchor moveWithCells="1">
                  <from>
                    <xdr:col>29</xdr:col>
                    <xdr:colOff>0</xdr:colOff>
                    <xdr:row>71</xdr:row>
                    <xdr:rowOff>161925</xdr:rowOff>
                  </from>
                  <to>
                    <xdr:col>32</xdr:col>
                    <xdr:colOff>9525</xdr:colOff>
                    <xdr:row>73</xdr:row>
                    <xdr:rowOff>9525</xdr:rowOff>
                  </to>
                </anchor>
              </controlPr>
            </control>
          </mc:Choice>
        </mc:AlternateContent>
        <mc:AlternateContent xmlns:mc="http://schemas.openxmlformats.org/markup-compatibility/2006">
          <mc:Choice Requires="x14">
            <control shapeId="10336" r:id="rId99" name="Check Box 96">
              <controlPr defaultSize="0" autoFill="0" autoLine="0" autoPict="0">
                <anchor moveWithCells="1">
                  <from>
                    <xdr:col>29</xdr:col>
                    <xdr:colOff>0</xdr:colOff>
                    <xdr:row>73</xdr:row>
                    <xdr:rowOff>180975</xdr:rowOff>
                  </from>
                  <to>
                    <xdr:col>32</xdr:col>
                    <xdr:colOff>9525</xdr:colOff>
                    <xdr:row>75</xdr:row>
                    <xdr:rowOff>19050</xdr:rowOff>
                  </to>
                </anchor>
              </controlPr>
            </control>
          </mc:Choice>
        </mc:AlternateContent>
        <mc:AlternateContent xmlns:mc="http://schemas.openxmlformats.org/markup-compatibility/2006">
          <mc:Choice Requires="x14">
            <control shapeId="10337" r:id="rId100" name="Check Box 97">
              <controlPr defaultSize="0" autoFill="0" autoLine="0" autoPict="0">
                <anchor moveWithCells="1">
                  <from>
                    <xdr:col>29</xdr:col>
                    <xdr:colOff>0</xdr:colOff>
                    <xdr:row>74</xdr:row>
                    <xdr:rowOff>161925</xdr:rowOff>
                  </from>
                  <to>
                    <xdr:col>32</xdr:col>
                    <xdr:colOff>9525</xdr:colOff>
                    <xdr:row>76</xdr:row>
                    <xdr:rowOff>9525</xdr:rowOff>
                  </to>
                </anchor>
              </controlPr>
            </control>
          </mc:Choice>
        </mc:AlternateContent>
        <mc:AlternateContent xmlns:mc="http://schemas.openxmlformats.org/markup-compatibility/2006">
          <mc:Choice Requires="x14">
            <control shapeId="10338" r:id="rId101" name="Check Box 98">
              <controlPr defaultSize="0" autoFill="0" autoLine="0" autoPict="0">
                <anchor moveWithCells="1">
                  <from>
                    <xdr:col>29</xdr:col>
                    <xdr:colOff>0</xdr:colOff>
                    <xdr:row>76</xdr:row>
                    <xdr:rowOff>180975</xdr:rowOff>
                  </from>
                  <to>
                    <xdr:col>32</xdr:col>
                    <xdr:colOff>9525</xdr:colOff>
                    <xdr:row>78</xdr:row>
                    <xdr:rowOff>19050</xdr:rowOff>
                  </to>
                </anchor>
              </controlPr>
            </control>
          </mc:Choice>
        </mc:AlternateContent>
        <mc:AlternateContent xmlns:mc="http://schemas.openxmlformats.org/markup-compatibility/2006">
          <mc:Choice Requires="x14">
            <control shapeId="10339" r:id="rId102" name="Check Box 99">
              <controlPr defaultSize="0" autoFill="0" autoLine="0" autoPict="0">
                <anchor moveWithCells="1">
                  <from>
                    <xdr:col>29</xdr:col>
                    <xdr:colOff>0</xdr:colOff>
                    <xdr:row>77</xdr:row>
                    <xdr:rowOff>161925</xdr:rowOff>
                  </from>
                  <to>
                    <xdr:col>32</xdr:col>
                    <xdr:colOff>9525</xdr:colOff>
                    <xdr:row>79</xdr:row>
                    <xdr:rowOff>9525</xdr:rowOff>
                  </to>
                </anchor>
              </controlPr>
            </control>
          </mc:Choice>
        </mc:AlternateContent>
        <mc:AlternateContent xmlns:mc="http://schemas.openxmlformats.org/markup-compatibility/2006">
          <mc:Choice Requires="x14">
            <control shapeId="10340" r:id="rId103" name="Check Box 100">
              <controlPr defaultSize="0" autoFill="0" autoLine="0" autoPict="0">
                <anchor moveWithCells="1">
                  <from>
                    <xdr:col>64</xdr:col>
                    <xdr:colOff>0</xdr:colOff>
                    <xdr:row>37</xdr:row>
                    <xdr:rowOff>180975</xdr:rowOff>
                  </from>
                  <to>
                    <xdr:col>67</xdr:col>
                    <xdr:colOff>0</xdr:colOff>
                    <xdr:row>39</xdr:row>
                    <xdr:rowOff>28575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DW87"/>
  <sheetViews>
    <sheetView showZeros="0" view="pageBreakPreview" zoomScaleNormal="100" zoomScaleSheetLayoutView="100" workbookViewId="0">
      <selection activeCell="CI3" sqref="CI3:CK3"/>
    </sheetView>
  </sheetViews>
  <sheetFormatPr defaultColWidth="9" defaultRowHeight="14.25"/>
  <cols>
    <col min="1" max="102" width="1.25" style="41" customWidth="1"/>
    <col min="103" max="104" width="1.25" style="41" hidden="1" customWidth="1"/>
    <col min="105" max="106" width="2.5" style="41" hidden="1" customWidth="1"/>
    <col min="107" max="108" width="2.5" style="41" customWidth="1"/>
    <col min="109" max="163" width="1.125" style="41" customWidth="1"/>
    <col min="164" max="16384" width="9" style="41"/>
  </cols>
  <sheetData>
    <row r="1" spans="1:127" ht="20.100000000000001" customHeight="1">
      <c r="A1" s="40" t="s">
        <v>82</v>
      </c>
      <c r="CB1" s="355" t="s">
        <v>95</v>
      </c>
      <c r="CC1" s="356"/>
      <c r="CD1" s="356"/>
      <c r="CE1" s="356"/>
      <c r="CF1" s="356"/>
      <c r="CG1" s="356"/>
      <c r="CH1" s="356"/>
      <c r="CI1" s="356"/>
      <c r="CJ1" s="356"/>
      <c r="CK1" s="356"/>
      <c r="CL1" s="356"/>
      <c r="CM1" s="356"/>
      <c r="CN1" s="356"/>
      <c r="CO1" s="356"/>
      <c r="CP1" s="356"/>
      <c r="CQ1" s="356"/>
      <c r="CR1" s="356"/>
      <c r="CS1" s="356"/>
      <c r="CT1" s="356"/>
      <c r="CU1" s="357"/>
      <c r="CV1" s="42"/>
      <c r="CW1" s="42"/>
      <c r="CX1" s="42"/>
      <c r="CY1" s="42"/>
      <c r="CZ1" s="42"/>
    </row>
    <row r="2" spans="1:127" ht="12" customHeight="1">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DA2" s="42"/>
      <c r="DB2" s="42"/>
      <c r="DC2" s="42"/>
      <c r="DD2" s="42"/>
      <c r="DE2" s="42"/>
      <c r="DF2" s="42"/>
      <c r="DG2" s="44"/>
      <c r="DH2" s="44"/>
      <c r="DI2" s="44"/>
      <c r="DJ2" s="44"/>
      <c r="DK2" s="44"/>
      <c r="DL2" s="44"/>
      <c r="DM2" s="44"/>
      <c r="DN2" s="44"/>
      <c r="DO2" s="44"/>
      <c r="DP2" s="44"/>
      <c r="DQ2" s="44"/>
      <c r="DR2" s="42"/>
      <c r="DS2" s="42"/>
      <c r="DT2" s="42"/>
      <c r="DU2" s="42"/>
      <c r="DV2" s="42"/>
      <c r="DW2" s="42"/>
    </row>
    <row r="3" spans="1:127" ht="15" customHeight="1">
      <c r="CI3" s="345"/>
      <c r="CJ3" s="346"/>
      <c r="CK3" s="347"/>
      <c r="CL3" s="348" t="s">
        <v>7</v>
      </c>
      <c r="CM3" s="349"/>
      <c r="CN3" s="349"/>
      <c r="CO3" s="349"/>
      <c r="CP3" s="349"/>
      <c r="CQ3" s="345">
        <v>8</v>
      </c>
      <c r="CR3" s="346"/>
      <c r="CS3" s="347"/>
      <c r="CT3" s="41" t="s">
        <v>8</v>
      </c>
      <c r="CZ3" s="42"/>
      <c r="DA3" s="42"/>
      <c r="DB3" s="42"/>
      <c r="DC3" s="42"/>
      <c r="DD3" s="42"/>
      <c r="DE3" s="42"/>
      <c r="DF3" s="42"/>
      <c r="DG3" s="42"/>
      <c r="DH3" s="42"/>
      <c r="DI3" s="42"/>
      <c r="DJ3" s="42"/>
      <c r="DK3" s="42"/>
      <c r="DL3" s="42"/>
      <c r="DM3" s="42"/>
      <c r="DN3" s="42"/>
      <c r="DO3" s="42"/>
      <c r="DP3" s="42"/>
      <c r="DQ3" s="42"/>
      <c r="DR3" s="42"/>
      <c r="DS3" s="42"/>
      <c r="DT3" s="42"/>
      <c r="DU3" s="42"/>
      <c r="DV3" s="42"/>
    </row>
    <row r="4" spans="1:127" s="90" customFormat="1" ht="21.95" customHeight="1">
      <c r="A4" s="358" t="str">
        <f>'内訳書（1枚目）'!A4:CV4</f>
        <v>施設等利用費請求金額内訳書</v>
      </c>
      <c r="B4" s="358"/>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8"/>
      <c r="AK4" s="358"/>
      <c r="AL4" s="358"/>
      <c r="AM4" s="358"/>
      <c r="AN4" s="358"/>
      <c r="AO4" s="358"/>
      <c r="AP4" s="358"/>
      <c r="AQ4" s="358"/>
      <c r="AR4" s="358"/>
      <c r="AS4" s="358"/>
      <c r="AT4" s="358"/>
      <c r="AU4" s="358"/>
      <c r="AV4" s="358"/>
      <c r="AW4" s="358"/>
      <c r="AX4" s="358"/>
      <c r="AY4" s="358"/>
      <c r="AZ4" s="358"/>
      <c r="BA4" s="358"/>
      <c r="BB4" s="358"/>
      <c r="BC4" s="358"/>
      <c r="BD4" s="358"/>
      <c r="BE4" s="358"/>
      <c r="BF4" s="358"/>
      <c r="BG4" s="358"/>
      <c r="BH4" s="358"/>
      <c r="BI4" s="358"/>
      <c r="BJ4" s="358"/>
      <c r="BK4" s="358"/>
      <c r="BL4" s="358"/>
      <c r="BM4" s="358"/>
      <c r="BN4" s="358"/>
      <c r="BO4" s="358"/>
      <c r="BP4" s="358"/>
      <c r="BQ4" s="358"/>
      <c r="BR4" s="358"/>
      <c r="BS4" s="358"/>
      <c r="BT4" s="358"/>
      <c r="BU4" s="358"/>
      <c r="BV4" s="358"/>
      <c r="BW4" s="358"/>
      <c r="BX4" s="358"/>
      <c r="BY4" s="358"/>
      <c r="BZ4" s="358"/>
      <c r="CA4" s="358"/>
      <c r="CB4" s="358"/>
      <c r="CC4" s="358"/>
      <c r="CD4" s="358"/>
      <c r="CE4" s="358"/>
      <c r="CF4" s="358"/>
      <c r="CG4" s="358"/>
      <c r="CH4" s="358"/>
      <c r="CI4" s="358"/>
      <c r="CJ4" s="358"/>
      <c r="CK4" s="358"/>
      <c r="CL4" s="358"/>
      <c r="CM4" s="358"/>
      <c r="CN4" s="358"/>
      <c r="CO4" s="358"/>
      <c r="CP4" s="358"/>
      <c r="CQ4" s="358"/>
      <c r="CR4" s="358"/>
      <c r="CS4" s="358"/>
      <c r="CT4" s="358"/>
      <c r="CU4" s="358"/>
      <c r="CV4" s="358"/>
      <c r="CW4" s="89"/>
      <c r="CX4" s="89"/>
      <c r="CY4" s="89"/>
      <c r="CZ4" s="89"/>
    </row>
    <row r="5" spans="1:127" ht="20.100000000000001" customHeight="1">
      <c r="A5" s="91"/>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f>請求書!A9:BJ9</f>
        <v>0</v>
      </c>
      <c r="AJ5" s="90"/>
      <c r="AK5" s="90"/>
      <c r="AL5" s="90"/>
      <c r="AM5" s="350" t="s">
        <v>37</v>
      </c>
      <c r="AN5" s="350"/>
      <c r="AO5" s="352" t="str">
        <f>IF(請求書!U9="","",請求書!U9)</f>
        <v>令和</v>
      </c>
      <c r="AP5" s="352"/>
      <c r="AQ5" s="352"/>
      <c r="AR5" s="352"/>
      <c r="AS5" s="351">
        <f>請求書!Y9</f>
        <v>0</v>
      </c>
      <c r="AT5" s="351"/>
      <c r="AU5" s="351"/>
      <c r="AV5" s="350" t="s">
        <v>36</v>
      </c>
      <c r="AW5" s="350"/>
      <c r="AX5" s="350"/>
      <c r="AY5" s="351">
        <f>請求書!AE9</f>
        <v>0</v>
      </c>
      <c r="AZ5" s="351"/>
      <c r="BA5" s="351"/>
      <c r="BB5" s="350" t="s">
        <v>35</v>
      </c>
      <c r="BC5" s="350"/>
      <c r="BD5" s="350"/>
      <c r="BE5" s="350" t="s">
        <v>38</v>
      </c>
      <c r="BF5" s="350"/>
      <c r="BG5" s="350"/>
      <c r="BH5" s="89" t="s">
        <v>39</v>
      </c>
      <c r="BI5" s="89"/>
      <c r="BJ5" s="90"/>
      <c r="BK5" s="90"/>
      <c r="BL5" s="90"/>
      <c r="BM5" s="90"/>
      <c r="BN5" s="90"/>
      <c r="BO5" s="90"/>
      <c r="BP5" s="92"/>
      <c r="BQ5" s="92"/>
      <c r="BR5" s="92"/>
      <c r="BS5" s="92"/>
      <c r="BT5" s="93"/>
      <c r="BU5" s="93"/>
      <c r="BV5" s="93"/>
      <c r="BW5" s="93"/>
      <c r="BX5" s="93"/>
      <c r="BY5" s="93"/>
      <c r="BZ5" s="93"/>
      <c r="CA5" s="93"/>
      <c r="CB5" s="93"/>
      <c r="CC5" s="93"/>
      <c r="CD5" s="93"/>
      <c r="CE5" s="93"/>
      <c r="CF5" s="93"/>
      <c r="CG5" s="93"/>
      <c r="CH5" s="93"/>
      <c r="CI5" s="93"/>
      <c r="CJ5" s="93"/>
      <c r="CK5" s="94"/>
      <c r="CL5" s="94"/>
      <c r="CM5" s="94"/>
      <c r="CN5" s="94"/>
      <c r="CO5" s="94"/>
      <c r="CP5" s="94"/>
      <c r="CQ5" s="94"/>
      <c r="CR5" s="94"/>
      <c r="CS5" s="94"/>
      <c r="CT5" s="93"/>
      <c r="CU5" s="93"/>
      <c r="CV5" s="95"/>
      <c r="CW5" s="42"/>
      <c r="CX5" s="42"/>
      <c r="CY5" s="42"/>
      <c r="CZ5" s="42"/>
      <c r="DA5" s="42"/>
      <c r="DB5" s="42"/>
      <c r="DC5" s="42"/>
      <c r="DD5" s="42"/>
    </row>
    <row r="6" spans="1:127" ht="8.1" customHeight="1">
      <c r="A6" s="91"/>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106"/>
      <c r="AN6" s="106"/>
      <c r="AO6" s="107"/>
      <c r="AP6" s="107"/>
      <c r="AQ6" s="107"/>
      <c r="AR6" s="107"/>
      <c r="AS6" s="106"/>
      <c r="AT6" s="106"/>
      <c r="AU6" s="106"/>
      <c r="AV6" s="106"/>
      <c r="AW6" s="106"/>
      <c r="AX6" s="106"/>
      <c r="AY6" s="106"/>
      <c r="AZ6" s="106"/>
      <c r="BA6" s="106"/>
      <c r="BB6" s="106"/>
      <c r="BC6" s="106"/>
      <c r="BD6" s="106"/>
      <c r="BE6" s="106"/>
      <c r="BF6" s="106"/>
      <c r="BG6" s="106"/>
      <c r="BH6" s="89"/>
      <c r="BI6" s="89"/>
      <c r="BJ6" s="90"/>
      <c r="BK6" s="90"/>
      <c r="BL6" s="90"/>
      <c r="BM6" s="90"/>
      <c r="BN6" s="90"/>
      <c r="BO6" s="90"/>
      <c r="BP6" s="92"/>
      <c r="BQ6" s="92"/>
      <c r="BR6" s="92"/>
      <c r="BS6" s="92"/>
      <c r="BT6" s="93"/>
      <c r="BU6" s="93"/>
      <c r="BV6" s="93"/>
      <c r="BW6" s="93"/>
      <c r="BX6" s="93"/>
      <c r="BY6" s="93"/>
      <c r="BZ6" s="93"/>
      <c r="CA6" s="93"/>
      <c r="CB6" s="93"/>
      <c r="CC6" s="93"/>
      <c r="CD6" s="93"/>
      <c r="CE6" s="93"/>
      <c r="CF6" s="93"/>
      <c r="CG6" s="93"/>
      <c r="CH6" s="93"/>
      <c r="CI6" s="93"/>
      <c r="CJ6" s="93"/>
      <c r="CK6" s="94"/>
      <c r="CL6" s="94"/>
      <c r="CM6" s="94"/>
      <c r="CN6" s="94"/>
      <c r="CO6" s="94"/>
      <c r="CP6" s="94"/>
      <c r="CQ6" s="94"/>
      <c r="CR6" s="94"/>
      <c r="CS6" s="94"/>
      <c r="CT6" s="94"/>
      <c r="CU6" s="94"/>
      <c r="CV6" s="95"/>
      <c r="CW6" s="42"/>
      <c r="CX6" s="42"/>
      <c r="CY6" s="42"/>
      <c r="CZ6" s="42"/>
      <c r="DA6" s="42"/>
      <c r="DB6" s="42"/>
      <c r="DC6" s="42"/>
      <c r="DD6" s="42"/>
    </row>
    <row r="7" spans="1:127" ht="20.100000000000001" hidden="1" customHeight="1">
      <c r="A7" s="98"/>
      <c r="B7" s="90" t="s">
        <v>99</v>
      </c>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9"/>
      <c r="AP7" s="99"/>
      <c r="AQ7" s="99"/>
      <c r="AR7" s="99"/>
      <c r="AS7" s="100"/>
      <c r="AT7" s="100"/>
      <c r="AU7" s="100"/>
      <c r="AV7" s="100"/>
      <c r="AW7" s="100"/>
      <c r="AX7" s="100"/>
      <c r="AY7" s="100"/>
      <c r="AZ7" s="100"/>
      <c r="BA7" s="100"/>
      <c r="BB7" s="100"/>
      <c r="BC7" s="100"/>
      <c r="BD7" s="100"/>
      <c r="BE7" s="100"/>
      <c r="BF7" s="100"/>
      <c r="BG7" s="100"/>
      <c r="BH7" s="90"/>
      <c r="BI7" s="90"/>
      <c r="BJ7" s="90"/>
      <c r="BK7" s="90"/>
      <c r="BL7" s="90"/>
      <c r="BM7" s="90"/>
      <c r="BN7" s="90"/>
      <c r="BO7" s="90"/>
      <c r="BP7" s="92"/>
      <c r="BQ7" s="92"/>
      <c r="BR7" s="92"/>
      <c r="BS7" s="92"/>
      <c r="BT7" s="93"/>
      <c r="BU7" s="93"/>
      <c r="BV7" s="93"/>
      <c r="BW7" s="93"/>
      <c r="BX7" s="93"/>
      <c r="BY7" s="93"/>
      <c r="BZ7" s="93"/>
      <c r="CA7" s="93"/>
      <c r="CB7" s="93"/>
      <c r="CC7" s="93"/>
      <c r="CD7" s="93"/>
      <c r="CE7" s="93"/>
      <c r="CF7" s="93"/>
      <c r="CG7" s="93"/>
      <c r="CH7" s="93"/>
      <c r="CI7" s="93"/>
      <c r="CJ7" s="93"/>
      <c r="CK7" s="101"/>
      <c r="CL7" s="101"/>
      <c r="CM7" s="101"/>
      <c r="CN7" s="101"/>
      <c r="CO7" s="101"/>
      <c r="CP7" s="101"/>
      <c r="CQ7" s="101"/>
      <c r="CR7" s="101"/>
      <c r="CS7" s="101"/>
      <c r="CT7" s="93"/>
      <c r="CU7" s="93"/>
      <c r="CV7" s="95"/>
      <c r="CW7" s="42"/>
      <c r="CX7" s="42"/>
      <c r="CY7" s="389">
        <v>25700</v>
      </c>
      <c r="CZ7" s="389"/>
      <c r="DA7" s="389"/>
      <c r="DB7" s="389"/>
      <c r="DC7" s="42"/>
      <c r="DD7" s="42"/>
    </row>
    <row r="8" spans="1:127" ht="8.1" hidden="1" customHeight="1">
      <c r="A8" s="98"/>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9"/>
      <c r="AP8" s="99"/>
      <c r="AQ8" s="99"/>
      <c r="AR8" s="99"/>
      <c r="AS8" s="100"/>
      <c r="AT8" s="100"/>
      <c r="AU8" s="100"/>
      <c r="AV8" s="100"/>
      <c r="AW8" s="100"/>
      <c r="AX8" s="100"/>
      <c r="AY8" s="100"/>
      <c r="AZ8" s="100"/>
      <c r="BA8" s="100"/>
      <c r="BB8" s="100"/>
      <c r="BC8" s="100"/>
      <c r="BD8" s="100"/>
      <c r="BE8" s="100"/>
      <c r="BF8" s="100"/>
      <c r="BG8" s="100"/>
      <c r="BH8" s="90"/>
      <c r="BI8" s="90"/>
      <c r="BJ8" s="90"/>
      <c r="BK8" s="90"/>
      <c r="BL8" s="90"/>
      <c r="BM8" s="90"/>
      <c r="BN8" s="90"/>
      <c r="BO8" s="90"/>
      <c r="BP8" s="102"/>
      <c r="BQ8" s="102"/>
      <c r="BR8" s="102"/>
      <c r="BS8" s="102"/>
      <c r="BT8" s="102"/>
      <c r="BU8" s="102"/>
      <c r="BV8" s="102"/>
      <c r="BW8" s="102"/>
      <c r="BX8" s="102"/>
      <c r="BY8" s="103"/>
      <c r="BZ8" s="103"/>
      <c r="CA8" s="103"/>
      <c r="CB8" s="103"/>
      <c r="CC8" s="103"/>
      <c r="CD8" s="103"/>
      <c r="CE8" s="103"/>
      <c r="CF8" s="103"/>
      <c r="CG8" s="103"/>
      <c r="CH8" s="103"/>
      <c r="CI8" s="103"/>
      <c r="CJ8" s="103"/>
      <c r="CK8" s="104"/>
      <c r="CL8" s="104"/>
      <c r="CM8" s="104"/>
      <c r="CN8" s="104"/>
      <c r="CO8" s="104"/>
      <c r="CP8" s="104"/>
      <c r="CQ8" s="104"/>
      <c r="CR8" s="104"/>
      <c r="CS8" s="104"/>
      <c r="CT8" s="103"/>
      <c r="CU8" s="103"/>
      <c r="CV8" s="95"/>
      <c r="CW8" s="42"/>
      <c r="CX8" s="42"/>
      <c r="CY8" s="87"/>
      <c r="CZ8" s="87"/>
      <c r="DA8" s="87"/>
      <c r="DB8" s="87"/>
      <c r="DC8" s="42"/>
      <c r="DD8" s="42"/>
    </row>
    <row r="9" spans="1:127" ht="18" hidden="1" customHeight="1">
      <c r="A9" s="98"/>
      <c r="B9" s="90"/>
      <c r="C9" s="387" t="str">
        <f>請求書!BB3</f>
        <v>令和</v>
      </c>
      <c r="D9" s="387"/>
      <c r="E9" s="387"/>
      <c r="F9" s="387"/>
      <c r="G9" s="387"/>
      <c r="H9" s="388">
        <f>請求書!BE3</f>
        <v>0</v>
      </c>
      <c r="I9" s="388"/>
      <c r="J9" s="388"/>
      <c r="K9" s="388" t="s">
        <v>36</v>
      </c>
      <c r="L9" s="388"/>
      <c r="M9" s="388">
        <f>請求書!BI3</f>
        <v>0</v>
      </c>
      <c r="N9" s="388"/>
      <c r="O9" s="388"/>
      <c r="P9" s="388" t="s">
        <v>35</v>
      </c>
      <c r="Q9" s="388"/>
      <c r="R9" s="388">
        <f>請求書!BM3</f>
        <v>0</v>
      </c>
      <c r="S9" s="388"/>
      <c r="T9" s="388"/>
      <c r="U9" s="387" t="s">
        <v>2</v>
      </c>
      <c r="V9" s="387"/>
      <c r="W9" s="90"/>
      <c r="X9" s="90"/>
      <c r="Y9" s="90"/>
      <c r="Z9" s="90"/>
      <c r="AA9" s="90"/>
      <c r="AB9" s="90"/>
      <c r="AC9" s="90"/>
      <c r="AD9" s="90"/>
      <c r="AE9" s="90"/>
      <c r="AF9" s="90"/>
      <c r="AG9" s="90"/>
      <c r="AH9" s="90"/>
      <c r="AI9" s="90"/>
      <c r="AJ9" s="90"/>
      <c r="AK9" s="90"/>
      <c r="AL9" s="90"/>
      <c r="AM9" s="90"/>
      <c r="AN9" s="90"/>
      <c r="AO9" s="99"/>
      <c r="AP9" s="99"/>
      <c r="AQ9" s="99"/>
      <c r="AR9" s="99"/>
      <c r="AS9" s="100"/>
      <c r="AT9" s="100"/>
      <c r="AU9" s="100"/>
      <c r="AV9" s="100"/>
      <c r="AW9" s="100"/>
      <c r="AX9" s="100"/>
      <c r="AY9" s="100"/>
      <c r="AZ9" s="100"/>
      <c r="BA9" s="100"/>
      <c r="BB9" s="100"/>
      <c r="BC9" s="100"/>
      <c r="BD9" s="100"/>
      <c r="BE9" s="100"/>
      <c r="BF9" s="100"/>
      <c r="BG9" s="100"/>
      <c r="BH9" s="90"/>
      <c r="BI9" s="90"/>
      <c r="BJ9" s="90"/>
      <c r="BK9" s="90"/>
      <c r="BL9" s="354" t="s">
        <v>96</v>
      </c>
      <c r="BM9" s="354"/>
      <c r="BN9" s="354"/>
      <c r="BO9" s="354"/>
      <c r="BP9" s="354"/>
      <c r="BQ9" s="354"/>
      <c r="BR9" s="354"/>
      <c r="BS9" s="354"/>
      <c r="BT9" s="354"/>
      <c r="BU9" s="354"/>
      <c r="BV9" s="354"/>
      <c r="BW9" s="354"/>
      <c r="BX9" s="354"/>
      <c r="BY9" s="396">
        <f>'内訳書（1枚目）'!BY9:CR9</f>
        <v>0</v>
      </c>
      <c r="BZ9" s="396"/>
      <c r="CA9" s="396"/>
      <c r="CB9" s="396"/>
      <c r="CC9" s="396"/>
      <c r="CD9" s="396"/>
      <c r="CE9" s="396"/>
      <c r="CF9" s="396"/>
      <c r="CG9" s="396"/>
      <c r="CH9" s="396"/>
      <c r="CI9" s="396"/>
      <c r="CJ9" s="396"/>
      <c r="CK9" s="396"/>
      <c r="CL9" s="396"/>
      <c r="CM9" s="396"/>
      <c r="CN9" s="396"/>
      <c r="CO9" s="396"/>
      <c r="CP9" s="396"/>
      <c r="CQ9" s="396"/>
      <c r="CR9" s="396"/>
      <c r="CS9" s="104"/>
      <c r="CT9" s="103"/>
      <c r="CU9" s="103"/>
      <c r="CV9" s="95"/>
      <c r="CW9" s="42"/>
      <c r="CX9" s="42"/>
      <c r="CY9" s="87"/>
      <c r="CZ9" s="87"/>
      <c r="DA9" s="87"/>
      <c r="DB9" s="87"/>
      <c r="DC9" s="42"/>
      <c r="DD9" s="42"/>
    </row>
    <row r="10" spans="1:127" ht="18" hidden="1" customHeight="1">
      <c r="A10" s="98"/>
      <c r="B10" s="368" t="s">
        <v>49</v>
      </c>
      <c r="C10" s="369"/>
      <c r="D10" s="369"/>
      <c r="E10" s="369"/>
      <c r="F10" s="369"/>
      <c r="G10" s="369"/>
      <c r="H10" s="369"/>
      <c r="I10" s="369"/>
      <c r="J10" s="369"/>
      <c r="K10" s="369"/>
      <c r="L10" s="369"/>
      <c r="M10" s="369"/>
      <c r="N10" s="369"/>
      <c r="O10" s="369"/>
      <c r="P10" s="369"/>
      <c r="Q10" s="369"/>
      <c r="R10" s="369"/>
      <c r="S10" s="397">
        <f>'内訳書（1枚目）'!S10:AE10</f>
        <v>0</v>
      </c>
      <c r="T10" s="394"/>
      <c r="U10" s="394"/>
      <c r="V10" s="394"/>
      <c r="W10" s="394"/>
      <c r="X10" s="394"/>
      <c r="Y10" s="394"/>
      <c r="Z10" s="394"/>
      <c r="AA10" s="394"/>
      <c r="AB10" s="394"/>
      <c r="AC10" s="394"/>
      <c r="AD10" s="394"/>
      <c r="AE10" s="394"/>
      <c r="AF10" s="394" t="s">
        <v>2</v>
      </c>
      <c r="AG10" s="395"/>
      <c r="AH10" s="90"/>
      <c r="AI10" s="90"/>
      <c r="AJ10" s="90"/>
      <c r="AK10" s="90"/>
      <c r="AL10" s="90"/>
      <c r="AM10" s="90"/>
      <c r="AN10" s="90"/>
      <c r="AO10" s="99"/>
      <c r="AP10" s="99"/>
      <c r="AQ10" s="99"/>
      <c r="AR10" s="99"/>
      <c r="AS10" s="100"/>
      <c r="AT10" s="100"/>
      <c r="AU10" s="100"/>
      <c r="AV10" s="100"/>
      <c r="AW10" s="100"/>
      <c r="AX10" s="100"/>
      <c r="AY10" s="100"/>
      <c r="AZ10" s="100"/>
      <c r="BA10" s="100"/>
      <c r="BB10" s="100"/>
      <c r="BC10" s="100"/>
      <c r="BD10" s="100"/>
      <c r="BE10" s="100"/>
      <c r="BF10" s="100"/>
      <c r="BG10" s="100"/>
      <c r="BH10" s="90"/>
      <c r="BI10" s="90"/>
      <c r="BJ10" s="90"/>
      <c r="BK10" s="90"/>
      <c r="BL10" s="354" t="s">
        <v>98</v>
      </c>
      <c r="BM10" s="354"/>
      <c r="BN10" s="354"/>
      <c r="BO10" s="354"/>
      <c r="BP10" s="354"/>
      <c r="BQ10" s="354"/>
      <c r="BR10" s="354"/>
      <c r="BS10" s="354"/>
      <c r="BT10" s="354"/>
      <c r="BU10" s="354"/>
      <c r="BV10" s="354"/>
      <c r="BW10" s="354"/>
      <c r="BX10" s="354"/>
      <c r="BY10" s="391">
        <f>'内訳書（1枚目）'!BY10:CR10</f>
        <v>0</v>
      </c>
      <c r="BZ10" s="391"/>
      <c r="CA10" s="391"/>
      <c r="CB10" s="391"/>
      <c r="CC10" s="391"/>
      <c r="CD10" s="391"/>
      <c r="CE10" s="391"/>
      <c r="CF10" s="391"/>
      <c r="CG10" s="391"/>
      <c r="CH10" s="391"/>
      <c r="CI10" s="391"/>
      <c r="CJ10" s="391"/>
      <c r="CK10" s="391"/>
      <c r="CL10" s="391"/>
      <c r="CM10" s="391"/>
      <c r="CN10" s="391"/>
      <c r="CO10" s="391"/>
      <c r="CP10" s="391"/>
      <c r="CQ10" s="391"/>
      <c r="CR10" s="391"/>
      <c r="CS10" s="104"/>
      <c r="CT10" s="103"/>
      <c r="CU10" s="103"/>
      <c r="CV10" s="95"/>
      <c r="CW10" s="42"/>
      <c r="CX10" s="42"/>
      <c r="CY10" s="87"/>
      <c r="CZ10" s="87"/>
      <c r="DA10" s="87"/>
      <c r="DB10" s="87"/>
      <c r="DC10" s="42"/>
      <c r="DD10" s="42"/>
    </row>
    <row r="11" spans="1:127" ht="18" hidden="1" customHeight="1">
      <c r="A11" s="98"/>
      <c r="B11" s="370" t="s">
        <v>101</v>
      </c>
      <c r="C11" s="371"/>
      <c r="D11" s="371"/>
      <c r="E11" s="371"/>
      <c r="F11" s="371"/>
      <c r="G11" s="371"/>
      <c r="H11" s="371"/>
      <c r="I11" s="371"/>
      <c r="J11" s="371"/>
      <c r="K11" s="371"/>
      <c r="L11" s="371"/>
      <c r="M11" s="371"/>
      <c r="N11" s="371"/>
      <c r="O11" s="371"/>
      <c r="P11" s="371"/>
      <c r="Q11" s="371"/>
      <c r="R11" s="372"/>
      <c r="S11" s="390">
        <f>'内訳書（1枚目）'!S11:AG11</f>
        <v>0</v>
      </c>
      <c r="T11" s="390"/>
      <c r="U11" s="390"/>
      <c r="V11" s="390"/>
      <c r="W11" s="390"/>
      <c r="X11" s="390"/>
      <c r="Y11" s="390"/>
      <c r="Z11" s="390"/>
      <c r="AA11" s="390"/>
      <c r="AB11" s="390"/>
      <c r="AC11" s="390"/>
      <c r="AD11" s="390"/>
      <c r="AE11" s="390"/>
      <c r="AF11" s="390"/>
      <c r="AG11" s="390"/>
      <c r="AH11" s="90"/>
      <c r="AI11" s="90"/>
      <c r="AJ11" s="90"/>
      <c r="AK11" s="90"/>
      <c r="AL11" s="90"/>
      <c r="AM11" s="90"/>
      <c r="AN11" s="90"/>
      <c r="AO11" s="99"/>
      <c r="AP11" s="99"/>
      <c r="AQ11" s="99"/>
      <c r="AR11" s="99"/>
      <c r="AS11" s="100"/>
      <c r="AT11" s="100"/>
      <c r="AU11" s="100"/>
      <c r="AV11" s="100"/>
      <c r="AW11" s="100"/>
      <c r="AX11" s="100"/>
      <c r="AY11" s="100"/>
      <c r="AZ11" s="100"/>
      <c r="BA11" s="100"/>
      <c r="BB11" s="100"/>
      <c r="BC11" s="100"/>
      <c r="BD11" s="100"/>
      <c r="BE11" s="100"/>
      <c r="BF11" s="100"/>
      <c r="BG11" s="100"/>
      <c r="BH11" s="90"/>
      <c r="BI11" s="90"/>
      <c r="BJ11" s="90"/>
      <c r="BK11" s="90"/>
      <c r="BL11" s="354" t="s">
        <v>31</v>
      </c>
      <c r="BM11" s="354"/>
      <c r="BN11" s="354"/>
      <c r="BO11" s="354"/>
      <c r="BP11" s="354"/>
      <c r="BQ11" s="354"/>
      <c r="BR11" s="354"/>
      <c r="BS11" s="354"/>
      <c r="BT11" s="354"/>
      <c r="BU11" s="354"/>
      <c r="BV11" s="354"/>
      <c r="BW11" s="354"/>
      <c r="BX11" s="354"/>
      <c r="BY11" s="391">
        <f>'内訳書（1枚目）'!BY11:CR11</f>
        <v>0</v>
      </c>
      <c r="BZ11" s="391"/>
      <c r="CA11" s="391"/>
      <c r="CB11" s="391"/>
      <c r="CC11" s="391"/>
      <c r="CD11" s="391"/>
      <c r="CE11" s="391"/>
      <c r="CF11" s="391"/>
      <c r="CG11" s="391"/>
      <c r="CH11" s="391"/>
      <c r="CI11" s="391"/>
      <c r="CJ11" s="391"/>
      <c r="CK11" s="391"/>
      <c r="CL11" s="391"/>
      <c r="CM11" s="391"/>
      <c r="CN11" s="391"/>
      <c r="CO11" s="391"/>
      <c r="CP11" s="391"/>
      <c r="CQ11" s="391"/>
      <c r="CR11" s="391"/>
      <c r="CS11" s="104"/>
      <c r="CT11" s="103"/>
      <c r="CU11" s="103"/>
      <c r="CV11" s="95"/>
      <c r="CW11" s="42"/>
      <c r="CX11" s="42"/>
      <c r="CY11" s="87"/>
      <c r="CZ11" s="87"/>
      <c r="DA11" s="87"/>
      <c r="DB11" s="87"/>
      <c r="DC11" s="42"/>
      <c r="DD11" s="42"/>
    </row>
    <row r="12" spans="1:127" ht="18" hidden="1" customHeight="1">
      <c r="A12" s="98"/>
      <c r="B12" s="373" t="s">
        <v>50</v>
      </c>
      <c r="C12" s="374"/>
      <c r="D12" s="374"/>
      <c r="E12" s="374"/>
      <c r="F12" s="374"/>
      <c r="G12" s="374"/>
      <c r="H12" s="374"/>
      <c r="I12" s="374"/>
      <c r="J12" s="374"/>
      <c r="K12" s="374"/>
      <c r="L12" s="374"/>
      <c r="M12" s="374"/>
      <c r="N12" s="374"/>
      <c r="O12" s="374"/>
      <c r="P12" s="374"/>
      <c r="Q12" s="374"/>
      <c r="R12" s="374"/>
      <c r="S12" s="392">
        <f>'内訳書（1枚目）'!S12:AE12</f>
        <v>0</v>
      </c>
      <c r="T12" s="393"/>
      <c r="U12" s="393"/>
      <c r="V12" s="393"/>
      <c r="W12" s="393"/>
      <c r="X12" s="393"/>
      <c r="Y12" s="393"/>
      <c r="Z12" s="393"/>
      <c r="AA12" s="393"/>
      <c r="AB12" s="393"/>
      <c r="AC12" s="393"/>
      <c r="AD12" s="393"/>
      <c r="AE12" s="393"/>
      <c r="AF12" s="394" t="s">
        <v>1</v>
      </c>
      <c r="AG12" s="395"/>
      <c r="AH12" s="90"/>
      <c r="AI12" s="90"/>
      <c r="AJ12" s="90"/>
      <c r="AK12" s="90"/>
      <c r="AL12" s="90"/>
      <c r="AM12" s="90"/>
      <c r="AN12" s="90"/>
      <c r="AO12" s="99"/>
      <c r="AP12" s="99"/>
      <c r="AQ12" s="99"/>
      <c r="AR12" s="99"/>
      <c r="AS12" s="100"/>
      <c r="AT12" s="100"/>
      <c r="AU12" s="100"/>
      <c r="AV12" s="100"/>
      <c r="AW12" s="100"/>
      <c r="AX12" s="100"/>
      <c r="AY12" s="100"/>
      <c r="AZ12" s="100"/>
      <c r="BA12" s="100"/>
      <c r="BB12" s="100"/>
      <c r="BC12" s="100"/>
      <c r="BD12" s="100"/>
      <c r="BE12" s="100"/>
      <c r="BF12" s="100"/>
      <c r="BG12" s="100"/>
      <c r="BH12" s="90"/>
      <c r="BI12" s="90"/>
      <c r="BJ12" s="90"/>
      <c r="BK12" s="90"/>
      <c r="BL12" s="354" t="s">
        <v>97</v>
      </c>
      <c r="BM12" s="354"/>
      <c r="BN12" s="354"/>
      <c r="BO12" s="354"/>
      <c r="BP12" s="354"/>
      <c r="BQ12" s="354"/>
      <c r="BR12" s="354"/>
      <c r="BS12" s="354"/>
      <c r="BT12" s="354"/>
      <c r="BU12" s="354"/>
      <c r="BV12" s="354"/>
      <c r="BW12" s="354"/>
      <c r="BX12" s="354"/>
      <c r="BY12" s="391">
        <f>'内訳書（1枚目）'!BY12:CR12</f>
        <v>0</v>
      </c>
      <c r="BZ12" s="391"/>
      <c r="CA12" s="391"/>
      <c r="CB12" s="391"/>
      <c r="CC12" s="391"/>
      <c r="CD12" s="391"/>
      <c r="CE12" s="391"/>
      <c r="CF12" s="391"/>
      <c r="CG12" s="391"/>
      <c r="CH12" s="391"/>
      <c r="CI12" s="391"/>
      <c r="CJ12" s="391"/>
      <c r="CK12" s="391"/>
      <c r="CL12" s="391"/>
      <c r="CM12" s="391"/>
      <c r="CN12" s="391"/>
      <c r="CO12" s="391"/>
      <c r="CP12" s="391"/>
      <c r="CQ12" s="391"/>
      <c r="CR12" s="391"/>
      <c r="CS12" s="104"/>
      <c r="CT12" s="103"/>
      <c r="CU12" s="103"/>
      <c r="CV12" s="95"/>
      <c r="CW12" s="42"/>
      <c r="CX12" s="42"/>
      <c r="CY12" s="87"/>
      <c r="CZ12" s="87"/>
      <c r="DA12" s="87"/>
      <c r="DB12" s="87"/>
      <c r="DC12" s="42"/>
      <c r="DD12" s="42"/>
    </row>
    <row r="13" spans="1:127" ht="24.95" customHeight="1">
      <c r="A13" s="40"/>
      <c r="B13" s="45" t="s">
        <v>74</v>
      </c>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2"/>
      <c r="CW13" s="42"/>
      <c r="CX13" s="42"/>
      <c r="CY13" s="42"/>
      <c r="CZ13" s="42"/>
      <c r="DA13" s="42"/>
      <c r="DB13" s="42"/>
      <c r="DC13" s="42"/>
      <c r="DD13" s="42"/>
    </row>
    <row r="14" spans="1:127" ht="15" customHeight="1">
      <c r="A14" s="40"/>
      <c r="B14" s="362" t="s">
        <v>21</v>
      </c>
      <c r="C14" s="363"/>
      <c r="D14" s="290" t="s">
        <v>22</v>
      </c>
      <c r="E14" s="290"/>
      <c r="F14" s="290"/>
      <c r="G14" s="290"/>
      <c r="H14" s="290"/>
      <c r="I14" s="290"/>
      <c r="J14" s="290"/>
      <c r="K14" s="290"/>
      <c r="L14" s="290"/>
      <c r="M14" s="290"/>
      <c r="N14" s="290"/>
      <c r="O14" s="290"/>
      <c r="P14" s="290"/>
      <c r="Q14" s="290"/>
      <c r="R14" s="290"/>
      <c r="S14" s="290"/>
      <c r="T14" s="281" t="s">
        <v>6</v>
      </c>
      <c r="U14" s="282"/>
      <c r="V14" s="282"/>
      <c r="W14" s="282"/>
      <c r="X14" s="282"/>
      <c r="Y14" s="282"/>
      <c r="Z14" s="282"/>
      <c r="AA14" s="282"/>
      <c r="AB14" s="282"/>
      <c r="AC14" s="283"/>
      <c r="AD14" s="293" t="s">
        <v>63</v>
      </c>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4" t="s">
        <v>48</v>
      </c>
      <c r="BN14" s="295"/>
      <c r="BO14" s="295"/>
      <c r="BP14" s="295"/>
      <c r="BQ14" s="295"/>
      <c r="BR14" s="295"/>
      <c r="BS14" s="295"/>
      <c r="BT14" s="295"/>
      <c r="BU14" s="295"/>
      <c r="BV14" s="295"/>
      <c r="BW14" s="296"/>
      <c r="BX14" s="359" t="s">
        <v>65</v>
      </c>
      <c r="BY14" s="360"/>
      <c r="BZ14" s="360"/>
      <c r="CA14" s="360"/>
      <c r="CB14" s="360"/>
      <c r="CC14" s="360"/>
      <c r="CD14" s="360"/>
      <c r="CE14" s="360"/>
      <c r="CF14" s="360"/>
      <c r="CG14" s="360"/>
      <c r="CH14" s="360"/>
      <c r="CI14" s="360"/>
      <c r="CJ14" s="360"/>
      <c r="CK14" s="360"/>
      <c r="CL14" s="360"/>
      <c r="CM14" s="360"/>
      <c r="CN14" s="360"/>
      <c r="CO14" s="360"/>
      <c r="CP14" s="360"/>
      <c r="CQ14" s="360"/>
      <c r="CR14" s="360"/>
      <c r="CS14" s="360"/>
      <c r="CT14" s="360"/>
      <c r="CU14" s="361"/>
      <c r="CV14" s="42"/>
      <c r="CW14" s="42"/>
      <c r="CX14" s="42"/>
      <c r="CY14" s="42"/>
      <c r="CZ14" s="42"/>
      <c r="DA14" s="42"/>
      <c r="DB14" s="42"/>
      <c r="DC14" s="42"/>
      <c r="DD14" s="42"/>
    </row>
    <row r="15" spans="1:127" s="49" customFormat="1" ht="11.25" customHeight="1">
      <c r="A15" s="40"/>
      <c r="B15" s="364"/>
      <c r="C15" s="365"/>
      <c r="D15" s="291" t="s">
        <v>73</v>
      </c>
      <c r="E15" s="291"/>
      <c r="F15" s="291"/>
      <c r="G15" s="291"/>
      <c r="H15" s="291"/>
      <c r="I15" s="291"/>
      <c r="J15" s="291"/>
      <c r="K15" s="291"/>
      <c r="L15" s="291"/>
      <c r="M15" s="291"/>
      <c r="N15" s="291"/>
      <c r="O15" s="291"/>
      <c r="P15" s="291"/>
      <c r="Q15" s="291"/>
      <c r="R15" s="291"/>
      <c r="S15" s="291"/>
      <c r="T15" s="284"/>
      <c r="U15" s="285"/>
      <c r="V15" s="285"/>
      <c r="W15" s="285"/>
      <c r="X15" s="285"/>
      <c r="Y15" s="285"/>
      <c r="Z15" s="285"/>
      <c r="AA15" s="285"/>
      <c r="AB15" s="285"/>
      <c r="AC15" s="286"/>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7"/>
      <c r="BN15" s="298"/>
      <c r="BO15" s="298"/>
      <c r="BP15" s="298"/>
      <c r="BQ15" s="298"/>
      <c r="BR15" s="298"/>
      <c r="BS15" s="298"/>
      <c r="BT15" s="298"/>
      <c r="BU15" s="298"/>
      <c r="BV15" s="298"/>
      <c r="BW15" s="299"/>
      <c r="BX15" s="339" t="s">
        <v>59</v>
      </c>
      <c r="BY15" s="340"/>
      <c r="BZ15" s="340"/>
      <c r="CA15" s="340"/>
      <c r="CB15" s="340"/>
      <c r="CC15" s="340"/>
      <c r="CD15" s="340"/>
      <c r="CE15" s="340"/>
      <c r="CF15" s="340"/>
      <c r="CG15" s="340"/>
      <c r="CH15" s="340"/>
      <c r="CI15" s="341"/>
      <c r="CJ15" s="340" t="s">
        <v>60</v>
      </c>
      <c r="CK15" s="340"/>
      <c r="CL15" s="340"/>
      <c r="CM15" s="340"/>
      <c r="CN15" s="340"/>
      <c r="CO15" s="340"/>
      <c r="CP15" s="340"/>
      <c r="CQ15" s="340"/>
      <c r="CR15" s="340"/>
      <c r="CS15" s="340"/>
      <c r="CT15" s="340"/>
      <c r="CU15" s="343"/>
      <c r="CV15" s="47"/>
      <c r="CW15" s="48"/>
      <c r="CX15" s="48"/>
      <c r="CY15" s="48"/>
      <c r="CZ15" s="48"/>
      <c r="DA15" s="48"/>
      <c r="DB15" s="48"/>
      <c r="DC15" s="48"/>
      <c r="DD15" s="48"/>
    </row>
    <row r="16" spans="1:127" s="49" customFormat="1" ht="11.25" customHeight="1">
      <c r="A16" s="40"/>
      <c r="B16" s="364"/>
      <c r="C16" s="365"/>
      <c r="D16" s="292"/>
      <c r="E16" s="292"/>
      <c r="F16" s="292"/>
      <c r="G16" s="292"/>
      <c r="H16" s="292"/>
      <c r="I16" s="292"/>
      <c r="J16" s="292"/>
      <c r="K16" s="292"/>
      <c r="L16" s="292"/>
      <c r="M16" s="292"/>
      <c r="N16" s="292"/>
      <c r="O16" s="292"/>
      <c r="P16" s="292"/>
      <c r="Q16" s="292"/>
      <c r="R16" s="292"/>
      <c r="S16" s="292"/>
      <c r="T16" s="284"/>
      <c r="U16" s="285"/>
      <c r="V16" s="285"/>
      <c r="W16" s="285"/>
      <c r="X16" s="285"/>
      <c r="Y16" s="285"/>
      <c r="Z16" s="285"/>
      <c r="AA16" s="285"/>
      <c r="AB16" s="285"/>
      <c r="AC16" s="286"/>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7"/>
      <c r="BN16" s="298"/>
      <c r="BO16" s="298"/>
      <c r="BP16" s="298"/>
      <c r="BQ16" s="298"/>
      <c r="BR16" s="298"/>
      <c r="BS16" s="298"/>
      <c r="BT16" s="298"/>
      <c r="BU16" s="298"/>
      <c r="BV16" s="298"/>
      <c r="BW16" s="299"/>
      <c r="BX16" s="327"/>
      <c r="BY16" s="328"/>
      <c r="BZ16" s="328"/>
      <c r="CA16" s="328"/>
      <c r="CB16" s="328"/>
      <c r="CC16" s="328"/>
      <c r="CD16" s="328"/>
      <c r="CE16" s="328"/>
      <c r="CF16" s="328"/>
      <c r="CG16" s="328"/>
      <c r="CH16" s="328"/>
      <c r="CI16" s="342"/>
      <c r="CJ16" s="328"/>
      <c r="CK16" s="328"/>
      <c r="CL16" s="328"/>
      <c r="CM16" s="328"/>
      <c r="CN16" s="328"/>
      <c r="CO16" s="328"/>
      <c r="CP16" s="328"/>
      <c r="CQ16" s="328"/>
      <c r="CR16" s="328"/>
      <c r="CS16" s="328"/>
      <c r="CT16" s="328"/>
      <c r="CU16" s="344"/>
      <c r="CV16" s="47"/>
      <c r="CW16" s="48"/>
      <c r="CX16" s="48"/>
      <c r="CY16" s="48"/>
      <c r="CZ16" s="48"/>
      <c r="DA16" s="48"/>
      <c r="DB16" s="48"/>
      <c r="DC16" s="48"/>
      <c r="DD16" s="48"/>
    </row>
    <row r="17" spans="1:121" s="49" customFormat="1" ht="11.25" customHeight="1">
      <c r="A17" s="40"/>
      <c r="B17" s="364"/>
      <c r="C17" s="365"/>
      <c r="D17" s="292"/>
      <c r="E17" s="292"/>
      <c r="F17" s="292"/>
      <c r="G17" s="292"/>
      <c r="H17" s="292"/>
      <c r="I17" s="292"/>
      <c r="J17" s="292"/>
      <c r="K17" s="292"/>
      <c r="L17" s="292"/>
      <c r="M17" s="292"/>
      <c r="N17" s="292"/>
      <c r="O17" s="292"/>
      <c r="P17" s="292"/>
      <c r="Q17" s="292"/>
      <c r="R17" s="292"/>
      <c r="S17" s="292"/>
      <c r="T17" s="284"/>
      <c r="U17" s="285"/>
      <c r="V17" s="285"/>
      <c r="W17" s="285"/>
      <c r="X17" s="285"/>
      <c r="Y17" s="285"/>
      <c r="Z17" s="285"/>
      <c r="AA17" s="285"/>
      <c r="AB17" s="285"/>
      <c r="AC17" s="286"/>
      <c r="AD17" s="295" t="s">
        <v>75</v>
      </c>
      <c r="AE17" s="295"/>
      <c r="AF17" s="295"/>
      <c r="AG17" s="295"/>
      <c r="AH17" s="295"/>
      <c r="AI17" s="295"/>
      <c r="AJ17" s="295"/>
      <c r="AK17" s="295"/>
      <c r="AL17" s="295"/>
      <c r="AM17" s="295"/>
      <c r="AN17" s="295"/>
      <c r="AO17" s="295"/>
      <c r="AP17" s="295"/>
      <c r="AQ17" s="295"/>
      <c r="AR17" s="295"/>
      <c r="AS17" s="295"/>
      <c r="AT17" s="295"/>
      <c r="AU17" s="296"/>
      <c r="AV17" s="294" t="s">
        <v>51</v>
      </c>
      <c r="AW17" s="295"/>
      <c r="AX17" s="295"/>
      <c r="AY17" s="295"/>
      <c r="AZ17" s="295"/>
      <c r="BA17" s="295"/>
      <c r="BB17" s="295"/>
      <c r="BC17" s="295"/>
      <c r="BD17" s="295"/>
      <c r="BE17" s="295"/>
      <c r="BF17" s="295"/>
      <c r="BG17" s="295"/>
      <c r="BH17" s="295"/>
      <c r="BI17" s="295"/>
      <c r="BJ17" s="295"/>
      <c r="BK17" s="295"/>
      <c r="BL17" s="296"/>
      <c r="BM17" s="326" t="s">
        <v>68</v>
      </c>
      <c r="BN17" s="298"/>
      <c r="BO17" s="298"/>
      <c r="BP17" s="298"/>
      <c r="BQ17" s="298"/>
      <c r="BR17" s="298"/>
      <c r="BS17" s="298"/>
      <c r="BT17" s="298"/>
      <c r="BU17" s="298"/>
      <c r="BV17" s="298"/>
      <c r="BW17" s="299"/>
      <c r="BX17" s="327" t="s">
        <v>61</v>
      </c>
      <c r="BY17" s="328"/>
      <c r="BZ17" s="328"/>
      <c r="CA17" s="328"/>
      <c r="CB17" s="328"/>
      <c r="CC17" s="328"/>
      <c r="CD17" s="328"/>
      <c r="CE17" s="328"/>
      <c r="CF17" s="328"/>
      <c r="CG17" s="328"/>
      <c r="CH17" s="328"/>
      <c r="CI17" s="328"/>
      <c r="CJ17" s="331" t="s">
        <v>70</v>
      </c>
      <c r="CK17" s="331"/>
      <c r="CL17" s="331"/>
      <c r="CM17" s="331"/>
      <c r="CN17" s="331"/>
      <c r="CO17" s="331"/>
      <c r="CP17" s="331"/>
      <c r="CQ17" s="331"/>
      <c r="CR17" s="331"/>
      <c r="CS17" s="331"/>
      <c r="CT17" s="331"/>
      <c r="CU17" s="332"/>
      <c r="CV17" s="47"/>
      <c r="CW17" s="48"/>
      <c r="CX17" s="48"/>
      <c r="CY17" s="48"/>
      <c r="CZ17" s="48"/>
      <c r="DA17" s="48"/>
      <c r="DB17" s="48"/>
      <c r="DC17" s="48"/>
      <c r="DD17" s="48"/>
    </row>
    <row r="18" spans="1:121" s="49" customFormat="1" ht="11.25" customHeight="1">
      <c r="A18" s="40"/>
      <c r="B18" s="364"/>
      <c r="C18" s="365"/>
      <c r="D18" s="292"/>
      <c r="E18" s="292"/>
      <c r="F18" s="292"/>
      <c r="G18" s="292"/>
      <c r="H18" s="292"/>
      <c r="I18" s="292"/>
      <c r="J18" s="292"/>
      <c r="K18" s="292"/>
      <c r="L18" s="292"/>
      <c r="M18" s="292"/>
      <c r="N18" s="292"/>
      <c r="O18" s="292"/>
      <c r="P18" s="292"/>
      <c r="Q18" s="292"/>
      <c r="R18" s="292"/>
      <c r="S18" s="292"/>
      <c r="T18" s="284"/>
      <c r="U18" s="285"/>
      <c r="V18" s="285"/>
      <c r="W18" s="285"/>
      <c r="X18" s="285"/>
      <c r="Y18" s="285"/>
      <c r="Z18" s="285"/>
      <c r="AA18" s="285"/>
      <c r="AB18" s="285"/>
      <c r="AC18" s="286"/>
      <c r="AD18" s="298"/>
      <c r="AE18" s="298"/>
      <c r="AF18" s="298"/>
      <c r="AG18" s="298"/>
      <c r="AH18" s="298"/>
      <c r="AI18" s="298"/>
      <c r="AJ18" s="298"/>
      <c r="AK18" s="298"/>
      <c r="AL18" s="298"/>
      <c r="AM18" s="298"/>
      <c r="AN18" s="298"/>
      <c r="AO18" s="298"/>
      <c r="AP18" s="298"/>
      <c r="AQ18" s="298"/>
      <c r="AR18" s="298"/>
      <c r="AS18" s="298"/>
      <c r="AT18" s="298"/>
      <c r="AU18" s="299"/>
      <c r="AV18" s="297"/>
      <c r="AW18" s="298"/>
      <c r="AX18" s="298"/>
      <c r="AY18" s="298"/>
      <c r="AZ18" s="298"/>
      <c r="BA18" s="298"/>
      <c r="BB18" s="298"/>
      <c r="BC18" s="298"/>
      <c r="BD18" s="298"/>
      <c r="BE18" s="298"/>
      <c r="BF18" s="298"/>
      <c r="BG18" s="298"/>
      <c r="BH18" s="298"/>
      <c r="BI18" s="298"/>
      <c r="BJ18" s="298"/>
      <c r="BK18" s="298"/>
      <c r="BL18" s="299"/>
      <c r="BM18" s="297"/>
      <c r="BN18" s="298"/>
      <c r="BO18" s="298"/>
      <c r="BP18" s="298"/>
      <c r="BQ18" s="298"/>
      <c r="BR18" s="298"/>
      <c r="BS18" s="298"/>
      <c r="BT18" s="298"/>
      <c r="BU18" s="298"/>
      <c r="BV18" s="298"/>
      <c r="BW18" s="299"/>
      <c r="BX18" s="329"/>
      <c r="BY18" s="330"/>
      <c r="BZ18" s="330"/>
      <c r="CA18" s="330"/>
      <c r="CB18" s="330"/>
      <c r="CC18" s="330"/>
      <c r="CD18" s="330"/>
      <c r="CE18" s="330"/>
      <c r="CF18" s="330"/>
      <c r="CG18" s="330"/>
      <c r="CH18" s="330"/>
      <c r="CI18" s="330"/>
      <c r="CJ18" s="333"/>
      <c r="CK18" s="333"/>
      <c r="CL18" s="333"/>
      <c r="CM18" s="333"/>
      <c r="CN18" s="333"/>
      <c r="CO18" s="333"/>
      <c r="CP18" s="333"/>
      <c r="CQ18" s="333"/>
      <c r="CR18" s="333"/>
      <c r="CS18" s="333"/>
      <c r="CT18" s="333"/>
      <c r="CU18" s="334"/>
      <c r="CV18" s="47"/>
      <c r="CW18" s="48"/>
      <c r="CX18" s="48"/>
      <c r="CY18" s="48"/>
      <c r="CZ18" s="48"/>
      <c r="DA18" s="48"/>
      <c r="DB18" s="48"/>
      <c r="DC18" s="48"/>
      <c r="DD18" s="48"/>
    </row>
    <row r="19" spans="1:121" s="49" customFormat="1" ht="7.5" customHeight="1">
      <c r="A19" s="40"/>
      <c r="B19" s="364"/>
      <c r="C19" s="365"/>
      <c r="D19" s="292"/>
      <c r="E19" s="292"/>
      <c r="F19" s="292"/>
      <c r="G19" s="292"/>
      <c r="H19" s="292"/>
      <c r="I19" s="292"/>
      <c r="J19" s="292"/>
      <c r="K19" s="292"/>
      <c r="L19" s="292"/>
      <c r="M19" s="292"/>
      <c r="N19" s="292"/>
      <c r="O19" s="292"/>
      <c r="P19" s="292"/>
      <c r="Q19" s="292"/>
      <c r="R19" s="292"/>
      <c r="S19" s="292"/>
      <c r="T19" s="284"/>
      <c r="U19" s="285"/>
      <c r="V19" s="285"/>
      <c r="W19" s="285"/>
      <c r="X19" s="285"/>
      <c r="Y19" s="285"/>
      <c r="Z19" s="285"/>
      <c r="AA19" s="285"/>
      <c r="AB19" s="285"/>
      <c r="AC19" s="286"/>
      <c r="AD19" s="298"/>
      <c r="AE19" s="298"/>
      <c r="AF19" s="298"/>
      <c r="AG19" s="298"/>
      <c r="AH19" s="298"/>
      <c r="AI19" s="298"/>
      <c r="AJ19" s="298"/>
      <c r="AK19" s="298"/>
      <c r="AL19" s="298"/>
      <c r="AM19" s="298"/>
      <c r="AN19" s="298"/>
      <c r="AO19" s="298"/>
      <c r="AP19" s="298"/>
      <c r="AQ19" s="298"/>
      <c r="AR19" s="298"/>
      <c r="AS19" s="298"/>
      <c r="AT19" s="298"/>
      <c r="AU19" s="299"/>
      <c r="AV19" s="297"/>
      <c r="AW19" s="298"/>
      <c r="AX19" s="298"/>
      <c r="AY19" s="298"/>
      <c r="AZ19" s="298"/>
      <c r="BA19" s="298"/>
      <c r="BB19" s="298"/>
      <c r="BC19" s="298"/>
      <c r="BD19" s="298"/>
      <c r="BE19" s="298"/>
      <c r="BF19" s="298"/>
      <c r="BG19" s="298"/>
      <c r="BH19" s="298"/>
      <c r="BI19" s="298"/>
      <c r="BJ19" s="298"/>
      <c r="BK19" s="298"/>
      <c r="BL19" s="299"/>
      <c r="BM19" s="297"/>
      <c r="BN19" s="298"/>
      <c r="BO19" s="298"/>
      <c r="BP19" s="298"/>
      <c r="BQ19" s="298"/>
      <c r="BR19" s="298"/>
      <c r="BS19" s="298"/>
      <c r="BT19" s="298"/>
      <c r="BU19" s="298"/>
      <c r="BV19" s="298"/>
      <c r="BW19" s="299"/>
      <c r="BX19" s="335" t="s">
        <v>69</v>
      </c>
      <c r="BY19" s="336"/>
      <c r="BZ19" s="336"/>
      <c r="CA19" s="336"/>
      <c r="CB19" s="336"/>
      <c r="CC19" s="336"/>
      <c r="CD19" s="336"/>
      <c r="CE19" s="336"/>
      <c r="CF19" s="336"/>
      <c r="CG19" s="336"/>
      <c r="CH19" s="336"/>
      <c r="CI19" s="336"/>
      <c r="CJ19" s="336"/>
      <c r="CK19" s="336"/>
      <c r="CL19" s="336"/>
      <c r="CM19" s="336"/>
      <c r="CN19" s="336"/>
      <c r="CO19" s="336"/>
      <c r="CP19" s="336"/>
      <c r="CQ19" s="336"/>
      <c r="CR19" s="336"/>
      <c r="CS19" s="336"/>
      <c r="CT19" s="336"/>
      <c r="CU19" s="337"/>
      <c r="CV19" s="50"/>
      <c r="CW19" s="48"/>
      <c r="CX19" s="48"/>
      <c r="CY19" s="48"/>
      <c r="CZ19" s="48"/>
      <c r="DA19" s="48"/>
      <c r="DB19" s="48"/>
      <c r="DC19" s="48"/>
      <c r="DD19" s="48"/>
    </row>
    <row r="20" spans="1:121" s="49" customFormat="1" ht="7.5" customHeight="1">
      <c r="A20" s="40"/>
      <c r="B20" s="366"/>
      <c r="C20" s="367"/>
      <c r="D20" s="292"/>
      <c r="E20" s="292"/>
      <c r="F20" s="292"/>
      <c r="G20" s="292"/>
      <c r="H20" s="292"/>
      <c r="I20" s="292"/>
      <c r="J20" s="292"/>
      <c r="K20" s="292"/>
      <c r="L20" s="292"/>
      <c r="M20" s="292"/>
      <c r="N20" s="292"/>
      <c r="O20" s="292"/>
      <c r="P20" s="292"/>
      <c r="Q20" s="292"/>
      <c r="R20" s="292"/>
      <c r="S20" s="292"/>
      <c r="T20" s="287"/>
      <c r="U20" s="288"/>
      <c r="V20" s="288"/>
      <c r="W20" s="288"/>
      <c r="X20" s="288"/>
      <c r="Y20" s="288"/>
      <c r="Z20" s="288"/>
      <c r="AA20" s="288"/>
      <c r="AB20" s="288"/>
      <c r="AC20" s="289"/>
      <c r="AD20" s="323"/>
      <c r="AE20" s="323"/>
      <c r="AF20" s="323"/>
      <c r="AG20" s="323"/>
      <c r="AH20" s="323"/>
      <c r="AI20" s="323"/>
      <c r="AJ20" s="323"/>
      <c r="AK20" s="323"/>
      <c r="AL20" s="323"/>
      <c r="AM20" s="323"/>
      <c r="AN20" s="323"/>
      <c r="AO20" s="323"/>
      <c r="AP20" s="323"/>
      <c r="AQ20" s="323"/>
      <c r="AR20" s="323"/>
      <c r="AS20" s="323"/>
      <c r="AT20" s="323"/>
      <c r="AU20" s="324"/>
      <c r="AV20" s="325"/>
      <c r="AW20" s="323"/>
      <c r="AX20" s="323"/>
      <c r="AY20" s="323"/>
      <c r="AZ20" s="323"/>
      <c r="BA20" s="323"/>
      <c r="BB20" s="323"/>
      <c r="BC20" s="323"/>
      <c r="BD20" s="323"/>
      <c r="BE20" s="323"/>
      <c r="BF20" s="323"/>
      <c r="BG20" s="323"/>
      <c r="BH20" s="323"/>
      <c r="BI20" s="323"/>
      <c r="BJ20" s="323"/>
      <c r="BK20" s="323"/>
      <c r="BL20" s="324"/>
      <c r="BM20" s="325"/>
      <c r="BN20" s="323"/>
      <c r="BO20" s="323"/>
      <c r="BP20" s="323"/>
      <c r="BQ20" s="323"/>
      <c r="BR20" s="323"/>
      <c r="BS20" s="323"/>
      <c r="BT20" s="323"/>
      <c r="BU20" s="323"/>
      <c r="BV20" s="323"/>
      <c r="BW20" s="324"/>
      <c r="BX20" s="329"/>
      <c r="BY20" s="330"/>
      <c r="BZ20" s="330"/>
      <c r="CA20" s="330"/>
      <c r="CB20" s="330"/>
      <c r="CC20" s="330"/>
      <c r="CD20" s="330"/>
      <c r="CE20" s="330"/>
      <c r="CF20" s="330"/>
      <c r="CG20" s="330"/>
      <c r="CH20" s="330"/>
      <c r="CI20" s="330"/>
      <c r="CJ20" s="330"/>
      <c r="CK20" s="330"/>
      <c r="CL20" s="330"/>
      <c r="CM20" s="330"/>
      <c r="CN20" s="330"/>
      <c r="CO20" s="330"/>
      <c r="CP20" s="330"/>
      <c r="CQ20" s="330"/>
      <c r="CR20" s="330"/>
      <c r="CS20" s="330"/>
      <c r="CT20" s="330"/>
      <c r="CU20" s="338"/>
      <c r="CV20" s="48"/>
      <c r="CW20" s="48"/>
      <c r="CX20" s="48"/>
      <c r="CY20" s="48"/>
      <c r="CZ20" s="48"/>
      <c r="DA20" s="48"/>
      <c r="DB20" s="48"/>
      <c r="DC20" s="48"/>
      <c r="DD20" s="48"/>
    </row>
    <row r="21" spans="1:121" s="49" customFormat="1" ht="16.5" customHeight="1">
      <c r="A21" s="40"/>
      <c r="B21" s="398">
        <v>141</v>
      </c>
      <c r="C21" s="399"/>
      <c r="D21" s="259"/>
      <c r="E21" s="260"/>
      <c r="F21" s="260"/>
      <c r="G21" s="260"/>
      <c r="H21" s="260"/>
      <c r="I21" s="260"/>
      <c r="J21" s="260"/>
      <c r="K21" s="260"/>
      <c r="L21" s="260"/>
      <c r="M21" s="260"/>
      <c r="N21" s="260"/>
      <c r="O21" s="260"/>
      <c r="P21" s="260"/>
      <c r="Q21" s="260"/>
      <c r="R21" s="260"/>
      <c r="S21" s="261"/>
      <c r="T21" s="235" t="s">
        <v>9</v>
      </c>
      <c r="U21" s="236"/>
      <c r="V21" s="236"/>
      <c r="W21" s="236"/>
      <c r="X21" s="236"/>
      <c r="Y21" s="236"/>
      <c r="Z21" s="236"/>
      <c r="AA21" s="236"/>
      <c r="AB21" s="236"/>
      <c r="AC21" s="237"/>
      <c r="AD21" s="51"/>
      <c r="AE21" s="52"/>
      <c r="AF21" s="234" t="s">
        <v>4</v>
      </c>
      <c r="AG21" s="234"/>
      <c r="AH21" s="234"/>
      <c r="AI21" s="234"/>
      <c r="AJ21" s="234"/>
      <c r="AK21" s="234"/>
      <c r="AL21" s="264"/>
      <c r="AM21" s="264"/>
      <c r="AN21" s="264"/>
      <c r="AO21" s="264"/>
      <c r="AP21" s="264"/>
      <c r="AQ21" s="264"/>
      <c r="AR21" s="264"/>
      <c r="AS21" s="264"/>
      <c r="AT21" s="266" t="s">
        <v>1</v>
      </c>
      <c r="AU21" s="245"/>
      <c r="AV21" s="233" t="s">
        <v>57</v>
      </c>
      <c r="AW21" s="234"/>
      <c r="AX21" s="234"/>
      <c r="AY21" s="234"/>
      <c r="AZ21" s="234"/>
      <c r="BA21" s="234"/>
      <c r="BB21" s="234"/>
      <c r="BC21" s="234"/>
      <c r="BD21" s="234"/>
      <c r="BE21" s="268"/>
      <c r="BF21" s="268"/>
      <c r="BG21" s="268"/>
      <c r="BH21" s="268"/>
      <c r="BI21" s="268"/>
      <c r="BJ21" s="268"/>
      <c r="BK21" s="266" t="s">
        <v>1</v>
      </c>
      <c r="BL21" s="245"/>
      <c r="BM21" s="244"/>
      <c r="BN21" s="266"/>
      <c r="BO21" s="280" t="s">
        <v>19</v>
      </c>
      <c r="BP21" s="280"/>
      <c r="BQ21" s="280"/>
      <c r="BR21" s="280"/>
      <c r="BS21" s="266"/>
      <c r="BT21" s="266"/>
      <c r="BU21" s="266"/>
      <c r="BV21" s="266"/>
      <c r="BW21" s="245"/>
      <c r="BX21" s="279">
        <f>AL21</f>
        <v>0</v>
      </c>
      <c r="BY21" s="275"/>
      <c r="BZ21" s="275"/>
      <c r="CA21" s="275"/>
      <c r="CB21" s="275"/>
      <c r="CC21" s="275"/>
      <c r="CD21" s="275"/>
      <c r="CE21" s="275"/>
      <c r="CF21" s="275"/>
      <c r="CG21" s="276"/>
      <c r="CH21" s="277" t="s">
        <v>1</v>
      </c>
      <c r="CI21" s="278"/>
      <c r="CJ21" s="275" t="str">
        <f>IF(BE21="","0",ROUNDDOWN(BE21/BE23,-1))</f>
        <v>0</v>
      </c>
      <c r="CK21" s="275"/>
      <c r="CL21" s="275"/>
      <c r="CM21" s="275"/>
      <c r="CN21" s="275"/>
      <c r="CO21" s="275"/>
      <c r="CP21" s="275"/>
      <c r="CQ21" s="275"/>
      <c r="CR21" s="275"/>
      <c r="CS21" s="276"/>
      <c r="CT21" s="273" t="s">
        <v>1</v>
      </c>
      <c r="CU21" s="274"/>
      <c r="CV21" s="48"/>
      <c r="CW21" s="48"/>
      <c r="CX21" s="48"/>
      <c r="CY21" s="48"/>
      <c r="CZ21" s="48"/>
      <c r="DA21" s="48"/>
      <c r="DB21" s="48"/>
      <c r="DC21" s="48"/>
      <c r="DD21" s="48"/>
    </row>
    <row r="22" spans="1:121" s="49" customFormat="1" ht="16.5" customHeight="1">
      <c r="A22" s="40"/>
      <c r="B22" s="400"/>
      <c r="C22" s="401"/>
      <c r="D22" s="251"/>
      <c r="E22" s="252"/>
      <c r="F22" s="252"/>
      <c r="G22" s="252"/>
      <c r="H22" s="252"/>
      <c r="I22" s="252"/>
      <c r="J22" s="252"/>
      <c r="K22" s="252"/>
      <c r="L22" s="252"/>
      <c r="M22" s="252"/>
      <c r="N22" s="252"/>
      <c r="O22" s="252"/>
      <c r="P22" s="252"/>
      <c r="Q22" s="252"/>
      <c r="R22" s="252"/>
      <c r="S22" s="253"/>
      <c r="T22" s="238"/>
      <c r="U22" s="239"/>
      <c r="V22" s="239"/>
      <c r="W22" s="239"/>
      <c r="X22" s="239"/>
      <c r="Y22" s="239"/>
      <c r="Z22" s="239"/>
      <c r="AA22" s="239"/>
      <c r="AB22" s="239"/>
      <c r="AC22" s="240"/>
      <c r="AD22" s="53"/>
      <c r="AE22" s="54"/>
      <c r="AF22" s="258" t="s">
        <v>55</v>
      </c>
      <c r="AG22" s="258"/>
      <c r="AH22" s="258"/>
      <c r="AI22" s="258"/>
      <c r="AJ22" s="258"/>
      <c r="AK22" s="258"/>
      <c r="AL22" s="265"/>
      <c r="AM22" s="265"/>
      <c r="AN22" s="265"/>
      <c r="AO22" s="265"/>
      <c r="AP22" s="265"/>
      <c r="AQ22" s="265"/>
      <c r="AR22" s="265"/>
      <c r="AS22" s="265"/>
      <c r="AT22" s="267"/>
      <c r="AU22" s="247"/>
      <c r="AV22" s="257" t="s">
        <v>52</v>
      </c>
      <c r="AW22" s="258"/>
      <c r="AX22" s="258"/>
      <c r="AY22" s="258"/>
      <c r="AZ22" s="258"/>
      <c r="BA22" s="269" t="s">
        <v>53</v>
      </c>
      <c r="BB22" s="269"/>
      <c r="BC22" s="269"/>
      <c r="BD22" s="269"/>
      <c r="BE22" s="269"/>
      <c r="BF22" s="269"/>
      <c r="BG22" s="269"/>
      <c r="BH22" s="269"/>
      <c r="BI22" s="269"/>
      <c r="BJ22" s="269"/>
      <c r="BK22" s="269"/>
      <c r="BL22" s="270"/>
      <c r="BM22" s="246"/>
      <c r="BN22" s="267"/>
      <c r="BO22" s="314" t="s">
        <v>10</v>
      </c>
      <c r="BP22" s="314"/>
      <c r="BQ22" s="314"/>
      <c r="BR22" s="314"/>
      <c r="BS22" s="315"/>
      <c r="BT22" s="315"/>
      <c r="BU22" s="267" t="s">
        <v>2</v>
      </c>
      <c r="BV22" s="267"/>
      <c r="BW22" s="84" t="s">
        <v>18</v>
      </c>
      <c r="BX22" s="300">
        <f>BX21+CJ21</f>
        <v>0</v>
      </c>
      <c r="BY22" s="301"/>
      <c r="BZ22" s="301"/>
      <c r="CA22" s="301"/>
      <c r="CB22" s="301"/>
      <c r="CC22" s="301"/>
      <c r="CD22" s="301"/>
      <c r="CE22" s="301"/>
      <c r="CF22" s="301"/>
      <c r="CG22" s="302"/>
      <c r="CH22" s="303" t="s">
        <v>1</v>
      </c>
      <c r="CI22" s="304"/>
      <c r="CJ22" s="320">
        <f>IF(AN23="",$CY$7,ROUNDDOWN(25700*AN23/$S$10,-1))</f>
        <v>25700</v>
      </c>
      <c r="CK22" s="320"/>
      <c r="CL22" s="320"/>
      <c r="CM22" s="320"/>
      <c r="CN22" s="320"/>
      <c r="CO22" s="320"/>
      <c r="CP22" s="320"/>
      <c r="CQ22" s="320"/>
      <c r="CR22" s="320"/>
      <c r="CS22" s="321"/>
      <c r="CT22" s="305" t="s">
        <v>1</v>
      </c>
      <c r="CU22" s="306"/>
      <c r="CV22" s="48"/>
      <c r="CW22" s="48"/>
      <c r="CX22" s="48"/>
      <c r="CY22" s="48"/>
      <c r="CZ22" s="48"/>
      <c r="DA22" s="48"/>
      <c r="DB22" s="48"/>
      <c r="DC22" s="48"/>
      <c r="DD22" s="48"/>
    </row>
    <row r="23" spans="1:121" s="49" customFormat="1" ht="16.5" customHeight="1">
      <c r="A23" s="40"/>
      <c r="B23" s="402"/>
      <c r="C23" s="232"/>
      <c r="D23" s="254"/>
      <c r="E23" s="255"/>
      <c r="F23" s="255"/>
      <c r="G23" s="255"/>
      <c r="H23" s="255"/>
      <c r="I23" s="255"/>
      <c r="J23" s="255"/>
      <c r="K23" s="255"/>
      <c r="L23" s="255"/>
      <c r="M23" s="255"/>
      <c r="N23" s="255"/>
      <c r="O23" s="255"/>
      <c r="P23" s="255"/>
      <c r="Q23" s="255"/>
      <c r="R23" s="255"/>
      <c r="S23" s="256"/>
      <c r="T23" s="241"/>
      <c r="U23" s="242"/>
      <c r="V23" s="242"/>
      <c r="W23" s="242"/>
      <c r="X23" s="242"/>
      <c r="Y23" s="242"/>
      <c r="Z23" s="242"/>
      <c r="AA23" s="242"/>
      <c r="AB23" s="242"/>
      <c r="AC23" s="243"/>
      <c r="AD23" s="248" t="s">
        <v>62</v>
      </c>
      <c r="AE23" s="250"/>
      <c r="AF23" s="250"/>
      <c r="AG23" s="250"/>
      <c r="AH23" s="250"/>
      <c r="AI23" s="250"/>
      <c r="AJ23" s="250"/>
      <c r="AK23" s="250"/>
      <c r="AL23" s="250"/>
      <c r="AM23" s="250"/>
      <c r="AN23" s="271"/>
      <c r="AO23" s="271"/>
      <c r="AP23" s="271"/>
      <c r="AQ23" s="271"/>
      <c r="AR23" s="271"/>
      <c r="AS23" s="56" t="s">
        <v>56</v>
      </c>
      <c r="AT23" s="56"/>
      <c r="AU23" s="57"/>
      <c r="AV23" s="262" t="s">
        <v>58</v>
      </c>
      <c r="AW23" s="263"/>
      <c r="AX23" s="263"/>
      <c r="AY23" s="263"/>
      <c r="AZ23" s="263"/>
      <c r="BA23" s="263"/>
      <c r="BB23" s="263"/>
      <c r="BC23" s="263"/>
      <c r="BD23" s="263"/>
      <c r="BE23" s="272"/>
      <c r="BF23" s="272"/>
      <c r="BG23" s="272"/>
      <c r="BH23" s="272"/>
      <c r="BI23" s="272"/>
      <c r="BJ23" s="272"/>
      <c r="BK23" s="231" t="s">
        <v>54</v>
      </c>
      <c r="BL23" s="232"/>
      <c r="BM23" s="248"/>
      <c r="BN23" s="250"/>
      <c r="BO23" s="316" t="s">
        <v>11</v>
      </c>
      <c r="BP23" s="316"/>
      <c r="BQ23" s="316"/>
      <c r="BR23" s="316"/>
      <c r="BS23" s="130"/>
      <c r="BT23" s="130"/>
      <c r="BU23" s="322" t="s">
        <v>2</v>
      </c>
      <c r="BV23" s="322"/>
      <c r="BW23" s="85" t="s">
        <v>18</v>
      </c>
      <c r="BX23" s="309">
        <f>MIN(BX22,CJ22)</f>
        <v>0</v>
      </c>
      <c r="BY23" s="310"/>
      <c r="BZ23" s="310"/>
      <c r="CA23" s="310"/>
      <c r="CB23" s="310"/>
      <c r="CC23" s="310"/>
      <c r="CD23" s="310"/>
      <c r="CE23" s="310"/>
      <c r="CF23" s="310"/>
      <c r="CG23" s="310"/>
      <c r="CH23" s="310"/>
      <c r="CI23" s="310"/>
      <c r="CJ23" s="310"/>
      <c r="CK23" s="310"/>
      <c r="CL23" s="310"/>
      <c r="CM23" s="310"/>
      <c r="CN23" s="310"/>
      <c r="CO23" s="310"/>
      <c r="CP23" s="310"/>
      <c r="CQ23" s="310"/>
      <c r="CR23" s="310"/>
      <c r="CS23" s="311"/>
      <c r="CT23" s="312" t="s">
        <v>1</v>
      </c>
      <c r="CU23" s="313"/>
      <c r="CV23" s="48"/>
      <c r="DA23" s="59"/>
    </row>
    <row r="24" spans="1:121" s="49" customFormat="1" ht="16.5" customHeight="1">
      <c r="A24" s="40"/>
      <c r="B24" s="398">
        <v>142</v>
      </c>
      <c r="C24" s="399"/>
      <c r="D24" s="259"/>
      <c r="E24" s="260"/>
      <c r="F24" s="260"/>
      <c r="G24" s="260"/>
      <c r="H24" s="260"/>
      <c r="I24" s="260"/>
      <c r="J24" s="260"/>
      <c r="K24" s="260"/>
      <c r="L24" s="260"/>
      <c r="M24" s="260"/>
      <c r="N24" s="260"/>
      <c r="O24" s="260"/>
      <c r="P24" s="260"/>
      <c r="Q24" s="260"/>
      <c r="R24" s="260"/>
      <c r="S24" s="261"/>
      <c r="T24" s="235" t="s">
        <v>9</v>
      </c>
      <c r="U24" s="236"/>
      <c r="V24" s="236"/>
      <c r="W24" s="236"/>
      <c r="X24" s="236"/>
      <c r="Y24" s="236"/>
      <c r="Z24" s="236"/>
      <c r="AA24" s="236"/>
      <c r="AB24" s="236"/>
      <c r="AC24" s="237"/>
      <c r="AD24" s="51"/>
      <c r="AE24" s="52"/>
      <c r="AF24" s="234" t="s">
        <v>4</v>
      </c>
      <c r="AG24" s="234"/>
      <c r="AH24" s="234"/>
      <c r="AI24" s="234"/>
      <c r="AJ24" s="234"/>
      <c r="AK24" s="234"/>
      <c r="AL24" s="264"/>
      <c r="AM24" s="264"/>
      <c r="AN24" s="264"/>
      <c r="AO24" s="264"/>
      <c r="AP24" s="264"/>
      <c r="AQ24" s="264"/>
      <c r="AR24" s="264"/>
      <c r="AS24" s="264"/>
      <c r="AT24" s="266" t="s">
        <v>1</v>
      </c>
      <c r="AU24" s="245"/>
      <c r="AV24" s="233" t="s">
        <v>57</v>
      </c>
      <c r="AW24" s="234"/>
      <c r="AX24" s="234"/>
      <c r="AY24" s="234"/>
      <c r="AZ24" s="234"/>
      <c r="BA24" s="234"/>
      <c r="BB24" s="234"/>
      <c r="BC24" s="234"/>
      <c r="BD24" s="234"/>
      <c r="BE24" s="268"/>
      <c r="BF24" s="268"/>
      <c r="BG24" s="268"/>
      <c r="BH24" s="268"/>
      <c r="BI24" s="268"/>
      <c r="BJ24" s="268"/>
      <c r="BK24" s="266" t="s">
        <v>1</v>
      </c>
      <c r="BL24" s="245"/>
      <c r="BM24" s="244"/>
      <c r="BN24" s="266"/>
      <c r="BO24" s="280" t="s">
        <v>19</v>
      </c>
      <c r="BP24" s="280"/>
      <c r="BQ24" s="280"/>
      <c r="BR24" s="280"/>
      <c r="BS24" s="266"/>
      <c r="BT24" s="266"/>
      <c r="BU24" s="266"/>
      <c r="BV24" s="266"/>
      <c r="BW24" s="245"/>
      <c r="BX24" s="279">
        <f t="shared" ref="BX24" si="0">AL24</f>
        <v>0</v>
      </c>
      <c r="BY24" s="275"/>
      <c r="BZ24" s="275"/>
      <c r="CA24" s="275"/>
      <c r="CB24" s="275"/>
      <c r="CC24" s="275"/>
      <c r="CD24" s="275"/>
      <c r="CE24" s="275"/>
      <c r="CF24" s="275"/>
      <c r="CG24" s="276"/>
      <c r="CH24" s="277" t="s">
        <v>1</v>
      </c>
      <c r="CI24" s="278"/>
      <c r="CJ24" s="275" t="str">
        <f t="shared" ref="CJ24" si="1">IF(BE24="","0",ROUNDDOWN(BE24/BE26,-1))</f>
        <v>0</v>
      </c>
      <c r="CK24" s="275"/>
      <c r="CL24" s="275"/>
      <c r="CM24" s="275"/>
      <c r="CN24" s="275"/>
      <c r="CO24" s="275"/>
      <c r="CP24" s="275"/>
      <c r="CQ24" s="275"/>
      <c r="CR24" s="275"/>
      <c r="CS24" s="276"/>
      <c r="CT24" s="273" t="s">
        <v>1</v>
      </c>
      <c r="CU24" s="274"/>
      <c r="CV24" s="48"/>
      <c r="CW24" s="48"/>
      <c r="CX24" s="48"/>
      <c r="CY24" s="48"/>
      <c r="CZ24" s="48"/>
      <c r="DA24" s="48"/>
      <c r="DB24" s="48"/>
      <c r="DC24" s="48"/>
      <c r="DD24" s="48"/>
    </row>
    <row r="25" spans="1:121" s="49" customFormat="1" ht="16.5" customHeight="1">
      <c r="A25" s="40"/>
      <c r="B25" s="400"/>
      <c r="C25" s="401"/>
      <c r="D25" s="251"/>
      <c r="E25" s="252"/>
      <c r="F25" s="252"/>
      <c r="G25" s="252"/>
      <c r="H25" s="252"/>
      <c r="I25" s="252"/>
      <c r="J25" s="252"/>
      <c r="K25" s="252"/>
      <c r="L25" s="252"/>
      <c r="M25" s="252"/>
      <c r="N25" s="252"/>
      <c r="O25" s="252"/>
      <c r="P25" s="252"/>
      <c r="Q25" s="252"/>
      <c r="R25" s="252"/>
      <c r="S25" s="253"/>
      <c r="T25" s="238"/>
      <c r="U25" s="239"/>
      <c r="V25" s="239"/>
      <c r="W25" s="239"/>
      <c r="X25" s="239"/>
      <c r="Y25" s="239"/>
      <c r="Z25" s="239"/>
      <c r="AA25" s="239"/>
      <c r="AB25" s="239"/>
      <c r="AC25" s="240"/>
      <c r="AD25" s="53"/>
      <c r="AE25" s="54"/>
      <c r="AF25" s="258" t="s">
        <v>55</v>
      </c>
      <c r="AG25" s="258"/>
      <c r="AH25" s="258"/>
      <c r="AI25" s="258"/>
      <c r="AJ25" s="258"/>
      <c r="AK25" s="258"/>
      <c r="AL25" s="265"/>
      <c r="AM25" s="265"/>
      <c r="AN25" s="265"/>
      <c r="AO25" s="265"/>
      <c r="AP25" s="265"/>
      <c r="AQ25" s="265"/>
      <c r="AR25" s="265"/>
      <c r="AS25" s="265"/>
      <c r="AT25" s="267"/>
      <c r="AU25" s="247"/>
      <c r="AV25" s="257" t="s">
        <v>52</v>
      </c>
      <c r="AW25" s="258"/>
      <c r="AX25" s="258"/>
      <c r="AY25" s="258"/>
      <c r="AZ25" s="258"/>
      <c r="BA25" s="269" t="s">
        <v>53</v>
      </c>
      <c r="BB25" s="269"/>
      <c r="BC25" s="269"/>
      <c r="BD25" s="269"/>
      <c r="BE25" s="269"/>
      <c r="BF25" s="269"/>
      <c r="BG25" s="269"/>
      <c r="BH25" s="269"/>
      <c r="BI25" s="269"/>
      <c r="BJ25" s="269"/>
      <c r="BK25" s="269"/>
      <c r="BL25" s="270"/>
      <c r="BM25" s="246"/>
      <c r="BN25" s="267"/>
      <c r="BO25" s="314" t="s">
        <v>10</v>
      </c>
      <c r="BP25" s="314"/>
      <c r="BQ25" s="314"/>
      <c r="BR25" s="314"/>
      <c r="BS25" s="315"/>
      <c r="BT25" s="315"/>
      <c r="BU25" s="267" t="s">
        <v>2</v>
      </c>
      <c r="BV25" s="267"/>
      <c r="BW25" s="84" t="s">
        <v>18</v>
      </c>
      <c r="BX25" s="300">
        <f t="shared" ref="BX25" si="2">BX24+CJ24</f>
        <v>0</v>
      </c>
      <c r="BY25" s="301"/>
      <c r="BZ25" s="301"/>
      <c r="CA25" s="301"/>
      <c r="CB25" s="301"/>
      <c r="CC25" s="301"/>
      <c r="CD25" s="301"/>
      <c r="CE25" s="301"/>
      <c r="CF25" s="301"/>
      <c r="CG25" s="302"/>
      <c r="CH25" s="303" t="s">
        <v>1</v>
      </c>
      <c r="CI25" s="304"/>
      <c r="CJ25" s="301">
        <f>IF(AN26="",$CY$7,ROUNDDOWN(25700*AN26/$S$10,-1))</f>
        <v>25700</v>
      </c>
      <c r="CK25" s="301"/>
      <c r="CL25" s="301"/>
      <c r="CM25" s="301"/>
      <c r="CN25" s="301"/>
      <c r="CO25" s="301"/>
      <c r="CP25" s="301"/>
      <c r="CQ25" s="301"/>
      <c r="CR25" s="301"/>
      <c r="CS25" s="302"/>
      <c r="CT25" s="305" t="s">
        <v>1</v>
      </c>
      <c r="CU25" s="306"/>
      <c r="CV25" s="48"/>
      <c r="CW25" s="48"/>
      <c r="CX25" s="48"/>
      <c r="CY25" s="48"/>
      <c r="CZ25" s="48"/>
      <c r="DA25" s="48"/>
      <c r="DB25" s="48"/>
      <c r="DC25" s="48"/>
      <c r="DD25" s="48"/>
    </row>
    <row r="26" spans="1:121" s="49" customFormat="1" ht="16.5" customHeight="1">
      <c r="A26" s="40"/>
      <c r="B26" s="402"/>
      <c r="C26" s="232"/>
      <c r="D26" s="254"/>
      <c r="E26" s="255"/>
      <c r="F26" s="255"/>
      <c r="G26" s="255"/>
      <c r="H26" s="255"/>
      <c r="I26" s="255"/>
      <c r="J26" s="255"/>
      <c r="K26" s="255"/>
      <c r="L26" s="255"/>
      <c r="M26" s="255"/>
      <c r="N26" s="255"/>
      <c r="O26" s="255"/>
      <c r="P26" s="255"/>
      <c r="Q26" s="255"/>
      <c r="R26" s="255"/>
      <c r="S26" s="256"/>
      <c r="T26" s="241"/>
      <c r="U26" s="242"/>
      <c r="V26" s="242"/>
      <c r="W26" s="242"/>
      <c r="X26" s="242"/>
      <c r="Y26" s="242"/>
      <c r="Z26" s="242"/>
      <c r="AA26" s="242"/>
      <c r="AB26" s="242"/>
      <c r="AC26" s="243"/>
      <c r="AD26" s="248" t="s">
        <v>62</v>
      </c>
      <c r="AE26" s="250"/>
      <c r="AF26" s="250"/>
      <c r="AG26" s="250"/>
      <c r="AH26" s="250"/>
      <c r="AI26" s="250"/>
      <c r="AJ26" s="250"/>
      <c r="AK26" s="250"/>
      <c r="AL26" s="250"/>
      <c r="AM26" s="250"/>
      <c r="AN26" s="271"/>
      <c r="AO26" s="271"/>
      <c r="AP26" s="271"/>
      <c r="AQ26" s="271"/>
      <c r="AR26" s="271"/>
      <c r="AS26" s="56" t="s">
        <v>56</v>
      </c>
      <c r="AT26" s="56"/>
      <c r="AU26" s="57"/>
      <c r="AV26" s="262" t="s">
        <v>58</v>
      </c>
      <c r="AW26" s="263"/>
      <c r="AX26" s="263"/>
      <c r="AY26" s="263"/>
      <c r="AZ26" s="263"/>
      <c r="BA26" s="263"/>
      <c r="BB26" s="263"/>
      <c r="BC26" s="263"/>
      <c r="BD26" s="263"/>
      <c r="BE26" s="272"/>
      <c r="BF26" s="272"/>
      <c r="BG26" s="272"/>
      <c r="BH26" s="272"/>
      <c r="BI26" s="272"/>
      <c r="BJ26" s="272"/>
      <c r="BK26" s="231" t="s">
        <v>54</v>
      </c>
      <c r="BL26" s="232"/>
      <c r="BM26" s="248"/>
      <c r="BN26" s="250"/>
      <c r="BO26" s="316" t="s">
        <v>11</v>
      </c>
      <c r="BP26" s="316"/>
      <c r="BQ26" s="316"/>
      <c r="BR26" s="316"/>
      <c r="BS26" s="130"/>
      <c r="BT26" s="130"/>
      <c r="BU26" s="250" t="s">
        <v>2</v>
      </c>
      <c r="BV26" s="250"/>
      <c r="BW26" s="85" t="s">
        <v>18</v>
      </c>
      <c r="BX26" s="309">
        <f t="shared" ref="BX26" si="3">MIN(BX25,CJ25)</f>
        <v>0</v>
      </c>
      <c r="BY26" s="310"/>
      <c r="BZ26" s="310"/>
      <c r="CA26" s="310"/>
      <c r="CB26" s="310"/>
      <c r="CC26" s="310"/>
      <c r="CD26" s="310"/>
      <c r="CE26" s="310"/>
      <c r="CF26" s="310"/>
      <c r="CG26" s="310"/>
      <c r="CH26" s="310"/>
      <c r="CI26" s="310"/>
      <c r="CJ26" s="310"/>
      <c r="CK26" s="310"/>
      <c r="CL26" s="310"/>
      <c r="CM26" s="310"/>
      <c r="CN26" s="310"/>
      <c r="CO26" s="310"/>
      <c r="CP26" s="310"/>
      <c r="CQ26" s="310"/>
      <c r="CR26" s="310"/>
      <c r="CS26" s="311"/>
      <c r="CT26" s="312" t="s">
        <v>1</v>
      </c>
      <c r="CU26" s="313"/>
      <c r="CV26" s="48"/>
    </row>
    <row r="27" spans="1:121" s="49" customFormat="1" ht="16.5" customHeight="1">
      <c r="A27" s="40"/>
      <c r="B27" s="398">
        <v>143</v>
      </c>
      <c r="C27" s="399"/>
      <c r="D27" s="259"/>
      <c r="E27" s="260"/>
      <c r="F27" s="260"/>
      <c r="G27" s="260"/>
      <c r="H27" s="260"/>
      <c r="I27" s="260"/>
      <c r="J27" s="260"/>
      <c r="K27" s="260"/>
      <c r="L27" s="260"/>
      <c r="M27" s="260"/>
      <c r="N27" s="260"/>
      <c r="O27" s="260"/>
      <c r="P27" s="260"/>
      <c r="Q27" s="260"/>
      <c r="R27" s="260"/>
      <c r="S27" s="261"/>
      <c r="T27" s="235" t="s">
        <v>9</v>
      </c>
      <c r="U27" s="236"/>
      <c r="V27" s="236"/>
      <c r="W27" s="236"/>
      <c r="X27" s="236"/>
      <c r="Y27" s="236"/>
      <c r="Z27" s="236"/>
      <c r="AA27" s="236"/>
      <c r="AB27" s="236"/>
      <c r="AC27" s="237"/>
      <c r="AD27" s="51"/>
      <c r="AE27" s="52"/>
      <c r="AF27" s="234" t="s">
        <v>4</v>
      </c>
      <c r="AG27" s="234"/>
      <c r="AH27" s="234"/>
      <c r="AI27" s="234"/>
      <c r="AJ27" s="234"/>
      <c r="AK27" s="234"/>
      <c r="AL27" s="264"/>
      <c r="AM27" s="264"/>
      <c r="AN27" s="264"/>
      <c r="AO27" s="264"/>
      <c r="AP27" s="264"/>
      <c r="AQ27" s="264"/>
      <c r="AR27" s="264"/>
      <c r="AS27" s="264"/>
      <c r="AT27" s="266" t="s">
        <v>1</v>
      </c>
      <c r="AU27" s="245"/>
      <c r="AV27" s="233" t="s">
        <v>57</v>
      </c>
      <c r="AW27" s="234"/>
      <c r="AX27" s="234"/>
      <c r="AY27" s="234"/>
      <c r="AZ27" s="234"/>
      <c r="BA27" s="234"/>
      <c r="BB27" s="234"/>
      <c r="BC27" s="234"/>
      <c r="BD27" s="234"/>
      <c r="BE27" s="268"/>
      <c r="BF27" s="268"/>
      <c r="BG27" s="268"/>
      <c r="BH27" s="268"/>
      <c r="BI27" s="268"/>
      <c r="BJ27" s="268"/>
      <c r="BK27" s="266" t="s">
        <v>1</v>
      </c>
      <c r="BL27" s="245"/>
      <c r="BM27" s="244"/>
      <c r="BN27" s="266"/>
      <c r="BO27" s="280" t="s">
        <v>19</v>
      </c>
      <c r="BP27" s="280"/>
      <c r="BQ27" s="280"/>
      <c r="BR27" s="280"/>
      <c r="BS27" s="266"/>
      <c r="BT27" s="266"/>
      <c r="BU27" s="266"/>
      <c r="BV27" s="266"/>
      <c r="BW27" s="245"/>
      <c r="BX27" s="279">
        <f t="shared" ref="BX27" si="4">AL27</f>
        <v>0</v>
      </c>
      <c r="BY27" s="275"/>
      <c r="BZ27" s="275"/>
      <c r="CA27" s="275"/>
      <c r="CB27" s="275"/>
      <c r="CC27" s="275"/>
      <c r="CD27" s="275"/>
      <c r="CE27" s="275"/>
      <c r="CF27" s="275"/>
      <c r="CG27" s="276"/>
      <c r="CH27" s="277" t="s">
        <v>1</v>
      </c>
      <c r="CI27" s="278"/>
      <c r="CJ27" s="275" t="str">
        <f t="shared" ref="CJ27" si="5">IF(BE27="","0",ROUNDDOWN(BE27/BE29,-1))</f>
        <v>0</v>
      </c>
      <c r="CK27" s="275"/>
      <c r="CL27" s="275"/>
      <c r="CM27" s="275"/>
      <c r="CN27" s="275"/>
      <c r="CO27" s="275"/>
      <c r="CP27" s="275"/>
      <c r="CQ27" s="275"/>
      <c r="CR27" s="275"/>
      <c r="CS27" s="276"/>
      <c r="CT27" s="273" t="s">
        <v>1</v>
      </c>
      <c r="CU27" s="274"/>
      <c r="CV27" s="48"/>
      <c r="CW27" s="48"/>
      <c r="CX27" s="48"/>
      <c r="CY27" s="48"/>
      <c r="CZ27" s="48"/>
      <c r="DA27" s="48"/>
      <c r="DB27" s="48"/>
      <c r="DC27" s="48"/>
      <c r="DD27" s="48"/>
    </row>
    <row r="28" spans="1:121" s="49" customFormat="1" ht="16.5" customHeight="1">
      <c r="A28" s="40"/>
      <c r="B28" s="400"/>
      <c r="C28" s="401"/>
      <c r="D28" s="251"/>
      <c r="E28" s="252"/>
      <c r="F28" s="252"/>
      <c r="G28" s="252"/>
      <c r="H28" s="252"/>
      <c r="I28" s="252"/>
      <c r="J28" s="252"/>
      <c r="K28" s="252"/>
      <c r="L28" s="252"/>
      <c r="M28" s="252"/>
      <c r="N28" s="252"/>
      <c r="O28" s="252"/>
      <c r="P28" s="252"/>
      <c r="Q28" s="252"/>
      <c r="R28" s="252"/>
      <c r="S28" s="253"/>
      <c r="T28" s="238"/>
      <c r="U28" s="239"/>
      <c r="V28" s="239"/>
      <c r="W28" s="239"/>
      <c r="X28" s="239"/>
      <c r="Y28" s="239"/>
      <c r="Z28" s="239"/>
      <c r="AA28" s="239"/>
      <c r="AB28" s="239"/>
      <c r="AC28" s="240"/>
      <c r="AD28" s="53"/>
      <c r="AE28" s="54"/>
      <c r="AF28" s="258" t="s">
        <v>55</v>
      </c>
      <c r="AG28" s="258"/>
      <c r="AH28" s="258"/>
      <c r="AI28" s="258"/>
      <c r="AJ28" s="258"/>
      <c r="AK28" s="258"/>
      <c r="AL28" s="265"/>
      <c r="AM28" s="265"/>
      <c r="AN28" s="265"/>
      <c r="AO28" s="265"/>
      <c r="AP28" s="265"/>
      <c r="AQ28" s="265"/>
      <c r="AR28" s="265"/>
      <c r="AS28" s="265"/>
      <c r="AT28" s="267"/>
      <c r="AU28" s="247"/>
      <c r="AV28" s="257" t="s">
        <v>52</v>
      </c>
      <c r="AW28" s="258"/>
      <c r="AX28" s="258"/>
      <c r="AY28" s="258"/>
      <c r="AZ28" s="258"/>
      <c r="BA28" s="269" t="s">
        <v>53</v>
      </c>
      <c r="BB28" s="269"/>
      <c r="BC28" s="269"/>
      <c r="BD28" s="269"/>
      <c r="BE28" s="269"/>
      <c r="BF28" s="269"/>
      <c r="BG28" s="269"/>
      <c r="BH28" s="269"/>
      <c r="BI28" s="269"/>
      <c r="BJ28" s="269"/>
      <c r="BK28" s="269"/>
      <c r="BL28" s="270"/>
      <c r="BM28" s="246"/>
      <c r="BN28" s="267"/>
      <c r="BO28" s="314" t="s">
        <v>10</v>
      </c>
      <c r="BP28" s="314"/>
      <c r="BQ28" s="314"/>
      <c r="BR28" s="314"/>
      <c r="BS28" s="315"/>
      <c r="BT28" s="315"/>
      <c r="BU28" s="267" t="s">
        <v>2</v>
      </c>
      <c r="BV28" s="267"/>
      <c r="BW28" s="84" t="s">
        <v>18</v>
      </c>
      <c r="BX28" s="300">
        <f t="shared" ref="BX28" si="6">BX27+CJ27</f>
        <v>0</v>
      </c>
      <c r="BY28" s="301"/>
      <c r="BZ28" s="301"/>
      <c r="CA28" s="301"/>
      <c r="CB28" s="301"/>
      <c r="CC28" s="301"/>
      <c r="CD28" s="301"/>
      <c r="CE28" s="301"/>
      <c r="CF28" s="301"/>
      <c r="CG28" s="302"/>
      <c r="CH28" s="303" t="s">
        <v>1</v>
      </c>
      <c r="CI28" s="304"/>
      <c r="CJ28" s="301">
        <f>IF(AN29="",$CY$7,ROUNDDOWN(25700*AN29/$S$10,-1))</f>
        <v>25700</v>
      </c>
      <c r="CK28" s="301"/>
      <c r="CL28" s="301"/>
      <c r="CM28" s="301"/>
      <c r="CN28" s="301"/>
      <c r="CO28" s="301"/>
      <c r="CP28" s="301"/>
      <c r="CQ28" s="301"/>
      <c r="CR28" s="301"/>
      <c r="CS28" s="302"/>
      <c r="CT28" s="305" t="s">
        <v>1</v>
      </c>
      <c r="CU28" s="306"/>
      <c r="CV28" s="48"/>
      <c r="CW28" s="48"/>
      <c r="CX28" s="48"/>
      <c r="CY28" s="48"/>
      <c r="CZ28" s="48"/>
      <c r="DA28" s="48"/>
      <c r="DB28" s="48"/>
      <c r="DC28" s="48"/>
      <c r="DD28" s="48"/>
    </row>
    <row r="29" spans="1:121" s="49" customFormat="1" ht="16.5" customHeight="1">
      <c r="A29" s="40"/>
      <c r="B29" s="402"/>
      <c r="C29" s="232"/>
      <c r="D29" s="254"/>
      <c r="E29" s="255"/>
      <c r="F29" s="255"/>
      <c r="G29" s="255"/>
      <c r="H29" s="255"/>
      <c r="I29" s="255"/>
      <c r="J29" s="255"/>
      <c r="K29" s="255"/>
      <c r="L29" s="255"/>
      <c r="M29" s="255"/>
      <c r="N29" s="255"/>
      <c r="O29" s="255"/>
      <c r="P29" s="255"/>
      <c r="Q29" s="255"/>
      <c r="R29" s="255"/>
      <c r="S29" s="256"/>
      <c r="T29" s="241"/>
      <c r="U29" s="242"/>
      <c r="V29" s="242"/>
      <c r="W29" s="242"/>
      <c r="X29" s="242"/>
      <c r="Y29" s="242"/>
      <c r="Z29" s="242"/>
      <c r="AA29" s="242"/>
      <c r="AB29" s="242"/>
      <c r="AC29" s="243"/>
      <c r="AD29" s="248" t="s">
        <v>62</v>
      </c>
      <c r="AE29" s="250"/>
      <c r="AF29" s="250"/>
      <c r="AG29" s="250"/>
      <c r="AH29" s="250"/>
      <c r="AI29" s="250"/>
      <c r="AJ29" s="250"/>
      <c r="AK29" s="250"/>
      <c r="AL29" s="250"/>
      <c r="AM29" s="250"/>
      <c r="AN29" s="271"/>
      <c r="AO29" s="271"/>
      <c r="AP29" s="271"/>
      <c r="AQ29" s="271"/>
      <c r="AR29" s="271"/>
      <c r="AS29" s="56" t="s">
        <v>56</v>
      </c>
      <c r="AT29" s="56"/>
      <c r="AU29" s="57"/>
      <c r="AV29" s="262" t="s">
        <v>58</v>
      </c>
      <c r="AW29" s="263"/>
      <c r="AX29" s="263"/>
      <c r="AY29" s="263"/>
      <c r="AZ29" s="263"/>
      <c r="BA29" s="263"/>
      <c r="BB29" s="263"/>
      <c r="BC29" s="263"/>
      <c r="BD29" s="263"/>
      <c r="BE29" s="272"/>
      <c r="BF29" s="272"/>
      <c r="BG29" s="272"/>
      <c r="BH29" s="272"/>
      <c r="BI29" s="272"/>
      <c r="BJ29" s="272"/>
      <c r="BK29" s="231" t="s">
        <v>54</v>
      </c>
      <c r="BL29" s="232"/>
      <c r="BM29" s="248"/>
      <c r="BN29" s="250"/>
      <c r="BO29" s="316" t="s">
        <v>11</v>
      </c>
      <c r="BP29" s="316"/>
      <c r="BQ29" s="316"/>
      <c r="BR29" s="316"/>
      <c r="BS29" s="130"/>
      <c r="BT29" s="130"/>
      <c r="BU29" s="250" t="s">
        <v>2</v>
      </c>
      <c r="BV29" s="250"/>
      <c r="BW29" s="85" t="s">
        <v>18</v>
      </c>
      <c r="BX29" s="309">
        <f t="shared" ref="BX29" si="7">MIN(BX28,CJ28)</f>
        <v>0</v>
      </c>
      <c r="BY29" s="310"/>
      <c r="BZ29" s="310"/>
      <c r="CA29" s="310"/>
      <c r="CB29" s="310"/>
      <c r="CC29" s="310"/>
      <c r="CD29" s="310"/>
      <c r="CE29" s="310"/>
      <c r="CF29" s="310"/>
      <c r="CG29" s="310"/>
      <c r="CH29" s="310"/>
      <c r="CI29" s="310"/>
      <c r="CJ29" s="310"/>
      <c r="CK29" s="310"/>
      <c r="CL29" s="310"/>
      <c r="CM29" s="310"/>
      <c r="CN29" s="310"/>
      <c r="CO29" s="310"/>
      <c r="CP29" s="310"/>
      <c r="CQ29" s="310"/>
      <c r="CR29" s="310"/>
      <c r="CS29" s="311"/>
      <c r="CT29" s="312" t="s">
        <v>1</v>
      </c>
      <c r="CU29" s="313"/>
      <c r="CV29" s="48"/>
    </row>
    <row r="30" spans="1:121" s="49" customFormat="1" ht="16.5" customHeight="1">
      <c r="A30" s="40"/>
      <c r="B30" s="398">
        <v>144</v>
      </c>
      <c r="C30" s="399"/>
      <c r="D30" s="259"/>
      <c r="E30" s="260"/>
      <c r="F30" s="260"/>
      <c r="G30" s="260"/>
      <c r="H30" s="260"/>
      <c r="I30" s="260"/>
      <c r="J30" s="260"/>
      <c r="K30" s="260"/>
      <c r="L30" s="260"/>
      <c r="M30" s="260"/>
      <c r="N30" s="260"/>
      <c r="O30" s="260"/>
      <c r="P30" s="260"/>
      <c r="Q30" s="260"/>
      <c r="R30" s="260"/>
      <c r="S30" s="261"/>
      <c r="T30" s="235" t="s">
        <v>9</v>
      </c>
      <c r="U30" s="236"/>
      <c r="V30" s="236"/>
      <c r="W30" s="236"/>
      <c r="X30" s="236"/>
      <c r="Y30" s="236"/>
      <c r="Z30" s="236"/>
      <c r="AA30" s="236"/>
      <c r="AB30" s="236"/>
      <c r="AC30" s="237"/>
      <c r="AD30" s="51"/>
      <c r="AE30" s="52"/>
      <c r="AF30" s="234" t="s">
        <v>4</v>
      </c>
      <c r="AG30" s="234"/>
      <c r="AH30" s="234"/>
      <c r="AI30" s="234"/>
      <c r="AJ30" s="234"/>
      <c r="AK30" s="234"/>
      <c r="AL30" s="264"/>
      <c r="AM30" s="264"/>
      <c r="AN30" s="264"/>
      <c r="AO30" s="264"/>
      <c r="AP30" s="264"/>
      <c r="AQ30" s="264"/>
      <c r="AR30" s="264"/>
      <c r="AS30" s="264"/>
      <c r="AT30" s="266" t="s">
        <v>1</v>
      </c>
      <c r="AU30" s="245"/>
      <c r="AV30" s="233" t="s">
        <v>57</v>
      </c>
      <c r="AW30" s="234"/>
      <c r="AX30" s="234"/>
      <c r="AY30" s="234"/>
      <c r="AZ30" s="234"/>
      <c r="BA30" s="234"/>
      <c r="BB30" s="234"/>
      <c r="BC30" s="234"/>
      <c r="BD30" s="234"/>
      <c r="BE30" s="268"/>
      <c r="BF30" s="268"/>
      <c r="BG30" s="268"/>
      <c r="BH30" s="268"/>
      <c r="BI30" s="268"/>
      <c r="BJ30" s="268"/>
      <c r="BK30" s="266" t="s">
        <v>1</v>
      </c>
      <c r="BL30" s="245"/>
      <c r="BM30" s="244"/>
      <c r="BN30" s="266"/>
      <c r="BO30" s="280" t="s">
        <v>19</v>
      </c>
      <c r="BP30" s="280"/>
      <c r="BQ30" s="280"/>
      <c r="BR30" s="280"/>
      <c r="BS30" s="266"/>
      <c r="BT30" s="266"/>
      <c r="BU30" s="266"/>
      <c r="BV30" s="266"/>
      <c r="BW30" s="245"/>
      <c r="BX30" s="279">
        <f t="shared" ref="BX30" si="8">AL30</f>
        <v>0</v>
      </c>
      <c r="BY30" s="275"/>
      <c r="BZ30" s="275"/>
      <c r="CA30" s="275"/>
      <c r="CB30" s="275"/>
      <c r="CC30" s="275"/>
      <c r="CD30" s="275"/>
      <c r="CE30" s="275"/>
      <c r="CF30" s="275"/>
      <c r="CG30" s="276"/>
      <c r="CH30" s="277" t="s">
        <v>1</v>
      </c>
      <c r="CI30" s="278"/>
      <c r="CJ30" s="275" t="str">
        <f t="shared" ref="CJ30" si="9">IF(BE30="","0",ROUNDDOWN(BE30/BE32,-1))</f>
        <v>0</v>
      </c>
      <c r="CK30" s="275"/>
      <c r="CL30" s="275"/>
      <c r="CM30" s="275"/>
      <c r="CN30" s="275"/>
      <c r="CO30" s="275"/>
      <c r="CP30" s="275"/>
      <c r="CQ30" s="275"/>
      <c r="CR30" s="275"/>
      <c r="CS30" s="276"/>
      <c r="CT30" s="273" t="s">
        <v>1</v>
      </c>
      <c r="CU30" s="274"/>
      <c r="CV30" s="48"/>
      <c r="CW30" s="48"/>
      <c r="CX30" s="48"/>
      <c r="CY30" s="48"/>
      <c r="CZ30" s="48"/>
      <c r="DA30" s="48"/>
      <c r="DB30" s="48"/>
      <c r="DC30" s="48"/>
      <c r="DD30" s="48"/>
      <c r="DQ30" s="60"/>
    </row>
    <row r="31" spans="1:121" s="49" customFormat="1" ht="16.5" customHeight="1">
      <c r="A31" s="40"/>
      <c r="B31" s="400"/>
      <c r="C31" s="401"/>
      <c r="D31" s="251"/>
      <c r="E31" s="252"/>
      <c r="F31" s="252"/>
      <c r="G31" s="252"/>
      <c r="H31" s="252"/>
      <c r="I31" s="252"/>
      <c r="J31" s="252"/>
      <c r="K31" s="252"/>
      <c r="L31" s="252"/>
      <c r="M31" s="252"/>
      <c r="N31" s="252"/>
      <c r="O31" s="252"/>
      <c r="P31" s="252"/>
      <c r="Q31" s="252"/>
      <c r="R31" s="252"/>
      <c r="S31" s="253"/>
      <c r="T31" s="238"/>
      <c r="U31" s="239"/>
      <c r="V31" s="239"/>
      <c r="W31" s="239"/>
      <c r="X31" s="239"/>
      <c r="Y31" s="239"/>
      <c r="Z31" s="239"/>
      <c r="AA31" s="239"/>
      <c r="AB31" s="239"/>
      <c r="AC31" s="240"/>
      <c r="AD31" s="53"/>
      <c r="AE31" s="54"/>
      <c r="AF31" s="258" t="s">
        <v>55</v>
      </c>
      <c r="AG31" s="258"/>
      <c r="AH31" s="258"/>
      <c r="AI31" s="258"/>
      <c r="AJ31" s="258"/>
      <c r="AK31" s="258"/>
      <c r="AL31" s="265"/>
      <c r="AM31" s="265"/>
      <c r="AN31" s="265"/>
      <c r="AO31" s="265"/>
      <c r="AP31" s="265"/>
      <c r="AQ31" s="265"/>
      <c r="AR31" s="265"/>
      <c r="AS31" s="265"/>
      <c r="AT31" s="267"/>
      <c r="AU31" s="247"/>
      <c r="AV31" s="257" t="s">
        <v>52</v>
      </c>
      <c r="AW31" s="258"/>
      <c r="AX31" s="258"/>
      <c r="AY31" s="258"/>
      <c r="AZ31" s="258"/>
      <c r="BA31" s="269" t="s">
        <v>53</v>
      </c>
      <c r="BB31" s="269"/>
      <c r="BC31" s="269"/>
      <c r="BD31" s="269"/>
      <c r="BE31" s="269"/>
      <c r="BF31" s="269"/>
      <c r="BG31" s="269"/>
      <c r="BH31" s="269"/>
      <c r="BI31" s="269"/>
      <c r="BJ31" s="269"/>
      <c r="BK31" s="269"/>
      <c r="BL31" s="270"/>
      <c r="BM31" s="246"/>
      <c r="BN31" s="267"/>
      <c r="BO31" s="314" t="s">
        <v>10</v>
      </c>
      <c r="BP31" s="314"/>
      <c r="BQ31" s="314"/>
      <c r="BR31" s="314"/>
      <c r="BS31" s="315"/>
      <c r="BT31" s="315"/>
      <c r="BU31" s="267" t="s">
        <v>2</v>
      </c>
      <c r="BV31" s="267"/>
      <c r="BW31" s="84" t="s">
        <v>18</v>
      </c>
      <c r="BX31" s="300">
        <f t="shared" ref="BX31" si="10">BX30+CJ30</f>
        <v>0</v>
      </c>
      <c r="BY31" s="301"/>
      <c r="BZ31" s="301"/>
      <c r="CA31" s="301"/>
      <c r="CB31" s="301"/>
      <c r="CC31" s="301"/>
      <c r="CD31" s="301"/>
      <c r="CE31" s="301"/>
      <c r="CF31" s="301"/>
      <c r="CG31" s="302"/>
      <c r="CH31" s="303" t="s">
        <v>1</v>
      </c>
      <c r="CI31" s="304"/>
      <c r="CJ31" s="301">
        <f>IF(AN32="",$CY$7,ROUNDDOWN(25700*AN32/$S$10,-1))</f>
        <v>25700</v>
      </c>
      <c r="CK31" s="301"/>
      <c r="CL31" s="301"/>
      <c r="CM31" s="301"/>
      <c r="CN31" s="301"/>
      <c r="CO31" s="301"/>
      <c r="CP31" s="301"/>
      <c r="CQ31" s="301"/>
      <c r="CR31" s="301"/>
      <c r="CS31" s="302"/>
      <c r="CT31" s="305" t="s">
        <v>1</v>
      </c>
      <c r="CU31" s="306"/>
      <c r="CV31" s="48"/>
      <c r="CW31" s="48"/>
      <c r="CX31" s="48"/>
      <c r="CY31" s="48"/>
      <c r="CZ31" s="48"/>
      <c r="DA31" s="48"/>
      <c r="DB31" s="48"/>
      <c r="DC31" s="48"/>
      <c r="DD31" s="48"/>
    </row>
    <row r="32" spans="1:121" s="49" customFormat="1" ht="16.5" customHeight="1">
      <c r="A32" s="40"/>
      <c r="B32" s="402"/>
      <c r="C32" s="232"/>
      <c r="D32" s="254"/>
      <c r="E32" s="255"/>
      <c r="F32" s="255"/>
      <c r="G32" s="255"/>
      <c r="H32" s="255"/>
      <c r="I32" s="255"/>
      <c r="J32" s="255"/>
      <c r="K32" s="255"/>
      <c r="L32" s="255"/>
      <c r="M32" s="255"/>
      <c r="N32" s="255"/>
      <c r="O32" s="255"/>
      <c r="P32" s="255"/>
      <c r="Q32" s="255"/>
      <c r="R32" s="255"/>
      <c r="S32" s="256"/>
      <c r="T32" s="241"/>
      <c r="U32" s="242"/>
      <c r="V32" s="242"/>
      <c r="W32" s="242"/>
      <c r="X32" s="242"/>
      <c r="Y32" s="242"/>
      <c r="Z32" s="242"/>
      <c r="AA32" s="242"/>
      <c r="AB32" s="242"/>
      <c r="AC32" s="243"/>
      <c r="AD32" s="248" t="s">
        <v>62</v>
      </c>
      <c r="AE32" s="250"/>
      <c r="AF32" s="250"/>
      <c r="AG32" s="250"/>
      <c r="AH32" s="250"/>
      <c r="AI32" s="250"/>
      <c r="AJ32" s="250"/>
      <c r="AK32" s="250"/>
      <c r="AL32" s="250"/>
      <c r="AM32" s="250"/>
      <c r="AN32" s="271"/>
      <c r="AO32" s="271"/>
      <c r="AP32" s="271"/>
      <c r="AQ32" s="271"/>
      <c r="AR32" s="271"/>
      <c r="AS32" s="56" t="s">
        <v>56</v>
      </c>
      <c r="AT32" s="56"/>
      <c r="AU32" s="57"/>
      <c r="AV32" s="262" t="s">
        <v>58</v>
      </c>
      <c r="AW32" s="263"/>
      <c r="AX32" s="263"/>
      <c r="AY32" s="263"/>
      <c r="AZ32" s="263"/>
      <c r="BA32" s="263"/>
      <c r="BB32" s="263"/>
      <c r="BC32" s="263"/>
      <c r="BD32" s="263"/>
      <c r="BE32" s="272"/>
      <c r="BF32" s="272"/>
      <c r="BG32" s="272"/>
      <c r="BH32" s="272"/>
      <c r="BI32" s="272"/>
      <c r="BJ32" s="272"/>
      <c r="BK32" s="231" t="s">
        <v>54</v>
      </c>
      <c r="BL32" s="232"/>
      <c r="BM32" s="248"/>
      <c r="BN32" s="250"/>
      <c r="BO32" s="316" t="s">
        <v>11</v>
      </c>
      <c r="BP32" s="316"/>
      <c r="BQ32" s="316"/>
      <c r="BR32" s="316"/>
      <c r="BS32" s="130"/>
      <c r="BT32" s="130"/>
      <c r="BU32" s="250" t="s">
        <v>2</v>
      </c>
      <c r="BV32" s="250"/>
      <c r="BW32" s="85" t="s">
        <v>18</v>
      </c>
      <c r="BX32" s="309">
        <f t="shared" ref="BX32" si="11">MIN(BX31,CJ31)</f>
        <v>0</v>
      </c>
      <c r="BY32" s="310"/>
      <c r="BZ32" s="310"/>
      <c r="CA32" s="310"/>
      <c r="CB32" s="310"/>
      <c r="CC32" s="310"/>
      <c r="CD32" s="310"/>
      <c r="CE32" s="310"/>
      <c r="CF32" s="310"/>
      <c r="CG32" s="310"/>
      <c r="CH32" s="310"/>
      <c r="CI32" s="310"/>
      <c r="CJ32" s="310"/>
      <c r="CK32" s="310"/>
      <c r="CL32" s="310"/>
      <c r="CM32" s="310"/>
      <c r="CN32" s="310"/>
      <c r="CO32" s="310"/>
      <c r="CP32" s="310"/>
      <c r="CQ32" s="310"/>
      <c r="CR32" s="310"/>
      <c r="CS32" s="311"/>
      <c r="CT32" s="312" t="s">
        <v>1</v>
      </c>
      <c r="CU32" s="313"/>
      <c r="CV32" s="48"/>
    </row>
    <row r="33" spans="1:108" s="49" customFormat="1" ht="16.5" customHeight="1">
      <c r="A33" s="40"/>
      <c r="B33" s="398">
        <v>145</v>
      </c>
      <c r="C33" s="399"/>
      <c r="D33" s="259"/>
      <c r="E33" s="260"/>
      <c r="F33" s="260"/>
      <c r="G33" s="260"/>
      <c r="H33" s="260"/>
      <c r="I33" s="260"/>
      <c r="J33" s="260"/>
      <c r="K33" s="260"/>
      <c r="L33" s="260"/>
      <c r="M33" s="260"/>
      <c r="N33" s="260"/>
      <c r="O33" s="260"/>
      <c r="P33" s="260"/>
      <c r="Q33" s="260"/>
      <c r="R33" s="260"/>
      <c r="S33" s="261"/>
      <c r="T33" s="235" t="s">
        <v>9</v>
      </c>
      <c r="U33" s="236"/>
      <c r="V33" s="236"/>
      <c r="W33" s="236"/>
      <c r="X33" s="236"/>
      <c r="Y33" s="236"/>
      <c r="Z33" s="236"/>
      <c r="AA33" s="236"/>
      <c r="AB33" s="236"/>
      <c r="AC33" s="237"/>
      <c r="AD33" s="51"/>
      <c r="AE33" s="52"/>
      <c r="AF33" s="234" t="s">
        <v>4</v>
      </c>
      <c r="AG33" s="234"/>
      <c r="AH33" s="234"/>
      <c r="AI33" s="234"/>
      <c r="AJ33" s="234"/>
      <c r="AK33" s="234"/>
      <c r="AL33" s="264"/>
      <c r="AM33" s="264"/>
      <c r="AN33" s="264"/>
      <c r="AO33" s="264"/>
      <c r="AP33" s="264"/>
      <c r="AQ33" s="264"/>
      <c r="AR33" s="264"/>
      <c r="AS33" s="264"/>
      <c r="AT33" s="266" t="s">
        <v>1</v>
      </c>
      <c r="AU33" s="245"/>
      <c r="AV33" s="233" t="s">
        <v>57</v>
      </c>
      <c r="AW33" s="234"/>
      <c r="AX33" s="234"/>
      <c r="AY33" s="234"/>
      <c r="AZ33" s="234"/>
      <c r="BA33" s="234"/>
      <c r="BB33" s="234"/>
      <c r="BC33" s="234"/>
      <c r="BD33" s="234"/>
      <c r="BE33" s="268"/>
      <c r="BF33" s="268"/>
      <c r="BG33" s="268"/>
      <c r="BH33" s="268"/>
      <c r="BI33" s="268"/>
      <c r="BJ33" s="268"/>
      <c r="BK33" s="266" t="s">
        <v>1</v>
      </c>
      <c r="BL33" s="245"/>
      <c r="BM33" s="244"/>
      <c r="BN33" s="266"/>
      <c r="BO33" s="280" t="s">
        <v>19</v>
      </c>
      <c r="BP33" s="280"/>
      <c r="BQ33" s="280"/>
      <c r="BR33" s="280"/>
      <c r="BS33" s="266"/>
      <c r="BT33" s="266"/>
      <c r="BU33" s="266"/>
      <c r="BV33" s="266"/>
      <c r="BW33" s="245"/>
      <c r="BX33" s="279">
        <f t="shared" ref="BX33" si="12">AL33</f>
        <v>0</v>
      </c>
      <c r="BY33" s="275"/>
      <c r="BZ33" s="275"/>
      <c r="CA33" s="275"/>
      <c r="CB33" s="275"/>
      <c r="CC33" s="275"/>
      <c r="CD33" s="275"/>
      <c r="CE33" s="275"/>
      <c r="CF33" s="275"/>
      <c r="CG33" s="276"/>
      <c r="CH33" s="277" t="s">
        <v>1</v>
      </c>
      <c r="CI33" s="278"/>
      <c r="CJ33" s="275" t="str">
        <f t="shared" ref="CJ33" si="13">IF(BE33="","0",ROUNDDOWN(BE33/BE35,-1))</f>
        <v>0</v>
      </c>
      <c r="CK33" s="275"/>
      <c r="CL33" s="275"/>
      <c r="CM33" s="275"/>
      <c r="CN33" s="275"/>
      <c r="CO33" s="275"/>
      <c r="CP33" s="275"/>
      <c r="CQ33" s="275"/>
      <c r="CR33" s="275"/>
      <c r="CS33" s="276"/>
      <c r="CT33" s="273" t="s">
        <v>1</v>
      </c>
      <c r="CU33" s="274"/>
      <c r="CV33" s="48"/>
      <c r="CW33" s="48"/>
      <c r="CX33" s="48"/>
      <c r="CY33" s="48"/>
      <c r="CZ33" s="48"/>
      <c r="DA33" s="48"/>
      <c r="DB33" s="48"/>
      <c r="DC33" s="48"/>
      <c r="DD33" s="48"/>
    </row>
    <row r="34" spans="1:108" s="49" customFormat="1" ht="16.5" customHeight="1">
      <c r="A34" s="40"/>
      <c r="B34" s="400"/>
      <c r="C34" s="401"/>
      <c r="D34" s="251"/>
      <c r="E34" s="252"/>
      <c r="F34" s="252"/>
      <c r="G34" s="252"/>
      <c r="H34" s="252"/>
      <c r="I34" s="252"/>
      <c r="J34" s="252"/>
      <c r="K34" s="252"/>
      <c r="L34" s="252"/>
      <c r="M34" s="252"/>
      <c r="N34" s="252"/>
      <c r="O34" s="252"/>
      <c r="P34" s="252"/>
      <c r="Q34" s="252"/>
      <c r="R34" s="252"/>
      <c r="S34" s="253"/>
      <c r="T34" s="238"/>
      <c r="U34" s="239"/>
      <c r="V34" s="239"/>
      <c r="W34" s="239"/>
      <c r="X34" s="239"/>
      <c r="Y34" s="239"/>
      <c r="Z34" s="239"/>
      <c r="AA34" s="239"/>
      <c r="AB34" s="239"/>
      <c r="AC34" s="240"/>
      <c r="AD34" s="53"/>
      <c r="AE34" s="54"/>
      <c r="AF34" s="258" t="s">
        <v>55</v>
      </c>
      <c r="AG34" s="258"/>
      <c r="AH34" s="258"/>
      <c r="AI34" s="258"/>
      <c r="AJ34" s="258"/>
      <c r="AK34" s="258"/>
      <c r="AL34" s="265"/>
      <c r="AM34" s="265"/>
      <c r="AN34" s="265"/>
      <c r="AO34" s="265"/>
      <c r="AP34" s="265"/>
      <c r="AQ34" s="265"/>
      <c r="AR34" s="265"/>
      <c r="AS34" s="265"/>
      <c r="AT34" s="267"/>
      <c r="AU34" s="247"/>
      <c r="AV34" s="257" t="s">
        <v>52</v>
      </c>
      <c r="AW34" s="258"/>
      <c r="AX34" s="258"/>
      <c r="AY34" s="258"/>
      <c r="AZ34" s="258"/>
      <c r="BA34" s="269" t="s">
        <v>53</v>
      </c>
      <c r="BB34" s="269"/>
      <c r="BC34" s="269"/>
      <c r="BD34" s="269"/>
      <c r="BE34" s="269"/>
      <c r="BF34" s="269"/>
      <c r="BG34" s="269"/>
      <c r="BH34" s="269"/>
      <c r="BI34" s="269"/>
      <c r="BJ34" s="269"/>
      <c r="BK34" s="269"/>
      <c r="BL34" s="270"/>
      <c r="BM34" s="246"/>
      <c r="BN34" s="267"/>
      <c r="BO34" s="314" t="s">
        <v>10</v>
      </c>
      <c r="BP34" s="314"/>
      <c r="BQ34" s="314"/>
      <c r="BR34" s="314"/>
      <c r="BS34" s="315"/>
      <c r="BT34" s="315"/>
      <c r="BU34" s="267" t="s">
        <v>2</v>
      </c>
      <c r="BV34" s="267"/>
      <c r="BW34" s="84" t="s">
        <v>18</v>
      </c>
      <c r="BX34" s="300">
        <f t="shared" ref="BX34" si="14">BX33+CJ33</f>
        <v>0</v>
      </c>
      <c r="BY34" s="301"/>
      <c r="BZ34" s="301"/>
      <c r="CA34" s="301"/>
      <c r="CB34" s="301"/>
      <c r="CC34" s="301"/>
      <c r="CD34" s="301"/>
      <c r="CE34" s="301"/>
      <c r="CF34" s="301"/>
      <c r="CG34" s="302"/>
      <c r="CH34" s="303" t="s">
        <v>1</v>
      </c>
      <c r="CI34" s="304"/>
      <c r="CJ34" s="301">
        <f>IF(AN35="",$CY$7,ROUNDDOWN(25700*AN35/$S$10,-1))</f>
        <v>25700</v>
      </c>
      <c r="CK34" s="301"/>
      <c r="CL34" s="301"/>
      <c r="CM34" s="301"/>
      <c r="CN34" s="301"/>
      <c r="CO34" s="301"/>
      <c r="CP34" s="301"/>
      <c r="CQ34" s="301"/>
      <c r="CR34" s="301"/>
      <c r="CS34" s="302"/>
      <c r="CT34" s="305" t="s">
        <v>1</v>
      </c>
      <c r="CU34" s="306"/>
      <c r="CV34" s="48"/>
      <c r="CW34" s="48"/>
      <c r="CX34" s="48"/>
      <c r="CY34" s="48"/>
      <c r="CZ34" s="48"/>
      <c r="DA34" s="48"/>
      <c r="DB34" s="48"/>
      <c r="DC34" s="48"/>
      <c r="DD34" s="48"/>
    </row>
    <row r="35" spans="1:108" s="49" customFormat="1" ht="16.5" customHeight="1">
      <c r="A35" s="40"/>
      <c r="B35" s="402"/>
      <c r="C35" s="232"/>
      <c r="D35" s="254"/>
      <c r="E35" s="255"/>
      <c r="F35" s="255"/>
      <c r="G35" s="255"/>
      <c r="H35" s="255"/>
      <c r="I35" s="255"/>
      <c r="J35" s="255"/>
      <c r="K35" s="255"/>
      <c r="L35" s="255"/>
      <c r="M35" s="255"/>
      <c r="N35" s="255"/>
      <c r="O35" s="255"/>
      <c r="P35" s="255"/>
      <c r="Q35" s="255"/>
      <c r="R35" s="255"/>
      <c r="S35" s="256"/>
      <c r="T35" s="241"/>
      <c r="U35" s="242"/>
      <c r="V35" s="242"/>
      <c r="W35" s="242"/>
      <c r="X35" s="242"/>
      <c r="Y35" s="242"/>
      <c r="Z35" s="242"/>
      <c r="AA35" s="242"/>
      <c r="AB35" s="242"/>
      <c r="AC35" s="243"/>
      <c r="AD35" s="248" t="s">
        <v>62</v>
      </c>
      <c r="AE35" s="250"/>
      <c r="AF35" s="250"/>
      <c r="AG35" s="250"/>
      <c r="AH35" s="250"/>
      <c r="AI35" s="250"/>
      <c r="AJ35" s="250"/>
      <c r="AK35" s="250"/>
      <c r="AL35" s="250"/>
      <c r="AM35" s="250"/>
      <c r="AN35" s="271"/>
      <c r="AO35" s="271"/>
      <c r="AP35" s="271"/>
      <c r="AQ35" s="271"/>
      <c r="AR35" s="271"/>
      <c r="AS35" s="56" t="s">
        <v>56</v>
      </c>
      <c r="AT35" s="56"/>
      <c r="AU35" s="57"/>
      <c r="AV35" s="262" t="s">
        <v>58</v>
      </c>
      <c r="AW35" s="263"/>
      <c r="AX35" s="263"/>
      <c r="AY35" s="263"/>
      <c r="AZ35" s="263"/>
      <c r="BA35" s="263"/>
      <c r="BB35" s="263"/>
      <c r="BC35" s="263"/>
      <c r="BD35" s="263"/>
      <c r="BE35" s="272"/>
      <c r="BF35" s="272"/>
      <c r="BG35" s="272"/>
      <c r="BH35" s="272"/>
      <c r="BI35" s="272"/>
      <c r="BJ35" s="272"/>
      <c r="BK35" s="231" t="s">
        <v>54</v>
      </c>
      <c r="BL35" s="232"/>
      <c r="BM35" s="248"/>
      <c r="BN35" s="250"/>
      <c r="BO35" s="316" t="s">
        <v>11</v>
      </c>
      <c r="BP35" s="316"/>
      <c r="BQ35" s="316"/>
      <c r="BR35" s="316"/>
      <c r="BS35" s="130"/>
      <c r="BT35" s="130"/>
      <c r="BU35" s="250" t="s">
        <v>2</v>
      </c>
      <c r="BV35" s="250"/>
      <c r="BW35" s="85" t="s">
        <v>18</v>
      </c>
      <c r="BX35" s="309">
        <f t="shared" ref="BX35" si="15">MIN(BX34,CJ34)</f>
        <v>0</v>
      </c>
      <c r="BY35" s="310"/>
      <c r="BZ35" s="310"/>
      <c r="CA35" s="310"/>
      <c r="CB35" s="310"/>
      <c r="CC35" s="310"/>
      <c r="CD35" s="310"/>
      <c r="CE35" s="310"/>
      <c r="CF35" s="310"/>
      <c r="CG35" s="310"/>
      <c r="CH35" s="310"/>
      <c r="CI35" s="310"/>
      <c r="CJ35" s="310"/>
      <c r="CK35" s="310"/>
      <c r="CL35" s="310"/>
      <c r="CM35" s="310"/>
      <c r="CN35" s="310"/>
      <c r="CO35" s="310"/>
      <c r="CP35" s="310"/>
      <c r="CQ35" s="310"/>
      <c r="CR35" s="310"/>
      <c r="CS35" s="311"/>
      <c r="CT35" s="312" t="s">
        <v>1</v>
      </c>
      <c r="CU35" s="313"/>
      <c r="CV35" s="48"/>
    </row>
    <row r="36" spans="1:108" s="49" customFormat="1" ht="16.5" customHeight="1">
      <c r="A36" s="40"/>
      <c r="B36" s="398">
        <v>146</v>
      </c>
      <c r="C36" s="399"/>
      <c r="D36" s="259"/>
      <c r="E36" s="260"/>
      <c r="F36" s="260"/>
      <c r="G36" s="260"/>
      <c r="H36" s="260"/>
      <c r="I36" s="260"/>
      <c r="J36" s="260"/>
      <c r="K36" s="260"/>
      <c r="L36" s="260"/>
      <c r="M36" s="260"/>
      <c r="N36" s="260"/>
      <c r="O36" s="260"/>
      <c r="P36" s="260"/>
      <c r="Q36" s="260"/>
      <c r="R36" s="260"/>
      <c r="S36" s="261"/>
      <c r="T36" s="235" t="s">
        <v>9</v>
      </c>
      <c r="U36" s="236"/>
      <c r="V36" s="236"/>
      <c r="W36" s="236"/>
      <c r="X36" s="236"/>
      <c r="Y36" s="236"/>
      <c r="Z36" s="236"/>
      <c r="AA36" s="236"/>
      <c r="AB36" s="236"/>
      <c r="AC36" s="237"/>
      <c r="AD36" s="51"/>
      <c r="AE36" s="52"/>
      <c r="AF36" s="234" t="s">
        <v>4</v>
      </c>
      <c r="AG36" s="234"/>
      <c r="AH36" s="234"/>
      <c r="AI36" s="234"/>
      <c r="AJ36" s="234"/>
      <c r="AK36" s="234"/>
      <c r="AL36" s="264"/>
      <c r="AM36" s="264"/>
      <c r="AN36" s="264"/>
      <c r="AO36" s="264"/>
      <c r="AP36" s="264"/>
      <c r="AQ36" s="264"/>
      <c r="AR36" s="264"/>
      <c r="AS36" s="264"/>
      <c r="AT36" s="266" t="s">
        <v>1</v>
      </c>
      <c r="AU36" s="245"/>
      <c r="AV36" s="233" t="s">
        <v>57</v>
      </c>
      <c r="AW36" s="234"/>
      <c r="AX36" s="234"/>
      <c r="AY36" s="234"/>
      <c r="AZ36" s="234"/>
      <c r="BA36" s="234"/>
      <c r="BB36" s="234"/>
      <c r="BC36" s="234"/>
      <c r="BD36" s="234"/>
      <c r="BE36" s="268"/>
      <c r="BF36" s="268"/>
      <c r="BG36" s="268"/>
      <c r="BH36" s="268"/>
      <c r="BI36" s="268"/>
      <c r="BJ36" s="268"/>
      <c r="BK36" s="266" t="s">
        <v>1</v>
      </c>
      <c r="BL36" s="245"/>
      <c r="BM36" s="244"/>
      <c r="BN36" s="266"/>
      <c r="BO36" s="280" t="s">
        <v>19</v>
      </c>
      <c r="BP36" s="280"/>
      <c r="BQ36" s="280"/>
      <c r="BR36" s="280"/>
      <c r="BS36" s="266"/>
      <c r="BT36" s="266"/>
      <c r="BU36" s="266"/>
      <c r="BV36" s="266"/>
      <c r="BW36" s="245"/>
      <c r="BX36" s="279">
        <f t="shared" ref="BX36" si="16">AL36</f>
        <v>0</v>
      </c>
      <c r="BY36" s="275"/>
      <c r="BZ36" s="275"/>
      <c r="CA36" s="275"/>
      <c r="CB36" s="275"/>
      <c r="CC36" s="275"/>
      <c r="CD36" s="275"/>
      <c r="CE36" s="275"/>
      <c r="CF36" s="275"/>
      <c r="CG36" s="276"/>
      <c r="CH36" s="277" t="s">
        <v>1</v>
      </c>
      <c r="CI36" s="278"/>
      <c r="CJ36" s="275" t="str">
        <f t="shared" ref="CJ36" si="17">IF(BE36="","0",ROUNDDOWN(BE36/BE38,-1))</f>
        <v>0</v>
      </c>
      <c r="CK36" s="275"/>
      <c r="CL36" s="275"/>
      <c r="CM36" s="275"/>
      <c r="CN36" s="275"/>
      <c r="CO36" s="275"/>
      <c r="CP36" s="275"/>
      <c r="CQ36" s="275"/>
      <c r="CR36" s="275"/>
      <c r="CS36" s="276"/>
      <c r="CT36" s="273" t="s">
        <v>1</v>
      </c>
      <c r="CU36" s="274"/>
      <c r="CV36" s="48"/>
      <c r="CW36" s="48"/>
      <c r="CX36" s="48"/>
      <c r="CY36" s="48"/>
      <c r="CZ36" s="48"/>
      <c r="DA36" s="48"/>
      <c r="DB36" s="48"/>
      <c r="DC36" s="48"/>
      <c r="DD36" s="48"/>
    </row>
    <row r="37" spans="1:108" s="49" customFormat="1" ht="16.5" customHeight="1">
      <c r="A37" s="40"/>
      <c r="B37" s="400"/>
      <c r="C37" s="401"/>
      <c r="D37" s="251"/>
      <c r="E37" s="252"/>
      <c r="F37" s="252"/>
      <c r="G37" s="252"/>
      <c r="H37" s="252"/>
      <c r="I37" s="252"/>
      <c r="J37" s="252"/>
      <c r="K37" s="252"/>
      <c r="L37" s="252"/>
      <c r="M37" s="252"/>
      <c r="N37" s="252"/>
      <c r="O37" s="252"/>
      <c r="P37" s="252"/>
      <c r="Q37" s="252"/>
      <c r="R37" s="252"/>
      <c r="S37" s="253"/>
      <c r="T37" s="238"/>
      <c r="U37" s="239"/>
      <c r="V37" s="239"/>
      <c r="W37" s="239"/>
      <c r="X37" s="239"/>
      <c r="Y37" s="239"/>
      <c r="Z37" s="239"/>
      <c r="AA37" s="239"/>
      <c r="AB37" s="239"/>
      <c r="AC37" s="240"/>
      <c r="AD37" s="53"/>
      <c r="AE37" s="54"/>
      <c r="AF37" s="258" t="s">
        <v>55</v>
      </c>
      <c r="AG37" s="258"/>
      <c r="AH37" s="258"/>
      <c r="AI37" s="258"/>
      <c r="AJ37" s="258"/>
      <c r="AK37" s="258"/>
      <c r="AL37" s="265"/>
      <c r="AM37" s="265"/>
      <c r="AN37" s="265"/>
      <c r="AO37" s="265"/>
      <c r="AP37" s="265"/>
      <c r="AQ37" s="265"/>
      <c r="AR37" s="265"/>
      <c r="AS37" s="265"/>
      <c r="AT37" s="267"/>
      <c r="AU37" s="247"/>
      <c r="AV37" s="257" t="s">
        <v>52</v>
      </c>
      <c r="AW37" s="258"/>
      <c r="AX37" s="258"/>
      <c r="AY37" s="258"/>
      <c r="AZ37" s="258"/>
      <c r="BA37" s="269" t="s">
        <v>53</v>
      </c>
      <c r="BB37" s="269"/>
      <c r="BC37" s="269"/>
      <c r="BD37" s="269"/>
      <c r="BE37" s="269"/>
      <c r="BF37" s="269"/>
      <c r="BG37" s="269"/>
      <c r="BH37" s="269"/>
      <c r="BI37" s="269"/>
      <c r="BJ37" s="269"/>
      <c r="BK37" s="269"/>
      <c r="BL37" s="270"/>
      <c r="BM37" s="246"/>
      <c r="BN37" s="267"/>
      <c r="BO37" s="314" t="s">
        <v>10</v>
      </c>
      <c r="BP37" s="314"/>
      <c r="BQ37" s="314"/>
      <c r="BR37" s="314"/>
      <c r="BS37" s="315"/>
      <c r="BT37" s="315"/>
      <c r="BU37" s="267" t="s">
        <v>2</v>
      </c>
      <c r="BV37" s="267"/>
      <c r="BW37" s="84" t="s">
        <v>18</v>
      </c>
      <c r="BX37" s="300">
        <f t="shared" ref="BX37" si="18">BX36+CJ36</f>
        <v>0</v>
      </c>
      <c r="BY37" s="301"/>
      <c r="BZ37" s="301"/>
      <c r="CA37" s="301"/>
      <c r="CB37" s="301"/>
      <c r="CC37" s="301"/>
      <c r="CD37" s="301"/>
      <c r="CE37" s="301"/>
      <c r="CF37" s="301"/>
      <c r="CG37" s="302"/>
      <c r="CH37" s="303" t="s">
        <v>1</v>
      </c>
      <c r="CI37" s="304"/>
      <c r="CJ37" s="301">
        <f>IF(AN38="",$CY$7,ROUNDDOWN(25700*AN38/$S$10,-1))</f>
        <v>25700</v>
      </c>
      <c r="CK37" s="301"/>
      <c r="CL37" s="301"/>
      <c r="CM37" s="301"/>
      <c r="CN37" s="301"/>
      <c r="CO37" s="301"/>
      <c r="CP37" s="301"/>
      <c r="CQ37" s="301"/>
      <c r="CR37" s="301"/>
      <c r="CS37" s="302"/>
      <c r="CT37" s="305" t="s">
        <v>1</v>
      </c>
      <c r="CU37" s="306"/>
      <c r="CV37" s="48"/>
      <c r="CW37" s="48"/>
      <c r="CX37" s="48"/>
      <c r="CY37" s="48"/>
      <c r="CZ37" s="48"/>
      <c r="DA37" s="48"/>
      <c r="DB37" s="48"/>
      <c r="DC37" s="48"/>
      <c r="DD37" s="48"/>
    </row>
    <row r="38" spans="1:108" s="49" customFormat="1" ht="16.5" customHeight="1">
      <c r="A38" s="40"/>
      <c r="B38" s="402"/>
      <c r="C38" s="232"/>
      <c r="D38" s="254"/>
      <c r="E38" s="255"/>
      <c r="F38" s="255"/>
      <c r="G38" s="255"/>
      <c r="H38" s="255"/>
      <c r="I38" s="255"/>
      <c r="J38" s="255"/>
      <c r="K38" s="255"/>
      <c r="L38" s="255"/>
      <c r="M38" s="255"/>
      <c r="N38" s="255"/>
      <c r="O38" s="255"/>
      <c r="P38" s="255"/>
      <c r="Q38" s="255"/>
      <c r="R38" s="255"/>
      <c r="S38" s="256"/>
      <c r="T38" s="241"/>
      <c r="U38" s="242"/>
      <c r="V38" s="242"/>
      <c r="W38" s="242"/>
      <c r="X38" s="242"/>
      <c r="Y38" s="242"/>
      <c r="Z38" s="242"/>
      <c r="AA38" s="242"/>
      <c r="AB38" s="242"/>
      <c r="AC38" s="243"/>
      <c r="AD38" s="248" t="s">
        <v>62</v>
      </c>
      <c r="AE38" s="250"/>
      <c r="AF38" s="250"/>
      <c r="AG38" s="250"/>
      <c r="AH38" s="250"/>
      <c r="AI38" s="250"/>
      <c r="AJ38" s="250"/>
      <c r="AK38" s="250"/>
      <c r="AL38" s="250"/>
      <c r="AM38" s="250"/>
      <c r="AN38" s="271"/>
      <c r="AO38" s="271"/>
      <c r="AP38" s="271"/>
      <c r="AQ38" s="271"/>
      <c r="AR38" s="271"/>
      <c r="AS38" s="56" t="s">
        <v>56</v>
      </c>
      <c r="AT38" s="56"/>
      <c r="AU38" s="57"/>
      <c r="AV38" s="262" t="s">
        <v>58</v>
      </c>
      <c r="AW38" s="263"/>
      <c r="AX38" s="263"/>
      <c r="AY38" s="263"/>
      <c r="AZ38" s="263"/>
      <c r="BA38" s="263"/>
      <c r="BB38" s="263"/>
      <c r="BC38" s="263"/>
      <c r="BD38" s="263"/>
      <c r="BE38" s="272"/>
      <c r="BF38" s="272"/>
      <c r="BG38" s="272"/>
      <c r="BH38" s="272"/>
      <c r="BI38" s="272"/>
      <c r="BJ38" s="272"/>
      <c r="BK38" s="231" t="s">
        <v>54</v>
      </c>
      <c r="BL38" s="232"/>
      <c r="BM38" s="248"/>
      <c r="BN38" s="250"/>
      <c r="BO38" s="316" t="s">
        <v>11</v>
      </c>
      <c r="BP38" s="316"/>
      <c r="BQ38" s="316"/>
      <c r="BR38" s="316"/>
      <c r="BS38" s="130"/>
      <c r="BT38" s="130"/>
      <c r="BU38" s="250" t="s">
        <v>2</v>
      </c>
      <c r="BV38" s="250"/>
      <c r="BW38" s="85" t="s">
        <v>18</v>
      </c>
      <c r="BX38" s="309">
        <f t="shared" ref="BX38" si="19">MIN(BX37,CJ37)</f>
        <v>0</v>
      </c>
      <c r="BY38" s="310"/>
      <c r="BZ38" s="310"/>
      <c r="CA38" s="310"/>
      <c r="CB38" s="310"/>
      <c r="CC38" s="310"/>
      <c r="CD38" s="310"/>
      <c r="CE38" s="310"/>
      <c r="CF38" s="310"/>
      <c r="CG38" s="310"/>
      <c r="CH38" s="310"/>
      <c r="CI38" s="310"/>
      <c r="CJ38" s="310"/>
      <c r="CK38" s="310"/>
      <c r="CL38" s="310"/>
      <c r="CM38" s="310"/>
      <c r="CN38" s="310"/>
      <c r="CO38" s="310"/>
      <c r="CP38" s="310"/>
      <c r="CQ38" s="310"/>
      <c r="CR38" s="310"/>
      <c r="CS38" s="311"/>
      <c r="CT38" s="312" t="s">
        <v>1</v>
      </c>
      <c r="CU38" s="313"/>
      <c r="CV38" s="48"/>
    </row>
    <row r="39" spans="1:108" s="49" customFormat="1" ht="16.5" customHeight="1">
      <c r="A39" s="40"/>
      <c r="B39" s="398">
        <v>147</v>
      </c>
      <c r="C39" s="399"/>
      <c r="D39" s="259"/>
      <c r="E39" s="260"/>
      <c r="F39" s="260"/>
      <c r="G39" s="260"/>
      <c r="H39" s="260"/>
      <c r="I39" s="260"/>
      <c r="J39" s="260"/>
      <c r="K39" s="260"/>
      <c r="L39" s="260"/>
      <c r="M39" s="260"/>
      <c r="N39" s="260"/>
      <c r="O39" s="260"/>
      <c r="P39" s="260"/>
      <c r="Q39" s="260"/>
      <c r="R39" s="260"/>
      <c r="S39" s="261"/>
      <c r="T39" s="235" t="s">
        <v>9</v>
      </c>
      <c r="U39" s="236"/>
      <c r="V39" s="236"/>
      <c r="W39" s="236"/>
      <c r="X39" s="236"/>
      <c r="Y39" s="236"/>
      <c r="Z39" s="236"/>
      <c r="AA39" s="236"/>
      <c r="AB39" s="236"/>
      <c r="AC39" s="237"/>
      <c r="AD39" s="51"/>
      <c r="AE39" s="52"/>
      <c r="AF39" s="234" t="s">
        <v>4</v>
      </c>
      <c r="AG39" s="234"/>
      <c r="AH39" s="234"/>
      <c r="AI39" s="234"/>
      <c r="AJ39" s="234"/>
      <c r="AK39" s="234"/>
      <c r="AL39" s="264"/>
      <c r="AM39" s="264"/>
      <c r="AN39" s="264"/>
      <c r="AO39" s="264"/>
      <c r="AP39" s="264"/>
      <c r="AQ39" s="264"/>
      <c r="AR39" s="264"/>
      <c r="AS39" s="264"/>
      <c r="AT39" s="266" t="s">
        <v>1</v>
      </c>
      <c r="AU39" s="245"/>
      <c r="AV39" s="233" t="s">
        <v>57</v>
      </c>
      <c r="AW39" s="234"/>
      <c r="AX39" s="234"/>
      <c r="AY39" s="234"/>
      <c r="AZ39" s="234"/>
      <c r="BA39" s="234"/>
      <c r="BB39" s="234"/>
      <c r="BC39" s="234"/>
      <c r="BD39" s="234"/>
      <c r="BE39" s="268"/>
      <c r="BF39" s="268"/>
      <c r="BG39" s="268"/>
      <c r="BH39" s="268"/>
      <c r="BI39" s="268"/>
      <c r="BJ39" s="268"/>
      <c r="BK39" s="266" t="s">
        <v>1</v>
      </c>
      <c r="BL39" s="245"/>
      <c r="BM39" s="244"/>
      <c r="BN39" s="266"/>
      <c r="BO39" s="280" t="s">
        <v>19</v>
      </c>
      <c r="BP39" s="280"/>
      <c r="BQ39" s="280"/>
      <c r="BR39" s="280"/>
      <c r="BS39" s="266"/>
      <c r="BT39" s="266"/>
      <c r="BU39" s="266"/>
      <c r="BV39" s="266"/>
      <c r="BW39" s="245"/>
      <c r="BX39" s="279">
        <f t="shared" ref="BX39" si="20">AL39</f>
        <v>0</v>
      </c>
      <c r="BY39" s="275"/>
      <c r="BZ39" s="275"/>
      <c r="CA39" s="275"/>
      <c r="CB39" s="275"/>
      <c r="CC39" s="275"/>
      <c r="CD39" s="275"/>
      <c r="CE39" s="275"/>
      <c r="CF39" s="275"/>
      <c r="CG39" s="276"/>
      <c r="CH39" s="277" t="s">
        <v>1</v>
      </c>
      <c r="CI39" s="278"/>
      <c r="CJ39" s="275" t="str">
        <f t="shared" ref="CJ39" si="21">IF(BE39="","0",ROUNDDOWN(BE39/BE41,-1))</f>
        <v>0</v>
      </c>
      <c r="CK39" s="275"/>
      <c r="CL39" s="275"/>
      <c r="CM39" s="275"/>
      <c r="CN39" s="275"/>
      <c r="CO39" s="275"/>
      <c r="CP39" s="275"/>
      <c r="CQ39" s="275"/>
      <c r="CR39" s="275"/>
      <c r="CS39" s="276"/>
      <c r="CT39" s="273" t="s">
        <v>1</v>
      </c>
      <c r="CU39" s="274"/>
      <c r="CV39" s="48"/>
      <c r="CW39" s="48"/>
      <c r="CX39" s="48"/>
      <c r="CY39" s="48"/>
      <c r="CZ39" s="48"/>
      <c r="DA39" s="48"/>
      <c r="DB39" s="48"/>
      <c r="DC39" s="48"/>
      <c r="DD39" s="48"/>
    </row>
    <row r="40" spans="1:108" s="49" customFormat="1" ht="16.5" customHeight="1">
      <c r="A40" s="40"/>
      <c r="B40" s="400"/>
      <c r="C40" s="401"/>
      <c r="D40" s="251"/>
      <c r="E40" s="252"/>
      <c r="F40" s="252"/>
      <c r="G40" s="252"/>
      <c r="H40" s="252"/>
      <c r="I40" s="252"/>
      <c r="J40" s="252"/>
      <c r="K40" s="252"/>
      <c r="L40" s="252"/>
      <c r="M40" s="252"/>
      <c r="N40" s="252"/>
      <c r="O40" s="252"/>
      <c r="P40" s="252"/>
      <c r="Q40" s="252"/>
      <c r="R40" s="252"/>
      <c r="S40" s="253"/>
      <c r="T40" s="238"/>
      <c r="U40" s="239"/>
      <c r="V40" s="239"/>
      <c r="W40" s="239"/>
      <c r="X40" s="239"/>
      <c r="Y40" s="239"/>
      <c r="Z40" s="239"/>
      <c r="AA40" s="239"/>
      <c r="AB40" s="239"/>
      <c r="AC40" s="240"/>
      <c r="AD40" s="53"/>
      <c r="AE40" s="54"/>
      <c r="AF40" s="258" t="s">
        <v>55</v>
      </c>
      <c r="AG40" s="258"/>
      <c r="AH40" s="258"/>
      <c r="AI40" s="258"/>
      <c r="AJ40" s="258"/>
      <c r="AK40" s="258"/>
      <c r="AL40" s="265"/>
      <c r="AM40" s="265"/>
      <c r="AN40" s="265"/>
      <c r="AO40" s="265"/>
      <c r="AP40" s="265"/>
      <c r="AQ40" s="265"/>
      <c r="AR40" s="265"/>
      <c r="AS40" s="265"/>
      <c r="AT40" s="267"/>
      <c r="AU40" s="247"/>
      <c r="AV40" s="257" t="s">
        <v>52</v>
      </c>
      <c r="AW40" s="258"/>
      <c r="AX40" s="258"/>
      <c r="AY40" s="258"/>
      <c r="AZ40" s="258"/>
      <c r="BA40" s="269" t="s">
        <v>53</v>
      </c>
      <c r="BB40" s="269"/>
      <c r="BC40" s="269"/>
      <c r="BD40" s="269"/>
      <c r="BE40" s="269"/>
      <c r="BF40" s="269"/>
      <c r="BG40" s="269"/>
      <c r="BH40" s="269"/>
      <c r="BI40" s="269"/>
      <c r="BJ40" s="269"/>
      <c r="BK40" s="269"/>
      <c r="BL40" s="270"/>
      <c r="BM40" s="246"/>
      <c r="BN40" s="267"/>
      <c r="BO40" s="314" t="s">
        <v>10</v>
      </c>
      <c r="BP40" s="314"/>
      <c r="BQ40" s="314"/>
      <c r="BR40" s="314"/>
      <c r="BS40" s="315"/>
      <c r="BT40" s="315"/>
      <c r="BU40" s="267" t="s">
        <v>2</v>
      </c>
      <c r="BV40" s="267"/>
      <c r="BW40" s="84" t="s">
        <v>18</v>
      </c>
      <c r="BX40" s="300">
        <f t="shared" ref="BX40" si="22">BX39+CJ39</f>
        <v>0</v>
      </c>
      <c r="BY40" s="301"/>
      <c r="BZ40" s="301"/>
      <c r="CA40" s="301"/>
      <c r="CB40" s="301"/>
      <c r="CC40" s="301"/>
      <c r="CD40" s="301"/>
      <c r="CE40" s="301"/>
      <c r="CF40" s="301"/>
      <c r="CG40" s="302"/>
      <c r="CH40" s="303" t="s">
        <v>1</v>
      </c>
      <c r="CI40" s="304"/>
      <c r="CJ40" s="301">
        <f>IF(AN41="",$CY$7,ROUNDDOWN(25700*AN41/$S$10,-1))</f>
        <v>25700</v>
      </c>
      <c r="CK40" s="301"/>
      <c r="CL40" s="301"/>
      <c r="CM40" s="301"/>
      <c r="CN40" s="301"/>
      <c r="CO40" s="301"/>
      <c r="CP40" s="301"/>
      <c r="CQ40" s="301"/>
      <c r="CR40" s="301"/>
      <c r="CS40" s="302"/>
      <c r="CT40" s="305" t="s">
        <v>1</v>
      </c>
      <c r="CU40" s="306"/>
      <c r="CV40" s="48"/>
      <c r="CW40" s="48"/>
      <c r="CX40" s="48"/>
      <c r="CY40" s="48"/>
      <c r="CZ40" s="48"/>
      <c r="DA40" s="48"/>
      <c r="DB40" s="48"/>
      <c r="DC40" s="48"/>
      <c r="DD40" s="48"/>
    </row>
    <row r="41" spans="1:108" s="49" customFormat="1" ht="16.5" customHeight="1">
      <c r="A41" s="40"/>
      <c r="B41" s="402"/>
      <c r="C41" s="232"/>
      <c r="D41" s="254"/>
      <c r="E41" s="255"/>
      <c r="F41" s="255"/>
      <c r="G41" s="255"/>
      <c r="H41" s="255"/>
      <c r="I41" s="255"/>
      <c r="J41" s="255"/>
      <c r="K41" s="255"/>
      <c r="L41" s="255"/>
      <c r="M41" s="255"/>
      <c r="N41" s="255"/>
      <c r="O41" s="255"/>
      <c r="P41" s="255"/>
      <c r="Q41" s="255"/>
      <c r="R41" s="255"/>
      <c r="S41" s="256"/>
      <c r="T41" s="241"/>
      <c r="U41" s="242"/>
      <c r="V41" s="242"/>
      <c r="W41" s="242"/>
      <c r="X41" s="242"/>
      <c r="Y41" s="242"/>
      <c r="Z41" s="242"/>
      <c r="AA41" s="242"/>
      <c r="AB41" s="242"/>
      <c r="AC41" s="243"/>
      <c r="AD41" s="248" t="s">
        <v>62</v>
      </c>
      <c r="AE41" s="250"/>
      <c r="AF41" s="250"/>
      <c r="AG41" s="250"/>
      <c r="AH41" s="250"/>
      <c r="AI41" s="250"/>
      <c r="AJ41" s="250"/>
      <c r="AK41" s="250"/>
      <c r="AL41" s="250"/>
      <c r="AM41" s="250"/>
      <c r="AN41" s="271"/>
      <c r="AO41" s="271"/>
      <c r="AP41" s="271"/>
      <c r="AQ41" s="271"/>
      <c r="AR41" s="271"/>
      <c r="AS41" s="56" t="s">
        <v>56</v>
      </c>
      <c r="AT41" s="56"/>
      <c r="AU41" s="57"/>
      <c r="AV41" s="262" t="s">
        <v>58</v>
      </c>
      <c r="AW41" s="263"/>
      <c r="AX41" s="263"/>
      <c r="AY41" s="263"/>
      <c r="AZ41" s="263"/>
      <c r="BA41" s="263"/>
      <c r="BB41" s="263"/>
      <c r="BC41" s="263"/>
      <c r="BD41" s="263"/>
      <c r="BE41" s="272"/>
      <c r="BF41" s="272"/>
      <c r="BG41" s="272"/>
      <c r="BH41" s="272"/>
      <c r="BI41" s="272"/>
      <c r="BJ41" s="272"/>
      <c r="BK41" s="231" t="s">
        <v>54</v>
      </c>
      <c r="BL41" s="232"/>
      <c r="BM41" s="248"/>
      <c r="BN41" s="250"/>
      <c r="BO41" s="316" t="s">
        <v>11</v>
      </c>
      <c r="BP41" s="316"/>
      <c r="BQ41" s="316"/>
      <c r="BR41" s="316"/>
      <c r="BS41" s="130"/>
      <c r="BT41" s="130"/>
      <c r="BU41" s="250" t="s">
        <v>2</v>
      </c>
      <c r="BV41" s="250"/>
      <c r="BW41" s="85" t="s">
        <v>18</v>
      </c>
      <c r="BX41" s="309">
        <f t="shared" ref="BX41" si="23">MIN(BX40,CJ40)</f>
        <v>0</v>
      </c>
      <c r="BY41" s="310"/>
      <c r="BZ41" s="310"/>
      <c r="CA41" s="310"/>
      <c r="CB41" s="310"/>
      <c r="CC41" s="310"/>
      <c r="CD41" s="310"/>
      <c r="CE41" s="310"/>
      <c r="CF41" s="310"/>
      <c r="CG41" s="310"/>
      <c r="CH41" s="310"/>
      <c r="CI41" s="310"/>
      <c r="CJ41" s="310"/>
      <c r="CK41" s="310"/>
      <c r="CL41" s="310"/>
      <c r="CM41" s="310"/>
      <c r="CN41" s="310"/>
      <c r="CO41" s="310"/>
      <c r="CP41" s="310"/>
      <c r="CQ41" s="310"/>
      <c r="CR41" s="310"/>
      <c r="CS41" s="311"/>
      <c r="CT41" s="312" t="s">
        <v>1</v>
      </c>
      <c r="CU41" s="313"/>
      <c r="CV41" s="48"/>
    </row>
    <row r="42" spans="1:108" s="49" customFormat="1" ht="16.5" customHeight="1">
      <c r="A42" s="40"/>
      <c r="B42" s="398">
        <v>148</v>
      </c>
      <c r="C42" s="399"/>
      <c r="D42" s="259"/>
      <c r="E42" s="260"/>
      <c r="F42" s="260"/>
      <c r="G42" s="260"/>
      <c r="H42" s="260"/>
      <c r="I42" s="260"/>
      <c r="J42" s="260"/>
      <c r="K42" s="260"/>
      <c r="L42" s="260"/>
      <c r="M42" s="260"/>
      <c r="N42" s="260"/>
      <c r="O42" s="260"/>
      <c r="P42" s="260"/>
      <c r="Q42" s="260"/>
      <c r="R42" s="260"/>
      <c r="S42" s="261"/>
      <c r="T42" s="235" t="s">
        <v>9</v>
      </c>
      <c r="U42" s="236"/>
      <c r="V42" s="236"/>
      <c r="W42" s="236"/>
      <c r="X42" s="236"/>
      <c r="Y42" s="236"/>
      <c r="Z42" s="236"/>
      <c r="AA42" s="236"/>
      <c r="AB42" s="236"/>
      <c r="AC42" s="237"/>
      <c r="AD42" s="51"/>
      <c r="AE42" s="52"/>
      <c r="AF42" s="234" t="s">
        <v>4</v>
      </c>
      <c r="AG42" s="234"/>
      <c r="AH42" s="234"/>
      <c r="AI42" s="234"/>
      <c r="AJ42" s="234"/>
      <c r="AK42" s="234"/>
      <c r="AL42" s="264"/>
      <c r="AM42" s="264"/>
      <c r="AN42" s="264"/>
      <c r="AO42" s="264"/>
      <c r="AP42" s="264"/>
      <c r="AQ42" s="264"/>
      <c r="AR42" s="264"/>
      <c r="AS42" s="264"/>
      <c r="AT42" s="266" t="s">
        <v>1</v>
      </c>
      <c r="AU42" s="245"/>
      <c r="AV42" s="233" t="s">
        <v>57</v>
      </c>
      <c r="AW42" s="234"/>
      <c r="AX42" s="234"/>
      <c r="AY42" s="234"/>
      <c r="AZ42" s="234"/>
      <c r="BA42" s="234"/>
      <c r="BB42" s="234"/>
      <c r="BC42" s="234"/>
      <c r="BD42" s="234"/>
      <c r="BE42" s="268"/>
      <c r="BF42" s="268"/>
      <c r="BG42" s="268"/>
      <c r="BH42" s="268"/>
      <c r="BI42" s="268"/>
      <c r="BJ42" s="268"/>
      <c r="BK42" s="266" t="s">
        <v>1</v>
      </c>
      <c r="BL42" s="245"/>
      <c r="BM42" s="244"/>
      <c r="BN42" s="266"/>
      <c r="BO42" s="280" t="s">
        <v>19</v>
      </c>
      <c r="BP42" s="280"/>
      <c r="BQ42" s="280"/>
      <c r="BR42" s="280"/>
      <c r="BS42" s="266"/>
      <c r="BT42" s="266"/>
      <c r="BU42" s="266"/>
      <c r="BV42" s="266"/>
      <c r="BW42" s="245"/>
      <c r="BX42" s="279">
        <f t="shared" ref="BX42" si="24">AL42</f>
        <v>0</v>
      </c>
      <c r="BY42" s="275"/>
      <c r="BZ42" s="275"/>
      <c r="CA42" s="275"/>
      <c r="CB42" s="275"/>
      <c r="CC42" s="275"/>
      <c r="CD42" s="275"/>
      <c r="CE42" s="275"/>
      <c r="CF42" s="275"/>
      <c r="CG42" s="276"/>
      <c r="CH42" s="277" t="s">
        <v>1</v>
      </c>
      <c r="CI42" s="278"/>
      <c r="CJ42" s="275" t="str">
        <f t="shared" ref="CJ42" si="25">IF(BE42="","0",ROUNDDOWN(BE42/BE44,-1))</f>
        <v>0</v>
      </c>
      <c r="CK42" s="275"/>
      <c r="CL42" s="275"/>
      <c r="CM42" s="275"/>
      <c r="CN42" s="275"/>
      <c r="CO42" s="275"/>
      <c r="CP42" s="275"/>
      <c r="CQ42" s="275"/>
      <c r="CR42" s="275"/>
      <c r="CS42" s="276"/>
      <c r="CT42" s="273" t="s">
        <v>1</v>
      </c>
      <c r="CU42" s="274"/>
      <c r="CV42" s="48"/>
      <c r="CW42" s="48"/>
      <c r="CX42" s="48"/>
      <c r="CY42" s="48"/>
      <c r="CZ42" s="48"/>
      <c r="DA42" s="48"/>
      <c r="DB42" s="48"/>
      <c r="DC42" s="48"/>
      <c r="DD42" s="48"/>
    </row>
    <row r="43" spans="1:108" s="49" customFormat="1" ht="16.5" customHeight="1">
      <c r="A43" s="40"/>
      <c r="B43" s="400"/>
      <c r="C43" s="401"/>
      <c r="D43" s="251"/>
      <c r="E43" s="252"/>
      <c r="F43" s="252"/>
      <c r="G43" s="252"/>
      <c r="H43" s="252"/>
      <c r="I43" s="252"/>
      <c r="J43" s="252"/>
      <c r="K43" s="252"/>
      <c r="L43" s="252"/>
      <c r="M43" s="252"/>
      <c r="N43" s="252"/>
      <c r="O43" s="252"/>
      <c r="P43" s="252"/>
      <c r="Q43" s="252"/>
      <c r="R43" s="252"/>
      <c r="S43" s="253"/>
      <c r="T43" s="238"/>
      <c r="U43" s="239"/>
      <c r="V43" s="239"/>
      <c r="W43" s="239"/>
      <c r="X43" s="239"/>
      <c r="Y43" s="239"/>
      <c r="Z43" s="239"/>
      <c r="AA43" s="239"/>
      <c r="AB43" s="239"/>
      <c r="AC43" s="240"/>
      <c r="AD43" s="53"/>
      <c r="AE43" s="54"/>
      <c r="AF43" s="258" t="s">
        <v>55</v>
      </c>
      <c r="AG43" s="258"/>
      <c r="AH43" s="258"/>
      <c r="AI43" s="258"/>
      <c r="AJ43" s="258"/>
      <c r="AK43" s="258"/>
      <c r="AL43" s="265"/>
      <c r="AM43" s="265"/>
      <c r="AN43" s="265"/>
      <c r="AO43" s="265"/>
      <c r="AP43" s="265"/>
      <c r="AQ43" s="265"/>
      <c r="AR43" s="265"/>
      <c r="AS43" s="265"/>
      <c r="AT43" s="267"/>
      <c r="AU43" s="247"/>
      <c r="AV43" s="257" t="s">
        <v>52</v>
      </c>
      <c r="AW43" s="258"/>
      <c r="AX43" s="258"/>
      <c r="AY43" s="258"/>
      <c r="AZ43" s="258"/>
      <c r="BA43" s="269" t="s">
        <v>53</v>
      </c>
      <c r="BB43" s="269"/>
      <c r="BC43" s="269"/>
      <c r="BD43" s="269"/>
      <c r="BE43" s="269"/>
      <c r="BF43" s="269"/>
      <c r="BG43" s="269"/>
      <c r="BH43" s="269"/>
      <c r="BI43" s="269"/>
      <c r="BJ43" s="269"/>
      <c r="BK43" s="269"/>
      <c r="BL43" s="270"/>
      <c r="BM43" s="246"/>
      <c r="BN43" s="267"/>
      <c r="BO43" s="314" t="s">
        <v>10</v>
      </c>
      <c r="BP43" s="314"/>
      <c r="BQ43" s="314"/>
      <c r="BR43" s="314"/>
      <c r="BS43" s="315"/>
      <c r="BT43" s="315"/>
      <c r="BU43" s="267" t="s">
        <v>2</v>
      </c>
      <c r="BV43" s="267"/>
      <c r="BW43" s="84" t="s">
        <v>18</v>
      </c>
      <c r="BX43" s="300">
        <f t="shared" ref="BX43" si="26">BX42+CJ42</f>
        <v>0</v>
      </c>
      <c r="BY43" s="301"/>
      <c r="BZ43" s="301"/>
      <c r="CA43" s="301"/>
      <c r="CB43" s="301"/>
      <c r="CC43" s="301"/>
      <c r="CD43" s="301"/>
      <c r="CE43" s="301"/>
      <c r="CF43" s="301"/>
      <c r="CG43" s="302"/>
      <c r="CH43" s="303" t="s">
        <v>1</v>
      </c>
      <c r="CI43" s="304"/>
      <c r="CJ43" s="301">
        <f>IF(AN44="",$CY$7,ROUNDDOWN(25700*AN44/$S$10,-1))</f>
        <v>25700</v>
      </c>
      <c r="CK43" s="301"/>
      <c r="CL43" s="301"/>
      <c r="CM43" s="301"/>
      <c r="CN43" s="301"/>
      <c r="CO43" s="301"/>
      <c r="CP43" s="301"/>
      <c r="CQ43" s="301"/>
      <c r="CR43" s="301"/>
      <c r="CS43" s="302"/>
      <c r="CT43" s="305" t="s">
        <v>1</v>
      </c>
      <c r="CU43" s="306"/>
      <c r="CV43" s="48"/>
      <c r="CW43" s="48"/>
      <c r="CX43" s="48"/>
      <c r="CY43" s="48"/>
      <c r="CZ43" s="48"/>
      <c r="DA43" s="48"/>
      <c r="DB43" s="48"/>
      <c r="DC43" s="48"/>
      <c r="DD43" s="48"/>
    </row>
    <row r="44" spans="1:108" s="49" customFormat="1" ht="16.5" customHeight="1">
      <c r="A44" s="40"/>
      <c r="B44" s="402"/>
      <c r="C44" s="232"/>
      <c r="D44" s="254"/>
      <c r="E44" s="255"/>
      <c r="F44" s="255"/>
      <c r="G44" s="255"/>
      <c r="H44" s="255"/>
      <c r="I44" s="255"/>
      <c r="J44" s="255"/>
      <c r="K44" s="255"/>
      <c r="L44" s="255"/>
      <c r="M44" s="255"/>
      <c r="N44" s="255"/>
      <c r="O44" s="255"/>
      <c r="P44" s="255"/>
      <c r="Q44" s="255"/>
      <c r="R44" s="255"/>
      <c r="S44" s="256"/>
      <c r="T44" s="241"/>
      <c r="U44" s="242"/>
      <c r="V44" s="242"/>
      <c r="W44" s="242"/>
      <c r="X44" s="242"/>
      <c r="Y44" s="242"/>
      <c r="Z44" s="242"/>
      <c r="AA44" s="242"/>
      <c r="AB44" s="242"/>
      <c r="AC44" s="243"/>
      <c r="AD44" s="248" t="s">
        <v>62</v>
      </c>
      <c r="AE44" s="250"/>
      <c r="AF44" s="250"/>
      <c r="AG44" s="250"/>
      <c r="AH44" s="250"/>
      <c r="AI44" s="250"/>
      <c r="AJ44" s="250"/>
      <c r="AK44" s="250"/>
      <c r="AL44" s="250"/>
      <c r="AM44" s="250"/>
      <c r="AN44" s="271"/>
      <c r="AO44" s="271"/>
      <c r="AP44" s="271"/>
      <c r="AQ44" s="271"/>
      <c r="AR44" s="271"/>
      <c r="AS44" s="56" t="s">
        <v>56</v>
      </c>
      <c r="AT44" s="56"/>
      <c r="AU44" s="57"/>
      <c r="AV44" s="262" t="s">
        <v>58</v>
      </c>
      <c r="AW44" s="263"/>
      <c r="AX44" s="263"/>
      <c r="AY44" s="263"/>
      <c r="AZ44" s="263"/>
      <c r="BA44" s="263"/>
      <c r="BB44" s="263"/>
      <c r="BC44" s="263"/>
      <c r="BD44" s="263"/>
      <c r="BE44" s="272"/>
      <c r="BF44" s="272"/>
      <c r="BG44" s="272"/>
      <c r="BH44" s="272"/>
      <c r="BI44" s="272"/>
      <c r="BJ44" s="272"/>
      <c r="BK44" s="231" t="s">
        <v>54</v>
      </c>
      <c r="BL44" s="232"/>
      <c r="BM44" s="248"/>
      <c r="BN44" s="250"/>
      <c r="BO44" s="316" t="s">
        <v>11</v>
      </c>
      <c r="BP44" s="316"/>
      <c r="BQ44" s="316"/>
      <c r="BR44" s="316"/>
      <c r="BS44" s="130"/>
      <c r="BT44" s="130"/>
      <c r="BU44" s="250" t="s">
        <v>2</v>
      </c>
      <c r="BV44" s="250"/>
      <c r="BW44" s="85" t="s">
        <v>18</v>
      </c>
      <c r="BX44" s="309">
        <f t="shared" ref="BX44" si="27">MIN(BX43,CJ43)</f>
        <v>0</v>
      </c>
      <c r="BY44" s="310"/>
      <c r="BZ44" s="310"/>
      <c r="CA44" s="310"/>
      <c r="CB44" s="310"/>
      <c r="CC44" s="310"/>
      <c r="CD44" s="310"/>
      <c r="CE44" s="310"/>
      <c r="CF44" s="310"/>
      <c r="CG44" s="310"/>
      <c r="CH44" s="310"/>
      <c r="CI44" s="310"/>
      <c r="CJ44" s="310"/>
      <c r="CK44" s="310"/>
      <c r="CL44" s="310"/>
      <c r="CM44" s="310"/>
      <c r="CN44" s="310"/>
      <c r="CO44" s="310"/>
      <c r="CP44" s="310"/>
      <c r="CQ44" s="310"/>
      <c r="CR44" s="310"/>
      <c r="CS44" s="311"/>
      <c r="CT44" s="312" t="s">
        <v>1</v>
      </c>
      <c r="CU44" s="313"/>
      <c r="CV44" s="48"/>
    </row>
    <row r="45" spans="1:108" s="49" customFormat="1" ht="16.5" customHeight="1">
      <c r="A45" s="40"/>
      <c r="B45" s="398">
        <v>149</v>
      </c>
      <c r="C45" s="399"/>
      <c r="D45" s="259"/>
      <c r="E45" s="260"/>
      <c r="F45" s="260"/>
      <c r="G45" s="260"/>
      <c r="H45" s="260"/>
      <c r="I45" s="260"/>
      <c r="J45" s="260"/>
      <c r="K45" s="260"/>
      <c r="L45" s="260"/>
      <c r="M45" s="260"/>
      <c r="N45" s="260"/>
      <c r="O45" s="260"/>
      <c r="P45" s="260"/>
      <c r="Q45" s="260"/>
      <c r="R45" s="260"/>
      <c r="S45" s="261"/>
      <c r="T45" s="235" t="s">
        <v>9</v>
      </c>
      <c r="U45" s="236"/>
      <c r="V45" s="236"/>
      <c r="W45" s="236"/>
      <c r="X45" s="236"/>
      <c r="Y45" s="236"/>
      <c r="Z45" s="236"/>
      <c r="AA45" s="236"/>
      <c r="AB45" s="236"/>
      <c r="AC45" s="237"/>
      <c r="AD45" s="51"/>
      <c r="AE45" s="52"/>
      <c r="AF45" s="234" t="s">
        <v>4</v>
      </c>
      <c r="AG45" s="234"/>
      <c r="AH45" s="234"/>
      <c r="AI45" s="234"/>
      <c r="AJ45" s="234"/>
      <c r="AK45" s="234"/>
      <c r="AL45" s="264"/>
      <c r="AM45" s="264"/>
      <c r="AN45" s="264"/>
      <c r="AO45" s="264"/>
      <c r="AP45" s="264"/>
      <c r="AQ45" s="264"/>
      <c r="AR45" s="264"/>
      <c r="AS45" s="264"/>
      <c r="AT45" s="266" t="s">
        <v>1</v>
      </c>
      <c r="AU45" s="245"/>
      <c r="AV45" s="233" t="s">
        <v>57</v>
      </c>
      <c r="AW45" s="234"/>
      <c r="AX45" s="234"/>
      <c r="AY45" s="234"/>
      <c r="AZ45" s="234"/>
      <c r="BA45" s="234"/>
      <c r="BB45" s="234"/>
      <c r="BC45" s="234"/>
      <c r="BD45" s="234"/>
      <c r="BE45" s="268"/>
      <c r="BF45" s="268"/>
      <c r="BG45" s="268"/>
      <c r="BH45" s="268"/>
      <c r="BI45" s="268"/>
      <c r="BJ45" s="268"/>
      <c r="BK45" s="266" t="s">
        <v>1</v>
      </c>
      <c r="BL45" s="245"/>
      <c r="BM45" s="244"/>
      <c r="BN45" s="266"/>
      <c r="BO45" s="280" t="s">
        <v>19</v>
      </c>
      <c r="BP45" s="280"/>
      <c r="BQ45" s="280"/>
      <c r="BR45" s="280"/>
      <c r="BS45" s="266"/>
      <c r="BT45" s="266"/>
      <c r="BU45" s="266"/>
      <c r="BV45" s="266"/>
      <c r="BW45" s="245"/>
      <c r="BX45" s="279">
        <f t="shared" ref="BX45" si="28">AL45</f>
        <v>0</v>
      </c>
      <c r="BY45" s="275"/>
      <c r="BZ45" s="275"/>
      <c r="CA45" s="275"/>
      <c r="CB45" s="275"/>
      <c r="CC45" s="275"/>
      <c r="CD45" s="275"/>
      <c r="CE45" s="275"/>
      <c r="CF45" s="275"/>
      <c r="CG45" s="276"/>
      <c r="CH45" s="277" t="s">
        <v>1</v>
      </c>
      <c r="CI45" s="278"/>
      <c r="CJ45" s="275" t="str">
        <f t="shared" ref="CJ45" si="29">IF(BE45="","0",ROUNDDOWN(BE45/BE47,-1))</f>
        <v>0</v>
      </c>
      <c r="CK45" s="275"/>
      <c r="CL45" s="275"/>
      <c r="CM45" s="275"/>
      <c r="CN45" s="275"/>
      <c r="CO45" s="275"/>
      <c r="CP45" s="275"/>
      <c r="CQ45" s="275"/>
      <c r="CR45" s="275"/>
      <c r="CS45" s="276"/>
      <c r="CT45" s="273" t="s">
        <v>1</v>
      </c>
      <c r="CU45" s="274"/>
      <c r="CV45" s="48"/>
      <c r="CW45" s="48"/>
      <c r="CX45" s="48"/>
      <c r="CY45" s="48"/>
      <c r="CZ45" s="48"/>
      <c r="DA45" s="48"/>
      <c r="DB45" s="48"/>
      <c r="DC45" s="48"/>
      <c r="DD45" s="48"/>
    </row>
    <row r="46" spans="1:108" s="49" customFormat="1" ht="16.5" customHeight="1">
      <c r="A46" s="40"/>
      <c r="B46" s="400"/>
      <c r="C46" s="401"/>
      <c r="D46" s="251"/>
      <c r="E46" s="252"/>
      <c r="F46" s="252"/>
      <c r="G46" s="252"/>
      <c r="H46" s="252"/>
      <c r="I46" s="252"/>
      <c r="J46" s="252"/>
      <c r="K46" s="252"/>
      <c r="L46" s="252"/>
      <c r="M46" s="252"/>
      <c r="N46" s="252"/>
      <c r="O46" s="252"/>
      <c r="P46" s="252"/>
      <c r="Q46" s="252"/>
      <c r="R46" s="252"/>
      <c r="S46" s="253"/>
      <c r="T46" s="238"/>
      <c r="U46" s="239"/>
      <c r="V46" s="239"/>
      <c r="W46" s="239"/>
      <c r="X46" s="239"/>
      <c r="Y46" s="239"/>
      <c r="Z46" s="239"/>
      <c r="AA46" s="239"/>
      <c r="AB46" s="239"/>
      <c r="AC46" s="240"/>
      <c r="AD46" s="53"/>
      <c r="AE46" s="54"/>
      <c r="AF46" s="258" t="s">
        <v>55</v>
      </c>
      <c r="AG46" s="258"/>
      <c r="AH46" s="258"/>
      <c r="AI46" s="258"/>
      <c r="AJ46" s="258"/>
      <c r="AK46" s="258"/>
      <c r="AL46" s="265"/>
      <c r="AM46" s="265"/>
      <c r="AN46" s="265"/>
      <c r="AO46" s="265"/>
      <c r="AP46" s="265"/>
      <c r="AQ46" s="265"/>
      <c r="AR46" s="265"/>
      <c r="AS46" s="265"/>
      <c r="AT46" s="267"/>
      <c r="AU46" s="247"/>
      <c r="AV46" s="257" t="s">
        <v>52</v>
      </c>
      <c r="AW46" s="258"/>
      <c r="AX46" s="258"/>
      <c r="AY46" s="258"/>
      <c r="AZ46" s="258"/>
      <c r="BA46" s="269" t="s">
        <v>53</v>
      </c>
      <c r="BB46" s="269"/>
      <c r="BC46" s="269"/>
      <c r="BD46" s="269"/>
      <c r="BE46" s="269"/>
      <c r="BF46" s="269"/>
      <c r="BG46" s="269"/>
      <c r="BH46" s="269"/>
      <c r="BI46" s="269"/>
      <c r="BJ46" s="269"/>
      <c r="BK46" s="269"/>
      <c r="BL46" s="270"/>
      <c r="BM46" s="246"/>
      <c r="BN46" s="267"/>
      <c r="BO46" s="314" t="s">
        <v>10</v>
      </c>
      <c r="BP46" s="314"/>
      <c r="BQ46" s="314"/>
      <c r="BR46" s="314"/>
      <c r="BS46" s="315"/>
      <c r="BT46" s="315"/>
      <c r="BU46" s="267" t="s">
        <v>2</v>
      </c>
      <c r="BV46" s="267"/>
      <c r="BW46" s="84" t="s">
        <v>18</v>
      </c>
      <c r="BX46" s="300">
        <f t="shared" ref="BX46" si="30">BX45+CJ45</f>
        <v>0</v>
      </c>
      <c r="BY46" s="301"/>
      <c r="BZ46" s="301"/>
      <c r="CA46" s="301"/>
      <c r="CB46" s="301"/>
      <c r="CC46" s="301"/>
      <c r="CD46" s="301"/>
      <c r="CE46" s="301"/>
      <c r="CF46" s="301"/>
      <c r="CG46" s="302"/>
      <c r="CH46" s="303" t="s">
        <v>1</v>
      </c>
      <c r="CI46" s="304"/>
      <c r="CJ46" s="301">
        <f>IF(AN47="",$CY$7,ROUNDDOWN(25700*AN47/$S$10,-1))</f>
        <v>25700</v>
      </c>
      <c r="CK46" s="301"/>
      <c r="CL46" s="301"/>
      <c r="CM46" s="301"/>
      <c r="CN46" s="301"/>
      <c r="CO46" s="301"/>
      <c r="CP46" s="301"/>
      <c r="CQ46" s="301"/>
      <c r="CR46" s="301"/>
      <c r="CS46" s="302"/>
      <c r="CT46" s="305" t="s">
        <v>1</v>
      </c>
      <c r="CU46" s="306"/>
      <c r="CV46" s="48"/>
      <c r="CW46" s="48"/>
      <c r="CX46" s="48"/>
      <c r="CY46" s="48"/>
      <c r="CZ46" s="48"/>
      <c r="DA46" s="48"/>
      <c r="DB46" s="48"/>
      <c r="DC46" s="48"/>
      <c r="DD46" s="48"/>
    </row>
    <row r="47" spans="1:108" s="49" customFormat="1" ht="16.5" customHeight="1">
      <c r="A47" s="40"/>
      <c r="B47" s="402"/>
      <c r="C47" s="232"/>
      <c r="D47" s="254"/>
      <c r="E47" s="255"/>
      <c r="F47" s="255"/>
      <c r="G47" s="255"/>
      <c r="H47" s="255"/>
      <c r="I47" s="255"/>
      <c r="J47" s="255"/>
      <c r="K47" s="255"/>
      <c r="L47" s="255"/>
      <c r="M47" s="255"/>
      <c r="N47" s="255"/>
      <c r="O47" s="255"/>
      <c r="P47" s="255"/>
      <c r="Q47" s="255"/>
      <c r="R47" s="255"/>
      <c r="S47" s="256"/>
      <c r="T47" s="241"/>
      <c r="U47" s="242"/>
      <c r="V47" s="242"/>
      <c r="W47" s="242"/>
      <c r="X47" s="242"/>
      <c r="Y47" s="242"/>
      <c r="Z47" s="242"/>
      <c r="AA47" s="242"/>
      <c r="AB47" s="242"/>
      <c r="AC47" s="243"/>
      <c r="AD47" s="248" t="s">
        <v>62</v>
      </c>
      <c r="AE47" s="250"/>
      <c r="AF47" s="250"/>
      <c r="AG47" s="250"/>
      <c r="AH47" s="250"/>
      <c r="AI47" s="250"/>
      <c r="AJ47" s="250"/>
      <c r="AK47" s="250"/>
      <c r="AL47" s="250"/>
      <c r="AM47" s="250"/>
      <c r="AN47" s="271"/>
      <c r="AO47" s="271"/>
      <c r="AP47" s="271"/>
      <c r="AQ47" s="271"/>
      <c r="AR47" s="271"/>
      <c r="AS47" s="56" t="s">
        <v>56</v>
      </c>
      <c r="AT47" s="56"/>
      <c r="AU47" s="57"/>
      <c r="AV47" s="262" t="s">
        <v>58</v>
      </c>
      <c r="AW47" s="263"/>
      <c r="AX47" s="263"/>
      <c r="AY47" s="263"/>
      <c r="AZ47" s="263"/>
      <c r="BA47" s="263"/>
      <c r="BB47" s="263"/>
      <c r="BC47" s="263"/>
      <c r="BD47" s="263"/>
      <c r="BE47" s="272"/>
      <c r="BF47" s="272"/>
      <c r="BG47" s="272"/>
      <c r="BH47" s="272"/>
      <c r="BI47" s="272"/>
      <c r="BJ47" s="272"/>
      <c r="BK47" s="231" t="s">
        <v>54</v>
      </c>
      <c r="BL47" s="232"/>
      <c r="BM47" s="248"/>
      <c r="BN47" s="250"/>
      <c r="BO47" s="316" t="s">
        <v>11</v>
      </c>
      <c r="BP47" s="316"/>
      <c r="BQ47" s="316"/>
      <c r="BR47" s="316"/>
      <c r="BS47" s="130"/>
      <c r="BT47" s="130"/>
      <c r="BU47" s="250" t="s">
        <v>2</v>
      </c>
      <c r="BV47" s="250"/>
      <c r="BW47" s="85" t="s">
        <v>18</v>
      </c>
      <c r="BX47" s="309">
        <f t="shared" ref="BX47" si="31">MIN(BX46,CJ46)</f>
        <v>0</v>
      </c>
      <c r="BY47" s="310"/>
      <c r="BZ47" s="310"/>
      <c r="CA47" s="310"/>
      <c r="CB47" s="310"/>
      <c r="CC47" s="310"/>
      <c r="CD47" s="310"/>
      <c r="CE47" s="310"/>
      <c r="CF47" s="310"/>
      <c r="CG47" s="310"/>
      <c r="CH47" s="310"/>
      <c r="CI47" s="310"/>
      <c r="CJ47" s="310"/>
      <c r="CK47" s="310"/>
      <c r="CL47" s="310"/>
      <c r="CM47" s="310"/>
      <c r="CN47" s="310"/>
      <c r="CO47" s="310"/>
      <c r="CP47" s="310"/>
      <c r="CQ47" s="310"/>
      <c r="CR47" s="310"/>
      <c r="CS47" s="311"/>
      <c r="CT47" s="312" t="s">
        <v>1</v>
      </c>
      <c r="CU47" s="313"/>
      <c r="CV47" s="48"/>
    </row>
    <row r="48" spans="1:108" s="49" customFormat="1" ht="16.5" customHeight="1">
      <c r="A48" s="40"/>
      <c r="B48" s="398">
        <v>150</v>
      </c>
      <c r="C48" s="399"/>
      <c r="D48" s="259"/>
      <c r="E48" s="260"/>
      <c r="F48" s="260"/>
      <c r="G48" s="260"/>
      <c r="H48" s="260"/>
      <c r="I48" s="260"/>
      <c r="J48" s="260"/>
      <c r="K48" s="260"/>
      <c r="L48" s="260"/>
      <c r="M48" s="260"/>
      <c r="N48" s="260"/>
      <c r="O48" s="260"/>
      <c r="P48" s="260"/>
      <c r="Q48" s="260"/>
      <c r="R48" s="260"/>
      <c r="S48" s="261"/>
      <c r="T48" s="235" t="s">
        <v>9</v>
      </c>
      <c r="U48" s="236"/>
      <c r="V48" s="236"/>
      <c r="W48" s="236"/>
      <c r="X48" s="236"/>
      <c r="Y48" s="236"/>
      <c r="Z48" s="236"/>
      <c r="AA48" s="236"/>
      <c r="AB48" s="236"/>
      <c r="AC48" s="237"/>
      <c r="AD48" s="51"/>
      <c r="AE48" s="52"/>
      <c r="AF48" s="234" t="s">
        <v>4</v>
      </c>
      <c r="AG48" s="234"/>
      <c r="AH48" s="234"/>
      <c r="AI48" s="234"/>
      <c r="AJ48" s="234"/>
      <c r="AK48" s="234"/>
      <c r="AL48" s="264"/>
      <c r="AM48" s="264"/>
      <c r="AN48" s="264"/>
      <c r="AO48" s="264"/>
      <c r="AP48" s="264"/>
      <c r="AQ48" s="264"/>
      <c r="AR48" s="264"/>
      <c r="AS48" s="264"/>
      <c r="AT48" s="266" t="s">
        <v>1</v>
      </c>
      <c r="AU48" s="245"/>
      <c r="AV48" s="233" t="s">
        <v>57</v>
      </c>
      <c r="AW48" s="234"/>
      <c r="AX48" s="234"/>
      <c r="AY48" s="234"/>
      <c r="AZ48" s="234"/>
      <c r="BA48" s="234"/>
      <c r="BB48" s="234"/>
      <c r="BC48" s="234"/>
      <c r="BD48" s="234"/>
      <c r="BE48" s="268"/>
      <c r="BF48" s="268"/>
      <c r="BG48" s="268"/>
      <c r="BH48" s="268"/>
      <c r="BI48" s="268"/>
      <c r="BJ48" s="268"/>
      <c r="BK48" s="266" t="s">
        <v>1</v>
      </c>
      <c r="BL48" s="245"/>
      <c r="BM48" s="244"/>
      <c r="BN48" s="266"/>
      <c r="BO48" s="280" t="s">
        <v>19</v>
      </c>
      <c r="BP48" s="280"/>
      <c r="BQ48" s="280"/>
      <c r="BR48" s="280"/>
      <c r="BS48" s="266"/>
      <c r="BT48" s="266"/>
      <c r="BU48" s="266"/>
      <c r="BV48" s="266"/>
      <c r="BW48" s="245"/>
      <c r="BX48" s="279">
        <f t="shared" ref="BX48" si="32">AL48</f>
        <v>0</v>
      </c>
      <c r="BY48" s="275"/>
      <c r="BZ48" s="275"/>
      <c r="CA48" s="275"/>
      <c r="CB48" s="275"/>
      <c r="CC48" s="275"/>
      <c r="CD48" s="275"/>
      <c r="CE48" s="275"/>
      <c r="CF48" s="275"/>
      <c r="CG48" s="276"/>
      <c r="CH48" s="277" t="s">
        <v>1</v>
      </c>
      <c r="CI48" s="278"/>
      <c r="CJ48" s="275" t="str">
        <f t="shared" ref="CJ48" si="33">IF(BE48="","0",ROUNDDOWN(BE48/BE50,-1))</f>
        <v>0</v>
      </c>
      <c r="CK48" s="275"/>
      <c r="CL48" s="275"/>
      <c r="CM48" s="275"/>
      <c r="CN48" s="275"/>
      <c r="CO48" s="275"/>
      <c r="CP48" s="275"/>
      <c r="CQ48" s="275"/>
      <c r="CR48" s="275"/>
      <c r="CS48" s="276"/>
      <c r="CT48" s="273" t="s">
        <v>1</v>
      </c>
      <c r="CU48" s="274"/>
      <c r="CV48" s="48"/>
      <c r="CW48" s="48"/>
      <c r="CX48" s="48"/>
      <c r="CY48" s="48"/>
      <c r="CZ48" s="48"/>
      <c r="DA48" s="48"/>
      <c r="DB48" s="48"/>
      <c r="DC48" s="48"/>
      <c r="DD48" s="48"/>
    </row>
    <row r="49" spans="1:108" s="49" customFormat="1" ht="16.5" customHeight="1">
      <c r="A49" s="40"/>
      <c r="B49" s="400"/>
      <c r="C49" s="401"/>
      <c r="D49" s="251"/>
      <c r="E49" s="252"/>
      <c r="F49" s="252"/>
      <c r="G49" s="252"/>
      <c r="H49" s="252"/>
      <c r="I49" s="252"/>
      <c r="J49" s="252"/>
      <c r="K49" s="252"/>
      <c r="L49" s="252"/>
      <c r="M49" s="252"/>
      <c r="N49" s="252"/>
      <c r="O49" s="252"/>
      <c r="P49" s="252"/>
      <c r="Q49" s="252"/>
      <c r="R49" s="252"/>
      <c r="S49" s="253"/>
      <c r="T49" s="238"/>
      <c r="U49" s="239"/>
      <c r="V49" s="239"/>
      <c r="W49" s="239"/>
      <c r="X49" s="239"/>
      <c r="Y49" s="239"/>
      <c r="Z49" s="239"/>
      <c r="AA49" s="239"/>
      <c r="AB49" s="239"/>
      <c r="AC49" s="240"/>
      <c r="AD49" s="53"/>
      <c r="AE49" s="54"/>
      <c r="AF49" s="258" t="s">
        <v>55</v>
      </c>
      <c r="AG49" s="258"/>
      <c r="AH49" s="258"/>
      <c r="AI49" s="258"/>
      <c r="AJ49" s="258"/>
      <c r="AK49" s="258"/>
      <c r="AL49" s="265"/>
      <c r="AM49" s="265"/>
      <c r="AN49" s="265"/>
      <c r="AO49" s="265"/>
      <c r="AP49" s="265"/>
      <c r="AQ49" s="265"/>
      <c r="AR49" s="265"/>
      <c r="AS49" s="265"/>
      <c r="AT49" s="267"/>
      <c r="AU49" s="247"/>
      <c r="AV49" s="257" t="s">
        <v>52</v>
      </c>
      <c r="AW49" s="258"/>
      <c r="AX49" s="258"/>
      <c r="AY49" s="258"/>
      <c r="AZ49" s="258"/>
      <c r="BA49" s="269" t="s">
        <v>53</v>
      </c>
      <c r="BB49" s="269"/>
      <c r="BC49" s="269"/>
      <c r="BD49" s="269"/>
      <c r="BE49" s="269"/>
      <c r="BF49" s="269"/>
      <c r="BG49" s="269"/>
      <c r="BH49" s="269"/>
      <c r="BI49" s="269"/>
      <c r="BJ49" s="269"/>
      <c r="BK49" s="269"/>
      <c r="BL49" s="270"/>
      <c r="BM49" s="246"/>
      <c r="BN49" s="267"/>
      <c r="BO49" s="314" t="s">
        <v>10</v>
      </c>
      <c r="BP49" s="314"/>
      <c r="BQ49" s="314"/>
      <c r="BR49" s="314"/>
      <c r="BS49" s="315"/>
      <c r="BT49" s="315"/>
      <c r="BU49" s="267" t="s">
        <v>2</v>
      </c>
      <c r="BV49" s="267"/>
      <c r="BW49" s="84" t="s">
        <v>18</v>
      </c>
      <c r="BX49" s="300">
        <f t="shared" ref="BX49" si="34">BX48+CJ48</f>
        <v>0</v>
      </c>
      <c r="BY49" s="301"/>
      <c r="BZ49" s="301"/>
      <c r="CA49" s="301"/>
      <c r="CB49" s="301"/>
      <c r="CC49" s="301"/>
      <c r="CD49" s="301"/>
      <c r="CE49" s="301"/>
      <c r="CF49" s="301"/>
      <c r="CG49" s="302"/>
      <c r="CH49" s="303" t="s">
        <v>1</v>
      </c>
      <c r="CI49" s="304"/>
      <c r="CJ49" s="301">
        <f>IF(AN50="",$CY$7,ROUNDDOWN(25700*AN50/$S$10,-1))</f>
        <v>25700</v>
      </c>
      <c r="CK49" s="301"/>
      <c r="CL49" s="301"/>
      <c r="CM49" s="301"/>
      <c r="CN49" s="301"/>
      <c r="CO49" s="301"/>
      <c r="CP49" s="301"/>
      <c r="CQ49" s="301"/>
      <c r="CR49" s="301"/>
      <c r="CS49" s="302"/>
      <c r="CT49" s="305" t="s">
        <v>1</v>
      </c>
      <c r="CU49" s="306"/>
      <c r="CV49" s="48"/>
      <c r="CW49" s="48"/>
      <c r="CX49" s="48"/>
      <c r="CY49" s="48"/>
      <c r="CZ49" s="48"/>
      <c r="DA49" s="48"/>
      <c r="DB49" s="48"/>
      <c r="DC49" s="48"/>
      <c r="DD49" s="48"/>
    </row>
    <row r="50" spans="1:108" s="49" customFormat="1" ht="16.5" customHeight="1">
      <c r="A50" s="40"/>
      <c r="B50" s="402"/>
      <c r="C50" s="232"/>
      <c r="D50" s="254"/>
      <c r="E50" s="255"/>
      <c r="F50" s="255"/>
      <c r="G50" s="255"/>
      <c r="H50" s="255"/>
      <c r="I50" s="255"/>
      <c r="J50" s="255"/>
      <c r="K50" s="255"/>
      <c r="L50" s="255"/>
      <c r="M50" s="255"/>
      <c r="N50" s="255"/>
      <c r="O50" s="255"/>
      <c r="P50" s="255"/>
      <c r="Q50" s="255"/>
      <c r="R50" s="255"/>
      <c r="S50" s="256"/>
      <c r="T50" s="241"/>
      <c r="U50" s="242"/>
      <c r="V50" s="242"/>
      <c r="W50" s="242"/>
      <c r="X50" s="242"/>
      <c r="Y50" s="242"/>
      <c r="Z50" s="242"/>
      <c r="AA50" s="242"/>
      <c r="AB50" s="242"/>
      <c r="AC50" s="243"/>
      <c r="AD50" s="248" t="s">
        <v>62</v>
      </c>
      <c r="AE50" s="250"/>
      <c r="AF50" s="250"/>
      <c r="AG50" s="250"/>
      <c r="AH50" s="250"/>
      <c r="AI50" s="250"/>
      <c r="AJ50" s="250"/>
      <c r="AK50" s="250"/>
      <c r="AL50" s="250"/>
      <c r="AM50" s="250"/>
      <c r="AN50" s="271"/>
      <c r="AO50" s="271"/>
      <c r="AP50" s="271"/>
      <c r="AQ50" s="271"/>
      <c r="AR50" s="271"/>
      <c r="AS50" s="56" t="s">
        <v>56</v>
      </c>
      <c r="AT50" s="56"/>
      <c r="AU50" s="57"/>
      <c r="AV50" s="262" t="s">
        <v>58</v>
      </c>
      <c r="AW50" s="263"/>
      <c r="AX50" s="263"/>
      <c r="AY50" s="263"/>
      <c r="AZ50" s="263"/>
      <c r="BA50" s="263"/>
      <c r="BB50" s="263"/>
      <c r="BC50" s="263"/>
      <c r="BD50" s="263"/>
      <c r="BE50" s="272"/>
      <c r="BF50" s="272"/>
      <c r="BG50" s="272"/>
      <c r="BH50" s="272"/>
      <c r="BI50" s="272"/>
      <c r="BJ50" s="272"/>
      <c r="BK50" s="231" t="s">
        <v>54</v>
      </c>
      <c r="BL50" s="232"/>
      <c r="BM50" s="248"/>
      <c r="BN50" s="250"/>
      <c r="BO50" s="316" t="s">
        <v>11</v>
      </c>
      <c r="BP50" s="316"/>
      <c r="BQ50" s="316"/>
      <c r="BR50" s="316"/>
      <c r="BS50" s="130"/>
      <c r="BT50" s="130"/>
      <c r="BU50" s="250" t="s">
        <v>2</v>
      </c>
      <c r="BV50" s="250"/>
      <c r="BW50" s="85" t="s">
        <v>18</v>
      </c>
      <c r="BX50" s="309">
        <f t="shared" ref="BX50" si="35">MIN(BX49,CJ49)</f>
        <v>0</v>
      </c>
      <c r="BY50" s="310"/>
      <c r="BZ50" s="310"/>
      <c r="CA50" s="310"/>
      <c r="CB50" s="310"/>
      <c r="CC50" s="310"/>
      <c r="CD50" s="310"/>
      <c r="CE50" s="310"/>
      <c r="CF50" s="310"/>
      <c r="CG50" s="310"/>
      <c r="CH50" s="310"/>
      <c r="CI50" s="310"/>
      <c r="CJ50" s="310"/>
      <c r="CK50" s="310"/>
      <c r="CL50" s="310"/>
      <c r="CM50" s="310"/>
      <c r="CN50" s="310"/>
      <c r="CO50" s="310"/>
      <c r="CP50" s="310"/>
      <c r="CQ50" s="310"/>
      <c r="CR50" s="310"/>
      <c r="CS50" s="311"/>
      <c r="CT50" s="312" t="s">
        <v>1</v>
      </c>
      <c r="CU50" s="313"/>
      <c r="CV50" s="48"/>
    </row>
    <row r="51" spans="1:108" s="49" customFormat="1" ht="16.5" customHeight="1">
      <c r="A51" s="40"/>
      <c r="B51" s="398">
        <v>151</v>
      </c>
      <c r="C51" s="399"/>
      <c r="D51" s="259"/>
      <c r="E51" s="260"/>
      <c r="F51" s="260"/>
      <c r="G51" s="260"/>
      <c r="H51" s="260"/>
      <c r="I51" s="260"/>
      <c r="J51" s="260"/>
      <c r="K51" s="260"/>
      <c r="L51" s="260"/>
      <c r="M51" s="260"/>
      <c r="N51" s="260"/>
      <c r="O51" s="260"/>
      <c r="P51" s="260"/>
      <c r="Q51" s="260"/>
      <c r="R51" s="260"/>
      <c r="S51" s="261"/>
      <c r="T51" s="235" t="s">
        <v>9</v>
      </c>
      <c r="U51" s="236"/>
      <c r="V51" s="236"/>
      <c r="W51" s="236"/>
      <c r="X51" s="236"/>
      <c r="Y51" s="236"/>
      <c r="Z51" s="236"/>
      <c r="AA51" s="236"/>
      <c r="AB51" s="236"/>
      <c r="AC51" s="237"/>
      <c r="AD51" s="51"/>
      <c r="AE51" s="52"/>
      <c r="AF51" s="234" t="s">
        <v>4</v>
      </c>
      <c r="AG51" s="234"/>
      <c r="AH51" s="234"/>
      <c r="AI51" s="234"/>
      <c r="AJ51" s="234"/>
      <c r="AK51" s="234"/>
      <c r="AL51" s="264"/>
      <c r="AM51" s="264"/>
      <c r="AN51" s="264"/>
      <c r="AO51" s="264"/>
      <c r="AP51" s="264"/>
      <c r="AQ51" s="264"/>
      <c r="AR51" s="264"/>
      <c r="AS51" s="264"/>
      <c r="AT51" s="266" t="s">
        <v>1</v>
      </c>
      <c r="AU51" s="245"/>
      <c r="AV51" s="233" t="s">
        <v>57</v>
      </c>
      <c r="AW51" s="234"/>
      <c r="AX51" s="234"/>
      <c r="AY51" s="234"/>
      <c r="AZ51" s="234"/>
      <c r="BA51" s="234"/>
      <c r="BB51" s="234"/>
      <c r="BC51" s="234"/>
      <c r="BD51" s="234"/>
      <c r="BE51" s="268"/>
      <c r="BF51" s="268"/>
      <c r="BG51" s="268"/>
      <c r="BH51" s="268"/>
      <c r="BI51" s="268"/>
      <c r="BJ51" s="268"/>
      <c r="BK51" s="266" t="s">
        <v>1</v>
      </c>
      <c r="BL51" s="245"/>
      <c r="BM51" s="244"/>
      <c r="BN51" s="266"/>
      <c r="BO51" s="280" t="s">
        <v>19</v>
      </c>
      <c r="BP51" s="280"/>
      <c r="BQ51" s="280"/>
      <c r="BR51" s="280"/>
      <c r="BS51" s="266"/>
      <c r="BT51" s="266"/>
      <c r="BU51" s="266"/>
      <c r="BV51" s="266"/>
      <c r="BW51" s="245"/>
      <c r="BX51" s="279">
        <f t="shared" ref="BX51" si="36">AL51</f>
        <v>0</v>
      </c>
      <c r="BY51" s="275"/>
      <c r="BZ51" s="275"/>
      <c r="CA51" s="275"/>
      <c r="CB51" s="275"/>
      <c r="CC51" s="275"/>
      <c r="CD51" s="275"/>
      <c r="CE51" s="275"/>
      <c r="CF51" s="275"/>
      <c r="CG51" s="276"/>
      <c r="CH51" s="277" t="s">
        <v>1</v>
      </c>
      <c r="CI51" s="278"/>
      <c r="CJ51" s="275" t="str">
        <f t="shared" ref="CJ51" si="37">IF(BE51="","0",ROUNDDOWN(BE51/BE53,-1))</f>
        <v>0</v>
      </c>
      <c r="CK51" s="275"/>
      <c r="CL51" s="275"/>
      <c r="CM51" s="275"/>
      <c r="CN51" s="275"/>
      <c r="CO51" s="275"/>
      <c r="CP51" s="275"/>
      <c r="CQ51" s="275"/>
      <c r="CR51" s="275"/>
      <c r="CS51" s="276"/>
      <c r="CT51" s="273" t="s">
        <v>1</v>
      </c>
      <c r="CU51" s="274"/>
      <c r="CV51" s="48"/>
      <c r="CW51" s="48"/>
      <c r="CX51" s="48"/>
      <c r="CY51" s="48"/>
      <c r="CZ51" s="48"/>
      <c r="DA51" s="48"/>
      <c r="DB51" s="48"/>
      <c r="DC51" s="48"/>
      <c r="DD51" s="48"/>
    </row>
    <row r="52" spans="1:108" s="49" customFormat="1" ht="16.5" customHeight="1">
      <c r="A52" s="40"/>
      <c r="B52" s="400"/>
      <c r="C52" s="401"/>
      <c r="D52" s="251"/>
      <c r="E52" s="252"/>
      <c r="F52" s="252"/>
      <c r="G52" s="252"/>
      <c r="H52" s="252"/>
      <c r="I52" s="252"/>
      <c r="J52" s="252"/>
      <c r="K52" s="252"/>
      <c r="L52" s="252"/>
      <c r="M52" s="252"/>
      <c r="N52" s="252"/>
      <c r="O52" s="252"/>
      <c r="P52" s="252"/>
      <c r="Q52" s="252"/>
      <c r="R52" s="252"/>
      <c r="S52" s="253"/>
      <c r="T52" s="238"/>
      <c r="U52" s="239"/>
      <c r="V52" s="239"/>
      <c r="W52" s="239"/>
      <c r="X52" s="239"/>
      <c r="Y52" s="239"/>
      <c r="Z52" s="239"/>
      <c r="AA52" s="239"/>
      <c r="AB52" s="239"/>
      <c r="AC52" s="240"/>
      <c r="AD52" s="53"/>
      <c r="AE52" s="54"/>
      <c r="AF52" s="258" t="s">
        <v>55</v>
      </c>
      <c r="AG52" s="258"/>
      <c r="AH52" s="258"/>
      <c r="AI52" s="258"/>
      <c r="AJ52" s="258"/>
      <c r="AK52" s="258"/>
      <c r="AL52" s="265"/>
      <c r="AM52" s="265"/>
      <c r="AN52" s="265"/>
      <c r="AO52" s="265"/>
      <c r="AP52" s="265"/>
      <c r="AQ52" s="265"/>
      <c r="AR52" s="265"/>
      <c r="AS52" s="265"/>
      <c r="AT52" s="267"/>
      <c r="AU52" s="247"/>
      <c r="AV52" s="257" t="s">
        <v>52</v>
      </c>
      <c r="AW52" s="258"/>
      <c r="AX52" s="258"/>
      <c r="AY52" s="258"/>
      <c r="AZ52" s="258"/>
      <c r="BA52" s="269" t="s">
        <v>53</v>
      </c>
      <c r="BB52" s="269"/>
      <c r="BC52" s="269"/>
      <c r="BD52" s="269"/>
      <c r="BE52" s="269"/>
      <c r="BF52" s="269"/>
      <c r="BG52" s="269"/>
      <c r="BH52" s="269"/>
      <c r="BI52" s="269"/>
      <c r="BJ52" s="269"/>
      <c r="BK52" s="269"/>
      <c r="BL52" s="270"/>
      <c r="BM52" s="246"/>
      <c r="BN52" s="267"/>
      <c r="BO52" s="314" t="s">
        <v>10</v>
      </c>
      <c r="BP52" s="314"/>
      <c r="BQ52" s="314"/>
      <c r="BR52" s="314"/>
      <c r="BS52" s="315"/>
      <c r="BT52" s="315"/>
      <c r="BU52" s="267" t="s">
        <v>2</v>
      </c>
      <c r="BV52" s="267"/>
      <c r="BW52" s="84" t="s">
        <v>18</v>
      </c>
      <c r="BX52" s="300">
        <f t="shared" ref="BX52" si="38">BX51+CJ51</f>
        <v>0</v>
      </c>
      <c r="BY52" s="301"/>
      <c r="BZ52" s="301"/>
      <c r="CA52" s="301"/>
      <c r="CB52" s="301"/>
      <c r="CC52" s="301"/>
      <c r="CD52" s="301"/>
      <c r="CE52" s="301"/>
      <c r="CF52" s="301"/>
      <c r="CG52" s="302"/>
      <c r="CH52" s="303" t="s">
        <v>1</v>
      </c>
      <c r="CI52" s="304"/>
      <c r="CJ52" s="301">
        <f>IF(AN53="",$CY$7,ROUNDDOWN(25700*AN53/$S$10,-1))</f>
        <v>25700</v>
      </c>
      <c r="CK52" s="301"/>
      <c r="CL52" s="301"/>
      <c r="CM52" s="301"/>
      <c r="CN52" s="301"/>
      <c r="CO52" s="301"/>
      <c r="CP52" s="301"/>
      <c r="CQ52" s="301"/>
      <c r="CR52" s="301"/>
      <c r="CS52" s="302"/>
      <c r="CT52" s="305" t="s">
        <v>1</v>
      </c>
      <c r="CU52" s="306"/>
      <c r="CV52" s="48"/>
      <c r="CW52" s="48"/>
      <c r="CX52" s="48"/>
      <c r="CY52" s="48"/>
      <c r="CZ52" s="48"/>
      <c r="DA52" s="48"/>
      <c r="DB52" s="48"/>
      <c r="DC52" s="48"/>
      <c r="DD52" s="48"/>
    </row>
    <row r="53" spans="1:108" s="49" customFormat="1" ht="16.5" customHeight="1">
      <c r="A53" s="40"/>
      <c r="B53" s="402"/>
      <c r="C53" s="232"/>
      <c r="D53" s="254"/>
      <c r="E53" s="255"/>
      <c r="F53" s="255"/>
      <c r="G53" s="255"/>
      <c r="H53" s="255"/>
      <c r="I53" s="255"/>
      <c r="J53" s="255"/>
      <c r="K53" s="255"/>
      <c r="L53" s="255"/>
      <c r="M53" s="255"/>
      <c r="N53" s="255"/>
      <c r="O53" s="255"/>
      <c r="P53" s="255"/>
      <c r="Q53" s="255"/>
      <c r="R53" s="255"/>
      <c r="S53" s="256"/>
      <c r="T53" s="241"/>
      <c r="U53" s="242"/>
      <c r="V53" s="242"/>
      <c r="W53" s="242"/>
      <c r="X53" s="242"/>
      <c r="Y53" s="242"/>
      <c r="Z53" s="242"/>
      <c r="AA53" s="242"/>
      <c r="AB53" s="242"/>
      <c r="AC53" s="243"/>
      <c r="AD53" s="248" t="s">
        <v>62</v>
      </c>
      <c r="AE53" s="250"/>
      <c r="AF53" s="250"/>
      <c r="AG53" s="250"/>
      <c r="AH53" s="250"/>
      <c r="AI53" s="250"/>
      <c r="AJ53" s="250"/>
      <c r="AK53" s="250"/>
      <c r="AL53" s="250"/>
      <c r="AM53" s="250"/>
      <c r="AN53" s="271"/>
      <c r="AO53" s="271"/>
      <c r="AP53" s="271"/>
      <c r="AQ53" s="271"/>
      <c r="AR53" s="271"/>
      <c r="AS53" s="56" t="s">
        <v>56</v>
      </c>
      <c r="AT53" s="56"/>
      <c r="AU53" s="57"/>
      <c r="AV53" s="262" t="s">
        <v>58</v>
      </c>
      <c r="AW53" s="263"/>
      <c r="AX53" s="263"/>
      <c r="AY53" s="263"/>
      <c r="AZ53" s="263"/>
      <c r="BA53" s="263"/>
      <c r="BB53" s="263"/>
      <c r="BC53" s="263"/>
      <c r="BD53" s="263"/>
      <c r="BE53" s="272"/>
      <c r="BF53" s="272"/>
      <c r="BG53" s="272"/>
      <c r="BH53" s="272"/>
      <c r="BI53" s="272"/>
      <c r="BJ53" s="272"/>
      <c r="BK53" s="231" t="s">
        <v>54</v>
      </c>
      <c r="BL53" s="232"/>
      <c r="BM53" s="248"/>
      <c r="BN53" s="250"/>
      <c r="BO53" s="316" t="s">
        <v>11</v>
      </c>
      <c r="BP53" s="316"/>
      <c r="BQ53" s="316"/>
      <c r="BR53" s="316"/>
      <c r="BS53" s="130"/>
      <c r="BT53" s="130"/>
      <c r="BU53" s="250" t="s">
        <v>2</v>
      </c>
      <c r="BV53" s="250"/>
      <c r="BW53" s="85" t="s">
        <v>18</v>
      </c>
      <c r="BX53" s="309">
        <f t="shared" ref="BX53" si="39">MIN(BX52,CJ52)</f>
        <v>0</v>
      </c>
      <c r="BY53" s="310"/>
      <c r="BZ53" s="310"/>
      <c r="CA53" s="310"/>
      <c r="CB53" s="310"/>
      <c r="CC53" s="310"/>
      <c r="CD53" s="310"/>
      <c r="CE53" s="310"/>
      <c r="CF53" s="310"/>
      <c r="CG53" s="310"/>
      <c r="CH53" s="310"/>
      <c r="CI53" s="310"/>
      <c r="CJ53" s="310"/>
      <c r="CK53" s="310"/>
      <c r="CL53" s="310"/>
      <c r="CM53" s="310"/>
      <c r="CN53" s="310"/>
      <c r="CO53" s="310"/>
      <c r="CP53" s="310"/>
      <c r="CQ53" s="310"/>
      <c r="CR53" s="310"/>
      <c r="CS53" s="311"/>
      <c r="CT53" s="312" t="s">
        <v>1</v>
      </c>
      <c r="CU53" s="313"/>
      <c r="CV53" s="48"/>
    </row>
    <row r="54" spans="1:108" s="49" customFormat="1" ht="16.5" customHeight="1">
      <c r="A54" s="40"/>
      <c r="B54" s="398">
        <v>152</v>
      </c>
      <c r="C54" s="399"/>
      <c r="D54" s="259"/>
      <c r="E54" s="260"/>
      <c r="F54" s="260"/>
      <c r="G54" s="260"/>
      <c r="H54" s="260"/>
      <c r="I54" s="260"/>
      <c r="J54" s="260"/>
      <c r="K54" s="260"/>
      <c r="L54" s="260"/>
      <c r="M54" s="260"/>
      <c r="N54" s="260"/>
      <c r="O54" s="260"/>
      <c r="P54" s="260"/>
      <c r="Q54" s="260"/>
      <c r="R54" s="260"/>
      <c r="S54" s="261"/>
      <c r="T54" s="235" t="s">
        <v>9</v>
      </c>
      <c r="U54" s="236"/>
      <c r="V54" s="236"/>
      <c r="W54" s="236"/>
      <c r="X54" s="236"/>
      <c r="Y54" s="236"/>
      <c r="Z54" s="236"/>
      <c r="AA54" s="236"/>
      <c r="AB54" s="236"/>
      <c r="AC54" s="237"/>
      <c r="AD54" s="51"/>
      <c r="AE54" s="52"/>
      <c r="AF54" s="234" t="s">
        <v>4</v>
      </c>
      <c r="AG54" s="234"/>
      <c r="AH54" s="234"/>
      <c r="AI54" s="234"/>
      <c r="AJ54" s="234"/>
      <c r="AK54" s="234"/>
      <c r="AL54" s="264"/>
      <c r="AM54" s="264"/>
      <c r="AN54" s="264"/>
      <c r="AO54" s="264"/>
      <c r="AP54" s="264"/>
      <c r="AQ54" s="264"/>
      <c r="AR54" s="264"/>
      <c r="AS54" s="264"/>
      <c r="AT54" s="266" t="s">
        <v>1</v>
      </c>
      <c r="AU54" s="245"/>
      <c r="AV54" s="233" t="s">
        <v>57</v>
      </c>
      <c r="AW54" s="234"/>
      <c r="AX54" s="234"/>
      <c r="AY54" s="234"/>
      <c r="AZ54" s="234"/>
      <c r="BA54" s="234"/>
      <c r="BB54" s="234"/>
      <c r="BC54" s="234"/>
      <c r="BD54" s="234"/>
      <c r="BE54" s="268"/>
      <c r="BF54" s="268"/>
      <c r="BG54" s="268"/>
      <c r="BH54" s="268"/>
      <c r="BI54" s="268"/>
      <c r="BJ54" s="268"/>
      <c r="BK54" s="266" t="s">
        <v>1</v>
      </c>
      <c r="BL54" s="245"/>
      <c r="BM54" s="244"/>
      <c r="BN54" s="266"/>
      <c r="BO54" s="280" t="s">
        <v>19</v>
      </c>
      <c r="BP54" s="280"/>
      <c r="BQ54" s="280"/>
      <c r="BR54" s="280"/>
      <c r="BS54" s="266"/>
      <c r="BT54" s="266"/>
      <c r="BU54" s="266"/>
      <c r="BV54" s="266"/>
      <c r="BW54" s="245"/>
      <c r="BX54" s="279">
        <f t="shared" ref="BX54" si="40">AL54</f>
        <v>0</v>
      </c>
      <c r="BY54" s="275"/>
      <c r="BZ54" s="275"/>
      <c r="CA54" s="275"/>
      <c r="CB54" s="275"/>
      <c r="CC54" s="275"/>
      <c r="CD54" s="275"/>
      <c r="CE54" s="275"/>
      <c r="CF54" s="275"/>
      <c r="CG54" s="276"/>
      <c r="CH54" s="277" t="s">
        <v>1</v>
      </c>
      <c r="CI54" s="278"/>
      <c r="CJ54" s="275" t="str">
        <f t="shared" ref="CJ54" si="41">IF(BE54="","0",ROUNDDOWN(BE54/BE56,-1))</f>
        <v>0</v>
      </c>
      <c r="CK54" s="275"/>
      <c r="CL54" s="275"/>
      <c r="CM54" s="275"/>
      <c r="CN54" s="275"/>
      <c r="CO54" s="275"/>
      <c r="CP54" s="275"/>
      <c r="CQ54" s="275"/>
      <c r="CR54" s="275"/>
      <c r="CS54" s="276"/>
      <c r="CT54" s="273" t="s">
        <v>1</v>
      </c>
      <c r="CU54" s="274"/>
      <c r="CV54" s="48"/>
      <c r="CW54" s="48"/>
      <c r="CX54" s="48"/>
      <c r="CY54" s="48"/>
      <c r="CZ54" s="48"/>
      <c r="DA54" s="48"/>
      <c r="DB54" s="48"/>
      <c r="DC54" s="48"/>
      <c r="DD54" s="48"/>
    </row>
    <row r="55" spans="1:108" s="49" customFormat="1" ht="16.5" customHeight="1">
      <c r="A55" s="40"/>
      <c r="B55" s="400"/>
      <c r="C55" s="401"/>
      <c r="D55" s="251"/>
      <c r="E55" s="252"/>
      <c r="F55" s="252"/>
      <c r="G55" s="252"/>
      <c r="H55" s="252"/>
      <c r="I55" s="252"/>
      <c r="J55" s="252"/>
      <c r="K55" s="252"/>
      <c r="L55" s="252"/>
      <c r="M55" s="252"/>
      <c r="N55" s="252"/>
      <c r="O55" s="252"/>
      <c r="P55" s="252"/>
      <c r="Q55" s="252"/>
      <c r="R55" s="252"/>
      <c r="S55" s="253"/>
      <c r="T55" s="238"/>
      <c r="U55" s="239"/>
      <c r="V55" s="239"/>
      <c r="W55" s="239"/>
      <c r="X55" s="239"/>
      <c r="Y55" s="239"/>
      <c r="Z55" s="239"/>
      <c r="AA55" s="239"/>
      <c r="AB55" s="239"/>
      <c r="AC55" s="240"/>
      <c r="AD55" s="53"/>
      <c r="AE55" s="54"/>
      <c r="AF55" s="258" t="s">
        <v>55</v>
      </c>
      <c r="AG55" s="258"/>
      <c r="AH55" s="258"/>
      <c r="AI55" s="258"/>
      <c r="AJ55" s="258"/>
      <c r="AK55" s="258"/>
      <c r="AL55" s="265"/>
      <c r="AM55" s="265"/>
      <c r="AN55" s="265"/>
      <c r="AO55" s="265"/>
      <c r="AP55" s="265"/>
      <c r="AQ55" s="265"/>
      <c r="AR55" s="265"/>
      <c r="AS55" s="265"/>
      <c r="AT55" s="267"/>
      <c r="AU55" s="247"/>
      <c r="AV55" s="257" t="s">
        <v>52</v>
      </c>
      <c r="AW55" s="258"/>
      <c r="AX55" s="258"/>
      <c r="AY55" s="258"/>
      <c r="AZ55" s="258"/>
      <c r="BA55" s="269" t="s">
        <v>53</v>
      </c>
      <c r="BB55" s="269"/>
      <c r="BC55" s="269"/>
      <c r="BD55" s="269"/>
      <c r="BE55" s="269"/>
      <c r="BF55" s="269"/>
      <c r="BG55" s="269"/>
      <c r="BH55" s="269"/>
      <c r="BI55" s="269"/>
      <c r="BJ55" s="269"/>
      <c r="BK55" s="269"/>
      <c r="BL55" s="270"/>
      <c r="BM55" s="246"/>
      <c r="BN55" s="267"/>
      <c r="BO55" s="314" t="s">
        <v>10</v>
      </c>
      <c r="BP55" s="314"/>
      <c r="BQ55" s="314"/>
      <c r="BR55" s="314"/>
      <c r="BS55" s="315"/>
      <c r="BT55" s="315"/>
      <c r="BU55" s="267" t="s">
        <v>2</v>
      </c>
      <c r="BV55" s="267"/>
      <c r="BW55" s="84" t="s">
        <v>18</v>
      </c>
      <c r="BX55" s="300">
        <f t="shared" ref="BX55" si="42">BX54+CJ54</f>
        <v>0</v>
      </c>
      <c r="BY55" s="301"/>
      <c r="BZ55" s="301"/>
      <c r="CA55" s="301"/>
      <c r="CB55" s="301"/>
      <c r="CC55" s="301"/>
      <c r="CD55" s="301"/>
      <c r="CE55" s="301"/>
      <c r="CF55" s="301"/>
      <c r="CG55" s="302"/>
      <c r="CH55" s="303" t="s">
        <v>1</v>
      </c>
      <c r="CI55" s="304"/>
      <c r="CJ55" s="301">
        <f>IF(AN56="",$CY$7,ROUNDDOWN(25700*AN56/$S$10,-1))</f>
        <v>25700</v>
      </c>
      <c r="CK55" s="301"/>
      <c r="CL55" s="301"/>
      <c r="CM55" s="301"/>
      <c r="CN55" s="301"/>
      <c r="CO55" s="301"/>
      <c r="CP55" s="301"/>
      <c r="CQ55" s="301"/>
      <c r="CR55" s="301"/>
      <c r="CS55" s="302"/>
      <c r="CT55" s="305" t="s">
        <v>1</v>
      </c>
      <c r="CU55" s="306"/>
      <c r="CV55" s="48"/>
      <c r="CW55" s="48"/>
      <c r="CX55" s="48"/>
      <c r="CY55" s="48"/>
      <c r="CZ55" s="48"/>
      <c r="DA55" s="48"/>
      <c r="DB55" s="48"/>
      <c r="DC55" s="48"/>
      <c r="DD55" s="48"/>
    </row>
    <row r="56" spans="1:108" s="49" customFormat="1" ht="16.5" customHeight="1">
      <c r="A56" s="40"/>
      <c r="B56" s="402"/>
      <c r="C56" s="232"/>
      <c r="D56" s="254"/>
      <c r="E56" s="255"/>
      <c r="F56" s="255"/>
      <c r="G56" s="255"/>
      <c r="H56" s="255"/>
      <c r="I56" s="255"/>
      <c r="J56" s="255"/>
      <c r="K56" s="255"/>
      <c r="L56" s="255"/>
      <c r="M56" s="255"/>
      <c r="N56" s="255"/>
      <c r="O56" s="255"/>
      <c r="P56" s="255"/>
      <c r="Q56" s="255"/>
      <c r="R56" s="255"/>
      <c r="S56" s="256"/>
      <c r="T56" s="241"/>
      <c r="U56" s="242"/>
      <c r="V56" s="242"/>
      <c r="W56" s="242"/>
      <c r="X56" s="242"/>
      <c r="Y56" s="242"/>
      <c r="Z56" s="242"/>
      <c r="AA56" s="242"/>
      <c r="AB56" s="242"/>
      <c r="AC56" s="243"/>
      <c r="AD56" s="248" t="s">
        <v>62</v>
      </c>
      <c r="AE56" s="250"/>
      <c r="AF56" s="250"/>
      <c r="AG56" s="250"/>
      <c r="AH56" s="250"/>
      <c r="AI56" s="250"/>
      <c r="AJ56" s="250"/>
      <c r="AK56" s="250"/>
      <c r="AL56" s="250"/>
      <c r="AM56" s="250"/>
      <c r="AN56" s="271"/>
      <c r="AO56" s="271"/>
      <c r="AP56" s="271"/>
      <c r="AQ56" s="271"/>
      <c r="AR56" s="271"/>
      <c r="AS56" s="56" t="s">
        <v>56</v>
      </c>
      <c r="AT56" s="56"/>
      <c r="AU56" s="57"/>
      <c r="AV56" s="262" t="s">
        <v>58</v>
      </c>
      <c r="AW56" s="263"/>
      <c r="AX56" s="263"/>
      <c r="AY56" s="263"/>
      <c r="AZ56" s="263"/>
      <c r="BA56" s="263"/>
      <c r="BB56" s="263"/>
      <c r="BC56" s="263"/>
      <c r="BD56" s="263"/>
      <c r="BE56" s="272"/>
      <c r="BF56" s="272"/>
      <c r="BG56" s="272"/>
      <c r="BH56" s="272"/>
      <c r="BI56" s="272"/>
      <c r="BJ56" s="272"/>
      <c r="BK56" s="231" t="s">
        <v>54</v>
      </c>
      <c r="BL56" s="232"/>
      <c r="BM56" s="248"/>
      <c r="BN56" s="250"/>
      <c r="BO56" s="316" t="s">
        <v>11</v>
      </c>
      <c r="BP56" s="316"/>
      <c r="BQ56" s="316"/>
      <c r="BR56" s="316"/>
      <c r="BS56" s="130"/>
      <c r="BT56" s="130"/>
      <c r="BU56" s="250" t="s">
        <v>2</v>
      </c>
      <c r="BV56" s="250"/>
      <c r="BW56" s="85" t="s">
        <v>18</v>
      </c>
      <c r="BX56" s="309">
        <f t="shared" ref="BX56" si="43">MIN(BX55,CJ55)</f>
        <v>0</v>
      </c>
      <c r="BY56" s="310"/>
      <c r="BZ56" s="310"/>
      <c r="CA56" s="310"/>
      <c r="CB56" s="310"/>
      <c r="CC56" s="310"/>
      <c r="CD56" s="310"/>
      <c r="CE56" s="310"/>
      <c r="CF56" s="310"/>
      <c r="CG56" s="310"/>
      <c r="CH56" s="310"/>
      <c r="CI56" s="310"/>
      <c r="CJ56" s="310"/>
      <c r="CK56" s="310"/>
      <c r="CL56" s="310"/>
      <c r="CM56" s="310"/>
      <c r="CN56" s="310"/>
      <c r="CO56" s="310"/>
      <c r="CP56" s="310"/>
      <c r="CQ56" s="310"/>
      <c r="CR56" s="310"/>
      <c r="CS56" s="311"/>
      <c r="CT56" s="312" t="s">
        <v>1</v>
      </c>
      <c r="CU56" s="313"/>
      <c r="CV56" s="48"/>
    </row>
    <row r="57" spans="1:108" s="49" customFormat="1" ht="16.5" customHeight="1">
      <c r="A57" s="40"/>
      <c r="B57" s="398">
        <v>153</v>
      </c>
      <c r="C57" s="399"/>
      <c r="D57" s="259"/>
      <c r="E57" s="260"/>
      <c r="F57" s="260"/>
      <c r="G57" s="260"/>
      <c r="H57" s="260"/>
      <c r="I57" s="260"/>
      <c r="J57" s="260"/>
      <c r="K57" s="260"/>
      <c r="L57" s="260"/>
      <c r="M57" s="260"/>
      <c r="N57" s="260"/>
      <c r="O57" s="260"/>
      <c r="P57" s="260"/>
      <c r="Q57" s="260"/>
      <c r="R57" s="260"/>
      <c r="S57" s="261"/>
      <c r="T57" s="235" t="s">
        <v>9</v>
      </c>
      <c r="U57" s="236"/>
      <c r="V57" s="236"/>
      <c r="W57" s="236"/>
      <c r="X57" s="236"/>
      <c r="Y57" s="236"/>
      <c r="Z57" s="236"/>
      <c r="AA57" s="236"/>
      <c r="AB57" s="236"/>
      <c r="AC57" s="237"/>
      <c r="AD57" s="51"/>
      <c r="AE57" s="52"/>
      <c r="AF57" s="234" t="s">
        <v>4</v>
      </c>
      <c r="AG57" s="234"/>
      <c r="AH57" s="234"/>
      <c r="AI57" s="234"/>
      <c r="AJ57" s="234"/>
      <c r="AK57" s="234"/>
      <c r="AL57" s="264"/>
      <c r="AM57" s="264"/>
      <c r="AN57" s="264"/>
      <c r="AO57" s="264"/>
      <c r="AP57" s="264"/>
      <c r="AQ57" s="264"/>
      <c r="AR57" s="264"/>
      <c r="AS57" s="264"/>
      <c r="AT57" s="266" t="s">
        <v>1</v>
      </c>
      <c r="AU57" s="245"/>
      <c r="AV57" s="233" t="s">
        <v>57</v>
      </c>
      <c r="AW57" s="234"/>
      <c r="AX57" s="234"/>
      <c r="AY57" s="234"/>
      <c r="AZ57" s="234"/>
      <c r="BA57" s="234"/>
      <c r="BB57" s="234"/>
      <c r="BC57" s="234"/>
      <c r="BD57" s="234"/>
      <c r="BE57" s="268"/>
      <c r="BF57" s="268"/>
      <c r="BG57" s="268"/>
      <c r="BH57" s="268"/>
      <c r="BI57" s="268"/>
      <c r="BJ57" s="268"/>
      <c r="BK57" s="266" t="s">
        <v>1</v>
      </c>
      <c r="BL57" s="245"/>
      <c r="BM57" s="244"/>
      <c r="BN57" s="266"/>
      <c r="BO57" s="280" t="s">
        <v>19</v>
      </c>
      <c r="BP57" s="280"/>
      <c r="BQ57" s="280"/>
      <c r="BR57" s="280"/>
      <c r="BS57" s="266"/>
      <c r="BT57" s="266"/>
      <c r="BU57" s="266"/>
      <c r="BV57" s="266"/>
      <c r="BW57" s="245"/>
      <c r="BX57" s="279">
        <f t="shared" ref="BX57" si="44">AL57</f>
        <v>0</v>
      </c>
      <c r="BY57" s="275"/>
      <c r="BZ57" s="275"/>
      <c r="CA57" s="275"/>
      <c r="CB57" s="275"/>
      <c r="CC57" s="275"/>
      <c r="CD57" s="275"/>
      <c r="CE57" s="275"/>
      <c r="CF57" s="275"/>
      <c r="CG57" s="276"/>
      <c r="CH57" s="277" t="s">
        <v>1</v>
      </c>
      <c r="CI57" s="278"/>
      <c r="CJ57" s="275" t="str">
        <f t="shared" ref="CJ57" si="45">IF(BE57="","0",ROUNDDOWN(BE57/BE59,-1))</f>
        <v>0</v>
      </c>
      <c r="CK57" s="275"/>
      <c r="CL57" s="275"/>
      <c r="CM57" s="275"/>
      <c r="CN57" s="275"/>
      <c r="CO57" s="275"/>
      <c r="CP57" s="275"/>
      <c r="CQ57" s="275"/>
      <c r="CR57" s="275"/>
      <c r="CS57" s="276"/>
      <c r="CT57" s="273" t="s">
        <v>1</v>
      </c>
      <c r="CU57" s="274"/>
      <c r="CV57" s="48"/>
      <c r="CW57" s="48"/>
      <c r="CX57" s="48"/>
      <c r="CY57" s="48"/>
      <c r="CZ57" s="48"/>
      <c r="DA57" s="48"/>
      <c r="DB57" s="48"/>
      <c r="DC57" s="48"/>
      <c r="DD57" s="48"/>
    </row>
    <row r="58" spans="1:108" s="49" customFormat="1" ht="16.5" customHeight="1">
      <c r="A58" s="40"/>
      <c r="B58" s="400"/>
      <c r="C58" s="401"/>
      <c r="D58" s="251"/>
      <c r="E58" s="252"/>
      <c r="F58" s="252"/>
      <c r="G58" s="252"/>
      <c r="H58" s="252"/>
      <c r="I58" s="252"/>
      <c r="J58" s="252"/>
      <c r="K58" s="252"/>
      <c r="L58" s="252"/>
      <c r="M58" s="252"/>
      <c r="N58" s="252"/>
      <c r="O58" s="252"/>
      <c r="P58" s="252"/>
      <c r="Q58" s="252"/>
      <c r="R58" s="252"/>
      <c r="S58" s="253"/>
      <c r="T58" s="238"/>
      <c r="U58" s="239"/>
      <c r="V58" s="239"/>
      <c r="W58" s="239"/>
      <c r="X58" s="239"/>
      <c r="Y58" s="239"/>
      <c r="Z58" s="239"/>
      <c r="AA58" s="239"/>
      <c r="AB58" s="239"/>
      <c r="AC58" s="240"/>
      <c r="AD58" s="53"/>
      <c r="AE58" s="54"/>
      <c r="AF58" s="258" t="s">
        <v>55</v>
      </c>
      <c r="AG58" s="258"/>
      <c r="AH58" s="258"/>
      <c r="AI58" s="258"/>
      <c r="AJ58" s="258"/>
      <c r="AK58" s="258"/>
      <c r="AL58" s="265"/>
      <c r="AM58" s="265"/>
      <c r="AN58" s="265"/>
      <c r="AO58" s="265"/>
      <c r="AP58" s="265"/>
      <c r="AQ58" s="265"/>
      <c r="AR58" s="265"/>
      <c r="AS58" s="265"/>
      <c r="AT58" s="267"/>
      <c r="AU58" s="247"/>
      <c r="AV58" s="257" t="s">
        <v>52</v>
      </c>
      <c r="AW58" s="258"/>
      <c r="AX58" s="258"/>
      <c r="AY58" s="258"/>
      <c r="AZ58" s="258"/>
      <c r="BA58" s="269" t="s">
        <v>53</v>
      </c>
      <c r="BB58" s="269"/>
      <c r="BC58" s="269"/>
      <c r="BD58" s="269"/>
      <c r="BE58" s="269"/>
      <c r="BF58" s="269"/>
      <c r="BG58" s="269"/>
      <c r="BH58" s="269"/>
      <c r="BI58" s="269"/>
      <c r="BJ58" s="269"/>
      <c r="BK58" s="269"/>
      <c r="BL58" s="270"/>
      <c r="BM58" s="246"/>
      <c r="BN58" s="267"/>
      <c r="BO58" s="314" t="s">
        <v>10</v>
      </c>
      <c r="BP58" s="314"/>
      <c r="BQ58" s="314"/>
      <c r="BR58" s="314"/>
      <c r="BS58" s="315"/>
      <c r="BT58" s="315"/>
      <c r="BU58" s="267" t="s">
        <v>2</v>
      </c>
      <c r="BV58" s="267"/>
      <c r="BW58" s="84" t="s">
        <v>18</v>
      </c>
      <c r="BX58" s="300">
        <f t="shared" ref="BX58" si="46">BX57+CJ57</f>
        <v>0</v>
      </c>
      <c r="BY58" s="301"/>
      <c r="BZ58" s="301"/>
      <c r="CA58" s="301"/>
      <c r="CB58" s="301"/>
      <c r="CC58" s="301"/>
      <c r="CD58" s="301"/>
      <c r="CE58" s="301"/>
      <c r="CF58" s="301"/>
      <c r="CG58" s="302"/>
      <c r="CH58" s="303" t="s">
        <v>1</v>
      </c>
      <c r="CI58" s="304"/>
      <c r="CJ58" s="301">
        <f>IF(AN59="",$CY$7,ROUNDDOWN(25700*AN59/$S$10,-1))</f>
        <v>25700</v>
      </c>
      <c r="CK58" s="301"/>
      <c r="CL58" s="301"/>
      <c r="CM58" s="301"/>
      <c r="CN58" s="301"/>
      <c r="CO58" s="301"/>
      <c r="CP58" s="301"/>
      <c r="CQ58" s="301"/>
      <c r="CR58" s="301"/>
      <c r="CS58" s="302"/>
      <c r="CT58" s="305" t="s">
        <v>1</v>
      </c>
      <c r="CU58" s="306"/>
      <c r="CV58" s="48"/>
      <c r="CW58" s="48"/>
      <c r="CX58" s="48"/>
      <c r="CY58" s="48"/>
      <c r="CZ58" s="48"/>
      <c r="DA58" s="48"/>
      <c r="DB58" s="48"/>
      <c r="DC58" s="48"/>
      <c r="DD58" s="48"/>
    </row>
    <row r="59" spans="1:108" s="49" customFormat="1" ht="16.5" customHeight="1">
      <c r="A59" s="40"/>
      <c r="B59" s="402"/>
      <c r="C59" s="232"/>
      <c r="D59" s="254"/>
      <c r="E59" s="255"/>
      <c r="F59" s="255"/>
      <c r="G59" s="255"/>
      <c r="H59" s="255"/>
      <c r="I59" s="255"/>
      <c r="J59" s="255"/>
      <c r="K59" s="255"/>
      <c r="L59" s="255"/>
      <c r="M59" s="255"/>
      <c r="N59" s="255"/>
      <c r="O59" s="255"/>
      <c r="P59" s="255"/>
      <c r="Q59" s="255"/>
      <c r="R59" s="255"/>
      <c r="S59" s="256"/>
      <c r="T59" s="241"/>
      <c r="U59" s="242"/>
      <c r="V59" s="242"/>
      <c r="W59" s="242"/>
      <c r="X59" s="242"/>
      <c r="Y59" s="242"/>
      <c r="Z59" s="242"/>
      <c r="AA59" s="242"/>
      <c r="AB59" s="242"/>
      <c r="AC59" s="243"/>
      <c r="AD59" s="248" t="s">
        <v>62</v>
      </c>
      <c r="AE59" s="250"/>
      <c r="AF59" s="250"/>
      <c r="AG59" s="250"/>
      <c r="AH59" s="250"/>
      <c r="AI59" s="250"/>
      <c r="AJ59" s="250"/>
      <c r="AK59" s="250"/>
      <c r="AL59" s="250"/>
      <c r="AM59" s="250"/>
      <c r="AN59" s="271"/>
      <c r="AO59" s="271"/>
      <c r="AP59" s="271"/>
      <c r="AQ59" s="271"/>
      <c r="AR59" s="271"/>
      <c r="AS59" s="56" t="s">
        <v>56</v>
      </c>
      <c r="AT59" s="56"/>
      <c r="AU59" s="57"/>
      <c r="AV59" s="262" t="s">
        <v>58</v>
      </c>
      <c r="AW59" s="263"/>
      <c r="AX59" s="263"/>
      <c r="AY59" s="263"/>
      <c r="AZ59" s="263"/>
      <c r="BA59" s="263"/>
      <c r="BB59" s="263"/>
      <c r="BC59" s="263"/>
      <c r="BD59" s="263"/>
      <c r="BE59" s="272"/>
      <c r="BF59" s="272"/>
      <c r="BG59" s="272"/>
      <c r="BH59" s="272"/>
      <c r="BI59" s="272"/>
      <c r="BJ59" s="272"/>
      <c r="BK59" s="231" t="s">
        <v>54</v>
      </c>
      <c r="BL59" s="232"/>
      <c r="BM59" s="248"/>
      <c r="BN59" s="250"/>
      <c r="BO59" s="316" t="s">
        <v>11</v>
      </c>
      <c r="BP59" s="316"/>
      <c r="BQ59" s="316"/>
      <c r="BR59" s="316"/>
      <c r="BS59" s="130"/>
      <c r="BT59" s="130"/>
      <c r="BU59" s="250" t="s">
        <v>2</v>
      </c>
      <c r="BV59" s="250"/>
      <c r="BW59" s="85" t="s">
        <v>18</v>
      </c>
      <c r="BX59" s="309">
        <f t="shared" ref="BX59" si="47">MIN(BX58,CJ58)</f>
        <v>0</v>
      </c>
      <c r="BY59" s="310"/>
      <c r="BZ59" s="310"/>
      <c r="CA59" s="310"/>
      <c r="CB59" s="310"/>
      <c r="CC59" s="310"/>
      <c r="CD59" s="310"/>
      <c r="CE59" s="310"/>
      <c r="CF59" s="310"/>
      <c r="CG59" s="310"/>
      <c r="CH59" s="310"/>
      <c r="CI59" s="310"/>
      <c r="CJ59" s="310"/>
      <c r="CK59" s="310"/>
      <c r="CL59" s="310"/>
      <c r="CM59" s="310"/>
      <c r="CN59" s="310"/>
      <c r="CO59" s="310"/>
      <c r="CP59" s="310"/>
      <c r="CQ59" s="310"/>
      <c r="CR59" s="310"/>
      <c r="CS59" s="311"/>
      <c r="CT59" s="312" t="s">
        <v>1</v>
      </c>
      <c r="CU59" s="313"/>
      <c r="CV59" s="48"/>
    </row>
    <row r="60" spans="1:108" s="49" customFormat="1" ht="16.5" customHeight="1">
      <c r="A60" s="40"/>
      <c r="B60" s="398">
        <v>154</v>
      </c>
      <c r="C60" s="399"/>
      <c r="D60" s="259"/>
      <c r="E60" s="260"/>
      <c r="F60" s="260"/>
      <c r="G60" s="260"/>
      <c r="H60" s="260"/>
      <c r="I60" s="260"/>
      <c r="J60" s="260"/>
      <c r="K60" s="260"/>
      <c r="L60" s="260"/>
      <c r="M60" s="260"/>
      <c r="N60" s="260"/>
      <c r="O60" s="260"/>
      <c r="P60" s="260"/>
      <c r="Q60" s="260"/>
      <c r="R60" s="260"/>
      <c r="S60" s="261"/>
      <c r="T60" s="235" t="s">
        <v>9</v>
      </c>
      <c r="U60" s="236"/>
      <c r="V60" s="236"/>
      <c r="W60" s="236"/>
      <c r="X60" s="236"/>
      <c r="Y60" s="236"/>
      <c r="Z60" s="236"/>
      <c r="AA60" s="236"/>
      <c r="AB60" s="236"/>
      <c r="AC60" s="237"/>
      <c r="AD60" s="51"/>
      <c r="AE60" s="52"/>
      <c r="AF60" s="234" t="s">
        <v>4</v>
      </c>
      <c r="AG60" s="234"/>
      <c r="AH60" s="234"/>
      <c r="AI60" s="234"/>
      <c r="AJ60" s="234"/>
      <c r="AK60" s="234"/>
      <c r="AL60" s="264"/>
      <c r="AM60" s="264"/>
      <c r="AN60" s="264"/>
      <c r="AO60" s="264"/>
      <c r="AP60" s="264"/>
      <c r="AQ60" s="264"/>
      <c r="AR60" s="264"/>
      <c r="AS60" s="264"/>
      <c r="AT60" s="266" t="s">
        <v>1</v>
      </c>
      <c r="AU60" s="245"/>
      <c r="AV60" s="233" t="s">
        <v>57</v>
      </c>
      <c r="AW60" s="234"/>
      <c r="AX60" s="234"/>
      <c r="AY60" s="234"/>
      <c r="AZ60" s="234"/>
      <c r="BA60" s="234"/>
      <c r="BB60" s="234"/>
      <c r="BC60" s="234"/>
      <c r="BD60" s="234"/>
      <c r="BE60" s="268"/>
      <c r="BF60" s="268"/>
      <c r="BG60" s="268"/>
      <c r="BH60" s="268"/>
      <c r="BI60" s="268"/>
      <c r="BJ60" s="268"/>
      <c r="BK60" s="266" t="s">
        <v>1</v>
      </c>
      <c r="BL60" s="245"/>
      <c r="BM60" s="244"/>
      <c r="BN60" s="266"/>
      <c r="BO60" s="280" t="s">
        <v>19</v>
      </c>
      <c r="BP60" s="280"/>
      <c r="BQ60" s="280"/>
      <c r="BR60" s="280"/>
      <c r="BS60" s="266"/>
      <c r="BT60" s="266"/>
      <c r="BU60" s="266"/>
      <c r="BV60" s="266"/>
      <c r="BW60" s="245"/>
      <c r="BX60" s="279">
        <f t="shared" ref="BX60" si="48">AL60</f>
        <v>0</v>
      </c>
      <c r="BY60" s="275"/>
      <c r="BZ60" s="275"/>
      <c r="CA60" s="275"/>
      <c r="CB60" s="275"/>
      <c r="CC60" s="275"/>
      <c r="CD60" s="275"/>
      <c r="CE60" s="275"/>
      <c r="CF60" s="275"/>
      <c r="CG60" s="276"/>
      <c r="CH60" s="277" t="s">
        <v>1</v>
      </c>
      <c r="CI60" s="278"/>
      <c r="CJ60" s="275" t="str">
        <f t="shared" ref="CJ60" si="49">IF(BE60="","0",ROUNDDOWN(BE60/BE62,-1))</f>
        <v>0</v>
      </c>
      <c r="CK60" s="275"/>
      <c r="CL60" s="275"/>
      <c r="CM60" s="275"/>
      <c r="CN60" s="275"/>
      <c r="CO60" s="275"/>
      <c r="CP60" s="275"/>
      <c r="CQ60" s="275"/>
      <c r="CR60" s="275"/>
      <c r="CS60" s="276"/>
      <c r="CT60" s="273" t="s">
        <v>1</v>
      </c>
      <c r="CU60" s="274"/>
      <c r="CV60" s="48"/>
      <c r="CW60" s="48"/>
      <c r="CX60" s="48"/>
      <c r="CY60" s="48"/>
      <c r="CZ60" s="48"/>
      <c r="DA60" s="48"/>
      <c r="DB60" s="48"/>
      <c r="DC60" s="48"/>
      <c r="DD60" s="48"/>
    </row>
    <row r="61" spans="1:108" s="49" customFormat="1" ht="16.5" customHeight="1">
      <c r="A61" s="40"/>
      <c r="B61" s="400"/>
      <c r="C61" s="401"/>
      <c r="D61" s="251"/>
      <c r="E61" s="252"/>
      <c r="F61" s="252"/>
      <c r="G61" s="252"/>
      <c r="H61" s="252"/>
      <c r="I61" s="252"/>
      <c r="J61" s="252"/>
      <c r="K61" s="252"/>
      <c r="L61" s="252"/>
      <c r="M61" s="252"/>
      <c r="N61" s="252"/>
      <c r="O61" s="252"/>
      <c r="P61" s="252"/>
      <c r="Q61" s="252"/>
      <c r="R61" s="252"/>
      <c r="S61" s="253"/>
      <c r="T61" s="238"/>
      <c r="U61" s="239"/>
      <c r="V61" s="239"/>
      <c r="W61" s="239"/>
      <c r="X61" s="239"/>
      <c r="Y61" s="239"/>
      <c r="Z61" s="239"/>
      <c r="AA61" s="239"/>
      <c r="AB61" s="239"/>
      <c r="AC61" s="240"/>
      <c r="AD61" s="53"/>
      <c r="AE61" s="54"/>
      <c r="AF61" s="258" t="s">
        <v>55</v>
      </c>
      <c r="AG61" s="258"/>
      <c r="AH61" s="258"/>
      <c r="AI61" s="258"/>
      <c r="AJ61" s="258"/>
      <c r="AK61" s="258"/>
      <c r="AL61" s="265"/>
      <c r="AM61" s="265"/>
      <c r="AN61" s="265"/>
      <c r="AO61" s="265"/>
      <c r="AP61" s="265"/>
      <c r="AQ61" s="265"/>
      <c r="AR61" s="265"/>
      <c r="AS61" s="265"/>
      <c r="AT61" s="267"/>
      <c r="AU61" s="247"/>
      <c r="AV61" s="257" t="s">
        <v>52</v>
      </c>
      <c r="AW61" s="258"/>
      <c r="AX61" s="258"/>
      <c r="AY61" s="258"/>
      <c r="AZ61" s="258"/>
      <c r="BA61" s="269" t="s">
        <v>53</v>
      </c>
      <c r="BB61" s="269"/>
      <c r="BC61" s="269"/>
      <c r="BD61" s="269"/>
      <c r="BE61" s="269"/>
      <c r="BF61" s="269"/>
      <c r="BG61" s="269"/>
      <c r="BH61" s="269"/>
      <c r="BI61" s="269"/>
      <c r="BJ61" s="269"/>
      <c r="BK61" s="269"/>
      <c r="BL61" s="270"/>
      <c r="BM61" s="246"/>
      <c r="BN61" s="267"/>
      <c r="BO61" s="314" t="s">
        <v>10</v>
      </c>
      <c r="BP61" s="314"/>
      <c r="BQ61" s="314"/>
      <c r="BR61" s="314"/>
      <c r="BS61" s="315"/>
      <c r="BT61" s="315"/>
      <c r="BU61" s="267" t="s">
        <v>2</v>
      </c>
      <c r="BV61" s="267"/>
      <c r="BW61" s="84" t="s">
        <v>18</v>
      </c>
      <c r="BX61" s="300">
        <f t="shared" ref="BX61" si="50">BX60+CJ60</f>
        <v>0</v>
      </c>
      <c r="BY61" s="301"/>
      <c r="BZ61" s="301"/>
      <c r="CA61" s="301"/>
      <c r="CB61" s="301"/>
      <c r="CC61" s="301"/>
      <c r="CD61" s="301"/>
      <c r="CE61" s="301"/>
      <c r="CF61" s="301"/>
      <c r="CG61" s="302"/>
      <c r="CH61" s="303" t="s">
        <v>1</v>
      </c>
      <c r="CI61" s="304"/>
      <c r="CJ61" s="301">
        <f>IF(AN62="",$CY$7,ROUNDDOWN(25700*AN62/$S$10,-1))</f>
        <v>25700</v>
      </c>
      <c r="CK61" s="301"/>
      <c r="CL61" s="301"/>
      <c r="CM61" s="301"/>
      <c r="CN61" s="301"/>
      <c r="CO61" s="301"/>
      <c r="CP61" s="301"/>
      <c r="CQ61" s="301"/>
      <c r="CR61" s="301"/>
      <c r="CS61" s="302"/>
      <c r="CT61" s="305" t="s">
        <v>1</v>
      </c>
      <c r="CU61" s="306"/>
      <c r="CV61" s="48"/>
      <c r="CW61" s="48"/>
      <c r="CX61" s="48"/>
      <c r="CY61" s="48"/>
      <c r="CZ61" s="48"/>
      <c r="DA61" s="48"/>
      <c r="DB61" s="48"/>
      <c r="DC61" s="48"/>
      <c r="DD61" s="48"/>
    </row>
    <row r="62" spans="1:108" s="49" customFormat="1" ht="16.5" customHeight="1">
      <c r="A62" s="40"/>
      <c r="B62" s="402"/>
      <c r="C62" s="232"/>
      <c r="D62" s="254"/>
      <c r="E62" s="255"/>
      <c r="F62" s="255"/>
      <c r="G62" s="255"/>
      <c r="H62" s="255"/>
      <c r="I62" s="255"/>
      <c r="J62" s="255"/>
      <c r="K62" s="255"/>
      <c r="L62" s="255"/>
      <c r="M62" s="255"/>
      <c r="N62" s="255"/>
      <c r="O62" s="255"/>
      <c r="P62" s="255"/>
      <c r="Q62" s="255"/>
      <c r="R62" s="255"/>
      <c r="S62" s="256"/>
      <c r="T62" s="241"/>
      <c r="U62" s="242"/>
      <c r="V62" s="242"/>
      <c r="W62" s="242"/>
      <c r="X62" s="242"/>
      <c r="Y62" s="242"/>
      <c r="Z62" s="242"/>
      <c r="AA62" s="242"/>
      <c r="AB62" s="242"/>
      <c r="AC62" s="243"/>
      <c r="AD62" s="248" t="s">
        <v>62</v>
      </c>
      <c r="AE62" s="250"/>
      <c r="AF62" s="250"/>
      <c r="AG62" s="250"/>
      <c r="AH62" s="250"/>
      <c r="AI62" s="250"/>
      <c r="AJ62" s="250"/>
      <c r="AK62" s="250"/>
      <c r="AL62" s="250"/>
      <c r="AM62" s="250"/>
      <c r="AN62" s="271"/>
      <c r="AO62" s="271"/>
      <c r="AP62" s="271"/>
      <c r="AQ62" s="271"/>
      <c r="AR62" s="271"/>
      <c r="AS62" s="56" t="s">
        <v>56</v>
      </c>
      <c r="AT62" s="56"/>
      <c r="AU62" s="57"/>
      <c r="AV62" s="262" t="s">
        <v>58</v>
      </c>
      <c r="AW62" s="263"/>
      <c r="AX62" s="263"/>
      <c r="AY62" s="263"/>
      <c r="AZ62" s="263"/>
      <c r="BA62" s="263"/>
      <c r="BB62" s="263"/>
      <c r="BC62" s="263"/>
      <c r="BD62" s="263"/>
      <c r="BE62" s="272"/>
      <c r="BF62" s="272"/>
      <c r="BG62" s="272"/>
      <c r="BH62" s="272"/>
      <c r="BI62" s="272"/>
      <c r="BJ62" s="272"/>
      <c r="BK62" s="231" t="s">
        <v>54</v>
      </c>
      <c r="BL62" s="232"/>
      <c r="BM62" s="248"/>
      <c r="BN62" s="250"/>
      <c r="BO62" s="316" t="s">
        <v>11</v>
      </c>
      <c r="BP62" s="316"/>
      <c r="BQ62" s="316"/>
      <c r="BR62" s="316"/>
      <c r="BS62" s="130"/>
      <c r="BT62" s="130"/>
      <c r="BU62" s="250" t="s">
        <v>2</v>
      </c>
      <c r="BV62" s="250"/>
      <c r="BW62" s="85" t="s">
        <v>18</v>
      </c>
      <c r="BX62" s="309">
        <f t="shared" ref="BX62" si="51">MIN(BX61,CJ61)</f>
        <v>0</v>
      </c>
      <c r="BY62" s="310"/>
      <c r="BZ62" s="310"/>
      <c r="CA62" s="310"/>
      <c r="CB62" s="310"/>
      <c r="CC62" s="310"/>
      <c r="CD62" s="310"/>
      <c r="CE62" s="310"/>
      <c r="CF62" s="310"/>
      <c r="CG62" s="310"/>
      <c r="CH62" s="310"/>
      <c r="CI62" s="310"/>
      <c r="CJ62" s="310"/>
      <c r="CK62" s="310"/>
      <c r="CL62" s="310"/>
      <c r="CM62" s="310"/>
      <c r="CN62" s="310"/>
      <c r="CO62" s="310"/>
      <c r="CP62" s="310"/>
      <c r="CQ62" s="310"/>
      <c r="CR62" s="310"/>
      <c r="CS62" s="311"/>
      <c r="CT62" s="312" t="s">
        <v>1</v>
      </c>
      <c r="CU62" s="313"/>
      <c r="CV62" s="48"/>
    </row>
    <row r="63" spans="1:108" s="49" customFormat="1" ht="16.5" customHeight="1">
      <c r="A63" s="40"/>
      <c r="B63" s="398">
        <v>155</v>
      </c>
      <c r="C63" s="399"/>
      <c r="D63" s="259"/>
      <c r="E63" s="260"/>
      <c r="F63" s="260"/>
      <c r="G63" s="260"/>
      <c r="H63" s="260"/>
      <c r="I63" s="260"/>
      <c r="J63" s="260"/>
      <c r="K63" s="260"/>
      <c r="L63" s="260"/>
      <c r="M63" s="260"/>
      <c r="N63" s="260"/>
      <c r="O63" s="260"/>
      <c r="P63" s="260"/>
      <c r="Q63" s="260"/>
      <c r="R63" s="260"/>
      <c r="S63" s="261"/>
      <c r="T63" s="235" t="s">
        <v>9</v>
      </c>
      <c r="U63" s="236"/>
      <c r="V63" s="236"/>
      <c r="W63" s="236"/>
      <c r="X63" s="236"/>
      <c r="Y63" s="236"/>
      <c r="Z63" s="236"/>
      <c r="AA63" s="236"/>
      <c r="AB63" s="236"/>
      <c r="AC63" s="237"/>
      <c r="AD63" s="51"/>
      <c r="AE63" s="52"/>
      <c r="AF63" s="234" t="s">
        <v>4</v>
      </c>
      <c r="AG63" s="234"/>
      <c r="AH63" s="234"/>
      <c r="AI63" s="234"/>
      <c r="AJ63" s="234"/>
      <c r="AK63" s="234"/>
      <c r="AL63" s="264"/>
      <c r="AM63" s="264"/>
      <c r="AN63" s="264"/>
      <c r="AO63" s="264"/>
      <c r="AP63" s="264"/>
      <c r="AQ63" s="264"/>
      <c r="AR63" s="264"/>
      <c r="AS63" s="264"/>
      <c r="AT63" s="266" t="s">
        <v>1</v>
      </c>
      <c r="AU63" s="245"/>
      <c r="AV63" s="233" t="s">
        <v>57</v>
      </c>
      <c r="AW63" s="234"/>
      <c r="AX63" s="234"/>
      <c r="AY63" s="234"/>
      <c r="AZ63" s="234"/>
      <c r="BA63" s="234"/>
      <c r="BB63" s="234"/>
      <c r="BC63" s="234"/>
      <c r="BD63" s="234"/>
      <c r="BE63" s="268"/>
      <c r="BF63" s="268"/>
      <c r="BG63" s="268"/>
      <c r="BH63" s="268"/>
      <c r="BI63" s="268"/>
      <c r="BJ63" s="268"/>
      <c r="BK63" s="266" t="s">
        <v>1</v>
      </c>
      <c r="BL63" s="245"/>
      <c r="BM63" s="244"/>
      <c r="BN63" s="266"/>
      <c r="BO63" s="280" t="s">
        <v>19</v>
      </c>
      <c r="BP63" s="280"/>
      <c r="BQ63" s="280"/>
      <c r="BR63" s="280"/>
      <c r="BS63" s="266"/>
      <c r="BT63" s="266"/>
      <c r="BU63" s="266"/>
      <c r="BV63" s="266"/>
      <c r="BW63" s="245"/>
      <c r="BX63" s="279">
        <f t="shared" ref="BX63" si="52">AL63</f>
        <v>0</v>
      </c>
      <c r="BY63" s="275"/>
      <c r="BZ63" s="275"/>
      <c r="CA63" s="275"/>
      <c r="CB63" s="275"/>
      <c r="CC63" s="275"/>
      <c r="CD63" s="275"/>
      <c r="CE63" s="275"/>
      <c r="CF63" s="275"/>
      <c r="CG63" s="276"/>
      <c r="CH63" s="277" t="s">
        <v>1</v>
      </c>
      <c r="CI63" s="278"/>
      <c r="CJ63" s="275" t="str">
        <f t="shared" ref="CJ63" si="53">IF(BE63="","0",ROUNDDOWN(BE63/BE65,-1))</f>
        <v>0</v>
      </c>
      <c r="CK63" s="275"/>
      <c r="CL63" s="275"/>
      <c r="CM63" s="275"/>
      <c r="CN63" s="275"/>
      <c r="CO63" s="275"/>
      <c r="CP63" s="275"/>
      <c r="CQ63" s="275"/>
      <c r="CR63" s="275"/>
      <c r="CS63" s="276"/>
      <c r="CT63" s="273" t="s">
        <v>1</v>
      </c>
      <c r="CU63" s="274"/>
      <c r="CV63" s="48"/>
      <c r="CW63" s="48"/>
      <c r="CX63" s="48"/>
      <c r="CY63" s="48"/>
      <c r="CZ63" s="48"/>
      <c r="DA63" s="48"/>
      <c r="DB63" s="48"/>
      <c r="DC63" s="48"/>
      <c r="DD63" s="48"/>
    </row>
    <row r="64" spans="1:108" s="49" customFormat="1" ht="16.5" customHeight="1">
      <c r="A64" s="40"/>
      <c r="B64" s="400"/>
      <c r="C64" s="401"/>
      <c r="D64" s="251"/>
      <c r="E64" s="252"/>
      <c r="F64" s="252"/>
      <c r="G64" s="252"/>
      <c r="H64" s="252"/>
      <c r="I64" s="252"/>
      <c r="J64" s="252"/>
      <c r="K64" s="252"/>
      <c r="L64" s="252"/>
      <c r="M64" s="252"/>
      <c r="N64" s="252"/>
      <c r="O64" s="252"/>
      <c r="P64" s="252"/>
      <c r="Q64" s="252"/>
      <c r="R64" s="252"/>
      <c r="S64" s="253"/>
      <c r="T64" s="238"/>
      <c r="U64" s="239"/>
      <c r="V64" s="239"/>
      <c r="W64" s="239"/>
      <c r="X64" s="239"/>
      <c r="Y64" s="239"/>
      <c r="Z64" s="239"/>
      <c r="AA64" s="239"/>
      <c r="AB64" s="239"/>
      <c r="AC64" s="240"/>
      <c r="AD64" s="53"/>
      <c r="AE64" s="54"/>
      <c r="AF64" s="258" t="s">
        <v>55</v>
      </c>
      <c r="AG64" s="258"/>
      <c r="AH64" s="258"/>
      <c r="AI64" s="258"/>
      <c r="AJ64" s="258"/>
      <c r="AK64" s="258"/>
      <c r="AL64" s="265"/>
      <c r="AM64" s="265"/>
      <c r="AN64" s="265"/>
      <c r="AO64" s="265"/>
      <c r="AP64" s="265"/>
      <c r="AQ64" s="265"/>
      <c r="AR64" s="265"/>
      <c r="AS64" s="265"/>
      <c r="AT64" s="267"/>
      <c r="AU64" s="247"/>
      <c r="AV64" s="257" t="s">
        <v>52</v>
      </c>
      <c r="AW64" s="258"/>
      <c r="AX64" s="258"/>
      <c r="AY64" s="258"/>
      <c r="AZ64" s="258"/>
      <c r="BA64" s="269" t="s">
        <v>53</v>
      </c>
      <c r="BB64" s="269"/>
      <c r="BC64" s="269"/>
      <c r="BD64" s="269"/>
      <c r="BE64" s="269"/>
      <c r="BF64" s="269"/>
      <c r="BG64" s="269"/>
      <c r="BH64" s="269"/>
      <c r="BI64" s="269"/>
      <c r="BJ64" s="269"/>
      <c r="BK64" s="269"/>
      <c r="BL64" s="270"/>
      <c r="BM64" s="246"/>
      <c r="BN64" s="267"/>
      <c r="BO64" s="314" t="s">
        <v>10</v>
      </c>
      <c r="BP64" s="314"/>
      <c r="BQ64" s="314"/>
      <c r="BR64" s="314"/>
      <c r="BS64" s="315"/>
      <c r="BT64" s="315"/>
      <c r="BU64" s="267" t="s">
        <v>2</v>
      </c>
      <c r="BV64" s="267"/>
      <c r="BW64" s="84" t="s">
        <v>18</v>
      </c>
      <c r="BX64" s="300">
        <f t="shared" ref="BX64" si="54">BX63+CJ63</f>
        <v>0</v>
      </c>
      <c r="BY64" s="301"/>
      <c r="BZ64" s="301"/>
      <c r="CA64" s="301"/>
      <c r="CB64" s="301"/>
      <c r="CC64" s="301"/>
      <c r="CD64" s="301"/>
      <c r="CE64" s="301"/>
      <c r="CF64" s="301"/>
      <c r="CG64" s="302"/>
      <c r="CH64" s="303" t="s">
        <v>1</v>
      </c>
      <c r="CI64" s="304"/>
      <c r="CJ64" s="301">
        <f>IF(AN65="",$CY$7,ROUNDDOWN(25700*AN65/$S$10,-1))</f>
        <v>25700</v>
      </c>
      <c r="CK64" s="301"/>
      <c r="CL64" s="301"/>
      <c r="CM64" s="301"/>
      <c r="CN64" s="301"/>
      <c r="CO64" s="301"/>
      <c r="CP64" s="301"/>
      <c r="CQ64" s="301"/>
      <c r="CR64" s="301"/>
      <c r="CS64" s="302"/>
      <c r="CT64" s="305" t="s">
        <v>1</v>
      </c>
      <c r="CU64" s="306"/>
      <c r="CV64" s="48"/>
      <c r="CW64" s="48"/>
      <c r="CX64" s="48"/>
      <c r="CY64" s="48"/>
      <c r="CZ64" s="48"/>
      <c r="DA64" s="48"/>
      <c r="DB64" s="48"/>
      <c r="DC64" s="48"/>
      <c r="DD64" s="48"/>
    </row>
    <row r="65" spans="1:108" s="49" customFormat="1" ht="16.5" customHeight="1">
      <c r="A65" s="40"/>
      <c r="B65" s="402"/>
      <c r="C65" s="232"/>
      <c r="D65" s="254"/>
      <c r="E65" s="255"/>
      <c r="F65" s="255"/>
      <c r="G65" s="255"/>
      <c r="H65" s="255"/>
      <c r="I65" s="255"/>
      <c r="J65" s="255"/>
      <c r="K65" s="255"/>
      <c r="L65" s="255"/>
      <c r="M65" s="255"/>
      <c r="N65" s="255"/>
      <c r="O65" s="255"/>
      <c r="P65" s="255"/>
      <c r="Q65" s="255"/>
      <c r="R65" s="255"/>
      <c r="S65" s="256"/>
      <c r="T65" s="241"/>
      <c r="U65" s="242"/>
      <c r="V65" s="242"/>
      <c r="W65" s="242"/>
      <c r="X65" s="242"/>
      <c r="Y65" s="242"/>
      <c r="Z65" s="242"/>
      <c r="AA65" s="242"/>
      <c r="AB65" s="242"/>
      <c r="AC65" s="243"/>
      <c r="AD65" s="248" t="s">
        <v>62</v>
      </c>
      <c r="AE65" s="250"/>
      <c r="AF65" s="250"/>
      <c r="AG65" s="250"/>
      <c r="AH65" s="250"/>
      <c r="AI65" s="250"/>
      <c r="AJ65" s="250"/>
      <c r="AK65" s="250"/>
      <c r="AL65" s="250"/>
      <c r="AM65" s="250"/>
      <c r="AN65" s="271"/>
      <c r="AO65" s="271"/>
      <c r="AP65" s="271"/>
      <c r="AQ65" s="271"/>
      <c r="AR65" s="271"/>
      <c r="AS65" s="56" t="s">
        <v>56</v>
      </c>
      <c r="AT65" s="56"/>
      <c r="AU65" s="57"/>
      <c r="AV65" s="262" t="s">
        <v>58</v>
      </c>
      <c r="AW65" s="263"/>
      <c r="AX65" s="263"/>
      <c r="AY65" s="263"/>
      <c r="AZ65" s="263"/>
      <c r="BA65" s="263"/>
      <c r="BB65" s="263"/>
      <c r="BC65" s="263"/>
      <c r="BD65" s="263"/>
      <c r="BE65" s="272"/>
      <c r="BF65" s="272"/>
      <c r="BG65" s="272"/>
      <c r="BH65" s="272"/>
      <c r="BI65" s="272"/>
      <c r="BJ65" s="272"/>
      <c r="BK65" s="231" t="s">
        <v>54</v>
      </c>
      <c r="BL65" s="232"/>
      <c r="BM65" s="246"/>
      <c r="BN65" s="267"/>
      <c r="BO65" s="314" t="s">
        <v>11</v>
      </c>
      <c r="BP65" s="314"/>
      <c r="BQ65" s="314"/>
      <c r="BR65" s="314"/>
      <c r="BS65" s="315"/>
      <c r="BT65" s="315"/>
      <c r="BU65" s="267" t="s">
        <v>2</v>
      </c>
      <c r="BV65" s="267"/>
      <c r="BW65" s="84" t="s">
        <v>18</v>
      </c>
      <c r="BX65" s="309">
        <f t="shared" ref="BX65" si="55">MIN(BX64,CJ64)</f>
        <v>0</v>
      </c>
      <c r="BY65" s="310"/>
      <c r="BZ65" s="310"/>
      <c r="CA65" s="310"/>
      <c r="CB65" s="310"/>
      <c r="CC65" s="310"/>
      <c r="CD65" s="310"/>
      <c r="CE65" s="310"/>
      <c r="CF65" s="310"/>
      <c r="CG65" s="310"/>
      <c r="CH65" s="310"/>
      <c r="CI65" s="310"/>
      <c r="CJ65" s="310"/>
      <c r="CK65" s="310"/>
      <c r="CL65" s="310"/>
      <c r="CM65" s="310"/>
      <c r="CN65" s="310"/>
      <c r="CO65" s="310"/>
      <c r="CP65" s="310"/>
      <c r="CQ65" s="310"/>
      <c r="CR65" s="310"/>
      <c r="CS65" s="311"/>
      <c r="CT65" s="312" t="s">
        <v>1</v>
      </c>
      <c r="CU65" s="313"/>
      <c r="CV65" s="48"/>
    </row>
    <row r="66" spans="1:108" s="49" customFormat="1" ht="16.5" customHeight="1">
      <c r="A66" s="40"/>
      <c r="B66" s="398">
        <v>156</v>
      </c>
      <c r="C66" s="399"/>
      <c r="D66" s="259"/>
      <c r="E66" s="260"/>
      <c r="F66" s="260"/>
      <c r="G66" s="260"/>
      <c r="H66" s="260"/>
      <c r="I66" s="260"/>
      <c r="J66" s="260"/>
      <c r="K66" s="260"/>
      <c r="L66" s="260"/>
      <c r="M66" s="260"/>
      <c r="N66" s="260"/>
      <c r="O66" s="260"/>
      <c r="P66" s="260"/>
      <c r="Q66" s="260"/>
      <c r="R66" s="260"/>
      <c r="S66" s="261"/>
      <c r="T66" s="235" t="s">
        <v>9</v>
      </c>
      <c r="U66" s="236"/>
      <c r="V66" s="236"/>
      <c r="W66" s="236"/>
      <c r="X66" s="236"/>
      <c r="Y66" s="236"/>
      <c r="Z66" s="236"/>
      <c r="AA66" s="236"/>
      <c r="AB66" s="236"/>
      <c r="AC66" s="237"/>
      <c r="AD66" s="51"/>
      <c r="AE66" s="52"/>
      <c r="AF66" s="234" t="s">
        <v>4</v>
      </c>
      <c r="AG66" s="234"/>
      <c r="AH66" s="234"/>
      <c r="AI66" s="234"/>
      <c r="AJ66" s="234"/>
      <c r="AK66" s="234"/>
      <c r="AL66" s="264"/>
      <c r="AM66" s="264"/>
      <c r="AN66" s="264"/>
      <c r="AO66" s="264"/>
      <c r="AP66" s="264"/>
      <c r="AQ66" s="264"/>
      <c r="AR66" s="264"/>
      <c r="AS66" s="264"/>
      <c r="AT66" s="266" t="s">
        <v>1</v>
      </c>
      <c r="AU66" s="245"/>
      <c r="AV66" s="233" t="s">
        <v>57</v>
      </c>
      <c r="AW66" s="234"/>
      <c r="AX66" s="234"/>
      <c r="AY66" s="234"/>
      <c r="AZ66" s="234"/>
      <c r="BA66" s="234"/>
      <c r="BB66" s="234"/>
      <c r="BC66" s="234"/>
      <c r="BD66" s="234"/>
      <c r="BE66" s="268"/>
      <c r="BF66" s="268"/>
      <c r="BG66" s="268"/>
      <c r="BH66" s="268"/>
      <c r="BI66" s="268"/>
      <c r="BJ66" s="268"/>
      <c r="BK66" s="266" t="s">
        <v>1</v>
      </c>
      <c r="BL66" s="245"/>
      <c r="BM66" s="244"/>
      <c r="BN66" s="266"/>
      <c r="BO66" s="280" t="s">
        <v>19</v>
      </c>
      <c r="BP66" s="280"/>
      <c r="BQ66" s="280"/>
      <c r="BR66" s="280"/>
      <c r="BS66" s="266"/>
      <c r="BT66" s="266"/>
      <c r="BU66" s="266"/>
      <c r="BV66" s="266"/>
      <c r="BW66" s="245"/>
      <c r="BX66" s="279">
        <f t="shared" ref="BX66" si="56">AL66</f>
        <v>0</v>
      </c>
      <c r="BY66" s="275"/>
      <c r="BZ66" s="275"/>
      <c r="CA66" s="275"/>
      <c r="CB66" s="275"/>
      <c r="CC66" s="275"/>
      <c r="CD66" s="275"/>
      <c r="CE66" s="275"/>
      <c r="CF66" s="275"/>
      <c r="CG66" s="276"/>
      <c r="CH66" s="277" t="s">
        <v>1</v>
      </c>
      <c r="CI66" s="278"/>
      <c r="CJ66" s="275" t="str">
        <f t="shared" ref="CJ66" si="57">IF(BE66="","0",ROUNDDOWN(BE66/BE68,-1))</f>
        <v>0</v>
      </c>
      <c r="CK66" s="275"/>
      <c r="CL66" s="275"/>
      <c r="CM66" s="275"/>
      <c r="CN66" s="275"/>
      <c r="CO66" s="275"/>
      <c r="CP66" s="275"/>
      <c r="CQ66" s="275"/>
      <c r="CR66" s="275"/>
      <c r="CS66" s="276"/>
      <c r="CT66" s="273" t="s">
        <v>1</v>
      </c>
      <c r="CU66" s="274"/>
      <c r="CV66" s="48"/>
      <c r="CW66" s="48"/>
      <c r="CX66" s="48"/>
      <c r="CY66" s="48"/>
      <c r="CZ66" s="48"/>
      <c r="DA66" s="48"/>
      <c r="DB66" s="48"/>
      <c r="DC66" s="48"/>
      <c r="DD66" s="48"/>
    </row>
    <row r="67" spans="1:108" s="49" customFormat="1" ht="16.5" customHeight="1">
      <c r="A67" s="40"/>
      <c r="B67" s="400"/>
      <c r="C67" s="401"/>
      <c r="D67" s="251"/>
      <c r="E67" s="252"/>
      <c r="F67" s="252"/>
      <c r="G67" s="252"/>
      <c r="H67" s="252"/>
      <c r="I67" s="252"/>
      <c r="J67" s="252"/>
      <c r="K67" s="252"/>
      <c r="L67" s="252"/>
      <c r="M67" s="252"/>
      <c r="N67" s="252"/>
      <c r="O67" s="252"/>
      <c r="P67" s="252"/>
      <c r="Q67" s="252"/>
      <c r="R67" s="252"/>
      <c r="S67" s="253"/>
      <c r="T67" s="238"/>
      <c r="U67" s="239"/>
      <c r="V67" s="239"/>
      <c r="W67" s="239"/>
      <c r="X67" s="239"/>
      <c r="Y67" s="239"/>
      <c r="Z67" s="239"/>
      <c r="AA67" s="239"/>
      <c r="AB67" s="239"/>
      <c r="AC67" s="240"/>
      <c r="AD67" s="53"/>
      <c r="AE67" s="54"/>
      <c r="AF67" s="258" t="s">
        <v>55</v>
      </c>
      <c r="AG67" s="258"/>
      <c r="AH67" s="258"/>
      <c r="AI67" s="258"/>
      <c r="AJ67" s="258"/>
      <c r="AK67" s="258"/>
      <c r="AL67" s="265"/>
      <c r="AM67" s="265"/>
      <c r="AN67" s="265"/>
      <c r="AO67" s="265"/>
      <c r="AP67" s="265"/>
      <c r="AQ67" s="265"/>
      <c r="AR67" s="265"/>
      <c r="AS67" s="265"/>
      <c r="AT67" s="267"/>
      <c r="AU67" s="247"/>
      <c r="AV67" s="257" t="s">
        <v>52</v>
      </c>
      <c r="AW67" s="258"/>
      <c r="AX67" s="258"/>
      <c r="AY67" s="258"/>
      <c r="AZ67" s="258"/>
      <c r="BA67" s="269" t="s">
        <v>53</v>
      </c>
      <c r="BB67" s="269"/>
      <c r="BC67" s="269"/>
      <c r="BD67" s="269"/>
      <c r="BE67" s="269"/>
      <c r="BF67" s="269"/>
      <c r="BG67" s="269"/>
      <c r="BH67" s="269"/>
      <c r="BI67" s="269"/>
      <c r="BJ67" s="269"/>
      <c r="BK67" s="269"/>
      <c r="BL67" s="270"/>
      <c r="BM67" s="246"/>
      <c r="BN67" s="267"/>
      <c r="BO67" s="314" t="s">
        <v>10</v>
      </c>
      <c r="BP67" s="314"/>
      <c r="BQ67" s="314"/>
      <c r="BR67" s="314"/>
      <c r="BS67" s="315"/>
      <c r="BT67" s="315"/>
      <c r="BU67" s="267" t="s">
        <v>2</v>
      </c>
      <c r="BV67" s="267"/>
      <c r="BW67" s="84" t="s">
        <v>18</v>
      </c>
      <c r="BX67" s="300">
        <f t="shared" ref="BX67" si="58">BX66+CJ66</f>
        <v>0</v>
      </c>
      <c r="BY67" s="301"/>
      <c r="BZ67" s="301"/>
      <c r="CA67" s="301"/>
      <c r="CB67" s="301"/>
      <c r="CC67" s="301"/>
      <c r="CD67" s="301"/>
      <c r="CE67" s="301"/>
      <c r="CF67" s="301"/>
      <c r="CG67" s="302"/>
      <c r="CH67" s="303" t="s">
        <v>1</v>
      </c>
      <c r="CI67" s="304"/>
      <c r="CJ67" s="301">
        <f>IF(AN68="",$CY$7,ROUNDDOWN(25700*AN68/$S$10,-1))</f>
        <v>25700</v>
      </c>
      <c r="CK67" s="301"/>
      <c r="CL67" s="301"/>
      <c r="CM67" s="301"/>
      <c r="CN67" s="301"/>
      <c r="CO67" s="301"/>
      <c r="CP67" s="301"/>
      <c r="CQ67" s="301"/>
      <c r="CR67" s="301"/>
      <c r="CS67" s="302"/>
      <c r="CT67" s="305" t="s">
        <v>1</v>
      </c>
      <c r="CU67" s="306"/>
      <c r="CV67" s="48"/>
      <c r="CW67" s="48"/>
      <c r="CX67" s="48"/>
      <c r="CY67" s="48"/>
      <c r="CZ67" s="48"/>
      <c r="DA67" s="48"/>
      <c r="DB67" s="48"/>
      <c r="DC67" s="48"/>
      <c r="DD67" s="48"/>
    </row>
    <row r="68" spans="1:108" s="49" customFormat="1" ht="16.5" customHeight="1">
      <c r="A68" s="40"/>
      <c r="B68" s="402"/>
      <c r="C68" s="232"/>
      <c r="D68" s="254"/>
      <c r="E68" s="255"/>
      <c r="F68" s="255"/>
      <c r="G68" s="255"/>
      <c r="H68" s="255"/>
      <c r="I68" s="255"/>
      <c r="J68" s="255"/>
      <c r="K68" s="255"/>
      <c r="L68" s="255"/>
      <c r="M68" s="255"/>
      <c r="N68" s="255"/>
      <c r="O68" s="255"/>
      <c r="P68" s="255"/>
      <c r="Q68" s="255"/>
      <c r="R68" s="255"/>
      <c r="S68" s="256"/>
      <c r="T68" s="241"/>
      <c r="U68" s="242"/>
      <c r="V68" s="242"/>
      <c r="W68" s="242"/>
      <c r="X68" s="242"/>
      <c r="Y68" s="242"/>
      <c r="Z68" s="242"/>
      <c r="AA68" s="242"/>
      <c r="AB68" s="242"/>
      <c r="AC68" s="243"/>
      <c r="AD68" s="248" t="s">
        <v>62</v>
      </c>
      <c r="AE68" s="250"/>
      <c r="AF68" s="250"/>
      <c r="AG68" s="250"/>
      <c r="AH68" s="250"/>
      <c r="AI68" s="250"/>
      <c r="AJ68" s="250"/>
      <c r="AK68" s="250"/>
      <c r="AL68" s="250"/>
      <c r="AM68" s="250"/>
      <c r="AN68" s="271"/>
      <c r="AO68" s="271"/>
      <c r="AP68" s="271"/>
      <c r="AQ68" s="271"/>
      <c r="AR68" s="271"/>
      <c r="AS68" s="56" t="s">
        <v>56</v>
      </c>
      <c r="AT68" s="56"/>
      <c r="AU68" s="57"/>
      <c r="AV68" s="262" t="s">
        <v>58</v>
      </c>
      <c r="AW68" s="263"/>
      <c r="AX68" s="263"/>
      <c r="AY68" s="263"/>
      <c r="AZ68" s="263"/>
      <c r="BA68" s="263"/>
      <c r="BB68" s="263"/>
      <c r="BC68" s="263"/>
      <c r="BD68" s="263"/>
      <c r="BE68" s="272"/>
      <c r="BF68" s="272"/>
      <c r="BG68" s="272"/>
      <c r="BH68" s="272"/>
      <c r="BI68" s="272"/>
      <c r="BJ68" s="272"/>
      <c r="BK68" s="231" t="s">
        <v>54</v>
      </c>
      <c r="BL68" s="232"/>
      <c r="BM68" s="248"/>
      <c r="BN68" s="250"/>
      <c r="BO68" s="316" t="s">
        <v>11</v>
      </c>
      <c r="BP68" s="316"/>
      <c r="BQ68" s="316"/>
      <c r="BR68" s="316"/>
      <c r="BS68" s="130"/>
      <c r="BT68" s="130"/>
      <c r="BU68" s="250" t="s">
        <v>2</v>
      </c>
      <c r="BV68" s="250"/>
      <c r="BW68" s="85" t="s">
        <v>18</v>
      </c>
      <c r="BX68" s="309">
        <f t="shared" ref="BX68" si="59">MIN(BX67,CJ67)</f>
        <v>0</v>
      </c>
      <c r="BY68" s="310"/>
      <c r="BZ68" s="310"/>
      <c r="CA68" s="310"/>
      <c r="CB68" s="310"/>
      <c r="CC68" s="310"/>
      <c r="CD68" s="310"/>
      <c r="CE68" s="310"/>
      <c r="CF68" s="310"/>
      <c r="CG68" s="310"/>
      <c r="CH68" s="310"/>
      <c r="CI68" s="310"/>
      <c r="CJ68" s="310"/>
      <c r="CK68" s="310"/>
      <c r="CL68" s="310"/>
      <c r="CM68" s="310"/>
      <c r="CN68" s="310"/>
      <c r="CO68" s="310"/>
      <c r="CP68" s="310"/>
      <c r="CQ68" s="310"/>
      <c r="CR68" s="310"/>
      <c r="CS68" s="311"/>
      <c r="CT68" s="312" t="s">
        <v>1</v>
      </c>
      <c r="CU68" s="313"/>
      <c r="CV68" s="48"/>
    </row>
    <row r="69" spans="1:108" s="49" customFormat="1" ht="16.5" customHeight="1">
      <c r="A69" s="40"/>
      <c r="B69" s="398">
        <v>157</v>
      </c>
      <c r="C69" s="399"/>
      <c r="D69" s="259"/>
      <c r="E69" s="260"/>
      <c r="F69" s="260"/>
      <c r="G69" s="260"/>
      <c r="H69" s="260"/>
      <c r="I69" s="260"/>
      <c r="J69" s="260"/>
      <c r="K69" s="260"/>
      <c r="L69" s="260"/>
      <c r="M69" s="260"/>
      <c r="N69" s="260"/>
      <c r="O69" s="260"/>
      <c r="P69" s="260"/>
      <c r="Q69" s="260"/>
      <c r="R69" s="260"/>
      <c r="S69" s="261"/>
      <c r="T69" s="235" t="s">
        <v>9</v>
      </c>
      <c r="U69" s="236"/>
      <c r="V69" s="236"/>
      <c r="W69" s="236"/>
      <c r="X69" s="236"/>
      <c r="Y69" s="236"/>
      <c r="Z69" s="236"/>
      <c r="AA69" s="236"/>
      <c r="AB69" s="236"/>
      <c r="AC69" s="237"/>
      <c r="AD69" s="51"/>
      <c r="AE69" s="52"/>
      <c r="AF69" s="234" t="s">
        <v>4</v>
      </c>
      <c r="AG69" s="234"/>
      <c r="AH69" s="234"/>
      <c r="AI69" s="234"/>
      <c r="AJ69" s="234"/>
      <c r="AK69" s="234"/>
      <c r="AL69" s="264"/>
      <c r="AM69" s="264"/>
      <c r="AN69" s="264"/>
      <c r="AO69" s="264"/>
      <c r="AP69" s="264"/>
      <c r="AQ69" s="264"/>
      <c r="AR69" s="264"/>
      <c r="AS69" s="264"/>
      <c r="AT69" s="266" t="s">
        <v>1</v>
      </c>
      <c r="AU69" s="245"/>
      <c r="AV69" s="233" t="s">
        <v>57</v>
      </c>
      <c r="AW69" s="234"/>
      <c r="AX69" s="234"/>
      <c r="AY69" s="234"/>
      <c r="AZ69" s="234"/>
      <c r="BA69" s="234"/>
      <c r="BB69" s="234"/>
      <c r="BC69" s="234"/>
      <c r="BD69" s="234"/>
      <c r="BE69" s="268"/>
      <c r="BF69" s="268"/>
      <c r="BG69" s="268"/>
      <c r="BH69" s="268"/>
      <c r="BI69" s="268"/>
      <c r="BJ69" s="268"/>
      <c r="BK69" s="266" t="s">
        <v>1</v>
      </c>
      <c r="BL69" s="245"/>
      <c r="BM69" s="244"/>
      <c r="BN69" s="266"/>
      <c r="BO69" s="280" t="s">
        <v>19</v>
      </c>
      <c r="BP69" s="280"/>
      <c r="BQ69" s="280"/>
      <c r="BR69" s="280"/>
      <c r="BS69" s="266"/>
      <c r="BT69" s="266"/>
      <c r="BU69" s="266"/>
      <c r="BV69" s="266"/>
      <c r="BW69" s="245"/>
      <c r="BX69" s="279">
        <f t="shared" ref="BX69" si="60">AL69</f>
        <v>0</v>
      </c>
      <c r="BY69" s="275"/>
      <c r="BZ69" s="275"/>
      <c r="CA69" s="275"/>
      <c r="CB69" s="275"/>
      <c r="CC69" s="275"/>
      <c r="CD69" s="275"/>
      <c r="CE69" s="275"/>
      <c r="CF69" s="275"/>
      <c r="CG69" s="276"/>
      <c r="CH69" s="277" t="s">
        <v>1</v>
      </c>
      <c r="CI69" s="278"/>
      <c r="CJ69" s="275" t="str">
        <f t="shared" ref="CJ69" si="61">IF(BE69="","0",ROUNDDOWN(BE69/BE71,-1))</f>
        <v>0</v>
      </c>
      <c r="CK69" s="275"/>
      <c r="CL69" s="275"/>
      <c r="CM69" s="275"/>
      <c r="CN69" s="275"/>
      <c r="CO69" s="275"/>
      <c r="CP69" s="275"/>
      <c r="CQ69" s="275"/>
      <c r="CR69" s="275"/>
      <c r="CS69" s="276"/>
      <c r="CT69" s="273" t="s">
        <v>1</v>
      </c>
      <c r="CU69" s="274"/>
      <c r="CV69" s="48"/>
      <c r="CW69" s="48"/>
      <c r="CX69" s="48"/>
      <c r="CY69" s="48"/>
      <c r="CZ69" s="48"/>
      <c r="DA69" s="48"/>
      <c r="DB69" s="48"/>
      <c r="DC69" s="48"/>
      <c r="DD69" s="48"/>
    </row>
    <row r="70" spans="1:108" s="49" customFormat="1" ht="16.5" customHeight="1">
      <c r="A70" s="40"/>
      <c r="B70" s="400"/>
      <c r="C70" s="401"/>
      <c r="D70" s="251"/>
      <c r="E70" s="252"/>
      <c r="F70" s="252"/>
      <c r="G70" s="252"/>
      <c r="H70" s="252"/>
      <c r="I70" s="252"/>
      <c r="J70" s="252"/>
      <c r="K70" s="252"/>
      <c r="L70" s="252"/>
      <c r="M70" s="252"/>
      <c r="N70" s="252"/>
      <c r="O70" s="252"/>
      <c r="P70" s="252"/>
      <c r="Q70" s="252"/>
      <c r="R70" s="252"/>
      <c r="S70" s="253"/>
      <c r="T70" s="238"/>
      <c r="U70" s="239"/>
      <c r="V70" s="239"/>
      <c r="W70" s="239"/>
      <c r="X70" s="239"/>
      <c r="Y70" s="239"/>
      <c r="Z70" s="239"/>
      <c r="AA70" s="239"/>
      <c r="AB70" s="239"/>
      <c r="AC70" s="240"/>
      <c r="AD70" s="53"/>
      <c r="AE70" s="54"/>
      <c r="AF70" s="258" t="s">
        <v>55</v>
      </c>
      <c r="AG70" s="258"/>
      <c r="AH70" s="258"/>
      <c r="AI70" s="258"/>
      <c r="AJ70" s="258"/>
      <c r="AK70" s="258"/>
      <c r="AL70" s="265"/>
      <c r="AM70" s="265"/>
      <c r="AN70" s="265"/>
      <c r="AO70" s="265"/>
      <c r="AP70" s="265"/>
      <c r="AQ70" s="265"/>
      <c r="AR70" s="265"/>
      <c r="AS70" s="265"/>
      <c r="AT70" s="267"/>
      <c r="AU70" s="247"/>
      <c r="AV70" s="257" t="s">
        <v>52</v>
      </c>
      <c r="AW70" s="258"/>
      <c r="AX70" s="258"/>
      <c r="AY70" s="258"/>
      <c r="AZ70" s="258"/>
      <c r="BA70" s="269" t="s">
        <v>53</v>
      </c>
      <c r="BB70" s="269"/>
      <c r="BC70" s="269"/>
      <c r="BD70" s="269"/>
      <c r="BE70" s="269"/>
      <c r="BF70" s="269"/>
      <c r="BG70" s="269"/>
      <c r="BH70" s="269"/>
      <c r="BI70" s="269"/>
      <c r="BJ70" s="269"/>
      <c r="BK70" s="269"/>
      <c r="BL70" s="270"/>
      <c r="BM70" s="246"/>
      <c r="BN70" s="267"/>
      <c r="BO70" s="314" t="s">
        <v>10</v>
      </c>
      <c r="BP70" s="314"/>
      <c r="BQ70" s="314"/>
      <c r="BR70" s="314"/>
      <c r="BS70" s="315"/>
      <c r="BT70" s="315"/>
      <c r="BU70" s="267" t="s">
        <v>2</v>
      </c>
      <c r="BV70" s="267"/>
      <c r="BW70" s="84" t="s">
        <v>18</v>
      </c>
      <c r="BX70" s="300">
        <f t="shared" ref="BX70" si="62">BX69+CJ69</f>
        <v>0</v>
      </c>
      <c r="BY70" s="301"/>
      <c r="BZ70" s="301"/>
      <c r="CA70" s="301"/>
      <c r="CB70" s="301"/>
      <c r="CC70" s="301"/>
      <c r="CD70" s="301"/>
      <c r="CE70" s="301"/>
      <c r="CF70" s="301"/>
      <c r="CG70" s="302"/>
      <c r="CH70" s="303" t="s">
        <v>1</v>
      </c>
      <c r="CI70" s="304"/>
      <c r="CJ70" s="301">
        <f>IF(AN71="",$CY$7,ROUNDDOWN(25700*AN71/$S$10,-1))</f>
        <v>25700</v>
      </c>
      <c r="CK70" s="301"/>
      <c r="CL70" s="301"/>
      <c r="CM70" s="301"/>
      <c r="CN70" s="301"/>
      <c r="CO70" s="301"/>
      <c r="CP70" s="301"/>
      <c r="CQ70" s="301"/>
      <c r="CR70" s="301"/>
      <c r="CS70" s="302"/>
      <c r="CT70" s="305" t="s">
        <v>1</v>
      </c>
      <c r="CU70" s="306"/>
      <c r="CV70" s="48"/>
      <c r="CW70" s="48"/>
      <c r="CX70" s="48"/>
      <c r="CY70" s="48"/>
      <c r="CZ70" s="48"/>
      <c r="DA70" s="48"/>
      <c r="DB70" s="48"/>
      <c r="DC70" s="48"/>
      <c r="DD70" s="48"/>
    </row>
    <row r="71" spans="1:108" s="49" customFormat="1" ht="16.5" customHeight="1">
      <c r="A71" s="40"/>
      <c r="B71" s="402"/>
      <c r="C71" s="232"/>
      <c r="D71" s="254"/>
      <c r="E71" s="255"/>
      <c r="F71" s="255"/>
      <c r="G71" s="255"/>
      <c r="H71" s="255"/>
      <c r="I71" s="255"/>
      <c r="J71" s="255"/>
      <c r="K71" s="255"/>
      <c r="L71" s="255"/>
      <c r="M71" s="255"/>
      <c r="N71" s="255"/>
      <c r="O71" s="255"/>
      <c r="P71" s="255"/>
      <c r="Q71" s="255"/>
      <c r="R71" s="255"/>
      <c r="S71" s="256"/>
      <c r="T71" s="241"/>
      <c r="U71" s="242"/>
      <c r="V71" s="242"/>
      <c r="W71" s="242"/>
      <c r="X71" s="242"/>
      <c r="Y71" s="242"/>
      <c r="Z71" s="242"/>
      <c r="AA71" s="242"/>
      <c r="AB71" s="242"/>
      <c r="AC71" s="243"/>
      <c r="AD71" s="248" t="s">
        <v>62</v>
      </c>
      <c r="AE71" s="250"/>
      <c r="AF71" s="250"/>
      <c r="AG71" s="250"/>
      <c r="AH71" s="250"/>
      <c r="AI71" s="250"/>
      <c r="AJ71" s="250"/>
      <c r="AK71" s="250"/>
      <c r="AL71" s="250"/>
      <c r="AM71" s="250"/>
      <c r="AN71" s="271"/>
      <c r="AO71" s="271"/>
      <c r="AP71" s="271"/>
      <c r="AQ71" s="271"/>
      <c r="AR71" s="271"/>
      <c r="AS71" s="56" t="s">
        <v>56</v>
      </c>
      <c r="AT71" s="56"/>
      <c r="AU71" s="57"/>
      <c r="AV71" s="262" t="s">
        <v>58</v>
      </c>
      <c r="AW71" s="263"/>
      <c r="AX71" s="263"/>
      <c r="AY71" s="263"/>
      <c r="AZ71" s="263"/>
      <c r="BA71" s="263"/>
      <c r="BB71" s="263"/>
      <c r="BC71" s="263"/>
      <c r="BD71" s="263"/>
      <c r="BE71" s="272"/>
      <c r="BF71" s="272"/>
      <c r="BG71" s="272"/>
      <c r="BH71" s="272"/>
      <c r="BI71" s="272"/>
      <c r="BJ71" s="272"/>
      <c r="BK71" s="231" t="s">
        <v>54</v>
      </c>
      <c r="BL71" s="232"/>
      <c r="BM71" s="248"/>
      <c r="BN71" s="250"/>
      <c r="BO71" s="316" t="s">
        <v>11</v>
      </c>
      <c r="BP71" s="316"/>
      <c r="BQ71" s="316"/>
      <c r="BR71" s="316"/>
      <c r="BS71" s="130"/>
      <c r="BT71" s="130"/>
      <c r="BU71" s="250" t="s">
        <v>2</v>
      </c>
      <c r="BV71" s="250"/>
      <c r="BW71" s="85" t="s">
        <v>18</v>
      </c>
      <c r="BX71" s="309">
        <f t="shared" ref="BX71" si="63">MIN(BX70,CJ70)</f>
        <v>0</v>
      </c>
      <c r="BY71" s="310"/>
      <c r="BZ71" s="310"/>
      <c r="CA71" s="310"/>
      <c r="CB71" s="310"/>
      <c r="CC71" s="310"/>
      <c r="CD71" s="310"/>
      <c r="CE71" s="310"/>
      <c r="CF71" s="310"/>
      <c r="CG71" s="310"/>
      <c r="CH71" s="310"/>
      <c r="CI71" s="310"/>
      <c r="CJ71" s="310"/>
      <c r="CK71" s="310"/>
      <c r="CL71" s="310"/>
      <c r="CM71" s="310"/>
      <c r="CN71" s="310"/>
      <c r="CO71" s="310"/>
      <c r="CP71" s="310"/>
      <c r="CQ71" s="310"/>
      <c r="CR71" s="310"/>
      <c r="CS71" s="311"/>
      <c r="CT71" s="312" t="s">
        <v>1</v>
      </c>
      <c r="CU71" s="313"/>
      <c r="CV71" s="48"/>
    </row>
    <row r="72" spans="1:108" s="49" customFormat="1" ht="16.5" customHeight="1">
      <c r="A72" s="40"/>
      <c r="B72" s="398">
        <v>158</v>
      </c>
      <c r="C72" s="399"/>
      <c r="D72" s="259"/>
      <c r="E72" s="260"/>
      <c r="F72" s="260"/>
      <c r="G72" s="260"/>
      <c r="H72" s="260"/>
      <c r="I72" s="260"/>
      <c r="J72" s="260"/>
      <c r="K72" s="260"/>
      <c r="L72" s="260"/>
      <c r="M72" s="260"/>
      <c r="N72" s="260"/>
      <c r="O72" s="260"/>
      <c r="P72" s="260"/>
      <c r="Q72" s="260"/>
      <c r="R72" s="260"/>
      <c r="S72" s="261"/>
      <c r="T72" s="235" t="s">
        <v>9</v>
      </c>
      <c r="U72" s="236"/>
      <c r="V72" s="236"/>
      <c r="W72" s="236"/>
      <c r="X72" s="236"/>
      <c r="Y72" s="236"/>
      <c r="Z72" s="236"/>
      <c r="AA72" s="236"/>
      <c r="AB72" s="236"/>
      <c r="AC72" s="237"/>
      <c r="AD72" s="51"/>
      <c r="AE72" s="52"/>
      <c r="AF72" s="234" t="s">
        <v>4</v>
      </c>
      <c r="AG72" s="234"/>
      <c r="AH72" s="234"/>
      <c r="AI72" s="234"/>
      <c r="AJ72" s="234"/>
      <c r="AK72" s="234"/>
      <c r="AL72" s="264"/>
      <c r="AM72" s="264"/>
      <c r="AN72" s="264"/>
      <c r="AO72" s="264"/>
      <c r="AP72" s="264"/>
      <c r="AQ72" s="264"/>
      <c r="AR72" s="264"/>
      <c r="AS72" s="264"/>
      <c r="AT72" s="266" t="s">
        <v>1</v>
      </c>
      <c r="AU72" s="245"/>
      <c r="AV72" s="233" t="s">
        <v>57</v>
      </c>
      <c r="AW72" s="234"/>
      <c r="AX72" s="234"/>
      <c r="AY72" s="234"/>
      <c r="AZ72" s="234"/>
      <c r="BA72" s="234"/>
      <c r="BB72" s="234"/>
      <c r="BC72" s="234"/>
      <c r="BD72" s="234"/>
      <c r="BE72" s="268"/>
      <c r="BF72" s="268"/>
      <c r="BG72" s="268"/>
      <c r="BH72" s="268"/>
      <c r="BI72" s="268"/>
      <c r="BJ72" s="268"/>
      <c r="BK72" s="266" t="s">
        <v>1</v>
      </c>
      <c r="BL72" s="245"/>
      <c r="BM72" s="244"/>
      <c r="BN72" s="266"/>
      <c r="BO72" s="280" t="s">
        <v>19</v>
      </c>
      <c r="BP72" s="280"/>
      <c r="BQ72" s="280"/>
      <c r="BR72" s="280"/>
      <c r="BS72" s="266"/>
      <c r="BT72" s="266"/>
      <c r="BU72" s="266"/>
      <c r="BV72" s="266"/>
      <c r="BW72" s="245"/>
      <c r="BX72" s="279">
        <f t="shared" ref="BX72" si="64">AL72</f>
        <v>0</v>
      </c>
      <c r="BY72" s="275"/>
      <c r="BZ72" s="275"/>
      <c r="CA72" s="275"/>
      <c r="CB72" s="275"/>
      <c r="CC72" s="275"/>
      <c r="CD72" s="275"/>
      <c r="CE72" s="275"/>
      <c r="CF72" s="275"/>
      <c r="CG72" s="276"/>
      <c r="CH72" s="277" t="s">
        <v>1</v>
      </c>
      <c r="CI72" s="278"/>
      <c r="CJ72" s="275" t="str">
        <f t="shared" ref="CJ72" si="65">IF(BE72="","0",ROUNDDOWN(BE72/BE74,-1))</f>
        <v>0</v>
      </c>
      <c r="CK72" s="275"/>
      <c r="CL72" s="275"/>
      <c r="CM72" s="275"/>
      <c r="CN72" s="275"/>
      <c r="CO72" s="275"/>
      <c r="CP72" s="275"/>
      <c r="CQ72" s="275"/>
      <c r="CR72" s="275"/>
      <c r="CS72" s="276"/>
      <c r="CT72" s="273" t="s">
        <v>1</v>
      </c>
      <c r="CU72" s="274"/>
      <c r="CV72" s="48"/>
      <c r="CW72" s="48"/>
      <c r="CX72" s="48"/>
      <c r="CY72" s="48"/>
      <c r="CZ72" s="48"/>
      <c r="DA72" s="48"/>
      <c r="DB72" s="48"/>
      <c r="DC72" s="48"/>
      <c r="DD72" s="48"/>
    </row>
    <row r="73" spans="1:108" s="49" customFormat="1" ht="16.5" customHeight="1">
      <c r="A73" s="40"/>
      <c r="B73" s="400"/>
      <c r="C73" s="401"/>
      <c r="D73" s="251"/>
      <c r="E73" s="252"/>
      <c r="F73" s="252"/>
      <c r="G73" s="252"/>
      <c r="H73" s="252"/>
      <c r="I73" s="252"/>
      <c r="J73" s="252"/>
      <c r="K73" s="252"/>
      <c r="L73" s="252"/>
      <c r="M73" s="252"/>
      <c r="N73" s="252"/>
      <c r="O73" s="252"/>
      <c r="P73" s="252"/>
      <c r="Q73" s="252"/>
      <c r="R73" s="252"/>
      <c r="S73" s="253"/>
      <c r="T73" s="238"/>
      <c r="U73" s="239"/>
      <c r="V73" s="239"/>
      <c r="W73" s="239"/>
      <c r="X73" s="239"/>
      <c r="Y73" s="239"/>
      <c r="Z73" s="239"/>
      <c r="AA73" s="239"/>
      <c r="AB73" s="239"/>
      <c r="AC73" s="240"/>
      <c r="AD73" s="53"/>
      <c r="AE73" s="54"/>
      <c r="AF73" s="258" t="s">
        <v>55</v>
      </c>
      <c r="AG73" s="258"/>
      <c r="AH73" s="258"/>
      <c r="AI73" s="258"/>
      <c r="AJ73" s="258"/>
      <c r="AK73" s="258"/>
      <c r="AL73" s="265"/>
      <c r="AM73" s="265"/>
      <c r="AN73" s="265"/>
      <c r="AO73" s="265"/>
      <c r="AP73" s="265"/>
      <c r="AQ73" s="265"/>
      <c r="AR73" s="265"/>
      <c r="AS73" s="265"/>
      <c r="AT73" s="267"/>
      <c r="AU73" s="247"/>
      <c r="AV73" s="257" t="s">
        <v>52</v>
      </c>
      <c r="AW73" s="258"/>
      <c r="AX73" s="258"/>
      <c r="AY73" s="258"/>
      <c r="AZ73" s="258"/>
      <c r="BA73" s="269" t="s">
        <v>53</v>
      </c>
      <c r="BB73" s="269"/>
      <c r="BC73" s="269"/>
      <c r="BD73" s="269"/>
      <c r="BE73" s="269"/>
      <c r="BF73" s="269"/>
      <c r="BG73" s="269"/>
      <c r="BH73" s="269"/>
      <c r="BI73" s="269"/>
      <c r="BJ73" s="269"/>
      <c r="BK73" s="269"/>
      <c r="BL73" s="270"/>
      <c r="BM73" s="246"/>
      <c r="BN73" s="267"/>
      <c r="BO73" s="314" t="s">
        <v>10</v>
      </c>
      <c r="BP73" s="314"/>
      <c r="BQ73" s="314"/>
      <c r="BR73" s="314"/>
      <c r="BS73" s="315"/>
      <c r="BT73" s="315"/>
      <c r="BU73" s="267" t="s">
        <v>2</v>
      </c>
      <c r="BV73" s="267"/>
      <c r="BW73" s="84" t="s">
        <v>18</v>
      </c>
      <c r="BX73" s="300">
        <f t="shared" ref="BX73" si="66">BX72+CJ72</f>
        <v>0</v>
      </c>
      <c r="BY73" s="301"/>
      <c r="BZ73" s="301"/>
      <c r="CA73" s="301"/>
      <c r="CB73" s="301"/>
      <c r="CC73" s="301"/>
      <c r="CD73" s="301"/>
      <c r="CE73" s="301"/>
      <c r="CF73" s="301"/>
      <c r="CG73" s="302"/>
      <c r="CH73" s="303" t="s">
        <v>1</v>
      </c>
      <c r="CI73" s="304"/>
      <c r="CJ73" s="301">
        <f>IF(AN74="",$CY$7,ROUNDDOWN(25700*AN74/$S$10,-1))</f>
        <v>25700</v>
      </c>
      <c r="CK73" s="301"/>
      <c r="CL73" s="301"/>
      <c r="CM73" s="301"/>
      <c r="CN73" s="301"/>
      <c r="CO73" s="301"/>
      <c r="CP73" s="301"/>
      <c r="CQ73" s="301"/>
      <c r="CR73" s="301"/>
      <c r="CS73" s="302"/>
      <c r="CT73" s="305" t="s">
        <v>1</v>
      </c>
      <c r="CU73" s="306"/>
      <c r="CV73" s="48"/>
      <c r="CW73" s="48"/>
      <c r="CX73" s="48"/>
      <c r="CY73" s="48"/>
      <c r="CZ73" s="48"/>
      <c r="DA73" s="48"/>
      <c r="DB73" s="48"/>
      <c r="DC73" s="48"/>
      <c r="DD73" s="48"/>
    </row>
    <row r="74" spans="1:108" s="49" customFormat="1" ht="16.5" customHeight="1">
      <c r="A74" s="40"/>
      <c r="B74" s="402"/>
      <c r="C74" s="232"/>
      <c r="D74" s="254"/>
      <c r="E74" s="255"/>
      <c r="F74" s="255"/>
      <c r="G74" s="255"/>
      <c r="H74" s="255"/>
      <c r="I74" s="255"/>
      <c r="J74" s="255"/>
      <c r="K74" s="255"/>
      <c r="L74" s="255"/>
      <c r="M74" s="255"/>
      <c r="N74" s="255"/>
      <c r="O74" s="255"/>
      <c r="P74" s="255"/>
      <c r="Q74" s="255"/>
      <c r="R74" s="255"/>
      <c r="S74" s="256"/>
      <c r="T74" s="241"/>
      <c r="U74" s="242"/>
      <c r="V74" s="242"/>
      <c r="W74" s="242"/>
      <c r="X74" s="242"/>
      <c r="Y74" s="242"/>
      <c r="Z74" s="242"/>
      <c r="AA74" s="242"/>
      <c r="AB74" s="242"/>
      <c r="AC74" s="243"/>
      <c r="AD74" s="248" t="s">
        <v>62</v>
      </c>
      <c r="AE74" s="250"/>
      <c r="AF74" s="250"/>
      <c r="AG74" s="250"/>
      <c r="AH74" s="250"/>
      <c r="AI74" s="250"/>
      <c r="AJ74" s="250"/>
      <c r="AK74" s="250"/>
      <c r="AL74" s="250"/>
      <c r="AM74" s="250"/>
      <c r="AN74" s="271"/>
      <c r="AO74" s="271"/>
      <c r="AP74" s="271"/>
      <c r="AQ74" s="271"/>
      <c r="AR74" s="271"/>
      <c r="AS74" s="56" t="s">
        <v>56</v>
      </c>
      <c r="AT74" s="56"/>
      <c r="AU74" s="57"/>
      <c r="AV74" s="262" t="s">
        <v>58</v>
      </c>
      <c r="AW74" s="263"/>
      <c r="AX74" s="263"/>
      <c r="AY74" s="263"/>
      <c r="AZ74" s="263"/>
      <c r="BA74" s="263"/>
      <c r="BB74" s="263"/>
      <c r="BC74" s="263"/>
      <c r="BD74" s="263"/>
      <c r="BE74" s="272"/>
      <c r="BF74" s="272"/>
      <c r="BG74" s="272"/>
      <c r="BH74" s="272"/>
      <c r="BI74" s="272"/>
      <c r="BJ74" s="272"/>
      <c r="BK74" s="231" t="s">
        <v>54</v>
      </c>
      <c r="BL74" s="232"/>
      <c r="BM74" s="248"/>
      <c r="BN74" s="250"/>
      <c r="BO74" s="316" t="s">
        <v>11</v>
      </c>
      <c r="BP74" s="316"/>
      <c r="BQ74" s="316"/>
      <c r="BR74" s="316"/>
      <c r="BS74" s="130"/>
      <c r="BT74" s="130"/>
      <c r="BU74" s="250" t="s">
        <v>2</v>
      </c>
      <c r="BV74" s="250"/>
      <c r="BW74" s="85" t="s">
        <v>18</v>
      </c>
      <c r="BX74" s="309">
        <f t="shared" ref="BX74" si="67">MIN(BX73,CJ73)</f>
        <v>0</v>
      </c>
      <c r="BY74" s="310"/>
      <c r="BZ74" s="310"/>
      <c r="CA74" s="310"/>
      <c r="CB74" s="310"/>
      <c r="CC74" s="310"/>
      <c r="CD74" s="310"/>
      <c r="CE74" s="310"/>
      <c r="CF74" s="310"/>
      <c r="CG74" s="310"/>
      <c r="CH74" s="310"/>
      <c r="CI74" s="310"/>
      <c r="CJ74" s="310"/>
      <c r="CK74" s="310"/>
      <c r="CL74" s="310"/>
      <c r="CM74" s="310"/>
      <c r="CN74" s="310"/>
      <c r="CO74" s="310"/>
      <c r="CP74" s="310"/>
      <c r="CQ74" s="310"/>
      <c r="CR74" s="310"/>
      <c r="CS74" s="311"/>
      <c r="CT74" s="312" t="s">
        <v>1</v>
      </c>
      <c r="CU74" s="313"/>
      <c r="CV74" s="48"/>
    </row>
    <row r="75" spans="1:108" s="49" customFormat="1" ht="16.5" customHeight="1">
      <c r="A75" s="40"/>
      <c r="B75" s="398">
        <v>159</v>
      </c>
      <c r="C75" s="399"/>
      <c r="D75" s="259"/>
      <c r="E75" s="260"/>
      <c r="F75" s="260"/>
      <c r="G75" s="260"/>
      <c r="H75" s="260"/>
      <c r="I75" s="260"/>
      <c r="J75" s="260"/>
      <c r="K75" s="260"/>
      <c r="L75" s="260"/>
      <c r="M75" s="260"/>
      <c r="N75" s="260"/>
      <c r="O75" s="260"/>
      <c r="P75" s="260"/>
      <c r="Q75" s="260"/>
      <c r="R75" s="260"/>
      <c r="S75" s="261"/>
      <c r="T75" s="235" t="s">
        <v>9</v>
      </c>
      <c r="U75" s="236"/>
      <c r="V75" s="236"/>
      <c r="W75" s="236"/>
      <c r="X75" s="236"/>
      <c r="Y75" s="236"/>
      <c r="Z75" s="236"/>
      <c r="AA75" s="236"/>
      <c r="AB75" s="236"/>
      <c r="AC75" s="237"/>
      <c r="AD75" s="51"/>
      <c r="AE75" s="52"/>
      <c r="AF75" s="234" t="s">
        <v>4</v>
      </c>
      <c r="AG75" s="234"/>
      <c r="AH75" s="234"/>
      <c r="AI75" s="234"/>
      <c r="AJ75" s="234"/>
      <c r="AK75" s="234"/>
      <c r="AL75" s="264"/>
      <c r="AM75" s="264"/>
      <c r="AN75" s="264"/>
      <c r="AO75" s="264"/>
      <c r="AP75" s="264"/>
      <c r="AQ75" s="264"/>
      <c r="AR75" s="264"/>
      <c r="AS75" s="264"/>
      <c r="AT75" s="266" t="s">
        <v>1</v>
      </c>
      <c r="AU75" s="245"/>
      <c r="AV75" s="233" t="s">
        <v>57</v>
      </c>
      <c r="AW75" s="234"/>
      <c r="AX75" s="234"/>
      <c r="AY75" s="234"/>
      <c r="AZ75" s="234"/>
      <c r="BA75" s="234"/>
      <c r="BB75" s="234"/>
      <c r="BC75" s="234"/>
      <c r="BD75" s="234"/>
      <c r="BE75" s="268"/>
      <c r="BF75" s="268"/>
      <c r="BG75" s="268"/>
      <c r="BH75" s="268"/>
      <c r="BI75" s="268"/>
      <c r="BJ75" s="268"/>
      <c r="BK75" s="266" t="s">
        <v>1</v>
      </c>
      <c r="BL75" s="245"/>
      <c r="BM75" s="244"/>
      <c r="BN75" s="266"/>
      <c r="BO75" s="280" t="s">
        <v>19</v>
      </c>
      <c r="BP75" s="280"/>
      <c r="BQ75" s="280"/>
      <c r="BR75" s="280"/>
      <c r="BS75" s="266"/>
      <c r="BT75" s="266"/>
      <c r="BU75" s="266"/>
      <c r="BV75" s="266"/>
      <c r="BW75" s="245"/>
      <c r="BX75" s="279">
        <f t="shared" ref="BX75" si="68">AL75</f>
        <v>0</v>
      </c>
      <c r="BY75" s="275"/>
      <c r="BZ75" s="275"/>
      <c r="CA75" s="275"/>
      <c r="CB75" s="275"/>
      <c r="CC75" s="275"/>
      <c r="CD75" s="275"/>
      <c r="CE75" s="275"/>
      <c r="CF75" s="275"/>
      <c r="CG75" s="276"/>
      <c r="CH75" s="277" t="s">
        <v>1</v>
      </c>
      <c r="CI75" s="278"/>
      <c r="CJ75" s="275" t="str">
        <f t="shared" ref="CJ75" si="69">IF(BE75="","0",ROUNDDOWN(BE75/BE77,-1))</f>
        <v>0</v>
      </c>
      <c r="CK75" s="275"/>
      <c r="CL75" s="275"/>
      <c r="CM75" s="275"/>
      <c r="CN75" s="275"/>
      <c r="CO75" s="275"/>
      <c r="CP75" s="275"/>
      <c r="CQ75" s="275"/>
      <c r="CR75" s="275"/>
      <c r="CS75" s="276"/>
      <c r="CT75" s="273" t="s">
        <v>1</v>
      </c>
      <c r="CU75" s="274"/>
      <c r="CV75" s="48"/>
      <c r="CW75" s="48"/>
      <c r="CX75" s="48"/>
      <c r="CY75" s="48"/>
      <c r="CZ75" s="48"/>
      <c r="DA75" s="48"/>
      <c r="DB75" s="48"/>
      <c r="DC75" s="48"/>
      <c r="DD75" s="48"/>
    </row>
    <row r="76" spans="1:108" s="49" customFormat="1" ht="16.5" customHeight="1">
      <c r="A76" s="40"/>
      <c r="B76" s="400"/>
      <c r="C76" s="401"/>
      <c r="D76" s="251"/>
      <c r="E76" s="252"/>
      <c r="F76" s="252"/>
      <c r="G76" s="252"/>
      <c r="H76" s="252"/>
      <c r="I76" s="252"/>
      <c r="J76" s="252"/>
      <c r="K76" s="252"/>
      <c r="L76" s="252"/>
      <c r="M76" s="252"/>
      <c r="N76" s="252"/>
      <c r="O76" s="252"/>
      <c r="P76" s="252"/>
      <c r="Q76" s="252"/>
      <c r="R76" s="252"/>
      <c r="S76" s="253"/>
      <c r="T76" s="238"/>
      <c r="U76" s="239"/>
      <c r="V76" s="239"/>
      <c r="W76" s="239"/>
      <c r="X76" s="239"/>
      <c r="Y76" s="239"/>
      <c r="Z76" s="239"/>
      <c r="AA76" s="239"/>
      <c r="AB76" s="239"/>
      <c r="AC76" s="240"/>
      <c r="AD76" s="53"/>
      <c r="AE76" s="54"/>
      <c r="AF76" s="258" t="s">
        <v>55</v>
      </c>
      <c r="AG76" s="258"/>
      <c r="AH76" s="258"/>
      <c r="AI76" s="258"/>
      <c r="AJ76" s="258"/>
      <c r="AK76" s="258"/>
      <c r="AL76" s="265"/>
      <c r="AM76" s="265"/>
      <c r="AN76" s="265"/>
      <c r="AO76" s="265"/>
      <c r="AP76" s="265"/>
      <c r="AQ76" s="265"/>
      <c r="AR76" s="265"/>
      <c r="AS76" s="265"/>
      <c r="AT76" s="267"/>
      <c r="AU76" s="247"/>
      <c r="AV76" s="257" t="s">
        <v>52</v>
      </c>
      <c r="AW76" s="258"/>
      <c r="AX76" s="258"/>
      <c r="AY76" s="258"/>
      <c r="AZ76" s="258"/>
      <c r="BA76" s="269" t="s">
        <v>53</v>
      </c>
      <c r="BB76" s="269"/>
      <c r="BC76" s="269"/>
      <c r="BD76" s="269"/>
      <c r="BE76" s="269"/>
      <c r="BF76" s="269"/>
      <c r="BG76" s="269"/>
      <c r="BH76" s="269"/>
      <c r="BI76" s="269"/>
      <c r="BJ76" s="269"/>
      <c r="BK76" s="269"/>
      <c r="BL76" s="270"/>
      <c r="BM76" s="246"/>
      <c r="BN76" s="267"/>
      <c r="BO76" s="314" t="s">
        <v>10</v>
      </c>
      <c r="BP76" s="314"/>
      <c r="BQ76" s="314"/>
      <c r="BR76" s="314"/>
      <c r="BS76" s="315"/>
      <c r="BT76" s="315"/>
      <c r="BU76" s="267" t="s">
        <v>2</v>
      </c>
      <c r="BV76" s="267"/>
      <c r="BW76" s="84" t="s">
        <v>18</v>
      </c>
      <c r="BX76" s="300">
        <f t="shared" ref="BX76" si="70">BX75+CJ75</f>
        <v>0</v>
      </c>
      <c r="BY76" s="301"/>
      <c r="BZ76" s="301"/>
      <c r="CA76" s="301"/>
      <c r="CB76" s="301"/>
      <c r="CC76" s="301"/>
      <c r="CD76" s="301"/>
      <c r="CE76" s="301"/>
      <c r="CF76" s="301"/>
      <c r="CG76" s="302"/>
      <c r="CH76" s="303" t="s">
        <v>1</v>
      </c>
      <c r="CI76" s="304"/>
      <c r="CJ76" s="301">
        <f>IF(AN77="",$CY$7,ROUNDDOWN(25700*AN77/$S$10,-1))</f>
        <v>25700</v>
      </c>
      <c r="CK76" s="301"/>
      <c r="CL76" s="301"/>
      <c r="CM76" s="301"/>
      <c r="CN76" s="301"/>
      <c r="CO76" s="301"/>
      <c r="CP76" s="301"/>
      <c r="CQ76" s="301"/>
      <c r="CR76" s="301"/>
      <c r="CS76" s="302"/>
      <c r="CT76" s="305" t="s">
        <v>1</v>
      </c>
      <c r="CU76" s="306"/>
      <c r="CV76" s="48"/>
      <c r="CW76" s="48"/>
      <c r="CX76" s="48"/>
      <c r="CY76" s="48"/>
      <c r="CZ76" s="48"/>
      <c r="DA76" s="48"/>
      <c r="DB76" s="48"/>
      <c r="DC76" s="48"/>
      <c r="DD76" s="48"/>
    </row>
    <row r="77" spans="1:108" s="49" customFormat="1" ht="16.5" customHeight="1">
      <c r="A77" s="40"/>
      <c r="B77" s="402"/>
      <c r="C77" s="232"/>
      <c r="D77" s="254"/>
      <c r="E77" s="255"/>
      <c r="F77" s="255"/>
      <c r="G77" s="255"/>
      <c r="H77" s="255"/>
      <c r="I77" s="255"/>
      <c r="J77" s="255"/>
      <c r="K77" s="255"/>
      <c r="L77" s="255"/>
      <c r="M77" s="255"/>
      <c r="N77" s="255"/>
      <c r="O77" s="255"/>
      <c r="P77" s="255"/>
      <c r="Q77" s="255"/>
      <c r="R77" s="255"/>
      <c r="S77" s="256"/>
      <c r="T77" s="241"/>
      <c r="U77" s="242"/>
      <c r="V77" s="242"/>
      <c r="W77" s="242"/>
      <c r="X77" s="242"/>
      <c r="Y77" s="242"/>
      <c r="Z77" s="242"/>
      <c r="AA77" s="242"/>
      <c r="AB77" s="242"/>
      <c r="AC77" s="243"/>
      <c r="AD77" s="248" t="s">
        <v>62</v>
      </c>
      <c r="AE77" s="250"/>
      <c r="AF77" s="250"/>
      <c r="AG77" s="250"/>
      <c r="AH77" s="250"/>
      <c r="AI77" s="250"/>
      <c r="AJ77" s="250"/>
      <c r="AK77" s="250"/>
      <c r="AL77" s="250"/>
      <c r="AM77" s="250"/>
      <c r="AN77" s="271"/>
      <c r="AO77" s="271"/>
      <c r="AP77" s="271"/>
      <c r="AQ77" s="271"/>
      <c r="AR77" s="271"/>
      <c r="AS77" s="56" t="s">
        <v>56</v>
      </c>
      <c r="AT77" s="56"/>
      <c r="AU77" s="57"/>
      <c r="AV77" s="262" t="s">
        <v>58</v>
      </c>
      <c r="AW77" s="263"/>
      <c r="AX77" s="263"/>
      <c r="AY77" s="263"/>
      <c r="AZ77" s="263"/>
      <c r="BA77" s="263"/>
      <c r="BB77" s="263"/>
      <c r="BC77" s="263"/>
      <c r="BD77" s="263"/>
      <c r="BE77" s="272"/>
      <c r="BF77" s="272"/>
      <c r="BG77" s="272"/>
      <c r="BH77" s="272"/>
      <c r="BI77" s="272"/>
      <c r="BJ77" s="272"/>
      <c r="BK77" s="231" t="s">
        <v>54</v>
      </c>
      <c r="BL77" s="232"/>
      <c r="BM77" s="248"/>
      <c r="BN77" s="250"/>
      <c r="BO77" s="316" t="s">
        <v>11</v>
      </c>
      <c r="BP77" s="316"/>
      <c r="BQ77" s="316"/>
      <c r="BR77" s="316"/>
      <c r="BS77" s="130"/>
      <c r="BT77" s="130"/>
      <c r="BU77" s="250" t="s">
        <v>2</v>
      </c>
      <c r="BV77" s="250"/>
      <c r="BW77" s="85" t="s">
        <v>18</v>
      </c>
      <c r="BX77" s="309">
        <f t="shared" ref="BX77" si="71">MIN(BX76,CJ76)</f>
        <v>0</v>
      </c>
      <c r="BY77" s="310"/>
      <c r="BZ77" s="310"/>
      <c r="CA77" s="310"/>
      <c r="CB77" s="310"/>
      <c r="CC77" s="310"/>
      <c r="CD77" s="310"/>
      <c r="CE77" s="310"/>
      <c r="CF77" s="310"/>
      <c r="CG77" s="310"/>
      <c r="CH77" s="310"/>
      <c r="CI77" s="310"/>
      <c r="CJ77" s="310"/>
      <c r="CK77" s="310"/>
      <c r="CL77" s="310"/>
      <c r="CM77" s="310"/>
      <c r="CN77" s="310"/>
      <c r="CO77" s="310"/>
      <c r="CP77" s="310"/>
      <c r="CQ77" s="310"/>
      <c r="CR77" s="310"/>
      <c r="CS77" s="311"/>
      <c r="CT77" s="312" t="s">
        <v>1</v>
      </c>
      <c r="CU77" s="313"/>
      <c r="CV77" s="48"/>
    </row>
    <row r="78" spans="1:108" s="49" customFormat="1" ht="16.5" customHeight="1">
      <c r="A78" s="40"/>
      <c r="B78" s="398">
        <v>160</v>
      </c>
      <c r="C78" s="399"/>
      <c r="D78" s="259"/>
      <c r="E78" s="260"/>
      <c r="F78" s="260"/>
      <c r="G78" s="260"/>
      <c r="H78" s="260"/>
      <c r="I78" s="260"/>
      <c r="J78" s="260"/>
      <c r="K78" s="260"/>
      <c r="L78" s="260"/>
      <c r="M78" s="260"/>
      <c r="N78" s="260"/>
      <c r="O78" s="260"/>
      <c r="P78" s="260"/>
      <c r="Q78" s="260"/>
      <c r="R78" s="260"/>
      <c r="S78" s="261"/>
      <c r="T78" s="235" t="s">
        <v>9</v>
      </c>
      <c r="U78" s="236"/>
      <c r="V78" s="236"/>
      <c r="W78" s="236"/>
      <c r="X78" s="236"/>
      <c r="Y78" s="236"/>
      <c r="Z78" s="236"/>
      <c r="AA78" s="236"/>
      <c r="AB78" s="236"/>
      <c r="AC78" s="237"/>
      <c r="AD78" s="51"/>
      <c r="AE78" s="52"/>
      <c r="AF78" s="234" t="s">
        <v>4</v>
      </c>
      <c r="AG78" s="234"/>
      <c r="AH78" s="234"/>
      <c r="AI78" s="234"/>
      <c r="AJ78" s="234"/>
      <c r="AK78" s="234"/>
      <c r="AL78" s="264"/>
      <c r="AM78" s="264"/>
      <c r="AN78" s="264"/>
      <c r="AO78" s="264"/>
      <c r="AP78" s="264"/>
      <c r="AQ78" s="264"/>
      <c r="AR78" s="264"/>
      <c r="AS78" s="264"/>
      <c r="AT78" s="266" t="s">
        <v>1</v>
      </c>
      <c r="AU78" s="245"/>
      <c r="AV78" s="233" t="s">
        <v>57</v>
      </c>
      <c r="AW78" s="234"/>
      <c r="AX78" s="234"/>
      <c r="AY78" s="234"/>
      <c r="AZ78" s="234"/>
      <c r="BA78" s="234"/>
      <c r="BB78" s="234"/>
      <c r="BC78" s="234"/>
      <c r="BD78" s="234"/>
      <c r="BE78" s="268"/>
      <c r="BF78" s="268"/>
      <c r="BG78" s="268"/>
      <c r="BH78" s="268"/>
      <c r="BI78" s="268"/>
      <c r="BJ78" s="268"/>
      <c r="BK78" s="266" t="s">
        <v>1</v>
      </c>
      <c r="BL78" s="245"/>
      <c r="BM78" s="244"/>
      <c r="BN78" s="266"/>
      <c r="BO78" s="280" t="s">
        <v>19</v>
      </c>
      <c r="BP78" s="280"/>
      <c r="BQ78" s="280"/>
      <c r="BR78" s="280"/>
      <c r="BS78" s="266"/>
      <c r="BT78" s="266"/>
      <c r="BU78" s="266"/>
      <c r="BV78" s="266"/>
      <c r="BW78" s="245"/>
      <c r="BX78" s="279">
        <f t="shared" ref="BX78" si="72">AL78</f>
        <v>0</v>
      </c>
      <c r="BY78" s="275"/>
      <c r="BZ78" s="275"/>
      <c r="CA78" s="275"/>
      <c r="CB78" s="275"/>
      <c r="CC78" s="275"/>
      <c r="CD78" s="275"/>
      <c r="CE78" s="275"/>
      <c r="CF78" s="275"/>
      <c r="CG78" s="276"/>
      <c r="CH78" s="277" t="s">
        <v>1</v>
      </c>
      <c r="CI78" s="278"/>
      <c r="CJ78" s="275" t="str">
        <f t="shared" ref="CJ78" si="73">IF(BE78="","0",ROUNDDOWN(BE78/BE80,-1))</f>
        <v>0</v>
      </c>
      <c r="CK78" s="275"/>
      <c r="CL78" s="275"/>
      <c r="CM78" s="275"/>
      <c r="CN78" s="275"/>
      <c r="CO78" s="275"/>
      <c r="CP78" s="275"/>
      <c r="CQ78" s="275"/>
      <c r="CR78" s="275"/>
      <c r="CS78" s="276"/>
      <c r="CT78" s="273" t="s">
        <v>1</v>
      </c>
      <c r="CU78" s="274"/>
      <c r="CV78" s="48"/>
      <c r="CW78" s="48"/>
      <c r="CX78" s="48"/>
      <c r="CY78" s="48"/>
      <c r="CZ78" s="48"/>
      <c r="DA78" s="48"/>
      <c r="DB78" s="48"/>
      <c r="DC78" s="48"/>
      <c r="DD78" s="48"/>
    </row>
    <row r="79" spans="1:108" s="49" customFormat="1" ht="16.5" customHeight="1">
      <c r="A79" s="40"/>
      <c r="B79" s="400"/>
      <c r="C79" s="401"/>
      <c r="D79" s="251"/>
      <c r="E79" s="252"/>
      <c r="F79" s="252"/>
      <c r="G79" s="252"/>
      <c r="H79" s="252"/>
      <c r="I79" s="252"/>
      <c r="J79" s="252"/>
      <c r="K79" s="252"/>
      <c r="L79" s="252"/>
      <c r="M79" s="252"/>
      <c r="N79" s="252"/>
      <c r="O79" s="252"/>
      <c r="P79" s="252"/>
      <c r="Q79" s="252"/>
      <c r="R79" s="252"/>
      <c r="S79" s="253"/>
      <c r="T79" s="238"/>
      <c r="U79" s="239"/>
      <c r="V79" s="239"/>
      <c r="W79" s="239"/>
      <c r="X79" s="239"/>
      <c r="Y79" s="239"/>
      <c r="Z79" s="239"/>
      <c r="AA79" s="239"/>
      <c r="AB79" s="239"/>
      <c r="AC79" s="240"/>
      <c r="AD79" s="53"/>
      <c r="AE79" s="54"/>
      <c r="AF79" s="258" t="s">
        <v>55</v>
      </c>
      <c r="AG79" s="258"/>
      <c r="AH79" s="258"/>
      <c r="AI79" s="258"/>
      <c r="AJ79" s="258"/>
      <c r="AK79" s="258"/>
      <c r="AL79" s="265"/>
      <c r="AM79" s="265"/>
      <c r="AN79" s="265"/>
      <c r="AO79" s="265"/>
      <c r="AP79" s="265"/>
      <c r="AQ79" s="265"/>
      <c r="AR79" s="265"/>
      <c r="AS79" s="265"/>
      <c r="AT79" s="267"/>
      <c r="AU79" s="247"/>
      <c r="AV79" s="257" t="s">
        <v>52</v>
      </c>
      <c r="AW79" s="258"/>
      <c r="AX79" s="258"/>
      <c r="AY79" s="258"/>
      <c r="AZ79" s="258"/>
      <c r="BA79" s="269" t="s">
        <v>53</v>
      </c>
      <c r="BB79" s="269"/>
      <c r="BC79" s="269"/>
      <c r="BD79" s="269"/>
      <c r="BE79" s="269"/>
      <c r="BF79" s="269"/>
      <c r="BG79" s="269"/>
      <c r="BH79" s="269"/>
      <c r="BI79" s="269"/>
      <c r="BJ79" s="269"/>
      <c r="BK79" s="269"/>
      <c r="BL79" s="270"/>
      <c r="BM79" s="246"/>
      <c r="BN79" s="267"/>
      <c r="BO79" s="314" t="s">
        <v>10</v>
      </c>
      <c r="BP79" s="314"/>
      <c r="BQ79" s="314"/>
      <c r="BR79" s="314"/>
      <c r="BS79" s="315"/>
      <c r="BT79" s="315"/>
      <c r="BU79" s="267" t="s">
        <v>2</v>
      </c>
      <c r="BV79" s="267"/>
      <c r="BW79" s="84" t="s">
        <v>18</v>
      </c>
      <c r="BX79" s="300">
        <f t="shared" ref="BX79" si="74">BX78+CJ78</f>
        <v>0</v>
      </c>
      <c r="BY79" s="301"/>
      <c r="BZ79" s="301"/>
      <c r="CA79" s="301"/>
      <c r="CB79" s="301"/>
      <c r="CC79" s="301"/>
      <c r="CD79" s="301"/>
      <c r="CE79" s="301"/>
      <c r="CF79" s="301"/>
      <c r="CG79" s="302"/>
      <c r="CH79" s="303" t="s">
        <v>1</v>
      </c>
      <c r="CI79" s="304"/>
      <c r="CJ79" s="301">
        <f>IF(AN80="",$CY$7,ROUNDDOWN(25700*AN80/$S$10,-1))</f>
        <v>25700</v>
      </c>
      <c r="CK79" s="301"/>
      <c r="CL79" s="301"/>
      <c r="CM79" s="301"/>
      <c r="CN79" s="301"/>
      <c r="CO79" s="301"/>
      <c r="CP79" s="301"/>
      <c r="CQ79" s="301"/>
      <c r="CR79" s="301"/>
      <c r="CS79" s="302"/>
      <c r="CT79" s="305" t="s">
        <v>1</v>
      </c>
      <c r="CU79" s="306"/>
      <c r="CV79" s="48"/>
      <c r="CW79" s="48"/>
      <c r="CX79" s="48"/>
      <c r="CY79" s="48"/>
      <c r="CZ79" s="48"/>
      <c r="DA79" s="48"/>
      <c r="DB79" s="48"/>
      <c r="DC79" s="48"/>
      <c r="DD79" s="48"/>
    </row>
    <row r="80" spans="1:108" s="49" customFormat="1" ht="16.5" customHeight="1" thickBot="1">
      <c r="A80" s="40"/>
      <c r="B80" s="402"/>
      <c r="C80" s="232"/>
      <c r="D80" s="254"/>
      <c r="E80" s="255"/>
      <c r="F80" s="255"/>
      <c r="G80" s="255"/>
      <c r="H80" s="255"/>
      <c r="I80" s="255"/>
      <c r="J80" s="255"/>
      <c r="K80" s="255"/>
      <c r="L80" s="255"/>
      <c r="M80" s="255"/>
      <c r="N80" s="255"/>
      <c r="O80" s="255"/>
      <c r="P80" s="255"/>
      <c r="Q80" s="255"/>
      <c r="R80" s="255"/>
      <c r="S80" s="256"/>
      <c r="T80" s="241"/>
      <c r="U80" s="242"/>
      <c r="V80" s="242"/>
      <c r="W80" s="242"/>
      <c r="X80" s="242"/>
      <c r="Y80" s="242"/>
      <c r="Z80" s="242"/>
      <c r="AA80" s="242"/>
      <c r="AB80" s="242"/>
      <c r="AC80" s="243"/>
      <c r="AD80" s="248" t="s">
        <v>62</v>
      </c>
      <c r="AE80" s="250"/>
      <c r="AF80" s="250"/>
      <c r="AG80" s="250"/>
      <c r="AH80" s="250"/>
      <c r="AI80" s="250"/>
      <c r="AJ80" s="250"/>
      <c r="AK80" s="250"/>
      <c r="AL80" s="250"/>
      <c r="AM80" s="250"/>
      <c r="AN80" s="271"/>
      <c r="AO80" s="271"/>
      <c r="AP80" s="271"/>
      <c r="AQ80" s="271"/>
      <c r="AR80" s="271"/>
      <c r="AS80" s="56" t="s">
        <v>56</v>
      </c>
      <c r="AT80" s="56"/>
      <c r="AU80" s="57"/>
      <c r="AV80" s="262" t="s">
        <v>58</v>
      </c>
      <c r="AW80" s="263"/>
      <c r="AX80" s="263"/>
      <c r="AY80" s="263"/>
      <c r="AZ80" s="263"/>
      <c r="BA80" s="263"/>
      <c r="BB80" s="263"/>
      <c r="BC80" s="263"/>
      <c r="BD80" s="263"/>
      <c r="BE80" s="272"/>
      <c r="BF80" s="272"/>
      <c r="BG80" s="272"/>
      <c r="BH80" s="272"/>
      <c r="BI80" s="272"/>
      <c r="BJ80" s="272"/>
      <c r="BK80" s="231" t="s">
        <v>54</v>
      </c>
      <c r="BL80" s="232"/>
      <c r="BM80" s="382"/>
      <c r="BN80" s="383"/>
      <c r="BO80" s="384" t="s">
        <v>11</v>
      </c>
      <c r="BP80" s="384"/>
      <c r="BQ80" s="384"/>
      <c r="BR80" s="384"/>
      <c r="BS80" s="385"/>
      <c r="BT80" s="385"/>
      <c r="BU80" s="383" t="s">
        <v>2</v>
      </c>
      <c r="BV80" s="383"/>
      <c r="BW80" s="84" t="s">
        <v>18</v>
      </c>
      <c r="BX80" s="309">
        <f t="shared" ref="BX80" si="75">MIN(BX79,CJ79)</f>
        <v>0</v>
      </c>
      <c r="BY80" s="310"/>
      <c r="BZ80" s="310"/>
      <c r="CA80" s="310"/>
      <c r="CB80" s="310"/>
      <c r="CC80" s="310"/>
      <c r="CD80" s="310"/>
      <c r="CE80" s="310"/>
      <c r="CF80" s="310"/>
      <c r="CG80" s="310"/>
      <c r="CH80" s="310"/>
      <c r="CI80" s="310"/>
      <c r="CJ80" s="310"/>
      <c r="CK80" s="310"/>
      <c r="CL80" s="310"/>
      <c r="CM80" s="310"/>
      <c r="CN80" s="310"/>
      <c r="CO80" s="310"/>
      <c r="CP80" s="310"/>
      <c r="CQ80" s="310"/>
      <c r="CR80" s="310"/>
      <c r="CS80" s="311"/>
      <c r="CT80" s="312" t="s">
        <v>1</v>
      </c>
      <c r="CU80" s="313"/>
      <c r="CV80" s="48"/>
    </row>
    <row r="81" spans="1:100" s="70" customFormat="1" ht="20.100000000000001" customHeight="1" thickTop="1" thickBot="1">
      <c r="A81" s="61"/>
      <c r="B81" s="62"/>
      <c r="C81" s="62"/>
      <c r="D81" s="63"/>
      <c r="E81" s="63"/>
      <c r="F81" s="63"/>
      <c r="G81" s="63"/>
      <c r="H81" s="63"/>
      <c r="I81" s="63"/>
      <c r="J81" s="63"/>
      <c r="K81" s="63"/>
      <c r="L81" s="63"/>
      <c r="M81" s="63"/>
      <c r="N81" s="63"/>
      <c r="O81" s="63"/>
      <c r="P81" s="63"/>
      <c r="Q81" s="63"/>
      <c r="R81" s="63"/>
      <c r="S81" s="63"/>
      <c r="T81" s="62"/>
      <c r="U81" s="64"/>
      <c r="V81" s="64"/>
      <c r="W81" s="64"/>
      <c r="X81" s="64"/>
      <c r="Y81" s="64"/>
      <c r="Z81" s="64"/>
      <c r="AA81" s="64"/>
      <c r="AB81" s="64"/>
      <c r="AC81" s="64"/>
      <c r="AD81" s="65"/>
      <c r="AE81" s="65"/>
      <c r="AF81" s="65"/>
      <c r="AG81" s="65"/>
      <c r="AH81" s="65"/>
      <c r="AI81" s="65"/>
      <c r="AJ81" s="65"/>
      <c r="AK81" s="65"/>
      <c r="AL81" s="66"/>
      <c r="AM81" s="66"/>
      <c r="AN81" s="66"/>
      <c r="AO81" s="66"/>
      <c r="AP81" s="66"/>
      <c r="AQ81" s="66"/>
      <c r="AR81" s="66"/>
      <c r="AS81" s="66"/>
      <c r="AT81" s="64"/>
      <c r="AU81" s="64"/>
      <c r="AV81" s="67"/>
      <c r="AW81" s="67"/>
      <c r="AX81" s="67"/>
      <c r="AY81" s="67"/>
      <c r="AZ81" s="67"/>
      <c r="BA81" s="67"/>
      <c r="BB81" s="67"/>
      <c r="BC81" s="68"/>
      <c r="BD81" s="68"/>
      <c r="BE81" s="68"/>
      <c r="BF81" s="68"/>
      <c r="BG81" s="68"/>
      <c r="BH81" s="68"/>
      <c r="BI81" s="68"/>
      <c r="BJ81" s="67"/>
      <c r="BK81" s="67"/>
      <c r="BL81" s="67"/>
      <c r="BM81" s="317" t="s">
        <v>72</v>
      </c>
      <c r="BN81" s="307"/>
      <c r="BO81" s="307"/>
      <c r="BP81" s="307"/>
      <c r="BQ81" s="307"/>
      <c r="BR81" s="307"/>
      <c r="BS81" s="307"/>
      <c r="BT81" s="307"/>
      <c r="BU81" s="307"/>
      <c r="BV81" s="307"/>
      <c r="BW81" s="307"/>
      <c r="BX81" s="318">
        <f>BX23+BX26+BX29+BX32+BX35+BX38+BX41+BX44+BX47+BX50+BX53+BX56+BX59+BX62+BX65+BX68+BX71+BX74+BX77+BX80</f>
        <v>0</v>
      </c>
      <c r="BY81" s="319"/>
      <c r="BZ81" s="319"/>
      <c r="CA81" s="319"/>
      <c r="CB81" s="319"/>
      <c r="CC81" s="319"/>
      <c r="CD81" s="319"/>
      <c r="CE81" s="319"/>
      <c r="CF81" s="319"/>
      <c r="CG81" s="319"/>
      <c r="CH81" s="319"/>
      <c r="CI81" s="319"/>
      <c r="CJ81" s="319"/>
      <c r="CK81" s="319"/>
      <c r="CL81" s="319"/>
      <c r="CM81" s="319"/>
      <c r="CN81" s="319"/>
      <c r="CO81" s="319"/>
      <c r="CP81" s="319"/>
      <c r="CQ81" s="319"/>
      <c r="CR81" s="319"/>
      <c r="CS81" s="319"/>
      <c r="CT81" s="307" t="s">
        <v>1</v>
      </c>
      <c r="CU81" s="308"/>
      <c r="CV81" s="69"/>
    </row>
    <row r="82" spans="1:100" s="70" customFormat="1" ht="8.1" customHeight="1" thickTop="1">
      <c r="A82" s="61"/>
      <c r="B82" s="64"/>
      <c r="C82" s="64"/>
      <c r="D82" s="63"/>
      <c r="E82" s="63"/>
      <c r="F82" s="63"/>
      <c r="G82" s="63"/>
      <c r="H82" s="63"/>
      <c r="I82" s="63"/>
      <c r="J82" s="63"/>
      <c r="K82" s="63"/>
      <c r="L82" s="63"/>
      <c r="M82" s="63"/>
      <c r="N82" s="63"/>
      <c r="O82" s="63"/>
      <c r="P82" s="63"/>
      <c r="Q82" s="63"/>
      <c r="R82" s="63"/>
      <c r="S82" s="63"/>
      <c r="T82" s="64"/>
      <c r="U82" s="64"/>
      <c r="V82" s="64"/>
      <c r="W82" s="64"/>
      <c r="X82" s="64"/>
      <c r="Y82" s="64"/>
      <c r="Z82" s="64"/>
      <c r="AA82" s="64"/>
      <c r="AB82" s="64"/>
      <c r="AC82" s="64"/>
      <c r="AD82" s="65"/>
      <c r="AE82" s="65"/>
      <c r="AF82" s="65"/>
      <c r="AG82" s="65"/>
      <c r="AH82" s="65"/>
      <c r="AI82" s="65"/>
      <c r="AJ82" s="65"/>
      <c r="AK82" s="65"/>
      <c r="AL82" s="66"/>
      <c r="AM82" s="66"/>
      <c r="AN82" s="66"/>
      <c r="AO82" s="66"/>
      <c r="AP82" s="66"/>
      <c r="AQ82" s="66"/>
      <c r="AR82" s="66"/>
      <c r="AS82" s="66"/>
      <c r="AT82" s="64"/>
      <c r="AU82" s="64"/>
      <c r="AV82" s="67"/>
      <c r="AW82" s="67"/>
      <c r="AX82" s="67"/>
      <c r="AY82" s="67"/>
      <c r="AZ82" s="67"/>
      <c r="BA82" s="67"/>
      <c r="BB82" s="67"/>
      <c r="BC82" s="68"/>
      <c r="BD82" s="68"/>
      <c r="BE82" s="68"/>
      <c r="BF82" s="68"/>
      <c r="BG82" s="68"/>
      <c r="BH82" s="68"/>
      <c r="BI82" s="68"/>
      <c r="BJ82" s="67"/>
      <c r="BK82" s="67"/>
      <c r="BL82" s="67"/>
      <c r="BM82" s="64"/>
      <c r="BN82" s="64"/>
      <c r="BO82" s="64"/>
      <c r="BP82" s="64"/>
      <c r="BQ82" s="64"/>
      <c r="BR82" s="64"/>
      <c r="BS82" s="64"/>
      <c r="BT82" s="64"/>
      <c r="BU82" s="64"/>
      <c r="BV82" s="64"/>
      <c r="BW82" s="64"/>
      <c r="BX82" s="71"/>
      <c r="BY82" s="71"/>
      <c r="BZ82" s="71"/>
      <c r="CA82" s="71"/>
      <c r="CB82" s="71"/>
      <c r="CC82" s="71"/>
      <c r="CD82" s="71"/>
      <c r="CE82" s="71"/>
      <c r="CF82" s="71"/>
      <c r="CG82" s="71"/>
      <c r="CH82" s="71"/>
      <c r="CI82" s="71"/>
      <c r="CJ82" s="71"/>
      <c r="CK82" s="71"/>
      <c r="CL82" s="71"/>
      <c r="CM82" s="71"/>
      <c r="CN82" s="71"/>
      <c r="CO82" s="71"/>
      <c r="CP82" s="71"/>
      <c r="CQ82" s="71"/>
      <c r="CR82" s="71"/>
      <c r="CS82" s="71"/>
      <c r="CT82" s="64"/>
      <c r="CU82" s="64"/>
      <c r="CV82" s="69"/>
    </row>
    <row r="83" spans="1:100" s="76" customFormat="1" ht="13.5" customHeight="1">
      <c r="A83" s="72"/>
      <c r="B83" s="73" t="s">
        <v>17</v>
      </c>
      <c r="C83" s="73"/>
      <c r="D83" s="74" t="s">
        <v>67</v>
      </c>
      <c r="E83" s="75"/>
      <c r="F83" s="75"/>
      <c r="G83" s="75"/>
      <c r="H83" s="75"/>
      <c r="I83" s="75"/>
      <c r="J83" s="75"/>
      <c r="K83" s="75"/>
      <c r="L83" s="75"/>
      <c r="M83" s="75"/>
      <c r="N83" s="75"/>
      <c r="O83" s="75"/>
      <c r="P83" s="75"/>
      <c r="Q83" s="75"/>
      <c r="R83" s="75"/>
      <c r="S83" s="75"/>
      <c r="T83" s="73"/>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row>
    <row r="84" spans="1:100" s="76" customFormat="1" ht="13.5" customHeight="1">
      <c r="A84" s="72"/>
      <c r="B84" s="73"/>
      <c r="C84" s="73"/>
      <c r="D84" s="74"/>
      <c r="E84" s="74" t="s">
        <v>92</v>
      </c>
      <c r="F84" s="75"/>
      <c r="G84" s="75"/>
      <c r="H84" s="75"/>
      <c r="I84" s="75"/>
      <c r="J84" s="75"/>
      <c r="K84" s="75"/>
      <c r="L84" s="75"/>
      <c r="M84" s="75"/>
      <c r="N84" s="75"/>
      <c r="O84" s="75"/>
      <c r="P84" s="75"/>
      <c r="Q84" s="75"/>
      <c r="R84" s="75"/>
      <c r="S84" s="75"/>
      <c r="T84" s="73"/>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row>
    <row r="85" spans="1:100" s="76" customFormat="1" ht="13.5" customHeight="1">
      <c r="A85" s="72"/>
      <c r="B85" s="73"/>
      <c r="C85" s="73"/>
      <c r="D85" s="74"/>
      <c r="E85" s="74" t="s">
        <v>93</v>
      </c>
      <c r="F85" s="75"/>
      <c r="G85" s="75"/>
      <c r="H85" s="75"/>
      <c r="I85" s="75"/>
      <c r="J85" s="75"/>
      <c r="K85" s="75"/>
      <c r="L85" s="75"/>
      <c r="M85" s="75"/>
      <c r="N85" s="75"/>
      <c r="O85" s="75"/>
      <c r="P85" s="75"/>
      <c r="Q85" s="75"/>
      <c r="R85" s="75"/>
      <c r="S85" s="75"/>
      <c r="T85" s="73"/>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row>
    <row r="86" spans="1:100" s="81" customFormat="1" ht="13.5" customHeight="1">
      <c r="A86" s="77"/>
      <c r="B86" s="78" t="s">
        <v>25</v>
      </c>
      <c r="C86" s="78"/>
      <c r="D86" s="79" t="s">
        <v>66</v>
      </c>
      <c r="E86" s="80"/>
      <c r="F86" s="80"/>
      <c r="G86" s="80"/>
      <c r="H86" s="80"/>
      <c r="I86" s="80"/>
      <c r="J86" s="80"/>
      <c r="K86" s="80"/>
      <c r="L86" s="80"/>
      <c r="M86" s="80"/>
      <c r="N86" s="80"/>
      <c r="O86" s="80"/>
      <c r="P86" s="80"/>
      <c r="Q86" s="80"/>
      <c r="R86" s="80"/>
      <c r="S86" s="80"/>
      <c r="T86" s="78"/>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c r="CL86" s="80"/>
      <c r="CM86" s="80"/>
      <c r="CN86" s="80"/>
      <c r="CO86" s="80"/>
      <c r="CP86" s="80"/>
      <c r="CQ86" s="80"/>
      <c r="CR86" s="80"/>
      <c r="CS86" s="80"/>
      <c r="CT86" s="80"/>
      <c r="CU86" s="80"/>
    </row>
    <row r="87" spans="1:100" s="83" customFormat="1" ht="13.5" customHeight="1">
      <c r="A87" s="82"/>
      <c r="B87" s="78" t="s">
        <v>26</v>
      </c>
      <c r="C87" s="78"/>
      <c r="D87" s="79" t="s">
        <v>64</v>
      </c>
      <c r="E87" s="80"/>
      <c r="F87" s="80"/>
      <c r="G87" s="80"/>
      <c r="H87" s="80"/>
      <c r="I87" s="80"/>
      <c r="J87" s="80"/>
      <c r="K87" s="80"/>
      <c r="L87" s="80"/>
      <c r="M87" s="80"/>
      <c r="N87" s="80"/>
      <c r="O87" s="80"/>
      <c r="P87" s="80"/>
      <c r="Q87" s="80"/>
      <c r="R87" s="80"/>
      <c r="S87" s="80"/>
      <c r="T87" s="78"/>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c r="CL87" s="80"/>
      <c r="CM87" s="80"/>
      <c r="CN87" s="80"/>
      <c r="CO87" s="80"/>
      <c r="CP87" s="80"/>
      <c r="CQ87" s="80"/>
      <c r="CR87" s="80"/>
      <c r="CS87" s="80"/>
      <c r="CT87" s="80"/>
      <c r="CU87" s="80"/>
    </row>
  </sheetData>
  <sheetProtection sheet="1" objects="1" scenarios="1"/>
  <mergeCells count="834">
    <mergeCell ref="CY7:DB7"/>
    <mergeCell ref="C9:G9"/>
    <mergeCell ref="H9:J9"/>
    <mergeCell ref="K9:L9"/>
    <mergeCell ref="M9:O9"/>
    <mergeCell ref="P9:Q9"/>
    <mergeCell ref="R9:T9"/>
    <mergeCell ref="U9:V9"/>
    <mergeCell ref="CB1:CU1"/>
    <mergeCell ref="CI3:CK3"/>
    <mergeCell ref="CL3:CP3"/>
    <mergeCell ref="CQ3:CS3"/>
    <mergeCell ref="A4:CV4"/>
    <mergeCell ref="AM5:AN5"/>
    <mergeCell ref="AO5:AR5"/>
    <mergeCell ref="AS5:AU5"/>
    <mergeCell ref="AV5:AX5"/>
    <mergeCell ref="AY5:BA5"/>
    <mergeCell ref="BL9:BX9"/>
    <mergeCell ref="BY9:CR9"/>
    <mergeCell ref="B10:R10"/>
    <mergeCell ref="S10:AE10"/>
    <mergeCell ref="AF10:AG10"/>
    <mergeCell ref="BL10:BX10"/>
    <mergeCell ref="BY10:CR10"/>
    <mergeCell ref="BB5:BD5"/>
    <mergeCell ref="BE5:BG5"/>
    <mergeCell ref="B11:R11"/>
    <mergeCell ref="S11:AG11"/>
    <mergeCell ref="BL11:BX11"/>
    <mergeCell ref="BY11:CR11"/>
    <mergeCell ref="T14:AC20"/>
    <mergeCell ref="AD14:BL16"/>
    <mergeCell ref="BM14:BW16"/>
    <mergeCell ref="BX14:CU14"/>
    <mergeCell ref="D15:S20"/>
    <mergeCell ref="BX15:CI16"/>
    <mergeCell ref="CJ15:CU16"/>
    <mergeCell ref="AD17:AU20"/>
    <mergeCell ref="AV21:BD21"/>
    <mergeCell ref="AV17:BL20"/>
    <mergeCell ref="BM17:BW20"/>
    <mergeCell ref="BX17:CI18"/>
    <mergeCell ref="BX22:CG22"/>
    <mergeCell ref="CH22:CI22"/>
    <mergeCell ref="B12:R12"/>
    <mergeCell ref="S12:AE12"/>
    <mergeCell ref="AF12:AG12"/>
    <mergeCell ref="BL12:BX12"/>
    <mergeCell ref="CJ22:CS22"/>
    <mergeCell ref="CT22:CU22"/>
    <mergeCell ref="BS21:BW21"/>
    <mergeCell ref="BX21:CG21"/>
    <mergeCell ref="CH21:CI21"/>
    <mergeCell ref="CJ21:CS21"/>
    <mergeCell ref="CT21:CU21"/>
    <mergeCell ref="BO21:BR21"/>
    <mergeCell ref="BY12:CR12"/>
    <mergeCell ref="CJ17:CU18"/>
    <mergeCell ref="BX19:CU20"/>
    <mergeCell ref="B21:C23"/>
    <mergeCell ref="D21:S21"/>
    <mergeCell ref="T21:AC23"/>
    <mergeCell ref="AF21:AK21"/>
    <mergeCell ref="AL21:AS22"/>
    <mergeCell ref="B14:C20"/>
    <mergeCell ref="D14:S14"/>
    <mergeCell ref="BX23:CS23"/>
    <mergeCell ref="CT23:CU23"/>
    <mergeCell ref="BU25:BV25"/>
    <mergeCell ref="BX25:CG25"/>
    <mergeCell ref="CH25:CI25"/>
    <mergeCell ref="CJ25:CS25"/>
    <mergeCell ref="CT25:CU25"/>
    <mergeCell ref="BX24:CG24"/>
    <mergeCell ref="CH24:CI24"/>
    <mergeCell ref="CJ24:CS24"/>
    <mergeCell ref="CT24:CU24"/>
    <mergeCell ref="B24:C26"/>
    <mergeCell ref="D24:S24"/>
    <mergeCell ref="T24:AC26"/>
    <mergeCell ref="AF24:AK24"/>
    <mergeCell ref="AL24:AS25"/>
    <mergeCell ref="AD23:AM23"/>
    <mergeCell ref="AN23:AR23"/>
    <mergeCell ref="AV23:BD23"/>
    <mergeCell ref="BE23:BJ23"/>
    <mergeCell ref="BK23:BL23"/>
    <mergeCell ref="BM23:BN23"/>
    <mergeCell ref="D22:S23"/>
    <mergeCell ref="AF22:AK22"/>
    <mergeCell ref="AV22:AZ22"/>
    <mergeCell ref="BA22:BL22"/>
    <mergeCell ref="BM22:BN22"/>
    <mergeCell ref="AT21:AU22"/>
    <mergeCell ref="BS25:BT25"/>
    <mergeCell ref="BS24:BW24"/>
    <mergeCell ref="BE21:BJ21"/>
    <mergeCell ref="BK21:BL21"/>
    <mergeCell ref="BM21:BN21"/>
    <mergeCell ref="BO22:BR22"/>
    <mergeCell ref="BO24:BR24"/>
    <mergeCell ref="BO25:BR25"/>
    <mergeCell ref="BO23:BR23"/>
    <mergeCell ref="BS23:BT23"/>
    <mergeCell ref="BU23:BV23"/>
    <mergeCell ref="BS22:BT22"/>
    <mergeCell ref="BU22:BV22"/>
    <mergeCell ref="BU26:BV26"/>
    <mergeCell ref="BX26:CS26"/>
    <mergeCell ref="CT26:CU26"/>
    <mergeCell ref="B27:C29"/>
    <mergeCell ref="D27:S27"/>
    <mergeCell ref="T27:AC29"/>
    <mergeCell ref="AF27:AK27"/>
    <mergeCell ref="AL27:AS28"/>
    <mergeCell ref="AD26:AM26"/>
    <mergeCell ref="AN26:AR26"/>
    <mergeCell ref="AV26:BD26"/>
    <mergeCell ref="BE26:BJ26"/>
    <mergeCell ref="BK26:BL26"/>
    <mergeCell ref="BM26:BN26"/>
    <mergeCell ref="D25:S26"/>
    <mergeCell ref="AF25:AK25"/>
    <mergeCell ref="AV25:AZ25"/>
    <mergeCell ref="BA25:BL25"/>
    <mergeCell ref="BM25:BN25"/>
    <mergeCell ref="AT24:AU25"/>
    <mergeCell ref="AV24:BD24"/>
    <mergeCell ref="BE24:BJ24"/>
    <mergeCell ref="BK24:BL24"/>
    <mergeCell ref="BM24:BN24"/>
    <mergeCell ref="AT27:AU28"/>
    <mergeCell ref="AV27:BD27"/>
    <mergeCell ref="BE27:BJ27"/>
    <mergeCell ref="BK27:BL27"/>
    <mergeCell ref="BM27:BN27"/>
    <mergeCell ref="BO27:BR27"/>
    <mergeCell ref="BO28:BR28"/>
    <mergeCell ref="BO26:BR26"/>
    <mergeCell ref="BS26:BT26"/>
    <mergeCell ref="BS28:BT28"/>
    <mergeCell ref="BU28:BV28"/>
    <mergeCell ref="BX28:CG28"/>
    <mergeCell ref="CH28:CI28"/>
    <mergeCell ref="CJ28:CS28"/>
    <mergeCell ref="CT28:CU28"/>
    <mergeCell ref="BS27:BW27"/>
    <mergeCell ref="BX27:CG27"/>
    <mergeCell ref="CH27:CI27"/>
    <mergeCell ref="CJ27:CS27"/>
    <mergeCell ref="CT27:CU27"/>
    <mergeCell ref="BM30:BN30"/>
    <mergeCell ref="BO30:BR30"/>
    <mergeCell ref="BO31:BR31"/>
    <mergeCell ref="BO29:BR29"/>
    <mergeCell ref="BS29:BT29"/>
    <mergeCell ref="BU29:BV29"/>
    <mergeCell ref="BX29:CS29"/>
    <mergeCell ref="CT29:CU29"/>
    <mergeCell ref="B30:C32"/>
    <mergeCell ref="D30:S30"/>
    <mergeCell ref="T30:AC32"/>
    <mergeCell ref="AF30:AK30"/>
    <mergeCell ref="AL30:AS31"/>
    <mergeCell ref="AD29:AM29"/>
    <mergeCell ref="AN29:AR29"/>
    <mergeCell ref="AV29:BD29"/>
    <mergeCell ref="BE29:BJ29"/>
    <mergeCell ref="BK29:BL29"/>
    <mergeCell ref="BM29:BN29"/>
    <mergeCell ref="D28:S29"/>
    <mergeCell ref="AF28:AK28"/>
    <mergeCell ref="AV28:AZ28"/>
    <mergeCell ref="BA28:BL28"/>
    <mergeCell ref="BM28:BN28"/>
    <mergeCell ref="BS31:BT31"/>
    <mergeCell ref="BU31:BV31"/>
    <mergeCell ref="BX31:CG31"/>
    <mergeCell ref="CH31:CI31"/>
    <mergeCell ref="CJ31:CS31"/>
    <mergeCell ref="CT31:CU31"/>
    <mergeCell ref="BS30:BW30"/>
    <mergeCell ref="BX30:CG30"/>
    <mergeCell ref="CH30:CI30"/>
    <mergeCell ref="CJ30:CS30"/>
    <mergeCell ref="CT30:CU30"/>
    <mergeCell ref="BS32:BT32"/>
    <mergeCell ref="BU32:BV32"/>
    <mergeCell ref="BX32:CS32"/>
    <mergeCell ref="CT32:CU32"/>
    <mergeCell ref="B33:C35"/>
    <mergeCell ref="D33:S33"/>
    <mergeCell ref="T33:AC35"/>
    <mergeCell ref="AF33:AK33"/>
    <mergeCell ref="AL33:AS34"/>
    <mergeCell ref="AD32:AM32"/>
    <mergeCell ref="AN32:AR32"/>
    <mergeCell ref="AV32:BD32"/>
    <mergeCell ref="BE32:BJ32"/>
    <mergeCell ref="BK32:BL32"/>
    <mergeCell ref="BM32:BN32"/>
    <mergeCell ref="D31:S32"/>
    <mergeCell ref="AF31:AK31"/>
    <mergeCell ref="AV31:AZ31"/>
    <mergeCell ref="BA31:BL31"/>
    <mergeCell ref="BM31:BN31"/>
    <mergeCell ref="AT30:AU31"/>
    <mergeCell ref="AV30:BD30"/>
    <mergeCell ref="BE30:BJ30"/>
    <mergeCell ref="BK30:BL30"/>
    <mergeCell ref="BM34:BN34"/>
    <mergeCell ref="AT33:AU34"/>
    <mergeCell ref="AV33:BD33"/>
    <mergeCell ref="BE33:BJ33"/>
    <mergeCell ref="BK33:BL33"/>
    <mergeCell ref="BM33:BN33"/>
    <mergeCell ref="BO33:BR33"/>
    <mergeCell ref="BO34:BR34"/>
    <mergeCell ref="BO32:BR32"/>
    <mergeCell ref="BS34:BT34"/>
    <mergeCell ref="BU34:BV34"/>
    <mergeCell ref="BX34:CG34"/>
    <mergeCell ref="CH34:CI34"/>
    <mergeCell ref="CJ34:CS34"/>
    <mergeCell ref="CT34:CU34"/>
    <mergeCell ref="BS33:BW33"/>
    <mergeCell ref="BX33:CG33"/>
    <mergeCell ref="CH33:CI33"/>
    <mergeCell ref="CJ33:CS33"/>
    <mergeCell ref="CT33:CU33"/>
    <mergeCell ref="B36:C38"/>
    <mergeCell ref="D36:S36"/>
    <mergeCell ref="T36:AC38"/>
    <mergeCell ref="AF36:AK36"/>
    <mergeCell ref="AL36:AS37"/>
    <mergeCell ref="AD35:AM35"/>
    <mergeCell ref="AN35:AR35"/>
    <mergeCell ref="AV35:BD35"/>
    <mergeCell ref="BE35:BJ35"/>
    <mergeCell ref="D34:S35"/>
    <mergeCell ref="AF34:AK34"/>
    <mergeCell ref="AV34:AZ34"/>
    <mergeCell ref="BA34:BL34"/>
    <mergeCell ref="BK36:BL36"/>
    <mergeCell ref="BM36:BN36"/>
    <mergeCell ref="BO36:BR36"/>
    <mergeCell ref="BO37:BR37"/>
    <mergeCell ref="BO35:BR35"/>
    <mergeCell ref="BS35:BT35"/>
    <mergeCell ref="BU35:BV35"/>
    <mergeCell ref="BX35:CS35"/>
    <mergeCell ref="CT35:CU35"/>
    <mergeCell ref="BK35:BL35"/>
    <mergeCell ref="BM35:BN35"/>
    <mergeCell ref="BS37:BT37"/>
    <mergeCell ref="BU37:BV37"/>
    <mergeCell ref="BX37:CG37"/>
    <mergeCell ref="CH37:CI37"/>
    <mergeCell ref="CJ37:CS37"/>
    <mergeCell ref="CT37:CU37"/>
    <mergeCell ref="BS36:BW36"/>
    <mergeCell ref="BX36:CG36"/>
    <mergeCell ref="CH36:CI36"/>
    <mergeCell ref="CJ36:CS36"/>
    <mergeCell ref="CT36:CU36"/>
    <mergeCell ref="BO38:BR38"/>
    <mergeCell ref="BS38:BT38"/>
    <mergeCell ref="BU38:BV38"/>
    <mergeCell ref="BX38:CS38"/>
    <mergeCell ref="CT38:CU38"/>
    <mergeCell ref="B39:C41"/>
    <mergeCell ref="D39:S39"/>
    <mergeCell ref="T39:AC41"/>
    <mergeCell ref="AF39:AK39"/>
    <mergeCell ref="AL39:AS40"/>
    <mergeCell ref="AD38:AM38"/>
    <mergeCell ref="AN38:AR38"/>
    <mergeCell ref="AV38:BD38"/>
    <mergeCell ref="BE38:BJ38"/>
    <mergeCell ref="BK38:BL38"/>
    <mergeCell ref="BM38:BN38"/>
    <mergeCell ref="D37:S38"/>
    <mergeCell ref="AF37:AK37"/>
    <mergeCell ref="AV37:AZ37"/>
    <mergeCell ref="BA37:BL37"/>
    <mergeCell ref="BM37:BN37"/>
    <mergeCell ref="AT36:AU37"/>
    <mergeCell ref="AV36:BD36"/>
    <mergeCell ref="BE36:BJ36"/>
    <mergeCell ref="BS40:BT40"/>
    <mergeCell ref="BU40:BV40"/>
    <mergeCell ref="BX40:CG40"/>
    <mergeCell ref="CH40:CI40"/>
    <mergeCell ref="CJ40:CS40"/>
    <mergeCell ref="CT40:CU40"/>
    <mergeCell ref="BS39:BW39"/>
    <mergeCell ref="BX39:CG39"/>
    <mergeCell ref="CH39:CI39"/>
    <mergeCell ref="CJ39:CS39"/>
    <mergeCell ref="CT39:CU39"/>
    <mergeCell ref="CT41:CU41"/>
    <mergeCell ref="B42:C44"/>
    <mergeCell ref="D42:S42"/>
    <mergeCell ref="T42:AC44"/>
    <mergeCell ref="AF42:AK42"/>
    <mergeCell ref="AL42:AS43"/>
    <mergeCell ref="AD41:AM41"/>
    <mergeCell ref="AN41:AR41"/>
    <mergeCell ref="AV41:BD41"/>
    <mergeCell ref="BE41:BJ41"/>
    <mergeCell ref="BK41:BL41"/>
    <mergeCell ref="BM41:BN41"/>
    <mergeCell ref="D40:S41"/>
    <mergeCell ref="AF40:AK40"/>
    <mergeCell ref="AV40:AZ40"/>
    <mergeCell ref="BA40:BL40"/>
    <mergeCell ref="BM40:BN40"/>
    <mergeCell ref="AT39:AU40"/>
    <mergeCell ref="AV39:BD39"/>
    <mergeCell ref="BE39:BJ39"/>
    <mergeCell ref="BK39:BL39"/>
    <mergeCell ref="BM39:BN39"/>
    <mergeCell ref="BO39:BR39"/>
    <mergeCell ref="BO40:BR40"/>
    <mergeCell ref="BO43:BR43"/>
    <mergeCell ref="BO41:BR41"/>
    <mergeCell ref="BS41:BT41"/>
    <mergeCell ref="BU41:BV41"/>
    <mergeCell ref="BX41:CS41"/>
    <mergeCell ref="BS43:BT43"/>
    <mergeCell ref="BU43:BV43"/>
    <mergeCell ref="BX43:CG43"/>
    <mergeCell ref="CH43:CI43"/>
    <mergeCell ref="CJ43:CS43"/>
    <mergeCell ref="CT43:CU43"/>
    <mergeCell ref="BS42:BW42"/>
    <mergeCell ref="BX42:CG42"/>
    <mergeCell ref="CH42:CI42"/>
    <mergeCell ref="CJ42:CS42"/>
    <mergeCell ref="CT42:CU42"/>
    <mergeCell ref="BO46:BR46"/>
    <mergeCell ref="BO44:BR44"/>
    <mergeCell ref="BS44:BT44"/>
    <mergeCell ref="BU44:BV44"/>
    <mergeCell ref="BX44:CS44"/>
    <mergeCell ref="CT44:CU44"/>
    <mergeCell ref="BS46:BT46"/>
    <mergeCell ref="BU46:BV46"/>
    <mergeCell ref="BX46:CG46"/>
    <mergeCell ref="CH46:CI46"/>
    <mergeCell ref="CJ46:CS46"/>
    <mergeCell ref="CT46:CU46"/>
    <mergeCell ref="BS45:BW45"/>
    <mergeCell ref="BX45:CG45"/>
    <mergeCell ref="CH45:CI45"/>
    <mergeCell ref="CJ45:CS45"/>
    <mergeCell ref="CT45:CU45"/>
    <mergeCell ref="BO42:BR42"/>
    <mergeCell ref="B45:C47"/>
    <mergeCell ref="D45:S45"/>
    <mergeCell ref="T45:AC47"/>
    <mergeCell ref="AF45:AK45"/>
    <mergeCell ref="AL45:AS46"/>
    <mergeCell ref="AD44:AM44"/>
    <mergeCell ref="AN44:AR44"/>
    <mergeCell ref="AV44:BD44"/>
    <mergeCell ref="BE44:BJ44"/>
    <mergeCell ref="BK44:BL44"/>
    <mergeCell ref="BM44:BN44"/>
    <mergeCell ref="D43:S44"/>
    <mergeCell ref="AF43:AK43"/>
    <mergeCell ref="AV43:AZ43"/>
    <mergeCell ref="BA43:BL43"/>
    <mergeCell ref="BM43:BN43"/>
    <mergeCell ref="AT42:AU43"/>
    <mergeCell ref="AV42:BD42"/>
    <mergeCell ref="BE42:BJ42"/>
    <mergeCell ref="BK42:BL42"/>
    <mergeCell ref="BM42:BN42"/>
    <mergeCell ref="BX47:CS47"/>
    <mergeCell ref="CT47:CU47"/>
    <mergeCell ref="B48:C50"/>
    <mergeCell ref="D48:S48"/>
    <mergeCell ref="T48:AC50"/>
    <mergeCell ref="AF48:AK48"/>
    <mergeCell ref="AL48:AS49"/>
    <mergeCell ref="AD47:AM47"/>
    <mergeCell ref="AN47:AR47"/>
    <mergeCell ref="AV47:BD47"/>
    <mergeCell ref="BE47:BJ47"/>
    <mergeCell ref="BK47:BL47"/>
    <mergeCell ref="BM47:BN47"/>
    <mergeCell ref="D46:S47"/>
    <mergeCell ref="AF46:AK46"/>
    <mergeCell ref="AV46:AZ46"/>
    <mergeCell ref="BA46:BL46"/>
    <mergeCell ref="BM46:BN46"/>
    <mergeCell ref="AT45:AU46"/>
    <mergeCell ref="AV45:BD45"/>
    <mergeCell ref="BE45:BJ45"/>
    <mergeCell ref="BK45:BL45"/>
    <mergeCell ref="BM45:BN45"/>
    <mergeCell ref="BO45:BR45"/>
    <mergeCell ref="AV48:BD48"/>
    <mergeCell ref="BE48:BJ48"/>
    <mergeCell ref="BK48:BL48"/>
    <mergeCell ref="BM48:BN48"/>
    <mergeCell ref="BO48:BR48"/>
    <mergeCell ref="BO49:BR49"/>
    <mergeCell ref="BO47:BR47"/>
    <mergeCell ref="BS47:BT47"/>
    <mergeCell ref="BU47:BV47"/>
    <mergeCell ref="BS49:BT49"/>
    <mergeCell ref="BU49:BV49"/>
    <mergeCell ref="BX49:CG49"/>
    <mergeCell ref="CH49:CI49"/>
    <mergeCell ref="CJ49:CS49"/>
    <mergeCell ref="CT49:CU49"/>
    <mergeCell ref="BS48:BW48"/>
    <mergeCell ref="BX48:CG48"/>
    <mergeCell ref="CH48:CI48"/>
    <mergeCell ref="CJ48:CS48"/>
    <mergeCell ref="CT48:CU48"/>
    <mergeCell ref="BO51:BR51"/>
    <mergeCell ref="BO52:BR52"/>
    <mergeCell ref="BO50:BR50"/>
    <mergeCell ref="BS50:BT50"/>
    <mergeCell ref="BU50:BV50"/>
    <mergeCell ref="BX50:CS50"/>
    <mergeCell ref="CT50:CU50"/>
    <mergeCell ref="B51:C53"/>
    <mergeCell ref="D51:S51"/>
    <mergeCell ref="T51:AC53"/>
    <mergeCell ref="AF51:AK51"/>
    <mergeCell ref="AL51:AS52"/>
    <mergeCell ref="AD50:AM50"/>
    <mergeCell ref="AN50:AR50"/>
    <mergeCell ref="AV50:BD50"/>
    <mergeCell ref="BE50:BJ50"/>
    <mergeCell ref="BK50:BL50"/>
    <mergeCell ref="BM50:BN50"/>
    <mergeCell ref="D49:S50"/>
    <mergeCell ref="AF49:AK49"/>
    <mergeCell ref="AV49:AZ49"/>
    <mergeCell ref="BA49:BL49"/>
    <mergeCell ref="BM49:BN49"/>
    <mergeCell ref="AT48:AU49"/>
    <mergeCell ref="BS52:BT52"/>
    <mergeCell ref="BU52:BV52"/>
    <mergeCell ref="BX52:CG52"/>
    <mergeCell ref="CH52:CI52"/>
    <mergeCell ref="CJ52:CS52"/>
    <mergeCell ref="CT52:CU52"/>
    <mergeCell ref="BS51:BW51"/>
    <mergeCell ref="BX51:CG51"/>
    <mergeCell ref="CH51:CI51"/>
    <mergeCell ref="CJ51:CS51"/>
    <mergeCell ref="CT51:CU51"/>
    <mergeCell ref="BU53:BV53"/>
    <mergeCell ref="BX53:CS53"/>
    <mergeCell ref="CT53:CU53"/>
    <mergeCell ref="B54:C56"/>
    <mergeCell ref="D54:S54"/>
    <mergeCell ref="T54:AC56"/>
    <mergeCell ref="AF54:AK54"/>
    <mergeCell ref="AL54:AS55"/>
    <mergeCell ref="AD53:AM53"/>
    <mergeCell ref="AN53:AR53"/>
    <mergeCell ref="AV53:BD53"/>
    <mergeCell ref="BE53:BJ53"/>
    <mergeCell ref="BK53:BL53"/>
    <mergeCell ref="BM53:BN53"/>
    <mergeCell ref="D52:S53"/>
    <mergeCell ref="AF52:AK52"/>
    <mergeCell ref="AV52:AZ52"/>
    <mergeCell ref="BA52:BL52"/>
    <mergeCell ref="BM52:BN52"/>
    <mergeCell ref="AT51:AU52"/>
    <mergeCell ref="AV51:BD51"/>
    <mergeCell ref="BE51:BJ51"/>
    <mergeCell ref="BK51:BL51"/>
    <mergeCell ref="BM51:BN51"/>
    <mergeCell ref="AT54:AU55"/>
    <mergeCell ref="AV54:BD54"/>
    <mergeCell ref="BE54:BJ54"/>
    <mergeCell ref="BK54:BL54"/>
    <mergeCell ref="BM54:BN54"/>
    <mergeCell ref="BO54:BR54"/>
    <mergeCell ref="BO55:BR55"/>
    <mergeCell ref="BO53:BR53"/>
    <mergeCell ref="BS53:BT53"/>
    <mergeCell ref="BS55:BT55"/>
    <mergeCell ref="BU55:BV55"/>
    <mergeCell ref="BX55:CG55"/>
    <mergeCell ref="CH55:CI55"/>
    <mergeCell ref="CJ55:CS55"/>
    <mergeCell ref="CT55:CU55"/>
    <mergeCell ref="BS54:BW54"/>
    <mergeCell ref="BX54:CG54"/>
    <mergeCell ref="CH54:CI54"/>
    <mergeCell ref="CJ54:CS54"/>
    <mergeCell ref="CT54:CU54"/>
    <mergeCell ref="BM57:BN57"/>
    <mergeCell ref="BO57:BR57"/>
    <mergeCell ref="BO58:BR58"/>
    <mergeCell ref="BO56:BR56"/>
    <mergeCell ref="BS56:BT56"/>
    <mergeCell ref="BU56:BV56"/>
    <mergeCell ref="BX56:CS56"/>
    <mergeCell ref="CT56:CU56"/>
    <mergeCell ref="B57:C59"/>
    <mergeCell ref="D57:S57"/>
    <mergeCell ref="T57:AC59"/>
    <mergeCell ref="AF57:AK57"/>
    <mergeCell ref="AL57:AS58"/>
    <mergeCell ref="AD56:AM56"/>
    <mergeCell ref="AN56:AR56"/>
    <mergeCell ref="AV56:BD56"/>
    <mergeCell ref="BE56:BJ56"/>
    <mergeCell ref="BK56:BL56"/>
    <mergeCell ref="BM56:BN56"/>
    <mergeCell ref="D55:S56"/>
    <mergeCell ref="AF55:AK55"/>
    <mergeCell ref="AV55:AZ55"/>
    <mergeCell ref="BA55:BL55"/>
    <mergeCell ref="BM55:BN55"/>
    <mergeCell ref="BS58:BT58"/>
    <mergeCell ref="BU58:BV58"/>
    <mergeCell ref="BX58:CG58"/>
    <mergeCell ref="CH58:CI58"/>
    <mergeCell ref="CJ58:CS58"/>
    <mergeCell ref="CT58:CU58"/>
    <mergeCell ref="BS57:BW57"/>
    <mergeCell ref="BX57:CG57"/>
    <mergeCell ref="CH57:CI57"/>
    <mergeCell ref="CJ57:CS57"/>
    <mergeCell ref="CT57:CU57"/>
    <mergeCell ref="BS59:BT59"/>
    <mergeCell ref="BU59:BV59"/>
    <mergeCell ref="BX59:CS59"/>
    <mergeCell ref="CT59:CU59"/>
    <mergeCell ref="B60:C62"/>
    <mergeCell ref="D60:S60"/>
    <mergeCell ref="T60:AC62"/>
    <mergeCell ref="AF60:AK60"/>
    <mergeCell ref="AL60:AS61"/>
    <mergeCell ref="AD59:AM59"/>
    <mergeCell ref="AN59:AR59"/>
    <mergeCell ref="AV59:BD59"/>
    <mergeCell ref="BE59:BJ59"/>
    <mergeCell ref="BK59:BL59"/>
    <mergeCell ref="BM59:BN59"/>
    <mergeCell ref="D58:S59"/>
    <mergeCell ref="AF58:AK58"/>
    <mergeCell ref="AV58:AZ58"/>
    <mergeCell ref="BA58:BL58"/>
    <mergeCell ref="BM58:BN58"/>
    <mergeCell ref="AT57:AU58"/>
    <mergeCell ref="AV57:BD57"/>
    <mergeCell ref="BE57:BJ57"/>
    <mergeCell ref="BK57:BL57"/>
    <mergeCell ref="BM61:BN61"/>
    <mergeCell ref="AT60:AU61"/>
    <mergeCell ref="AV60:BD60"/>
    <mergeCell ref="BE60:BJ60"/>
    <mergeCell ref="BK60:BL60"/>
    <mergeCell ref="BM60:BN60"/>
    <mergeCell ref="BO60:BR60"/>
    <mergeCell ref="BO61:BR61"/>
    <mergeCell ref="BO59:BR59"/>
    <mergeCell ref="BS61:BT61"/>
    <mergeCell ref="BU61:BV61"/>
    <mergeCell ref="BX61:CG61"/>
    <mergeCell ref="CH61:CI61"/>
    <mergeCell ref="CJ61:CS61"/>
    <mergeCell ref="CT61:CU61"/>
    <mergeCell ref="BS60:BW60"/>
    <mergeCell ref="BX60:CG60"/>
    <mergeCell ref="CH60:CI60"/>
    <mergeCell ref="CJ60:CS60"/>
    <mergeCell ref="CT60:CU60"/>
    <mergeCell ref="B63:C65"/>
    <mergeCell ref="D63:S63"/>
    <mergeCell ref="T63:AC65"/>
    <mergeCell ref="AF63:AK63"/>
    <mergeCell ref="AL63:AS64"/>
    <mergeCell ref="AD62:AM62"/>
    <mergeCell ref="AN62:AR62"/>
    <mergeCell ref="AV62:BD62"/>
    <mergeCell ref="BE62:BJ62"/>
    <mergeCell ref="D61:S62"/>
    <mergeCell ref="AF61:AK61"/>
    <mergeCell ref="AV61:AZ61"/>
    <mergeCell ref="BA61:BL61"/>
    <mergeCell ref="BK63:BL63"/>
    <mergeCell ref="BM63:BN63"/>
    <mergeCell ref="BO63:BR63"/>
    <mergeCell ref="BO64:BR64"/>
    <mergeCell ref="BO62:BR62"/>
    <mergeCell ref="BS62:BT62"/>
    <mergeCell ref="BU62:BV62"/>
    <mergeCell ref="BX62:CS62"/>
    <mergeCell ref="CT62:CU62"/>
    <mergeCell ref="BK62:BL62"/>
    <mergeCell ref="BM62:BN62"/>
    <mergeCell ref="BS64:BT64"/>
    <mergeCell ref="BU64:BV64"/>
    <mergeCell ref="BX64:CG64"/>
    <mergeCell ref="CH64:CI64"/>
    <mergeCell ref="CJ64:CS64"/>
    <mergeCell ref="CT64:CU64"/>
    <mergeCell ref="BS63:BW63"/>
    <mergeCell ref="BX63:CG63"/>
    <mergeCell ref="CH63:CI63"/>
    <mergeCell ref="CJ63:CS63"/>
    <mergeCell ref="CT63:CU63"/>
    <mergeCell ref="BO65:BR65"/>
    <mergeCell ref="BS65:BT65"/>
    <mergeCell ref="BU65:BV65"/>
    <mergeCell ref="BX65:CS65"/>
    <mergeCell ref="CT65:CU65"/>
    <mergeCell ref="B66:C68"/>
    <mergeCell ref="D66:S66"/>
    <mergeCell ref="T66:AC68"/>
    <mergeCell ref="AF66:AK66"/>
    <mergeCell ref="AL66:AS67"/>
    <mergeCell ref="AD65:AM65"/>
    <mergeCell ref="AN65:AR65"/>
    <mergeCell ref="AV65:BD65"/>
    <mergeCell ref="BE65:BJ65"/>
    <mergeCell ref="BK65:BL65"/>
    <mergeCell ref="BM65:BN65"/>
    <mergeCell ref="D64:S65"/>
    <mergeCell ref="AF64:AK64"/>
    <mergeCell ref="AV64:AZ64"/>
    <mergeCell ref="BA64:BL64"/>
    <mergeCell ref="BM64:BN64"/>
    <mergeCell ref="AT63:AU64"/>
    <mergeCell ref="AV63:BD63"/>
    <mergeCell ref="BE63:BJ63"/>
    <mergeCell ref="BS67:BT67"/>
    <mergeCell ref="BU67:BV67"/>
    <mergeCell ref="BX67:CG67"/>
    <mergeCell ref="CH67:CI67"/>
    <mergeCell ref="CJ67:CS67"/>
    <mergeCell ref="CT67:CU67"/>
    <mergeCell ref="BS66:BW66"/>
    <mergeCell ref="BX66:CG66"/>
    <mergeCell ref="CH66:CI66"/>
    <mergeCell ref="CJ66:CS66"/>
    <mergeCell ref="CT66:CU66"/>
    <mergeCell ref="CT68:CU68"/>
    <mergeCell ref="B69:C71"/>
    <mergeCell ref="D69:S69"/>
    <mergeCell ref="T69:AC71"/>
    <mergeCell ref="AF69:AK69"/>
    <mergeCell ref="AL69:AS70"/>
    <mergeCell ref="AD68:AM68"/>
    <mergeCell ref="AN68:AR68"/>
    <mergeCell ref="AV68:BD68"/>
    <mergeCell ref="BE68:BJ68"/>
    <mergeCell ref="BK68:BL68"/>
    <mergeCell ref="BM68:BN68"/>
    <mergeCell ref="D67:S68"/>
    <mergeCell ref="AF67:AK67"/>
    <mergeCell ref="AV67:AZ67"/>
    <mergeCell ref="BA67:BL67"/>
    <mergeCell ref="BM67:BN67"/>
    <mergeCell ref="AT66:AU67"/>
    <mergeCell ref="AV66:BD66"/>
    <mergeCell ref="BE66:BJ66"/>
    <mergeCell ref="BK66:BL66"/>
    <mergeCell ref="BM66:BN66"/>
    <mergeCell ref="BO66:BR66"/>
    <mergeCell ref="BO67:BR67"/>
    <mergeCell ref="BO70:BR70"/>
    <mergeCell ref="BO68:BR68"/>
    <mergeCell ref="BS68:BT68"/>
    <mergeCell ref="BU68:BV68"/>
    <mergeCell ref="BX68:CS68"/>
    <mergeCell ref="BS70:BT70"/>
    <mergeCell ref="BU70:BV70"/>
    <mergeCell ref="BX70:CG70"/>
    <mergeCell ref="CH70:CI70"/>
    <mergeCell ref="CJ70:CS70"/>
    <mergeCell ref="CT70:CU70"/>
    <mergeCell ref="BS69:BW69"/>
    <mergeCell ref="BX69:CG69"/>
    <mergeCell ref="CH69:CI69"/>
    <mergeCell ref="CJ69:CS69"/>
    <mergeCell ref="CT69:CU69"/>
    <mergeCell ref="BO73:BR73"/>
    <mergeCell ref="BO71:BR71"/>
    <mergeCell ref="BS71:BT71"/>
    <mergeCell ref="BU71:BV71"/>
    <mergeCell ref="BX71:CS71"/>
    <mergeCell ref="CT71:CU71"/>
    <mergeCell ref="BS73:BT73"/>
    <mergeCell ref="BU73:BV73"/>
    <mergeCell ref="BX73:CG73"/>
    <mergeCell ref="CH73:CI73"/>
    <mergeCell ref="CJ73:CS73"/>
    <mergeCell ref="CT73:CU73"/>
    <mergeCell ref="BS72:BW72"/>
    <mergeCell ref="BX72:CG72"/>
    <mergeCell ref="CH72:CI72"/>
    <mergeCell ref="CJ72:CS72"/>
    <mergeCell ref="CT72:CU72"/>
    <mergeCell ref="BO69:BR69"/>
    <mergeCell ref="B72:C74"/>
    <mergeCell ref="D72:S72"/>
    <mergeCell ref="T72:AC74"/>
    <mergeCell ref="AF72:AK72"/>
    <mergeCell ref="AL72:AS73"/>
    <mergeCell ref="AD71:AM71"/>
    <mergeCell ref="AN71:AR71"/>
    <mergeCell ref="AV71:BD71"/>
    <mergeCell ref="BE71:BJ71"/>
    <mergeCell ref="BK71:BL71"/>
    <mergeCell ref="BM71:BN71"/>
    <mergeCell ref="D70:S71"/>
    <mergeCell ref="AF70:AK70"/>
    <mergeCell ref="AV70:AZ70"/>
    <mergeCell ref="BA70:BL70"/>
    <mergeCell ref="BM70:BN70"/>
    <mergeCell ref="AT69:AU70"/>
    <mergeCell ref="AV69:BD69"/>
    <mergeCell ref="BE69:BJ69"/>
    <mergeCell ref="BK69:BL69"/>
    <mergeCell ref="BM69:BN69"/>
    <mergeCell ref="BX74:CS74"/>
    <mergeCell ref="CT74:CU74"/>
    <mergeCell ref="B75:C77"/>
    <mergeCell ref="D75:S75"/>
    <mergeCell ref="T75:AC77"/>
    <mergeCell ref="AF75:AK75"/>
    <mergeCell ref="AL75:AS76"/>
    <mergeCell ref="AD74:AM74"/>
    <mergeCell ref="AN74:AR74"/>
    <mergeCell ref="AV74:BD74"/>
    <mergeCell ref="BE74:BJ74"/>
    <mergeCell ref="BK74:BL74"/>
    <mergeCell ref="BM74:BN74"/>
    <mergeCell ref="D73:S74"/>
    <mergeCell ref="AF73:AK73"/>
    <mergeCell ref="AV73:AZ73"/>
    <mergeCell ref="BA73:BL73"/>
    <mergeCell ref="BM73:BN73"/>
    <mergeCell ref="AT72:AU73"/>
    <mergeCell ref="AV72:BD72"/>
    <mergeCell ref="BE72:BJ72"/>
    <mergeCell ref="BK72:BL72"/>
    <mergeCell ref="BM72:BN72"/>
    <mergeCell ref="BO72:BR72"/>
    <mergeCell ref="AV75:BD75"/>
    <mergeCell ref="BE75:BJ75"/>
    <mergeCell ref="BK75:BL75"/>
    <mergeCell ref="BM75:BN75"/>
    <mergeCell ref="BO75:BR75"/>
    <mergeCell ref="BO76:BR76"/>
    <mergeCell ref="BO74:BR74"/>
    <mergeCell ref="BS74:BT74"/>
    <mergeCell ref="BU74:BV74"/>
    <mergeCell ref="BS76:BT76"/>
    <mergeCell ref="BU76:BV76"/>
    <mergeCell ref="BX76:CG76"/>
    <mergeCell ref="CH76:CI76"/>
    <mergeCell ref="CJ76:CS76"/>
    <mergeCell ref="CT76:CU76"/>
    <mergeCell ref="BS75:BW75"/>
    <mergeCell ref="BX75:CG75"/>
    <mergeCell ref="CH75:CI75"/>
    <mergeCell ref="CJ75:CS75"/>
    <mergeCell ref="CT75:CU75"/>
    <mergeCell ref="BO78:BR78"/>
    <mergeCell ref="BO79:BR79"/>
    <mergeCell ref="BO77:BR77"/>
    <mergeCell ref="BS77:BT77"/>
    <mergeCell ref="BU77:BV77"/>
    <mergeCell ref="BX77:CS77"/>
    <mergeCell ref="CT77:CU77"/>
    <mergeCell ref="B78:C80"/>
    <mergeCell ref="D78:S78"/>
    <mergeCell ref="T78:AC80"/>
    <mergeCell ref="AF78:AK78"/>
    <mergeCell ref="AL78:AS79"/>
    <mergeCell ref="AD77:AM77"/>
    <mergeCell ref="AN77:AR77"/>
    <mergeCell ref="AV77:BD77"/>
    <mergeCell ref="BE77:BJ77"/>
    <mergeCell ref="BK77:BL77"/>
    <mergeCell ref="BM77:BN77"/>
    <mergeCell ref="D76:S77"/>
    <mergeCell ref="AF76:AK76"/>
    <mergeCell ref="AV76:AZ76"/>
    <mergeCell ref="BA76:BL76"/>
    <mergeCell ref="BM76:BN76"/>
    <mergeCell ref="AT75:AU76"/>
    <mergeCell ref="D79:S80"/>
    <mergeCell ref="AF79:AK79"/>
    <mergeCell ref="AV79:AZ79"/>
    <mergeCell ref="BA79:BL79"/>
    <mergeCell ref="BM79:BN79"/>
    <mergeCell ref="AT78:AU79"/>
    <mergeCell ref="AV78:BD78"/>
    <mergeCell ref="BE78:BJ78"/>
    <mergeCell ref="BK78:BL78"/>
    <mergeCell ref="BM78:BN78"/>
    <mergeCell ref="BS79:BT79"/>
    <mergeCell ref="BU79:BV79"/>
    <mergeCell ref="BX79:CG79"/>
    <mergeCell ref="CH79:CI79"/>
    <mergeCell ref="CJ79:CS79"/>
    <mergeCell ref="CT79:CU79"/>
    <mergeCell ref="BS78:BW78"/>
    <mergeCell ref="BX78:CG78"/>
    <mergeCell ref="CH78:CI78"/>
    <mergeCell ref="CJ78:CS78"/>
    <mergeCell ref="CT78:CU78"/>
    <mergeCell ref="BO80:BR80"/>
    <mergeCell ref="BS80:BT80"/>
    <mergeCell ref="BU80:BV80"/>
    <mergeCell ref="BX80:CS80"/>
    <mergeCell ref="CT80:CU80"/>
    <mergeCell ref="BM81:BW81"/>
    <mergeCell ref="BX81:CS81"/>
    <mergeCell ref="CT81:CU81"/>
    <mergeCell ref="AD80:AM80"/>
    <mergeCell ref="AN80:AR80"/>
    <mergeCell ref="AV80:BD80"/>
    <mergeCell ref="BE80:BJ80"/>
    <mergeCell ref="BK80:BL80"/>
    <mergeCell ref="BM80:BN80"/>
  </mergeCells>
  <phoneticPr fontId="2"/>
  <printOptions horizontalCentered="1"/>
  <pageMargins left="0.70866141732283472" right="0.11811023622047245" top="0.55118110236220474" bottom="0.19685039370078741" header="0.31496062992125984" footer="0.31496062992125984"/>
  <pageSetup paperSize="9" scale="58" firstPageNumber="5"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29</xdr:col>
                    <xdr:colOff>0</xdr:colOff>
                    <xdr:row>19</xdr:row>
                    <xdr:rowOff>66675</xdr:rowOff>
                  </from>
                  <to>
                    <xdr:col>32</xdr:col>
                    <xdr:colOff>9525</xdr:colOff>
                    <xdr:row>21</xdr:row>
                    <xdr:rowOff>19050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63</xdr:col>
                    <xdr:colOff>95250</xdr:colOff>
                    <xdr:row>19</xdr:row>
                    <xdr:rowOff>47625</xdr:rowOff>
                  </from>
                  <to>
                    <xdr:col>67</xdr:col>
                    <xdr:colOff>0</xdr:colOff>
                    <xdr:row>21</xdr:row>
                    <xdr:rowOff>9525</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63</xdr:col>
                    <xdr:colOff>95250</xdr:colOff>
                    <xdr:row>38</xdr:row>
                    <xdr:rowOff>171450</xdr:rowOff>
                  </from>
                  <to>
                    <xdr:col>67</xdr:col>
                    <xdr:colOff>0</xdr:colOff>
                    <xdr:row>40</xdr:row>
                    <xdr:rowOff>19050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63</xdr:col>
                    <xdr:colOff>95250</xdr:colOff>
                    <xdr:row>39</xdr:row>
                    <xdr:rowOff>180975</xdr:rowOff>
                  </from>
                  <to>
                    <xdr:col>67</xdr:col>
                    <xdr:colOff>0</xdr:colOff>
                    <xdr:row>41</xdr:row>
                    <xdr:rowOff>19050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63</xdr:col>
                    <xdr:colOff>95250</xdr:colOff>
                    <xdr:row>40</xdr:row>
                    <xdr:rowOff>171450</xdr:rowOff>
                  </from>
                  <to>
                    <xdr:col>67</xdr:col>
                    <xdr:colOff>0</xdr:colOff>
                    <xdr:row>42</xdr:row>
                    <xdr:rowOff>19050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63</xdr:col>
                    <xdr:colOff>95250</xdr:colOff>
                    <xdr:row>41</xdr:row>
                    <xdr:rowOff>171450</xdr:rowOff>
                  </from>
                  <to>
                    <xdr:col>67</xdr:col>
                    <xdr:colOff>0</xdr:colOff>
                    <xdr:row>43</xdr:row>
                    <xdr:rowOff>19050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63</xdr:col>
                    <xdr:colOff>95250</xdr:colOff>
                    <xdr:row>42</xdr:row>
                    <xdr:rowOff>180975</xdr:rowOff>
                  </from>
                  <to>
                    <xdr:col>67</xdr:col>
                    <xdr:colOff>0</xdr:colOff>
                    <xdr:row>44</xdr:row>
                    <xdr:rowOff>19050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63</xdr:col>
                    <xdr:colOff>95250</xdr:colOff>
                    <xdr:row>43</xdr:row>
                    <xdr:rowOff>171450</xdr:rowOff>
                  </from>
                  <to>
                    <xdr:col>67</xdr:col>
                    <xdr:colOff>0</xdr:colOff>
                    <xdr:row>45</xdr:row>
                    <xdr:rowOff>19050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63</xdr:col>
                    <xdr:colOff>95250</xdr:colOff>
                    <xdr:row>44</xdr:row>
                    <xdr:rowOff>171450</xdr:rowOff>
                  </from>
                  <to>
                    <xdr:col>67</xdr:col>
                    <xdr:colOff>0</xdr:colOff>
                    <xdr:row>46</xdr:row>
                    <xdr:rowOff>19050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63</xdr:col>
                    <xdr:colOff>95250</xdr:colOff>
                    <xdr:row>45</xdr:row>
                    <xdr:rowOff>180975</xdr:rowOff>
                  </from>
                  <to>
                    <xdr:col>67</xdr:col>
                    <xdr:colOff>0</xdr:colOff>
                    <xdr:row>47</xdr:row>
                    <xdr:rowOff>19050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63</xdr:col>
                    <xdr:colOff>95250</xdr:colOff>
                    <xdr:row>46</xdr:row>
                    <xdr:rowOff>171450</xdr:rowOff>
                  </from>
                  <to>
                    <xdr:col>67</xdr:col>
                    <xdr:colOff>0</xdr:colOff>
                    <xdr:row>48</xdr:row>
                    <xdr:rowOff>19050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63</xdr:col>
                    <xdr:colOff>95250</xdr:colOff>
                    <xdr:row>47</xdr:row>
                    <xdr:rowOff>171450</xdr:rowOff>
                  </from>
                  <to>
                    <xdr:col>67</xdr:col>
                    <xdr:colOff>0</xdr:colOff>
                    <xdr:row>49</xdr:row>
                    <xdr:rowOff>19050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63</xdr:col>
                    <xdr:colOff>95250</xdr:colOff>
                    <xdr:row>48</xdr:row>
                    <xdr:rowOff>180975</xdr:rowOff>
                  </from>
                  <to>
                    <xdr:col>67</xdr:col>
                    <xdr:colOff>0</xdr:colOff>
                    <xdr:row>50</xdr:row>
                    <xdr:rowOff>19050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63</xdr:col>
                    <xdr:colOff>95250</xdr:colOff>
                    <xdr:row>49</xdr:row>
                    <xdr:rowOff>171450</xdr:rowOff>
                  </from>
                  <to>
                    <xdr:col>67</xdr:col>
                    <xdr:colOff>0</xdr:colOff>
                    <xdr:row>51</xdr:row>
                    <xdr:rowOff>19050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63</xdr:col>
                    <xdr:colOff>95250</xdr:colOff>
                    <xdr:row>50</xdr:row>
                    <xdr:rowOff>171450</xdr:rowOff>
                  </from>
                  <to>
                    <xdr:col>67</xdr:col>
                    <xdr:colOff>0</xdr:colOff>
                    <xdr:row>52</xdr:row>
                    <xdr:rowOff>19050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63</xdr:col>
                    <xdr:colOff>95250</xdr:colOff>
                    <xdr:row>51</xdr:row>
                    <xdr:rowOff>180975</xdr:rowOff>
                  </from>
                  <to>
                    <xdr:col>67</xdr:col>
                    <xdr:colOff>0</xdr:colOff>
                    <xdr:row>53</xdr:row>
                    <xdr:rowOff>19050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63</xdr:col>
                    <xdr:colOff>95250</xdr:colOff>
                    <xdr:row>52</xdr:row>
                    <xdr:rowOff>171450</xdr:rowOff>
                  </from>
                  <to>
                    <xdr:col>67</xdr:col>
                    <xdr:colOff>0</xdr:colOff>
                    <xdr:row>54</xdr:row>
                    <xdr:rowOff>19050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63</xdr:col>
                    <xdr:colOff>95250</xdr:colOff>
                    <xdr:row>53</xdr:row>
                    <xdr:rowOff>171450</xdr:rowOff>
                  </from>
                  <to>
                    <xdr:col>67</xdr:col>
                    <xdr:colOff>0</xdr:colOff>
                    <xdr:row>55</xdr:row>
                    <xdr:rowOff>19050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63</xdr:col>
                    <xdr:colOff>95250</xdr:colOff>
                    <xdr:row>54</xdr:row>
                    <xdr:rowOff>180975</xdr:rowOff>
                  </from>
                  <to>
                    <xdr:col>67</xdr:col>
                    <xdr:colOff>0</xdr:colOff>
                    <xdr:row>56</xdr:row>
                    <xdr:rowOff>19050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29</xdr:col>
                    <xdr:colOff>0</xdr:colOff>
                    <xdr:row>20</xdr:row>
                    <xdr:rowOff>161925</xdr:rowOff>
                  </from>
                  <to>
                    <xdr:col>32</xdr:col>
                    <xdr:colOff>9525</xdr:colOff>
                    <xdr:row>22</xdr:row>
                    <xdr:rowOff>19050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63</xdr:col>
                    <xdr:colOff>95250</xdr:colOff>
                    <xdr:row>20</xdr:row>
                    <xdr:rowOff>171450</xdr:rowOff>
                  </from>
                  <to>
                    <xdr:col>67</xdr:col>
                    <xdr:colOff>0</xdr:colOff>
                    <xdr:row>22</xdr:row>
                    <xdr:rowOff>28575</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63</xdr:col>
                    <xdr:colOff>95250</xdr:colOff>
                    <xdr:row>21</xdr:row>
                    <xdr:rowOff>180975</xdr:rowOff>
                  </from>
                  <to>
                    <xdr:col>67</xdr:col>
                    <xdr:colOff>0</xdr:colOff>
                    <xdr:row>23</xdr:row>
                    <xdr:rowOff>28575</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63</xdr:col>
                    <xdr:colOff>95250</xdr:colOff>
                    <xdr:row>22</xdr:row>
                    <xdr:rowOff>171450</xdr:rowOff>
                  </from>
                  <to>
                    <xdr:col>67</xdr:col>
                    <xdr:colOff>0</xdr:colOff>
                    <xdr:row>24</xdr:row>
                    <xdr:rowOff>28575</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63</xdr:col>
                    <xdr:colOff>95250</xdr:colOff>
                    <xdr:row>23</xdr:row>
                    <xdr:rowOff>171450</xdr:rowOff>
                  </from>
                  <to>
                    <xdr:col>67</xdr:col>
                    <xdr:colOff>0</xdr:colOff>
                    <xdr:row>25</xdr:row>
                    <xdr:rowOff>28575</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63</xdr:col>
                    <xdr:colOff>95250</xdr:colOff>
                    <xdr:row>24</xdr:row>
                    <xdr:rowOff>180975</xdr:rowOff>
                  </from>
                  <to>
                    <xdr:col>67</xdr:col>
                    <xdr:colOff>0</xdr:colOff>
                    <xdr:row>26</xdr:row>
                    <xdr:rowOff>28575</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63</xdr:col>
                    <xdr:colOff>95250</xdr:colOff>
                    <xdr:row>25</xdr:row>
                    <xdr:rowOff>171450</xdr:rowOff>
                  </from>
                  <to>
                    <xdr:col>67</xdr:col>
                    <xdr:colOff>0</xdr:colOff>
                    <xdr:row>27</xdr:row>
                    <xdr:rowOff>28575</xdr:rowOff>
                  </to>
                </anchor>
              </controlPr>
            </control>
          </mc:Choice>
        </mc:AlternateContent>
        <mc:AlternateContent xmlns:mc="http://schemas.openxmlformats.org/markup-compatibility/2006">
          <mc:Choice Requires="x14">
            <control shapeId="11291" r:id="rId30" name="Check Box 27">
              <controlPr defaultSize="0" autoFill="0" autoLine="0" autoPict="0">
                <anchor moveWithCells="1">
                  <from>
                    <xdr:col>63</xdr:col>
                    <xdr:colOff>95250</xdr:colOff>
                    <xdr:row>26</xdr:row>
                    <xdr:rowOff>171450</xdr:rowOff>
                  </from>
                  <to>
                    <xdr:col>67</xdr:col>
                    <xdr:colOff>0</xdr:colOff>
                    <xdr:row>28</xdr:row>
                    <xdr:rowOff>28575</xdr:rowOff>
                  </to>
                </anchor>
              </controlPr>
            </control>
          </mc:Choice>
        </mc:AlternateContent>
        <mc:AlternateContent xmlns:mc="http://schemas.openxmlformats.org/markup-compatibility/2006">
          <mc:Choice Requires="x14">
            <control shapeId="11292" r:id="rId31" name="Check Box 28">
              <controlPr defaultSize="0" autoFill="0" autoLine="0" autoPict="0">
                <anchor moveWithCells="1">
                  <from>
                    <xdr:col>63</xdr:col>
                    <xdr:colOff>95250</xdr:colOff>
                    <xdr:row>27</xdr:row>
                    <xdr:rowOff>180975</xdr:rowOff>
                  </from>
                  <to>
                    <xdr:col>67</xdr:col>
                    <xdr:colOff>0</xdr:colOff>
                    <xdr:row>29</xdr:row>
                    <xdr:rowOff>28575</xdr:rowOff>
                  </to>
                </anchor>
              </controlPr>
            </control>
          </mc:Choice>
        </mc:AlternateContent>
        <mc:AlternateContent xmlns:mc="http://schemas.openxmlformats.org/markup-compatibility/2006">
          <mc:Choice Requires="x14">
            <control shapeId="11293" r:id="rId32" name="Check Box 29">
              <controlPr defaultSize="0" autoFill="0" autoLine="0" autoPict="0">
                <anchor moveWithCells="1">
                  <from>
                    <xdr:col>63</xdr:col>
                    <xdr:colOff>95250</xdr:colOff>
                    <xdr:row>28</xdr:row>
                    <xdr:rowOff>171450</xdr:rowOff>
                  </from>
                  <to>
                    <xdr:col>67</xdr:col>
                    <xdr:colOff>0</xdr:colOff>
                    <xdr:row>30</xdr:row>
                    <xdr:rowOff>28575</xdr:rowOff>
                  </to>
                </anchor>
              </controlPr>
            </control>
          </mc:Choice>
        </mc:AlternateContent>
        <mc:AlternateContent xmlns:mc="http://schemas.openxmlformats.org/markup-compatibility/2006">
          <mc:Choice Requires="x14">
            <control shapeId="11294" r:id="rId33" name="Check Box 30">
              <controlPr defaultSize="0" autoFill="0" autoLine="0" autoPict="0">
                <anchor moveWithCells="1">
                  <from>
                    <xdr:col>63</xdr:col>
                    <xdr:colOff>95250</xdr:colOff>
                    <xdr:row>29</xdr:row>
                    <xdr:rowOff>171450</xdr:rowOff>
                  </from>
                  <to>
                    <xdr:col>67</xdr:col>
                    <xdr:colOff>0</xdr:colOff>
                    <xdr:row>31</xdr:row>
                    <xdr:rowOff>28575</xdr:rowOff>
                  </to>
                </anchor>
              </controlPr>
            </control>
          </mc:Choice>
        </mc:AlternateContent>
        <mc:AlternateContent xmlns:mc="http://schemas.openxmlformats.org/markup-compatibility/2006">
          <mc:Choice Requires="x14">
            <control shapeId="11295" r:id="rId34" name="Check Box 31">
              <controlPr defaultSize="0" autoFill="0" autoLine="0" autoPict="0">
                <anchor moveWithCells="1">
                  <from>
                    <xdr:col>63</xdr:col>
                    <xdr:colOff>95250</xdr:colOff>
                    <xdr:row>30</xdr:row>
                    <xdr:rowOff>180975</xdr:rowOff>
                  </from>
                  <to>
                    <xdr:col>67</xdr:col>
                    <xdr:colOff>0</xdr:colOff>
                    <xdr:row>32</xdr:row>
                    <xdr:rowOff>28575</xdr:rowOff>
                  </to>
                </anchor>
              </controlPr>
            </control>
          </mc:Choice>
        </mc:AlternateContent>
        <mc:AlternateContent xmlns:mc="http://schemas.openxmlformats.org/markup-compatibility/2006">
          <mc:Choice Requires="x14">
            <control shapeId="11296" r:id="rId35" name="Check Box 32">
              <controlPr defaultSize="0" autoFill="0" autoLine="0" autoPict="0">
                <anchor moveWithCells="1">
                  <from>
                    <xdr:col>63</xdr:col>
                    <xdr:colOff>95250</xdr:colOff>
                    <xdr:row>31</xdr:row>
                    <xdr:rowOff>171450</xdr:rowOff>
                  </from>
                  <to>
                    <xdr:col>67</xdr:col>
                    <xdr:colOff>0</xdr:colOff>
                    <xdr:row>33</xdr:row>
                    <xdr:rowOff>28575</xdr:rowOff>
                  </to>
                </anchor>
              </controlPr>
            </control>
          </mc:Choice>
        </mc:AlternateContent>
        <mc:AlternateContent xmlns:mc="http://schemas.openxmlformats.org/markup-compatibility/2006">
          <mc:Choice Requires="x14">
            <control shapeId="11297" r:id="rId36" name="Check Box 33">
              <controlPr defaultSize="0" autoFill="0" autoLine="0" autoPict="0">
                <anchor moveWithCells="1">
                  <from>
                    <xdr:col>63</xdr:col>
                    <xdr:colOff>95250</xdr:colOff>
                    <xdr:row>32</xdr:row>
                    <xdr:rowOff>171450</xdr:rowOff>
                  </from>
                  <to>
                    <xdr:col>67</xdr:col>
                    <xdr:colOff>0</xdr:colOff>
                    <xdr:row>34</xdr:row>
                    <xdr:rowOff>28575</xdr:rowOff>
                  </to>
                </anchor>
              </controlPr>
            </control>
          </mc:Choice>
        </mc:AlternateContent>
        <mc:AlternateContent xmlns:mc="http://schemas.openxmlformats.org/markup-compatibility/2006">
          <mc:Choice Requires="x14">
            <control shapeId="11298" r:id="rId37" name="Check Box 34">
              <controlPr defaultSize="0" autoFill="0" autoLine="0" autoPict="0">
                <anchor moveWithCells="1">
                  <from>
                    <xdr:col>63</xdr:col>
                    <xdr:colOff>95250</xdr:colOff>
                    <xdr:row>33</xdr:row>
                    <xdr:rowOff>180975</xdr:rowOff>
                  </from>
                  <to>
                    <xdr:col>67</xdr:col>
                    <xdr:colOff>0</xdr:colOff>
                    <xdr:row>35</xdr:row>
                    <xdr:rowOff>28575</xdr:rowOff>
                  </to>
                </anchor>
              </controlPr>
            </control>
          </mc:Choice>
        </mc:AlternateContent>
        <mc:AlternateContent xmlns:mc="http://schemas.openxmlformats.org/markup-compatibility/2006">
          <mc:Choice Requires="x14">
            <control shapeId="11299" r:id="rId38" name="Check Box 35">
              <controlPr defaultSize="0" autoFill="0" autoLine="0" autoPict="0">
                <anchor moveWithCells="1">
                  <from>
                    <xdr:col>63</xdr:col>
                    <xdr:colOff>95250</xdr:colOff>
                    <xdr:row>34</xdr:row>
                    <xdr:rowOff>171450</xdr:rowOff>
                  </from>
                  <to>
                    <xdr:col>67</xdr:col>
                    <xdr:colOff>0</xdr:colOff>
                    <xdr:row>36</xdr:row>
                    <xdr:rowOff>28575</xdr:rowOff>
                  </to>
                </anchor>
              </controlPr>
            </control>
          </mc:Choice>
        </mc:AlternateContent>
        <mc:AlternateContent xmlns:mc="http://schemas.openxmlformats.org/markup-compatibility/2006">
          <mc:Choice Requires="x14">
            <control shapeId="11300" r:id="rId39" name="Check Box 36">
              <controlPr defaultSize="0" autoFill="0" autoLine="0" autoPict="0">
                <anchor moveWithCells="1">
                  <from>
                    <xdr:col>63</xdr:col>
                    <xdr:colOff>95250</xdr:colOff>
                    <xdr:row>35</xdr:row>
                    <xdr:rowOff>171450</xdr:rowOff>
                  </from>
                  <to>
                    <xdr:col>67</xdr:col>
                    <xdr:colOff>0</xdr:colOff>
                    <xdr:row>37</xdr:row>
                    <xdr:rowOff>28575</xdr:rowOff>
                  </to>
                </anchor>
              </controlPr>
            </control>
          </mc:Choice>
        </mc:AlternateContent>
        <mc:AlternateContent xmlns:mc="http://schemas.openxmlformats.org/markup-compatibility/2006">
          <mc:Choice Requires="x14">
            <control shapeId="11301" r:id="rId40" name="Check Box 37">
              <controlPr defaultSize="0" autoFill="0" autoLine="0" autoPict="0">
                <anchor moveWithCells="1">
                  <from>
                    <xdr:col>63</xdr:col>
                    <xdr:colOff>95250</xdr:colOff>
                    <xdr:row>36</xdr:row>
                    <xdr:rowOff>180975</xdr:rowOff>
                  </from>
                  <to>
                    <xdr:col>67</xdr:col>
                    <xdr:colOff>0</xdr:colOff>
                    <xdr:row>38</xdr:row>
                    <xdr:rowOff>28575</xdr:rowOff>
                  </to>
                </anchor>
              </controlPr>
            </control>
          </mc:Choice>
        </mc:AlternateContent>
        <mc:AlternateContent xmlns:mc="http://schemas.openxmlformats.org/markup-compatibility/2006">
          <mc:Choice Requires="x14">
            <control shapeId="11302" r:id="rId41" name="Check Box 38">
              <controlPr defaultSize="0" autoFill="0" autoLine="0" autoPict="0">
                <anchor moveWithCells="1">
                  <from>
                    <xdr:col>63</xdr:col>
                    <xdr:colOff>95250</xdr:colOff>
                    <xdr:row>55</xdr:row>
                    <xdr:rowOff>171450</xdr:rowOff>
                  </from>
                  <to>
                    <xdr:col>67</xdr:col>
                    <xdr:colOff>0</xdr:colOff>
                    <xdr:row>57</xdr:row>
                    <xdr:rowOff>19050</xdr:rowOff>
                  </to>
                </anchor>
              </controlPr>
            </control>
          </mc:Choice>
        </mc:AlternateContent>
        <mc:AlternateContent xmlns:mc="http://schemas.openxmlformats.org/markup-compatibility/2006">
          <mc:Choice Requires="x14">
            <control shapeId="11303" r:id="rId42" name="Check Box 39">
              <controlPr defaultSize="0" autoFill="0" autoLine="0" autoPict="0">
                <anchor moveWithCells="1">
                  <from>
                    <xdr:col>63</xdr:col>
                    <xdr:colOff>95250</xdr:colOff>
                    <xdr:row>56</xdr:row>
                    <xdr:rowOff>171450</xdr:rowOff>
                  </from>
                  <to>
                    <xdr:col>67</xdr:col>
                    <xdr:colOff>0</xdr:colOff>
                    <xdr:row>58</xdr:row>
                    <xdr:rowOff>19050</xdr:rowOff>
                  </to>
                </anchor>
              </controlPr>
            </control>
          </mc:Choice>
        </mc:AlternateContent>
        <mc:AlternateContent xmlns:mc="http://schemas.openxmlformats.org/markup-compatibility/2006">
          <mc:Choice Requires="x14">
            <control shapeId="11304" r:id="rId43" name="Check Box 40">
              <controlPr defaultSize="0" autoFill="0" autoLine="0" autoPict="0">
                <anchor moveWithCells="1">
                  <from>
                    <xdr:col>63</xdr:col>
                    <xdr:colOff>95250</xdr:colOff>
                    <xdr:row>57</xdr:row>
                    <xdr:rowOff>180975</xdr:rowOff>
                  </from>
                  <to>
                    <xdr:col>67</xdr:col>
                    <xdr:colOff>0</xdr:colOff>
                    <xdr:row>59</xdr:row>
                    <xdr:rowOff>19050</xdr:rowOff>
                  </to>
                </anchor>
              </controlPr>
            </control>
          </mc:Choice>
        </mc:AlternateContent>
        <mc:AlternateContent xmlns:mc="http://schemas.openxmlformats.org/markup-compatibility/2006">
          <mc:Choice Requires="x14">
            <control shapeId="11305" r:id="rId44" name="Check Box 41">
              <controlPr defaultSize="0" autoFill="0" autoLine="0" autoPict="0">
                <anchor moveWithCells="1">
                  <from>
                    <xdr:col>63</xdr:col>
                    <xdr:colOff>95250</xdr:colOff>
                    <xdr:row>58</xdr:row>
                    <xdr:rowOff>171450</xdr:rowOff>
                  </from>
                  <to>
                    <xdr:col>67</xdr:col>
                    <xdr:colOff>0</xdr:colOff>
                    <xdr:row>60</xdr:row>
                    <xdr:rowOff>19050</xdr:rowOff>
                  </to>
                </anchor>
              </controlPr>
            </control>
          </mc:Choice>
        </mc:AlternateContent>
        <mc:AlternateContent xmlns:mc="http://schemas.openxmlformats.org/markup-compatibility/2006">
          <mc:Choice Requires="x14">
            <control shapeId="11306" r:id="rId45" name="Check Box 42">
              <controlPr defaultSize="0" autoFill="0" autoLine="0" autoPict="0">
                <anchor moveWithCells="1">
                  <from>
                    <xdr:col>63</xdr:col>
                    <xdr:colOff>95250</xdr:colOff>
                    <xdr:row>59</xdr:row>
                    <xdr:rowOff>171450</xdr:rowOff>
                  </from>
                  <to>
                    <xdr:col>67</xdr:col>
                    <xdr:colOff>0</xdr:colOff>
                    <xdr:row>61</xdr:row>
                    <xdr:rowOff>19050</xdr:rowOff>
                  </to>
                </anchor>
              </controlPr>
            </control>
          </mc:Choice>
        </mc:AlternateContent>
        <mc:AlternateContent xmlns:mc="http://schemas.openxmlformats.org/markup-compatibility/2006">
          <mc:Choice Requires="x14">
            <control shapeId="11307" r:id="rId46" name="Check Box 43">
              <controlPr defaultSize="0" autoFill="0" autoLine="0" autoPict="0">
                <anchor moveWithCells="1">
                  <from>
                    <xdr:col>63</xdr:col>
                    <xdr:colOff>95250</xdr:colOff>
                    <xdr:row>60</xdr:row>
                    <xdr:rowOff>180975</xdr:rowOff>
                  </from>
                  <to>
                    <xdr:col>67</xdr:col>
                    <xdr:colOff>0</xdr:colOff>
                    <xdr:row>62</xdr:row>
                    <xdr:rowOff>19050</xdr:rowOff>
                  </to>
                </anchor>
              </controlPr>
            </control>
          </mc:Choice>
        </mc:AlternateContent>
        <mc:AlternateContent xmlns:mc="http://schemas.openxmlformats.org/markup-compatibility/2006">
          <mc:Choice Requires="x14">
            <control shapeId="11308" r:id="rId47" name="Check Box 44">
              <controlPr defaultSize="0" autoFill="0" autoLine="0" autoPict="0">
                <anchor moveWithCells="1">
                  <from>
                    <xdr:col>63</xdr:col>
                    <xdr:colOff>95250</xdr:colOff>
                    <xdr:row>61</xdr:row>
                    <xdr:rowOff>171450</xdr:rowOff>
                  </from>
                  <to>
                    <xdr:col>67</xdr:col>
                    <xdr:colOff>0</xdr:colOff>
                    <xdr:row>63</xdr:row>
                    <xdr:rowOff>19050</xdr:rowOff>
                  </to>
                </anchor>
              </controlPr>
            </control>
          </mc:Choice>
        </mc:AlternateContent>
        <mc:AlternateContent xmlns:mc="http://schemas.openxmlformats.org/markup-compatibility/2006">
          <mc:Choice Requires="x14">
            <control shapeId="11309" r:id="rId48" name="Check Box 45">
              <controlPr defaultSize="0" autoFill="0" autoLine="0" autoPict="0">
                <anchor moveWithCells="1">
                  <from>
                    <xdr:col>63</xdr:col>
                    <xdr:colOff>95250</xdr:colOff>
                    <xdr:row>62</xdr:row>
                    <xdr:rowOff>171450</xdr:rowOff>
                  </from>
                  <to>
                    <xdr:col>67</xdr:col>
                    <xdr:colOff>0</xdr:colOff>
                    <xdr:row>64</xdr:row>
                    <xdr:rowOff>19050</xdr:rowOff>
                  </to>
                </anchor>
              </controlPr>
            </control>
          </mc:Choice>
        </mc:AlternateContent>
        <mc:AlternateContent xmlns:mc="http://schemas.openxmlformats.org/markup-compatibility/2006">
          <mc:Choice Requires="x14">
            <control shapeId="11310" r:id="rId49" name="Check Box 46">
              <controlPr defaultSize="0" autoFill="0" autoLine="0" autoPict="0">
                <anchor moveWithCells="1">
                  <from>
                    <xdr:col>63</xdr:col>
                    <xdr:colOff>95250</xdr:colOff>
                    <xdr:row>63</xdr:row>
                    <xdr:rowOff>180975</xdr:rowOff>
                  </from>
                  <to>
                    <xdr:col>67</xdr:col>
                    <xdr:colOff>0</xdr:colOff>
                    <xdr:row>65</xdr:row>
                    <xdr:rowOff>19050</xdr:rowOff>
                  </to>
                </anchor>
              </controlPr>
            </control>
          </mc:Choice>
        </mc:AlternateContent>
        <mc:AlternateContent xmlns:mc="http://schemas.openxmlformats.org/markup-compatibility/2006">
          <mc:Choice Requires="x14">
            <control shapeId="11311" r:id="rId50" name="Check Box 47">
              <controlPr defaultSize="0" autoFill="0" autoLine="0" autoPict="0">
                <anchor moveWithCells="1">
                  <from>
                    <xdr:col>29</xdr:col>
                    <xdr:colOff>0</xdr:colOff>
                    <xdr:row>22</xdr:row>
                    <xdr:rowOff>180975</xdr:rowOff>
                  </from>
                  <to>
                    <xdr:col>32</xdr:col>
                    <xdr:colOff>9525</xdr:colOff>
                    <xdr:row>24</xdr:row>
                    <xdr:rowOff>19050</xdr:rowOff>
                  </to>
                </anchor>
              </controlPr>
            </control>
          </mc:Choice>
        </mc:AlternateContent>
        <mc:AlternateContent xmlns:mc="http://schemas.openxmlformats.org/markup-compatibility/2006">
          <mc:Choice Requires="x14">
            <control shapeId="11312" r:id="rId51" name="Check Box 48">
              <controlPr defaultSize="0" autoFill="0" autoLine="0" autoPict="0">
                <anchor moveWithCells="1">
                  <from>
                    <xdr:col>29</xdr:col>
                    <xdr:colOff>0</xdr:colOff>
                    <xdr:row>23</xdr:row>
                    <xdr:rowOff>161925</xdr:rowOff>
                  </from>
                  <to>
                    <xdr:col>32</xdr:col>
                    <xdr:colOff>9525</xdr:colOff>
                    <xdr:row>25</xdr:row>
                    <xdr:rowOff>9525</xdr:rowOff>
                  </to>
                </anchor>
              </controlPr>
            </control>
          </mc:Choice>
        </mc:AlternateContent>
        <mc:AlternateContent xmlns:mc="http://schemas.openxmlformats.org/markup-compatibility/2006">
          <mc:Choice Requires="x14">
            <control shapeId="11313" r:id="rId52" name="Check Box 49">
              <controlPr defaultSize="0" autoFill="0" autoLine="0" autoPict="0">
                <anchor moveWithCells="1">
                  <from>
                    <xdr:col>29</xdr:col>
                    <xdr:colOff>0</xdr:colOff>
                    <xdr:row>25</xdr:row>
                    <xdr:rowOff>180975</xdr:rowOff>
                  </from>
                  <to>
                    <xdr:col>32</xdr:col>
                    <xdr:colOff>9525</xdr:colOff>
                    <xdr:row>27</xdr:row>
                    <xdr:rowOff>19050</xdr:rowOff>
                  </to>
                </anchor>
              </controlPr>
            </control>
          </mc:Choice>
        </mc:AlternateContent>
        <mc:AlternateContent xmlns:mc="http://schemas.openxmlformats.org/markup-compatibility/2006">
          <mc:Choice Requires="x14">
            <control shapeId="11314" r:id="rId53" name="Check Box 50">
              <controlPr defaultSize="0" autoFill="0" autoLine="0" autoPict="0">
                <anchor moveWithCells="1">
                  <from>
                    <xdr:col>29</xdr:col>
                    <xdr:colOff>0</xdr:colOff>
                    <xdr:row>26</xdr:row>
                    <xdr:rowOff>161925</xdr:rowOff>
                  </from>
                  <to>
                    <xdr:col>32</xdr:col>
                    <xdr:colOff>9525</xdr:colOff>
                    <xdr:row>28</xdr:row>
                    <xdr:rowOff>9525</xdr:rowOff>
                  </to>
                </anchor>
              </controlPr>
            </control>
          </mc:Choice>
        </mc:AlternateContent>
        <mc:AlternateContent xmlns:mc="http://schemas.openxmlformats.org/markup-compatibility/2006">
          <mc:Choice Requires="x14">
            <control shapeId="11315" r:id="rId54" name="Check Box 51">
              <controlPr defaultSize="0" autoFill="0" autoLine="0" autoPict="0">
                <anchor moveWithCells="1">
                  <from>
                    <xdr:col>29</xdr:col>
                    <xdr:colOff>0</xdr:colOff>
                    <xdr:row>28</xdr:row>
                    <xdr:rowOff>180975</xdr:rowOff>
                  </from>
                  <to>
                    <xdr:col>32</xdr:col>
                    <xdr:colOff>9525</xdr:colOff>
                    <xdr:row>30</xdr:row>
                    <xdr:rowOff>19050</xdr:rowOff>
                  </to>
                </anchor>
              </controlPr>
            </control>
          </mc:Choice>
        </mc:AlternateContent>
        <mc:AlternateContent xmlns:mc="http://schemas.openxmlformats.org/markup-compatibility/2006">
          <mc:Choice Requires="x14">
            <control shapeId="11316" r:id="rId55" name="Check Box 52">
              <controlPr defaultSize="0" autoFill="0" autoLine="0" autoPict="0">
                <anchor moveWithCells="1">
                  <from>
                    <xdr:col>29</xdr:col>
                    <xdr:colOff>0</xdr:colOff>
                    <xdr:row>29</xdr:row>
                    <xdr:rowOff>161925</xdr:rowOff>
                  </from>
                  <to>
                    <xdr:col>32</xdr:col>
                    <xdr:colOff>9525</xdr:colOff>
                    <xdr:row>31</xdr:row>
                    <xdr:rowOff>9525</xdr:rowOff>
                  </to>
                </anchor>
              </controlPr>
            </control>
          </mc:Choice>
        </mc:AlternateContent>
        <mc:AlternateContent xmlns:mc="http://schemas.openxmlformats.org/markup-compatibility/2006">
          <mc:Choice Requires="x14">
            <control shapeId="11317" r:id="rId56" name="Check Box 53">
              <controlPr defaultSize="0" autoFill="0" autoLine="0" autoPict="0">
                <anchor moveWithCells="1">
                  <from>
                    <xdr:col>29</xdr:col>
                    <xdr:colOff>0</xdr:colOff>
                    <xdr:row>31</xdr:row>
                    <xdr:rowOff>180975</xdr:rowOff>
                  </from>
                  <to>
                    <xdr:col>32</xdr:col>
                    <xdr:colOff>9525</xdr:colOff>
                    <xdr:row>33</xdr:row>
                    <xdr:rowOff>19050</xdr:rowOff>
                  </to>
                </anchor>
              </controlPr>
            </control>
          </mc:Choice>
        </mc:AlternateContent>
        <mc:AlternateContent xmlns:mc="http://schemas.openxmlformats.org/markup-compatibility/2006">
          <mc:Choice Requires="x14">
            <control shapeId="11318" r:id="rId57" name="Check Box 54">
              <controlPr defaultSize="0" autoFill="0" autoLine="0" autoPict="0">
                <anchor moveWithCells="1">
                  <from>
                    <xdr:col>29</xdr:col>
                    <xdr:colOff>0</xdr:colOff>
                    <xdr:row>32</xdr:row>
                    <xdr:rowOff>161925</xdr:rowOff>
                  </from>
                  <to>
                    <xdr:col>32</xdr:col>
                    <xdr:colOff>9525</xdr:colOff>
                    <xdr:row>34</xdr:row>
                    <xdr:rowOff>9525</xdr:rowOff>
                  </to>
                </anchor>
              </controlPr>
            </control>
          </mc:Choice>
        </mc:AlternateContent>
        <mc:AlternateContent xmlns:mc="http://schemas.openxmlformats.org/markup-compatibility/2006">
          <mc:Choice Requires="x14">
            <control shapeId="11319" r:id="rId58" name="Check Box 55">
              <controlPr defaultSize="0" autoFill="0" autoLine="0" autoPict="0">
                <anchor moveWithCells="1">
                  <from>
                    <xdr:col>29</xdr:col>
                    <xdr:colOff>0</xdr:colOff>
                    <xdr:row>34</xdr:row>
                    <xdr:rowOff>180975</xdr:rowOff>
                  </from>
                  <to>
                    <xdr:col>32</xdr:col>
                    <xdr:colOff>9525</xdr:colOff>
                    <xdr:row>36</xdr:row>
                    <xdr:rowOff>19050</xdr:rowOff>
                  </to>
                </anchor>
              </controlPr>
            </control>
          </mc:Choice>
        </mc:AlternateContent>
        <mc:AlternateContent xmlns:mc="http://schemas.openxmlformats.org/markup-compatibility/2006">
          <mc:Choice Requires="x14">
            <control shapeId="11320" r:id="rId59" name="Check Box 56">
              <controlPr defaultSize="0" autoFill="0" autoLine="0" autoPict="0">
                <anchor moveWithCells="1">
                  <from>
                    <xdr:col>29</xdr:col>
                    <xdr:colOff>0</xdr:colOff>
                    <xdr:row>35</xdr:row>
                    <xdr:rowOff>161925</xdr:rowOff>
                  </from>
                  <to>
                    <xdr:col>32</xdr:col>
                    <xdr:colOff>9525</xdr:colOff>
                    <xdr:row>37</xdr:row>
                    <xdr:rowOff>9525</xdr:rowOff>
                  </to>
                </anchor>
              </controlPr>
            </control>
          </mc:Choice>
        </mc:AlternateContent>
        <mc:AlternateContent xmlns:mc="http://schemas.openxmlformats.org/markup-compatibility/2006">
          <mc:Choice Requires="x14">
            <control shapeId="11321" r:id="rId60" name="Check Box 57">
              <controlPr defaultSize="0" autoFill="0" autoLine="0" autoPict="0">
                <anchor moveWithCells="1">
                  <from>
                    <xdr:col>29</xdr:col>
                    <xdr:colOff>0</xdr:colOff>
                    <xdr:row>37</xdr:row>
                    <xdr:rowOff>180975</xdr:rowOff>
                  </from>
                  <to>
                    <xdr:col>32</xdr:col>
                    <xdr:colOff>9525</xdr:colOff>
                    <xdr:row>39</xdr:row>
                    <xdr:rowOff>19050</xdr:rowOff>
                  </to>
                </anchor>
              </controlPr>
            </control>
          </mc:Choice>
        </mc:AlternateContent>
        <mc:AlternateContent xmlns:mc="http://schemas.openxmlformats.org/markup-compatibility/2006">
          <mc:Choice Requires="x14">
            <control shapeId="11322" r:id="rId61" name="Check Box 58">
              <controlPr defaultSize="0" autoFill="0" autoLine="0" autoPict="0">
                <anchor moveWithCells="1">
                  <from>
                    <xdr:col>29</xdr:col>
                    <xdr:colOff>0</xdr:colOff>
                    <xdr:row>38</xdr:row>
                    <xdr:rowOff>161925</xdr:rowOff>
                  </from>
                  <to>
                    <xdr:col>32</xdr:col>
                    <xdr:colOff>9525</xdr:colOff>
                    <xdr:row>40</xdr:row>
                    <xdr:rowOff>9525</xdr:rowOff>
                  </to>
                </anchor>
              </controlPr>
            </control>
          </mc:Choice>
        </mc:AlternateContent>
        <mc:AlternateContent xmlns:mc="http://schemas.openxmlformats.org/markup-compatibility/2006">
          <mc:Choice Requires="x14">
            <control shapeId="11323" r:id="rId62" name="Check Box 59">
              <controlPr defaultSize="0" autoFill="0" autoLine="0" autoPict="0">
                <anchor moveWithCells="1">
                  <from>
                    <xdr:col>29</xdr:col>
                    <xdr:colOff>0</xdr:colOff>
                    <xdr:row>40</xdr:row>
                    <xdr:rowOff>180975</xdr:rowOff>
                  </from>
                  <to>
                    <xdr:col>32</xdr:col>
                    <xdr:colOff>9525</xdr:colOff>
                    <xdr:row>42</xdr:row>
                    <xdr:rowOff>19050</xdr:rowOff>
                  </to>
                </anchor>
              </controlPr>
            </control>
          </mc:Choice>
        </mc:AlternateContent>
        <mc:AlternateContent xmlns:mc="http://schemas.openxmlformats.org/markup-compatibility/2006">
          <mc:Choice Requires="x14">
            <control shapeId="11324" r:id="rId63" name="Check Box 60">
              <controlPr defaultSize="0" autoFill="0" autoLine="0" autoPict="0">
                <anchor moveWithCells="1">
                  <from>
                    <xdr:col>29</xdr:col>
                    <xdr:colOff>0</xdr:colOff>
                    <xdr:row>41</xdr:row>
                    <xdr:rowOff>161925</xdr:rowOff>
                  </from>
                  <to>
                    <xdr:col>32</xdr:col>
                    <xdr:colOff>9525</xdr:colOff>
                    <xdr:row>43</xdr:row>
                    <xdr:rowOff>9525</xdr:rowOff>
                  </to>
                </anchor>
              </controlPr>
            </control>
          </mc:Choice>
        </mc:AlternateContent>
        <mc:AlternateContent xmlns:mc="http://schemas.openxmlformats.org/markup-compatibility/2006">
          <mc:Choice Requires="x14">
            <control shapeId="11325" r:id="rId64" name="Check Box 61">
              <controlPr defaultSize="0" autoFill="0" autoLine="0" autoPict="0">
                <anchor moveWithCells="1">
                  <from>
                    <xdr:col>29</xdr:col>
                    <xdr:colOff>0</xdr:colOff>
                    <xdr:row>43</xdr:row>
                    <xdr:rowOff>180975</xdr:rowOff>
                  </from>
                  <to>
                    <xdr:col>32</xdr:col>
                    <xdr:colOff>9525</xdr:colOff>
                    <xdr:row>45</xdr:row>
                    <xdr:rowOff>19050</xdr:rowOff>
                  </to>
                </anchor>
              </controlPr>
            </control>
          </mc:Choice>
        </mc:AlternateContent>
        <mc:AlternateContent xmlns:mc="http://schemas.openxmlformats.org/markup-compatibility/2006">
          <mc:Choice Requires="x14">
            <control shapeId="11326" r:id="rId65" name="Check Box 62">
              <controlPr defaultSize="0" autoFill="0" autoLine="0" autoPict="0">
                <anchor moveWithCells="1">
                  <from>
                    <xdr:col>29</xdr:col>
                    <xdr:colOff>0</xdr:colOff>
                    <xdr:row>44</xdr:row>
                    <xdr:rowOff>161925</xdr:rowOff>
                  </from>
                  <to>
                    <xdr:col>32</xdr:col>
                    <xdr:colOff>9525</xdr:colOff>
                    <xdr:row>46</xdr:row>
                    <xdr:rowOff>9525</xdr:rowOff>
                  </to>
                </anchor>
              </controlPr>
            </control>
          </mc:Choice>
        </mc:AlternateContent>
        <mc:AlternateContent xmlns:mc="http://schemas.openxmlformats.org/markup-compatibility/2006">
          <mc:Choice Requires="x14">
            <control shapeId="11327" r:id="rId66" name="Check Box 63">
              <controlPr defaultSize="0" autoFill="0" autoLine="0" autoPict="0">
                <anchor moveWithCells="1">
                  <from>
                    <xdr:col>29</xdr:col>
                    <xdr:colOff>0</xdr:colOff>
                    <xdr:row>46</xdr:row>
                    <xdr:rowOff>180975</xdr:rowOff>
                  </from>
                  <to>
                    <xdr:col>32</xdr:col>
                    <xdr:colOff>9525</xdr:colOff>
                    <xdr:row>48</xdr:row>
                    <xdr:rowOff>19050</xdr:rowOff>
                  </to>
                </anchor>
              </controlPr>
            </control>
          </mc:Choice>
        </mc:AlternateContent>
        <mc:AlternateContent xmlns:mc="http://schemas.openxmlformats.org/markup-compatibility/2006">
          <mc:Choice Requires="x14">
            <control shapeId="11328" r:id="rId67" name="Check Box 64">
              <controlPr defaultSize="0" autoFill="0" autoLine="0" autoPict="0">
                <anchor moveWithCells="1">
                  <from>
                    <xdr:col>29</xdr:col>
                    <xdr:colOff>0</xdr:colOff>
                    <xdr:row>47</xdr:row>
                    <xdr:rowOff>161925</xdr:rowOff>
                  </from>
                  <to>
                    <xdr:col>32</xdr:col>
                    <xdr:colOff>9525</xdr:colOff>
                    <xdr:row>49</xdr:row>
                    <xdr:rowOff>9525</xdr:rowOff>
                  </to>
                </anchor>
              </controlPr>
            </control>
          </mc:Choice>
        </mc:AlternateContent>
        <mc:AlternateContent xmlns:mc="http://schemas.openxmlformats.org/markup-compatibility/2006">
          <mc:Choice Requires="x14">
            <control shapeId="11329" r:id="rId68" name="Check Box 65">
              <controlPr defaultSize="0" autoFill="0" autoLine="0" autoPict="0">
                <anchor moveWithCells="1">
                  <from>
                    <xdr:col>29</xdr:col>
                    <xdr:colOff>0</xdr:colOff>
                    <xdr:row>49</xdr:row>
                    <xdr:rowOff>180975</xdr:rowOff>
                  </from>
                  <to>
                    <xdr:col>32</xdr:col>
                    <xdr:colOff>9525</xdr:colOff>
                    <xdr:row>51</xdr:row>
                    <xdr:rowOff>19050</xdr:rowOff>
                  </to>
                </anchor>
              </controlPr>
            </control>
          </mc:Choice>
        </mc:AlternateContent>
        <mc:AlternateContent xmlns:mc="http://schemas.openxmlformats.org/markup-compatibility/2006">
          <mc:Choice Requires="x14">
            <control shapeId="11330" r:id="rId69" name="Check Box 66">
              <controlPr defaultSize="0" autoFill="0" autoLine="0" autoPict="0">
                <anchor moveWithCells="1">
                  <from>
                    <xdr:col>29</xdr:col>
                    <xdr:colOff>0</xdr:colOff>
                    <xdr:row>50</xdr:row>
                    <xdr:rowOff>161925</xdr:rowOff>
                  </from>
                  <to>
                    <xdr:col>32</xdr:col>
                    <xdr:colOff>9525</xdr:colOff>
                    <xdr:row>52</xdr:row>
                    <xdr:rowOff>9525</xdr:rowOff>
                  </to>
                </anchor>
              </controlPr>
            </control>
          </mc:Choice>
        </mc:AlternateContent>
        <mc:AlternateContent xmlns:mc="http://schemas.openxmlformats.org/markup-compatibility/2006">
          <mc:Choice Requires="x14">
            <control shapeId="11331" r:id="rId70" name="Check Box 67">
              <controlPr defaultSize="0" autoFill="0" autoLine="0" autoPict="0">
                <anchor moveWithCells="1">
                  <from>
                    <xdr:col>29</xdr:col>
                    <xdr:colOff>0</xdr:colOff>
                    <xdr:row>52</xdr:row>
                    <xdr:rowOff>180975</xdr:rowOff>
                  </from>
                  <to>
                    <xdr:col>32</xdr:col>
                    <xdr:colOff>9525</xdr:colOff>
                    <xdr:row>54</xdr:row>
                    <xdr:rowOff>19050</xdr:rowOff>
                  </to>
                </anchor>
              </controlPr>
            </control>
          </mc:Choice>
        </mc:AlternateContent>
        <mc:AlternateContent xmlns:mc="http://schemas.openxmlformats.org/markup-compatibility/2006">
          <mc:Choice Requires="x14">
            <control shapeId="11332" r:id="rId71" name="Check Box 68">
              <controlPr defaultSize="0" autoFill="0" autoLine="0" autoPict="0">
                <anchor moveWithCells="1">
                  <from>
                    <xdr:col>29</xdr:col>
                    <xdr:colOff>0</xdr:colOff>
                    <xdr:row>53</xdr:row>
                    <xdr:rowOff>161925</xdr:rowOff>
                  </from>
                  <to>
                    <xdr:col>32</xdr:col>
                    <xdr:colOff>9525</xdr:colOff>
                    <xdr:row>55</xdr:row>
                    <xdr:rowOff>9525</xdr:rowOff>
                  </to>
                </anchor>
              </controlPr>
            </control>
          </mc:Choice>
        </mc:AlternateContent>
        <mc:AlternateContent xmlns:mc="http://schemas.openxmlformats.org/markup-compatibility/2006">
          <mc:Choice Requires="x14">
            <control shapeId="11333" r:id="rId72" name="Check Box 69">
              <controlPr defaultSize="0" autoFill="0" autoLine="0" autoPict="0">
                <anchor moveWithCells="1">
                  <from>
                    <xdr:col>29</xdr:col>
                    <xdr:colOff>0</xdr:colOff>
                    <xdr:row>55</xdr:row>
                    <xdr:rowOff>180975</xdr:rowOff>
                  </from>
                  <to>
                    <xdr:col>32</xdr:col>
                    <xdr:colOff>9525</xdr:colOff>
                    <xdr:row>57</xdr:row>
                    <xdr:rowOff>19050</xdr:rowOff>
                  </to>
                </anchor>
              </controlPr>
            </control>
          </mc:Choice>
        </mc:AlternateContent>
        <mc:AlternateContent xmlns:mc="http://schemas.openxmlformats.org/markup-compatibility/2006">
          <mc:Choice Requires="x14">
            <control shapeId="11334" r:id="rId73" name="Check Box 70">
              <controlPr defaultSize="0" autoFill="0" autoLine="0" autoPict="0">
                <anchor moveWithCells="1">
                  <from>
                    <xdr:col>29</xdr:col>
                    <xdr:colOff>0</xdr:colOff>
                    <xdr:row>56</xdr:row>
                    <xdr:rowOff>161925</xdr:rowOff>
                  </from>
                  <to>
                    <xdr:col>32</xdr:col>
                    <xdr:colOff>9525</xdr:colOff>
                    <xdr:row>58</xdr:row>
                    <xdr:rowOff>9525</xdr:rowOff>
                  </to>
                </anchor>
              </controlPr>
            </control>
          </mc:Choice>
        </mc:AlternateContent>
        <mc:AlternateContent xmlns:mc="http://schemas.openxmlformats.org/markup-compatibility/2006">
          <mc:Choice Requires="x14">
            <control shapeId="11335" r:id="rId74" name="Check Box 71">
              <controlPr defaultSize="0" autoFill="0" autoLine="0" autoPict="0">
                <anchor moveWithCells="1">
                  <from>
                    <xdr:col>29</xdr:col>
                    <xdr:colOff>0</xdr:colOff>
                    <xdr:row>58</xdr:row>
                    <xdr:rowOff>180975</xdr:rowOff>
                  </from>
                  <to>
                    <xdr:col>32</xdr:col>
                    <xdr:colOff>9525</xdr:colOff>
                    <xdr:row>60</xdr:row>
                    <xdr:rowOff>19050</xdr:rowOff>
                  </to>
                </anchor>
              </controlPr>
            </control>
          </mc:Choice>
        </mc:AlternateContent>
        <mc:AlternateContent xmlns:mc="http://schemas.openxmlformats.org/markup-compatibility/2006">
          <mc:Choice Requires="x14">
            <control shapeId="11336" r:id="rId75" name="Check Box 72">
              <controlPr defaultSize="0" autoFill="0" autoLine="0" autoPict="0">
                <anchor moveWithCells="1">
                  <from>
                    <xdr:col>29</xdr:col>
                    <xdr:colOff>0</xdr:colOff>
                    <xdr:row>59</xdr:row>
                    <xdr:rowOff>161925</xdr:rowOff>
                  </from>
                  <to>
                    <xdr:col>32</xdr:col>
                    <xdr:colOff>9525</xdr:colOff>
                    <xdr:row>61</xdr:row>
                    <xdr:rowOff>9525</xdr:rowOff>
                  </to>
                </anchor>
              </controlPr>
            </control>
          </mc:Choice>
        </mc:AlternateContent>
        <mc:AlternateContent xmlns:mc="http://schemas.openxmlformats.org/markup-compatibility/2006">
          <mc:Choice Requires="x14">
            <control shapeId="11337" r:id="rId76" name="Check Box 73">
              <controlPr defaultSize="0" autoFill="0" autoLine="0" autoPict="0">
                <anchor moveWithCells="1">
                  <from>
                    <xdr:col>29</xdr:col>
                    <xdr:colOff>0</xdr:colOff>
                    <xdr:row>61</xdr:row>
                    <xdr:rowOff>180975</xdr:rowOff>
                  </from>
                  <to>
                    <xdr:col>32</xdr:col>
                    <xdr:colOff>9525</xdr:colOff>
                    <xdr:row>63</xdr:row>
                    <xdr:rowOff>19050</xdr:rowOff>
                  </to>
                </anchor>
              </controlPr>
            </control>
          </mc:Choice>
        </mc:AlternateContent>
        <mc:AlternateContent xmlns:mc="http://schemas.openxmlformats.org/markup-compatibility/2006">
          <mc:Choice Requires="x14">
            <control shapeId="11338" r:id="rId77" name="Check Box 74">
              <controlPr defaultSize="0" autoFill="0" autoLine="0" autoPict="0">
                <anchor moveWithCells="1">
                  <from>
                    <xdr:col>29</xdr:col>
                    <xdr:colOff>0</xdr:colOff>
                    <xdr:row>62</xdr:row>
                    <xdr:rowOff>161925</xdr:rowOff>
                  </from>
                  <to>
                    <xdr:col>32</xdr:col>
                    <xdr:colOff>9525</xdr:colOff>
                    <xdr:row>64</xdr:row>
                    <xdr:rowOff>9525</xdr:rowOff>
                  </to>
                </anchor>
              </controlPr>
            </control>
          </mc:Choice>
        </mc:AlternateContent>
        <mc:AlternateContent xmlns:mc="http://schemas.openxmlformats.org/markup-compatibility/2006">
          <mc:Choice Requires="x14">
            <control shapeId="11339" r:id="rId78" name="Check Box 75">
              <controlPr defaultSize="0" autoFill="0" autoLine="0" autoPict="0">
                <anchor moveWithCells="1">
                  <from>
                    <xdr:col>63</xdr:col>
                    <xdr:colOff>95250</xdr:colOff>
                    <xdr:row>64</xdr:row>
                    <xdr:rowOff>171450</xdr:rowOff>
                  </from>
                  <to>
                    <xdr:col>67</xdr:col>
                    <xdr:colOff>0</xdr:colOff>
                    <xdr:row>66</xdr:row>
                    <xdr:rowOff>19050</xdr:rowOff>
                  </to>
                </anchor>
              </controlPr>
            </control>
          </mc:Choice>
        </mc:AlternateContent>
        <mc:AlternateContent xmlns:mc="http://schemas.openxmlformats.org/markup-compatibility/2006">
          <mc:Choice Requires="x14">
            <control shapeId="11340" r:id="rId79" name="Check Box 76">
              <controlPr defaultSize="0" autoFill="0" autoLine="0" autoPict="0">
                <anchor moveWithCells="1">
                  <from>
                    <xdr:col>63</xdr:col>
                    <xdr:colOff>95250</xdr:colOff>
                    <xdr:row>65</xdr:row>
                    <xdr:rowOff>171450</xdr:rowOff>
                  </from>
                  <to>
                    <xdr:col>67</xdr:col>
                    <xdr:colOff>0</xdr:colOff>
                    <xdr:row>67</xdr:row>
                    <xdr:rowOff>19050</xdr:rowOff>
                  </to>
                </anchor>
              </controlPr>
            </control>
          </mc:Choice>
        </mc:AlternateContent>
        <mc:AlternateContent xmlns:mc="http://schemas.openxmlformats.org/markup-compatibility/2006">
          <mc:Choice Requires="x14">
            <control shapeId="11341" r:id="rId80" name="Check Box 77">
              <controlPr defaultSize="0" autoFill="0" autoLine="0" autoPict="0">
                <anchor moveWithCells="1">
                  <from>
                    <xdr:col>63</xdr:col>
                    <xdr:colOff>95250</xdr:colOff>
                    <xdr:row>66</xdr:row>
                    <xdr:rowOff>180975</xdr:rowOff>
                  </from>
                  <to>
                    <xdr:col>67</xdr:col>
                    <xdr:colOff>0</xdr:colOff>
                    <xdr:row>68</xdr:row>
                    <xdr:rowOff>19050</xdr:rowOff>
                  </to>
                </anchor>
              </controlPr>
            </control>
          </mc:Choice>
        </mc:AlternateContent>
        <mc:AlternateContent xmlns:mc="http://schemas.openxmlformats.org/markup-compatibility/2006">
          <mc:Choice Requires="x14">
            <control shapeId="11342" r:id="rId81" name="Check Box 78">
              <controlPr defaultSize="0" autoFill="0" autoLine="0" autoPict="0">
                <anchor moveWithCells="1">
                  <from>
                    <xdr:col>63</xdr:col>
                    <xdr:colOff>95250</xdr:colOff>
                    <xdr:row>67</xdr:row>
                    <xdr:rowOff>171450</xdr:rowOff>
                  </from>
                  <to>
                    <xdr:col>67</xdr:col>
                    <xdr:colOff>0</xdr:colOff>
                    <xdr:row>69</xdr:row>
                    <xdr:rowOff>19050</xdr:rowOff>
                  </to>
                </anchor>
              </controlPr>
            </control>
          </mc:Choice>
        </mc:AlternateContent>
        <mc:AlternateContent xmlns:mc="http://schemas.openxmlformats.org/markup-compatibility/2006">
          <mc:Choice Requires="x14">
            <control shapeId="11343" r:id="rId82" name="Check Box 79">
              <controlPr defaultSize="0" autoFill="0" autoLine="0" autoPict="0">
                <anchor moveWithCells="1">
                  <from>
                    <xdr:col>63</xdr:col>
                    <xdr:colOff>95250</xdr:colOff>
                    <xdr:row>68</xdr:row>
                    <xdr:rowOff>171450</xdr:rowOff>
                  </from>
                  <to>
                    <xdr:col>67</xdr:col>
                    <xdr:colOff>0</xdr:colOff>
                    <xdr:row>70</xdr:row>
                    <xdr:rowOff>19050</xdr:rowOff>
                  </to>
                </anchor>
              </controlPr>
            </control>
          </mc:Choice>
        </mc:AlternateContent>
        <mc:AlternateContent xmlns:mc="http://schemas.openxmlformats.org/markup-compatibility/2006">
          <mc:Choice Requires="x14">
            <control shapeId="11344" r:id="rId83" name="Check Box 80">
              <controlPr defaultSize="0" autoFill="0" autoLine="0" autoPict="0">
                <anchor moveWithCells="1">
                  <from>
                    <xdr:col>63</xdr:col>
                    <xdr:colOff>95250</xdr:colOff>
                    <xdr:row>69</xdr:row>
                    <xdr:rowOff>180975</xdr:rowOff>
                  </from>
                  <to>
                    <xdr:col>67</xdr:col>
                    <xdr:colOff>0</xdr:colOff>
                    <xdr:row>71</xdr:row>
                    <xdr:rowOff>19050</xdr:rowOff>
                  </to>
                </anchor>
              </controlPr>
            </control>
          </mc:Choice>
        </mc:AlternateContent>
        <mc:AlternateContent xmlns:mc="http://schemas.openxmlformats.org/markup-compatibility/2006">
          <mc:Choice Requires="x14">
            <control shapeId="11345" r:id="rId84" name="Check Box 81">
              <controlPr defaultSize="0" autoFill="0" autoLine="0" autoPict="0">
                <anchor moveWithCells="1">
                  <from>
                    <xdr:col>63</xdr:col>
                    <xdr:colOff>95250</xdr:colOff>
                    <xdr:row>70</xdr:row>
                    <xdr:rowOff>171450</xdr:rowOff>
                  </from>
                  <to>
                    <xdr:col>67</xdr:col>
                    <xdr:colOff>0</xdr:colOff>
                    <xdr:row>72</xdr:row>
                    <xdr:rowOff>19050</xdr:rowOff>
                  </to>
                </anchor>
              </controlPr>
            </control>
          </mc:Choice>
        </mc:AlternateContent>
        <mc:AlternateContent xmlns:mc="http://schemas.openxmlformats.org/markup-compatibility/2006">
          <mc:Choice Requires="x14">
            <control shapeId="11346" r:id="rId85" name="Check Box 82">
              <controlPr defaultSize="0" autoFill="0" autoLine="0" autoPict="0">
                <anchor moveWithCells="1">
                  <from>
                    <xdr:col>63</xdr:col>
                    <xdr:colOff>95250</xdr:colOff>
                    <xdr:row>71</xdr:row>
                    <xdr:rowOff>171450</xdr:rowOff>
                  </from>
                  <to>
                    <xdr:col>67</xdr:col>
                    <xdr:colOff>0</xdr:colOff>
                    <xdr:row>73</xdr:row>
                    <xdr:rowOff>19050</xdr:rowOff>
                  </to>
                </anchor>
              </controlPr>
            </control>
          </mc:Choice>
        </mc:AlternateContent>
        <mc:AlternateContent xmlns:mc="http://schemas.openxmlformats.org/markup-compatibility/2006">
          <mc:Choice Requires="x14">
            <control shapeId="11347" r:id="rId86" name="Check Box 83">
              <controlPr defaultSize="0" autoFill="0" autoLine="0" autoPict="0">
                <anchor moveWithCells="1">
                  <from>
                    <xdr:col>63</xdr:col>
                    <xdr:colOff>95250</xdr:colOff>
                    <xdr:row>72</xdr:row>
                    <xdr:rowOff>180975</xdr:rowOff>
                  </from>
                  <to>
                    <xdr:col>67</xdr:col>
                    <xdr:colOff>0</xdr:colOff>
                    <xdr:row>74</xdr:row>
                    <xdr:rowOff>19050</xdr:rowOff>
                  </to>
                </anchor>
              </controlPr>
            </control>
          </mc:Choice>
        </mc:AlternateContent>
        <mc:AlternateContent xmlns:mc="http://schemas.openxmlformats.org/markup-compatibility/2006">
          <mc:Choice Requires="x14">
            <control shapeId="11348" r:id="rId87" name="Check Box 84">
              <controlPr defaultSize="0" autoFill="0" autoLine="0" autoPict="0">
                <anchor moveWithCells="1">
                  <from>
                    <xdr:col>63</xdr:col>
                    <xdr:colOff>95250</xdr:colOff>
                    <xdr:row>73</xdr:row>
                    <xdr:rowOff>171450</xdr:rowOff>
                  </from>
                  <to>
                    <xdr:col>67</xdr:col>
                    <xdr:colOff>0</xdr:colOff>
                    <xdr:row>75</xdr:row>
                    <xdr:rowOff>19050</xdr:rowOff>
                  </to>
                </anchor>
              </controlPr>
            </control>
          </mc:Choice>
        </mc:AlternateContent>
        <mc:AlternateContent xmlns:mc="http://schemas.openxmlformats.org/markup-compatibility/2006">
          <mc:Choice Requires="x14">
            <control shapeId="11349" r:id="rId88" name="Check Box 85">
              <controlPr defaultSize="0" autoFill="0" autoLine="0" autoPict="0">
                <anchor moveWithCells="1">
                  <from>
                    <xdr:col>63</xdr:col>
                    <xdr:colOff>95250</xdr:colOff>
                    <xdr:row>74</xdr:row>
                    <xdr:rowOff>171450</xdr:rowOff>
                  </from>
                  <to>
                    <xdr:col>67</xdr:col>
                    <xdr:colOff>0</xdr:colOff>
                    <xdr:row>76</xdr:row>
                    <xdr:rowOff>19050</xdr:rowOff>
                  </to>
                </anchor>
              </controlPr>
            </control>
          </mc:Choice>
        </mc:AlternateContent>
        <mc:AlternateContent xmlns:mc="http://schemas.openxmlformats.org/markup-compatibility/2006">
          <mc:Choice Requires="x14">
            <control shapeId="11350" r:id="rId89" name="Check Box 86">
              <controlPr defaultSize="0" autoFill="0" autoLine="0" autoPict="0">
                <anchor moveWithCells="1">
                  <from>
                    <xdr:col>63</xdr:col>
                    <xdr:colOff>95250</xdr:colOff>
                    <xdr:row>75</xdr:row>
                    <xdr:rowOff>180975</xdr:rowOff>
                  </from>
                  <to>
                    <xdr:col>67</xdr:col>
                    <xdr:colOff>0</xdr:colOff>
                    <xdr:row>77</xdr:row>
                    <xdr:rowOff>19050</xdr:rowOff>
                  </to>
                </anchor>
              </controlPr>
            </control>
          </mc:Choice>
        </mc:AlternateContent>
        <mc:AlternateContent xmlns:mc="http://schemas.openxmlformats.org/markup-compatibility/2006">
          <mc:Choice Requires="x14">
            <control shapeId="11351" r:id="rId90" name="Check Box 87">
              <controlPr defaultSize="0" autoFill="0" autoLine="0" autoPict="0">
                <anchor moveWithCells="1">
                  <from>
                    <xdr:col>63</xdr:col>
                    <xdr:colOff>95250</xdr:colOff>
                    <xdr:row>76</xdr:row>
                    <xdr:rowOff>171450</xdr:rowOff>
                  </from>
                  <to>
                    <xdr:col>67</xdr:col>
                    <xdr:colOff>0</xdr:colOff>
                    <xdr:row>78</xdr:row>
                    <xdr:rowOff>19050</xdr:rowOff>
                  </to>
                </anchor>
              </controlPr>
            </control>
          </mc:Choice>
        </mc:AlternateContent>
        <mc:AlternateContent xmlns:mc="http://schemas.openxmlformats.org/markup-compatibility/2006">
          <mc:Choice Requires="x14">
            <control shapeId="11352" r:id="rId91" name="Check Box 88">
              <controlPr defaultSize="0" autoFill="0" autoLine="0" autoPict="0">
                <anchor moveWithCells="1">
                  <from>
                    <xdr:col>63</xdr:col>
                    <xdr:colOff>95250</xdr:colOff>
                    <xdr:row>77</xdr:row>
                    <xdr:rowOff>171450</xdr:rowOff>
                  </from>
                  <to>
                    <xdr:col>67</xdr:col>
                    <xdr:colOff>0</xdr:colOff>
                    <xdr:row>79</xdr:row>
                    <xdr:rowOff>19050</xdr:rowOff>
                  </to>
                </anchor>
              </controlPr>
            </control>
          </mc:Choice>
        </mc:AlternateContent>
        <mc:AlternateContent xmlns:mc="http://schemas.openxmlformats.org/markup-compatibility/2006">
          <mc:Choice Requires="x14">
            <control shapeId="11353" r:id="rId92" name="Check Box 89">
              <controlPr defaultSize="0" autoFill="0" autoLine="0" autoPict="0">
                <anchor moveWithCells="1">
                  <from>
                    <xdr:col>63</xdr:col>
                    <xdr:colOff>95250</xdr:colOff>
                    <xdr:row>78</xdr:row>
                    <xdr:rowOff>180975</xdr:rowOff>
                  </from>
                  <to>
                    <xdr:col>67</xdr:col>
                    <xdr:colOff>0</xdr:colOff>
                    <xdr:row>80</xdr:row>
                    <xdr:rowOff>19050</xdr:rowOff>
                  </to>
                </anchor>
              </controlPr>
            </control>
          </mc:Choice>
        </mc:AlternateContent>
        <mc:AlternateContent xmlns:mc="http://schemas.openxmlformats.org/markup-compatibility/2006">
          <mc:Choice Requires="x14">
            <control shapeId="11354" r:id="rId93" name="Check Box 90">
              <controlPr defaultSize="0" autoFill="0" autoLine="0" autoPict="0">
                <anchor moveWithCells="1">
                  <from>
                    <xdr:col>29</xdr:col>
                    <xdr:colOff>0</xdr:colOff>
                    <xdr:row>64</xdr:row>
                    <xdr:rowOff>180975</xdr:rowOff>
                  </from>
                  <to>
                    <xdr:col>32</xdr:col>
                    <xdr:colOff>9525</xdr:colOff>
                    <xdr:row>66</xdr:row>
                    <xdr:rowOff>19050</xdr:rowOff>
                  </to>
                </anchor>
              </controlPr>
            </control>
          </mc:Choice>
        </mc:AlternateContent>
        <mc:AlternateContent xmlns:mc="http://schemas.openxmlformats.org/markup-compatibility/2006">
          <mc:Choice Requires="x14">
            <control shapeId="11355" r:id="rId94" name="Check Box 91">
              <controlPr defaultSize="0" autoFill="0" autoLine="0" autoPict="0">
                <anchor moveWithCells="1">
                  <from>
                    <xdr:col>29</xdr:col>
                    <xdr:colOff>0</xdr:colOff>
                    <xdr:row>65</xdr:row>
                    <xdr:rowOff>161925</xdr:rowOff>
                  </from>
                  <to>
                    <xdr:col>32</xdr:col>
                    <xdr:colOff>9525</xdr:colOff>
                    <xdr:row>67</xdr:row>
                    <xdr:rowOff>9525</xdr:rowOff>
                  </to>
                </anchor>
              </controlPr>
            </control>
          </mc:Choice>
        </mc:AlternateContent>
        <mc:AlternateContent xmlns:mc="http://schemas.openxmlformats.org/markup-compatibility/2006">
          <mc:Choice Requires="x14">
            <control shapeId="11356" r:id="rId95" name="Check Box 92">
              <controlPr defaultSize="0" autoFill="0" autoLine="0" autoPict="0">
                <anchor moveWithCells="1">
                  <from>
                    <xdr:col>29</xdr:col>
                    <xdr:colOff>0</xdr:colOff>
                    <xdr:row>67</xdr:row>
                    <xdr:rowOff>180975</xdr:rowOff>
                  </from>
                  <to>
                    <xdr:col>32</xdr:col>
                    <xdr:colOff>9525</xdr:colOff>
                    <xdr:row>69</xdr:row>
                    <xdr:rowOff>19050</xdr:rowOff>
                  </to>
                </anchor>
              </controlPr>
            </control>
          </mc:Choice>
        </mc:AlternateContent>
        <mc:AlternateContent xmlns:mc="http://schemas.openxmlformats.org/markup-compatibility/2006">
          <mc:Choice Requires="x14">
            <control shapeId="11357" r:id="rId96" name="Check Box 93">
              <controlPr defaultSize="0" autoFill="0" autoLine="0" autoPict="0">
                <anchor moveWithCells="1">
                  <from>
                    <xdr:col>29</xdr:col>
                    <xdr:colOff>0</xdr:colOff>
                    <xdr:row>68</xdr:row>
                    <xdr:rowOff>161925</xdr:rowOff>
                  </from>
                  <to>
                    <xdr:col>32</xdr:col>
                    <xdr:colOff>9525</xdr:colOff>
                    <xdr:row>70</xdr:row>
                    <xdr:rowOff>9525</xdr:rowOff>
                  </to>
                </anchor>
              </controlPr>
            </control>
          </mc:Choice>
        </mc:AlternateContent>
        <mc:AlternateContent xmlns:mc="http://schemas.openxmlformats.org/markup-compatibility/2006">
          <mc:Choice Requires="x14">
            <control shapeId="11358" r:id="rId97" name="Check Box 94">
              <controlPr defaultSize="0" autoFill="0" autoLine="0" autoPict="0">
                <anchor moveWithCells="1">
                  <from>
                    <xdr:col>29</xdr:col>
                    <xdr:colOff>0</xdr:colOff>
                    <xdr:row>70</xdr:row>
                    <xdr:rowOff>180975</xdr:rowOff>
                  </from>
                  <to>
                    <xdr:col>32</xdr:col>
                    <xdr:colOff>9525</xdr:colOff>
                    <xdr:row>72</xdr:row>
                    <xdr:rowOff>19050</xdr:rowOff>
                  </to>
                </anchor>
              </controlPr>
            </control>
          </mc:Choice>
        </mc:AlternateContent>
        <mc:AlternateContent xmlns:mc="http://schemas.openxmlformats.org/markup-compatibility/2006">
          <mc:Choice Requires="x14">
            <control shapeId="11359" r:id="rId98" name="Check Box 95">
              <controlPr defaultSize="0" autoFill="0" autoLine="0" autoPict="0">
                <anchor moveWithCells="1">
                  <from>
                    <xdr:col>29</xdr:col>
                    <xdr:colOff>0</xdr:colOff>
                    <xdr:row>71</xdr:row>
                    <xdr:rowOff>161925</xdr:rowOff>
                  </from>
                  <to>
                    <xdr:col>32</xdr:col>
                    <xdr:colOff>9525</xdr:colOff>
                    <xdr:row>73</xdr:row>
                    <xdr:rowOff>9525</xdr:rowOff>
                  </to>
                </anchor>
              </controlPr>
            </control>
          </mc:Choice>
        </mc:AlternateContent>
        <mc:AlternateContent xmlns:mc="http://schemas.openxmlformats.org/markup-compatibility/2006">
          <mc:Choice Requires="x14">
            <control shapeId="11360" r:id="rId99" name="Check Box 96">
              <controlPr defaultSize="0" autoFill="0" autoLine="0" autoPict="0">
                <anchor moveWithCells="1">
                  <from>
                    <xdr:col>29</xdr:col>
                    <xdr:colOff>0</xdr:colOff>
                    <xdr:row>73</xdr:row>
                    <xdr:rowOff>180975</xdr:rowOff>
                  </from>
                  <to>
                    <xdr:col>32</xdr:col>
                    <xdr:colOff>9525</xdr:colOff>
                    <xdr:row>75</xdr:row>
                    <xdr:rowOff>19050</xdr:rowOff>
                  </to>
                </anchor>
              </controlPr>
            </control>
          </mc:Choice>
        </mc:AlternateContent>
        <mc:AlternateContent xmlns:mc="http://schemas.openxmlformats.org/markup-compatibility/2006">
          <mc:Choice Requires="x14">
            <control shapeId="11361" r:id="rId100" name="Check Box 97">
              <controlPr defaultSize="0" autoFill="0" autoLine="0" autoPict="0">
                <anchor moveWithCells="1">
                  <from>
                    <xdr:col>29</xdr:col>
                    <xdr:colOff>0</xdr:colOff>
                    <xdr:row>74</xdr:row>
                    <xdr:rowOff>161925</xdr:rowOff>
                  </from>
                  <to>
                    <xdr:col>32</xdr:col>
                    <xdr:colOff>9525</xdr:colOff>
                    <xdr:row>76</xdr:row>
                    <xdr:rowOff>9525</xdr:rowOff>
                  </to>
                </anchor>
              </controlPr>
            </control>
          </mc:Choice>
        </mc:AlternateContent>
        <mc:AlternateContent xmlns:mc="http://schemas.openxmlformats.org/markup-compatibility/2006">
          <mc:Choice Requires="x14">
            <control shapeId="11362" r:id="rId101" name="Check Box 98">
              <controlPr defaultSize="0" autoFill="0" autoLine="0" autoPict="0">
                <anchor moveWithCells="1">
                  <from>
                    <xdr:col>29</xdr:col>
                    <xdr:colOff>0</xdr:colOff>
                    <xdr:row>76</xdr:row>
                    <xdr:rowOff>180975</xdr:rowOff>
                  </from>
                  <to>
                    <xdr:col>32</xdr:col>
                    <xdr:colOff>9525</xdr:colOff>
                    <xdr:row>78</xdr:row>
                    <xdr:rowOff>19050</xdr:rowOff>
                  </to>
                </anchor>
              </controlPr>
            </control>
          </mc:Choice>
        </mc:AlternateContent>
        <mc:AlternateContent xmlns:mc="http://schemas.openxmlformats.org/markup-compatibility/2006">
          <mc:Choice Requires="x14">
            <control shapeId="11363" r:id="rId102" name="Check Box 99">
              <controlPr defaultSize="0" autoFill="0" autoLine="0" autoPict="0">
                <anchor moveWithCells="1">
                  <from>
                    <xdr:col>29</xdr:col>
                    <xdr:colOff>0</xdr:colOff>
                    <xdr:row>77</xdr:row>
                    <xdr:rowOff>161925</xdr:rowOff>
                  </from>
                  <to>
                    <xdr:col>32</xdr:col>
                    <xdr:colOff>9525</xdr:colOff>
                    <xdr:row>79</xdr:row>
                    <xdr:rowOff>9525</xdr:rowOff>
                  </to>
                </anchor>
              </controlPr>
            </control>
          </mc:Choice>
        </mc:AlternateContent>
        <mc:AlternateContent xmlns:mc="http://schemas.openxmlformats.org/markup-compatibility/2006">
          <mc:Choice Requires="x14">
            <control shapeId="11364" r:id="rId103" name="Check Box 100">
              <controlPr defaultSize="0" autoFill="0" autoLine="0" autoPict="0">
                <anchor moveWithCells="1">
                  <from>
                    <xdr:col>64</xdr:col>
                    <xdr:colOff>0</xdr:colOff>
                    <xdr:row>37</xdr:row>
                    <xdr:rowOff>180975</xdr:rowOff>
                  </from>
                  <to>
                    <xdr:col>67</xdr:col>
                    <xdr:colOff>0</xdr:colOff>
                    <xdr:row>39</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請求書</vt:lpstr>
      <vt:lpstr>内訳書（1枚目）</vt:lpstr>
      <vt:lpstr>内訳書（2枚目）</vt:lpstr>
      <vt:lpstr>内訳書（3枚目）</vt:lpstr>
      <vt:lpstr>内訳書（4枚目）</vt:lpstr>
      <vt:lpstr>内訳書（5枚目）</vt:lpstr>
      <vt:lpstr>内訳書（6枚目）</vt:lpstr>
      <vt:lpstr>内訳書（7枚目）</vt:lpstr>
      <vt:lpstr>内訳書（8枚目）</vt:lpstr>
      <vt:lpstr>内訳書（9枚目）</vt:lpstr>
      <vt:lpstr>内訳書（10枚目）</vt:lpstr>
      <vt:lpstr>請求書!Print_Area</vt:lpstr>
      <vt:lpstr>'内訳書（10枚目）'!Print_Area</vt:lpstr>
      <vt:lpstr>'内訳書（1枚目）'!Print_Area</vt:lpstr>
      <vt:lpstr>'内訳書（2枚目）'!Print_Area</vt:lpstr>
      <vt:lpstr>'内訳書（3枚目）'!Print_Area</vt:lpstr>
      <vt:lpstr>'内訳書（4枚目）'!Print_Area</vt:lpstr>
      <vt:lpstr>'内訳書（5枚目）'!Print_Area</vt:lpstr>
      <vt:lpstr>'内訳書（6枚目）'!Print_Area</vt:lpstr>
      <vt:lpstr>'内訳書（7枚目）'!Print_Area</vt:lpstr>
      <vt:lpstr>'内訳書（8枚目）'!Print_Area</vt:lpstr>
      <vt:lpstr>'内訳書（9枚目）'!Print_Area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2025-12-09T01:12:43Z</dcterms:modified>
</cp:coreProperties>
</file>