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803ld001\財政課共有\04_決算統計・普通会計\普通会計\07 財政状況資料集（2月～4月中旬）\R4年度決算\07_分析照会（R6.8.20照会）\04_八戸市回答\"/>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c r="BY41" i="7"/>
  <c r="BW41" i="7" s="1"/>
  <c r="BE41" i="7"/>
  <c r="AM41" i="7"/>
  <c r="U41" i="7"/>
  <c r="E41" i="7"/>
  <c r="C41" i="7" s="1"/>
  <c r="DG40" i="7"/>
  <c r="CQ40" i="7"/>
  <c r="CO40" i="7"/>
  <c r="BY40" i="7"/>
  <c r="BW40" i="7"/>
  <c r="BE40" i="7"/>
  <c r="AM40" i="7"/>
  <c r="U40" i="7"/>
  <c r="E40" i="7"/>
  <c r="C40" i="7"/>
  <c r="DG39" i="7"/>
  <c r="CQ39" i="7"/>
  <c r="CO39" i="7" s="1"/>
  <c r="BY39" i="7"/>
  <c r="BW39" i="7"/>
  <c r="BE39" i="7"/>
  <c r="AM39" i="7"/>
  <c r="U39" i="7"/>
  <c r="E39" i="7"/>
  <c r="C39" i="7" s="1"/>
  <c r="DG38" i="7"/>
  <c r="CQ38" i="7"/>
  <c r="BY38" i="7"/>
  <c r="BE38" i="7"/>
  <c r="AM38" i="7"/>
  <c r="W38" i="7"/>
  <c r="E38" i="7"/>
  <c r="DG37" i="7"/>
  <c r="CQ37" i="7"/>
  <c r="BY37" i="7"/>
  <c r="BE37" i="7"/>
  <c r="AM37" i="7"/>
  <c r="W37" i="7"/>
  <c r="E37" i="7"/>
  <c r="DG36" i="7"/>
  <c r="CQ36" i="7"/>
  <c r="BY36" i="7"/>
  <c r="BG36" i="7"/>
  <c r="AO36" i="7"/>
  <c r="W36" i="7"/>
  <c r="E36" i="7"/>
  <c r="DG35" i="7"/>
  <c r="CQ35" i="7"/>
  <c r="BY35" i="7"/>
  <c r="BG35" i="7"/>
  <c r="AO35" i="7"/>
  <c r="W35" i="7"/>
  <c r="E35" i="7"/>
  <c r="DG34" i="7"/>
  <c r="CQ34" i="7"/>
  <c r="BY34" i="7"/>
  <c r="BG34" i="7"/>
  <c r="AO34" i="7"/>
  <c r="W34" i="7"/>
  <c r="E34" i="7"/>
  <c r="C34" i="7" s="1"/>
  <c r="C35" i="7" l="1"/>
  <c r="C36" i="7" s="1"/>
  <c r="C37" i="7" l="1"/>
  <c r="C38" i="7" s="1"/>
  <c r="U34" i="7"/>
  <c r="U35" i="7" s="1"/>
  <c r="U36" i="7" s="1"/>
  <c r="U37" i="7" s="1"/>
  <c r="U38" i="7" s="1"/>
  <c r="AM34" i="7" l="1"/>
  <c r="AM35" i="7" l="1"/>
  <c r="AM36" i="7" l="1"/>
  <c r="BE34" i="7" l="1"/>
  <c r="BE35" i="7" s="1"/>
  <c r="BE36" i="7" s="1"/>
  <c r="BW34" i="7"/>
  <c r="BW35" i="7" s="1"/>
  <c r="BW36" i="7" s="1"/>
  <c r="BW37" i="7" s="1"/>
  <c r="BW38" i="7" s="1"/>
  <c r="CO34" i="7" l="1"/>
  <c r="CO35" i="7" s="1"/>
  <c r="CO36" i="7" s="1"/>
  <c r="CO37" i="7" s="1"/>
  <c r="CO38" i="7" s="1"/>
</calcChain>
</file>

<file path=xl/sharedStrings.xml><?xml version="1.0" encoding="utf-8"?>
<sst xmlns="http://schemas.openxmlformats.org/spreadsheetml/2006/main" count="1024" uniqueCount="563">
  <si>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</si>
  <si>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</si>
  <si>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</si>
  <si>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</si>
  <si>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</si>
  <si>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</si>
  <si>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</si>
  <si>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</si>
  <si>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</si>
  <si>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</si>
  <si>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</si>
  <si>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</si>
  <si>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</si>
  <si>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</si>
  <si>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</si>
  <si>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実質公債費比率とも、類似団体平均よりも高い状況ではあるが、主な要因として、大規模事業の実施に伴う公債費負担及び地方債残高の増のほか、充当可能財源である都市計画税がないことが考えられる。
・今後とも、市の第７次行財政改革大綱に定める「実質公債費比率18％以下、将来負担比率200％以下」の遵守のため、市債発行を抑制し、公債費負担及び地方債残高が過度にならないよう留意する。</t>
    <rPh sb="61" eb="62">
      <t>オヨ</t>
    </rPh>
    <rPh sb="63" eb="68">
      <t>チホウサイザンダカ</t>
    </rPh>
    <rPh sb="107" eb="108">
      <t>シ</t>
    </rPh>
    <rPh sb="109" eb="110">
      <t>ダイ</t>
    </rPh>
    <rPh sb="111" eb="112">
      <t>ジ</t>
    </rPh>
    <rPh sb="112" eb="117">
      <t>ギョウザイセイカイカク</t>
    </rPh>
    <rPh sb="117" eb="119">
      <t>タイコウ</t>
    </rPh>
    <rPh sb="120" eb="121">
      <t>サダ</t>
    </rPh>
    <rPh sb="124" eb="131">
      <t>ジッシツコウサイヒヒリツ</t>
    </rPh>
    <rPh sb="134" eb="136">
      <t>イカ</t>
    </rPh>
    <rPh sb="137" eb="143">
      <t>ショウライフタンヒリツ</t>
    </rPh>
    <rPh sb="147" eb="149">
      <t>イカ</t>
    </rPh>
    <rPh sb="151" eb="153">
      <t>ジュンシュ</t>
    </rPh>
    <rPh sb="157" eb="161">
      <t>シサイハッコウ</t>
    </rPh>
    <rPh sb="162" eb="164">
      <t>ヨクセイ</t>
    </rPh>
    <rPh sb="166" eb="169">
      <t>コウサイヒ</t>
    </rPh>
    <rPh sb="169" eb="171">
      <t>フタン</t>
    </rPh>
    <rPh sb="171" eb="172">
      <t>オヨ</t>
    </rPh>
    <rPh sb="173" eb="178">
      <t>チホウサイザンダカ</t>
    </rPh>
    <rPh sb="179" eb="181">
      <t>カド</t>
    </rPh>
    <rPh sb="188" eb="190">
      <t>リュウイ</t>
    </rPh>
    <phoneticPr fontId="5"/>
  </si>
  <si>
    <t>・将来負担比率については、類似団体と比較すると高い状況にあり、要因として各種経費の債務負担行為の設定や大規模事業にかかる地方債残高の増が挙げられる。令和4年度は、地方債現在高の減（△25.6億円）を上回る、基準財政需要額算入見込額の減（△19.1億円）や標準財政規模の減（△13.7億円）の影響により、前年度比0.3ポイントの増となっている。今後も将来に渡って過度の負担とならないよう市債の発行額に留意し事業実施の適正化を図りながら、安定した財政運営に努めていく。
・有形固定資産減価償却率についても、類似団体よりも高い状況にあるが、これは、学校施設や市営住宅、体育館・プール施設、一般廃棄物処理施設の有形固定資産減価償却率が高い水準となっていること等が挙げられる。今後も、公共施設等総合管理計画に基づき、適切な管理による施設の長寿命化や、計画的な更新・改修等の対策を進めていく。</t>
    <rPh sb="95" eb="97">
      <t>オクエン</t>
    </rPh>
    <rPh sb="99" eb="101">
      <t>ウワマワ</t>
    </rPh>
    <rPh sb="123" eb="125">
      <t>オクエン</t>
    </rPh>
    <rPh sb="127" eb="133">
      <t>ヒョウジュンザイセイキボ</t>
    </rPh>
    <rPh sb="134" eb="135">
      <t>ゲン</t>
    </rPh>
    <rPh sb="141" eb="143">
      <t>オクエン</t>
    </rPh>
    <rPh sb="145" eb="147">
      <t>エイキョウ</t>
    </rPh>
    <rPh sb="151" eb="155">
      <t>ゼンネンドヒ</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</si>
  <si>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</si>
  <si>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</si>
  <si>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</si>
  <si>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</si>
  <si>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</si>
  <si>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</si>
  <si>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</si>
  <si>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</si>
  <si>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</si>
  <si>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</si>
  <si>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</si>
  <si>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</si>
  <si>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</si>
  <si>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</si>
  <si>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</si>
  <si>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</si>
  <si>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</si>
  <si>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</si>
  <si>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</si>
  <si>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</si>
  <si>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</si>
  <si>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</si>
  <si>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</si>
  <si>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</si>
  <si>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</si>
  <si>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</si>
  <si>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</si>
  <si>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</si>
  <si>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</si>
  <si>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</si>
  <si>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</si>
  <si>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</si>
  <si>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</si>
  <si>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</si>
  <si>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</si>
  <si>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</si>
  <si>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</si>
  <si>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</si>
  <si>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</si>
  <si>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</si>
  <si>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</si>
  <si>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</si>
  <si>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</si>
  <si>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</si>
  <si>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</si>
  <si>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</si>
  <si>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</si>
  <si>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</si>
  <si>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</si>
  <si>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</si>
  <si>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</si>
  <si>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</si>
  <si>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</si>
  <si>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</si>
  <si>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</si>
  <si>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</si>
  <si>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</si>
  <si>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</si>
  <si>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</si>
  <si>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</si>
  <si>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</si>
  <si>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</si>
  <si>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</si>
  <si>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</si>
  <si>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</si>
  <si>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</si>
  <si>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</si>
  <si>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</si>
  <si>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</si>
  <si>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-1.1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</si>
  <si>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</si>
  <si>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</si>
  <si>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</si>
  <si>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</si>
  <si>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</si>
  <si>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</si>
  <si>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</si>
  <si>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</si>
  <si>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</si>
  <si>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</si>
  <si>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</si>
  <si>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</si>
  <si>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</si>
  <si>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</si>
  <si>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</si>
  <si>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</si>
  <si>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</si>
  <si>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</si>
  <si>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</si>
  <si>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</si>
  <si>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</si>
  <si>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</si>
  <si>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</si>
  <si>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</si>
  <si>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</si>
  <si>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</si>
  <si>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</si>
  <si>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</si>
  <si>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</si>
  <si>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</si>
  <si>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</si>
  <si>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</si>
  <si>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</si>
  <si>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</si>
  <si>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</si>
  <si>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</si>
  <si>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</si>
  <si>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</si>
  <si>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</si>
  <si>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</si>
  <si>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</si>
  <si>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</si>
  <si>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</si>
  <si>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</si>
  <si>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</si>
  <si>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</si>
  <si>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</si>
  <si>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</si>
  <si>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</si>
  <si>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</si>
  <si>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</si>
  <si>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</si>
  <si>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</si>
  <si>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</si>
  <si>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</si>
  <si>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</si>
  <si>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</si>
  <si>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</si>
  <si>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</si>
  <si>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</si>
  <si>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青森県八戸市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</si>
  <si>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</si>
  <si>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</si>
  <si>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</si>
  <si>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</si>
  <si>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</si>
  <si>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</si>
  <si>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</si>
  <si>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</si>
  <si>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</si>
  <si>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</si>
  <si>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</si>
  <si>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</si>
  <si>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</si>
  <si>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</si>
  <si>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</si>
  <si>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</si>
  <si>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</si>
  <si>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</si>
  <si>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</si>
  <si>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</si>
  <si>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</si>
  <si>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</si>
  <si>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</si>
  <si>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</si>
  <si>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</si>
  <si>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</si>
  <si>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</si>
  <si>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</si>
  <si>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</si>
  <si>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</si>
  <si>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</si>
  <si>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</si>
  <si>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</si>
  <si>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</si>
  <si>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</si>
  <si>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</si>
  <si>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</si>
  <si>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</si>
  <si>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</si>
  <si>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</si>
  <si>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</si>
  <si>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</si>
  <si>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</si>
  <si>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</si>
  <si>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</si>
  <si>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</si>
  <si>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</si>
  <si>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</si>
  <si>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</si>
  <si>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</si>
  <si>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</si>
  <si>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</si>
  <si>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</si>
  <si>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</si>
  <si>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</si>
  <si>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</si>
  <si>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</si>
  <si>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</si>
  <si>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</si>
  <si>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</si>
  <si>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</si>
  <si>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</si>
  <si>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</si>
  <si>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</si>
  <si>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</si>
  <si>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</si>
  <si>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</si>
  <si>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</si>
  <si>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</si>
  <si>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</si>
  <si>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</si>
  <si>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</si>
  <si>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</si>
  <si>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</si>
  <si>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</si>
  <si>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</si>
  <si>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</si>
  <si>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</si>
  <si>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</si>
  <si>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</si>
  <si>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</si>
  <si>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</si>
  <si>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</si>
  <si>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</si>
  <si>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</si>
  <si>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</si>
  <si>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</si>
  <si>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</si>
  <si>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</si>
  <si>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</si>
  <si>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</si>
  <si>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</si>
  <si>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</si>
  <si>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</si>
  <si>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</si>
  <si>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</si>
  <si>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</si>
  <si>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</si>
  <si>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</si>
  <si>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</si>
  <si>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</si>
  <si>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</si>
  <si>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</si>
  <si>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</si>
  <si>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</si>
  <si>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</si>
  <si>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</si>
  <si>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</si>
  <si>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</si>
  <si>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</si>
  <si>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</si>
  <si>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</si>
  <si>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</si>
  <si>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</si>
  <si>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</si>
  <si>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</si>
  <si>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</si>
  <si>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</si>
  <si>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</si>
  <si>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</si>
  <si>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</si>
  <si>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</si>
  <si>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</si>
  <si>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</si>
  <si>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</si>
  <si>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</si>
  <si>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</si>
  <si>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</si>
  <si>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</si>
  <si>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</si>
  <si>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</si>
  <si>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</si>
  <si>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</si>
  <si>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</si>
  <si>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</si>
  <si>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</si>
  <si>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</si>
  <si>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</si>
  <si>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</si>
  <si>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</si>
  <si>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</si>
  <si>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</si>
  <si>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</si>
  <si>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</si>
  <si>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</si>
  <si>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</si>
  <si>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</si>
  <si>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</si>
  <si>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</si>
  <si>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</si>
  <si>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</si>
  <si>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青森県八戸市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</si>
  <si>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</si>
  <si>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</si>
  <si>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</si>
  <si>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</si>
  <si>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</si>
  <si>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</si>
  <si>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</si>
  <si>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</si>
  <si>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</si>
  <si>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</si>
  <si>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</si>
  <si>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</si>
  <si>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</si>
  <si>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</si>
  <si>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</si>
  <si>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</si>
  <si>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</si>
  <si>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</si>
  <si>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</si>
  <si>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</si>
  <si>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(公財)八戸市総合健診センター</t>
    <rPh sb="1" eb="3">
      <t>コウザイ</t>
    </rPh>
    <rPh sb="4" eb="11">
      <t>ハチノヘシソウゴウケンシン</t>
    </rPh>
    <phoneticPr fontId="2"/>
  </si>
  <si>
    <t>-</t>
  </si>
  <si>
    <t>都市計画土地区画整理事業特別会計</t>
    <phoneticPr fontId="5"/>
  </si>
  <si>
    <t>八戸市土地開発公社</t>
    <rPh sb="0" eb="9">
      <t>ハチノヘシトチカイハツコウシャ</t>
    </rPh>
    <phoneticPr fontId="2"/>
  </si>
  <si>
    <t>学校給食特別会計</t>
    <phoneticPr fontId="5"/>
  </si>
  <si>
    <t>(公財)八戸地域高度技術振興センター</t>
    <rPh sb="1" eb="3">
      <t>コウザイ</t>
    </rPh>
    <rPh sb="4" eb="6">
      <t>ハチノヘ</t>
    </rPh>
    <rPh sb="6" eb="8">
      <t>チイキ</t>
    </rPh>
    <rPh sb="8" eb="10">
      <t>コウド</t>
    </rPh>
    <rPh sb="10" eb="12">
      <t>ギジュツ</t>
    </rPh>
    <rPh sb="12" eb="14">
      <t>シンコウ</t>
    </rPh>
    <phoneticPr fontId="2"/>
  </si>
  <si>
    <t>霊園特別会計</t>
    <phoneticPr fontId="5"/>
  </si>
  <si>
    <t>-</t>
    <phoneticPr fontId="2"/>
  </si>
  <si>
    <t>（一財)VISITはちのへ</t>
    <rPh sb="1" eb="3">
      <t>イチザイ</t>
    </rPh>
    <phoneticPr fontId="2"/>
  </si>
  <si>
    <t>母子父子寡婦福祉資金貸付事業特別会計</t>
    <phoneticPr fontId="5"/>
  </si>
  <si>
    <t>なんごうプラザ(株)</t>
    <rPh sb="7" eb="10">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</si>
  <si>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</si>
  <si>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</si>
  <si>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</si>
  <si>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</si>
  <si>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</si>
  <si>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</si>
  <si>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</si>
  <si>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</si>
  <si>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</si>
  <si>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</si>
  <si>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</si>
  <si>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</si>
  <si>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</si>
  <si>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</si>
  <si>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</si>
  <si>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</si>
  <si>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</si>
  <si>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</si>
  <si>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八戸市自動車運送事業会計</t>
    <phoneticPr fontId="5"/>
  </si>
  <si>
    <t>法適用企業</t>
    <phoneticPr fontId="5"/>
  </si>
  <si>
    <t>八戸市立市民病院事業会計</t>
    <phoneticPr fontId="5"/>
  </si>
  <si>
    <t>八戸市下水道事業会計</t>
    <phoneticPr fontId="5"/>
  </si>
  <si>
    <t>地方卸売市場八戸市魚市場特別会計</t>
    <phoneticPr fontId="5"/>
  </si>
  <si>
    <t>法非適用企業</t>
    <phoneticPr fontId="5"/>
  </si>
  <si>
    <t>八戸市中央卸売市場特別会計</t>
    <phoneticPr fontId="5"/>
  </si>
  <si>
    <t>八戸市産業団地造成事業特別会計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</si>
  <si>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</si>
  <si>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</si>
  <si>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</si>
  <si>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</si>
  <si>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</si>
  <si>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八戸地域広域市町村圏事務組合</t>
    <rPh sb="0" eb="4">
      <t>ハチノヘチイキ</t>
    </rPh>
    <rPh sb="4" eb="9">
      <t>コウイキシチョウソン</t>
    </rPh>
    <rPh sb="9" eb="10">
      <t>ケン</t>
    </rPh>
    <rPh sb="10" eb="14">
      <t>ジムクミアイ</t>
    </rPh>
    <phoneticPr fontId="2"/>
  </si>
  <si>
    <t>八戸圏域水道企業団</t>
    <rPh sb="0" eb="9">
      <t>ハチノヘケンイキスイドウキギョウダン</t>
    </rPh>
    <phoneticPr fontId="2"/>
  </si>
  <si>
    <t>青森県後期高齢者医療広域連合</t>
    <rPh sb="0" eb="3">
      <t>アオモリケン</t>
    </rPh>
    <rPh sb="3" eb="14">
      <t>コウキコウレイシャイリョウコウイキレンゴウ</t>
    </rPh>
    <phoneticPr fontId="2"/>
  </si>
  <si>
    <t>青森県交通災害共済組合</t>
    <rPh sb="0" eb="11">
      <t>アオモリケンコウツウサイガイキョウサイクミアイ</t>
    </rPh>
    <phoneticPr fontId="2"/>
  </si>
  <si>
    <t>青森県市長会館管理組合</t>
    <rPh sb="0" eb="11">
      <t>アオモリケンシチョウカイカンカンリクミアイ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</si>
  <si>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</si>
  <si>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</si>
  <si>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</si>
  <si>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</si>
  <si>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</si>
  <si>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</si>
  <si>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</si>
  <si>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</si>
  <si>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</si>
  <si>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</si>
  <si>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</si>
  <si>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</si>
  <si>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</si>
  <si>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</si>
  <si>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</si>
  <si>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</si>
  <si>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</si>
  <si>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</si>
  <si>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</si>
  <si>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</si>
  <si>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</si>
  <si>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</si>
  <si>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</si>
  <si>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</si>
  <si>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</si>
  <si>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</si>
  <si>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</si>
  <si>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</si>
  <si>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</si>
  <si>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</si>
  <si>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</si>
  <si>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</si>
  <si>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</si>
  <si>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</si>
  <si>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</si>
  <si>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</si>
  <si>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</si>
  <si>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</si>
  <si>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</si>
  <si>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</si>
  <si>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</si>
  <si>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</si>
  <si>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</si>
  <si>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</si>
  <si>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</si>
  <si>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</si>
  <si>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</si>
  <si>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</si>
  <si>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</si>
  <si>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</si>
  <si>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</si>
  <si>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</si>
  <si>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</si>
  <si>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</si>
  <si>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</si>
  <si>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</si>
  <si>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</si>
  <si>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</si>
  <si>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</si>
  <si>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</si>
  <si>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</si>
  <si>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</si>
  <si>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</si>
  <si>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</si>
  <si>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</si>
  <si>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</si>
  <si>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</si>
  <si>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</si>
  <si>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</si>
  <si>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</si>
  <si>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</si>
  <si>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</si>
  <si>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</si>
  <si>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</si>
  <si>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</si>
  <si>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</si>
  <si>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</si>
  <si>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</si>
  <si>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</si>
  <si>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</si>
  <si>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</si>
  <si>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</si>
  <si>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</si>
  <si>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</si>
  <si>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</si>
  <si>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</si>
  <si>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</si>
  <si>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</si>
  <si>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</si>
  <si>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</si>
  <si>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</si>
  <si>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</si>
  <si>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</si>
  <si>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</si>
  <si>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</si>
  <si>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</si>
  <si>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</si>
  <si>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</si>
  <si>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</si>
  <si>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</si>
  <si>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</si>
  <si>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</si>
  <si>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</si>
  <si>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</si>
  <si>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</si>
  <si>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</si>
  <si>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</si>
  <si>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</si>
  <si>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</si>
  <si>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</si>
  <si>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</si>
  <si>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</si>
  <si>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</si>
  <si>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</si>
  <si>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</si>
  <si>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</si>
  <si>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</si>
  <si>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</si>
  <si>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</si>
  <si>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</si>
  <si>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</si>
  <si>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</si>
  <si>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</si>
  <si>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</si>
  <si>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</si>
  <si>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</si>
  <si>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</si>
  <si>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</si>
  <si>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</si>
  <si>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0.37</t>
  </si>
  <si>
    <t>▲ 0.20</t>
  </si>
  <si>
    <t>会計</t>
    <rPh sb="0" eb="2">
      <t>カイケイ</t>
    </rPh>
    <phoneticPr fontId="5"/>
  </si>
  <si>
    <t>八戸市立市民病院事業会計</t>
  </si>
  <si>
    <t>一般会計</t>
  </si>
  <si>
    <t>介護保険特別会計</t>
  </si>
  <si>
    <t>八戸市下水道事業会計</t>
  </si>
  <si>
    <t>国民健康保険特別会計</t>
  </si>
  <si>
    <t>八戸市自動車運送事業会計</t>
  </si>
  <si>
    <t>後期高齢者医療特別会計</t>
  </si>
  <si>
    <t>母子父子寡婦福祉資金貸付事業特別会計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</si>
  <si>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</si>
  <si>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</si>
  <si>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</si>
  <si>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</si>
  <si>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</si>
  <si>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</si>
  <si>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</si>
  <si>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</si>
  <si>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</si>
  <si>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</si>
  <si>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</si>
  <si>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</si>
  <si>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</si>
  <si>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</si>
  <si>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</si>
  <si>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</si>
  <si>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</si>
  <si>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</si>
  <si>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</si>
  <si>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</si>
  <si>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</si>
  <si>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</si>
  <si>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</si>
  <si>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</si>
  <si>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</si>
  <si>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</si>
  <si>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</si>
  <si>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</si>
  <si>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</si>
  <si>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</si>
  <si>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</si>
  <si>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</si>
  <si>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</si>
  <si>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</si>
  <si>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</si>
  <si>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</si>
  <si>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</si>
  <si>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</si>
  <si>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</si>
  <si>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</si>
  <si>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</si>
  <si>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</si>
  <si>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</si>
  <si>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</si>
  <si>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</si>
  <si>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</si>
  <si>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</si>
  <si>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</si>
  <si>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</si>
  <si>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</si>
  <si>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屋内スケート場建設基金</t>
    <rPh sb="0" eb="2">
      <t>オクナイ</t>
    </rPh>
    <rPh sb="6" eb="7">
      <t>ジョウ</t>
    </rPh>
    <rPh sb="7" eb="11">
      <t>ケンセツキキン</t>
    </rPh>
    <phoneticPr fontId="5"/>
  </si>
  <si>
    <t>地域振興基金</t>
    <rPh sb="0" eb="4">
      <t>チイキシンコウ</t>
    </rPh>
    <rPh sb="4" eb="6">
      <t>キキン</t>
    </rPh>
    <phoneticPr fontId="2"/>
  </si>
  <si>
    <t>産業立地振興基金</t>
    <rPh sb="0" eb="8">
      <t>サンギョウリッチシンコウキキン</t>
    </rPh>
    <phoneticPr fontId="2"/>
  </si>
  <si>
    <t>退職手当基金</t>
    <rPh sb="0" eb="4">
      <t>タイショクテアテ</t>
    </rPh>
    <rPh sb="4" eb="6">
      <t>キキン</t>
    </rPh>
    <phoneticPr fontId="2"/>
  </si>
  <si>
    <t>奨学ゆめ基金</t>
    <rPh sb="0" eb="2">
      <t>ショウガク</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</si>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</sst>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34E3-497D-94BF-85BBD11B8A3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78532</c:v>
                </c:pt>
                <c:pt idx="1">
                  <c:v>78575</c:v>
                </c:pt>
                <c:pt idx="2">
                  <c:v>96355</c:v>
                </c:pt>
                <c:pt idx="3">
                  <c:v>56769</c:v>
                </c:pt>
                <c:pt idx="4">
                  <c:v>43127</c:v>
                </c:pt>
              </c:numCache>
            </c:numRef>
          </c:val>
          <c:smooth val="0"/>
          <c:extLst>
            <c:ext xmlns:c16="http://schemas.microsoft.com/office/drawing/2014/chart" uri="{C3380CC4-5D6E-409C-BE32-E72D297353CC}">
              <c16:uniqueId val="{00000001-34E3-497D-94BF-85BBD11B8A3F}"/>
            </c:ext>
          </c:extLst>
        </c:ser>
        <c:dLbls>
          <c:showLegendKey val="0"/>
          <c:showVal val="0"/>
          <c:showCatName val="0"/>
          <c:showSerName val="0"/>
          <c:showPercent val="0"/>
          <c:showBubbleSize val="0"/>
        </c:dLbls>
        <c:marker val="1"/>
        <c:smooth val="0"/>
        <c:axId val="348884368"/>
        <c:axId val="348889464"/>
      </c:lineChart>
      <c:catAx>
        <c:axId val="34888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889464"/>
        <c:crosses val="autoZero"/>
        <c:auto val="1"/>
        <c:lblAlgn val="ctr"/>
        <c:lblOffset val="100"/>
        <c:tickLblSkip val="1"/>
        <c:tickMarkSkip val="1"/>
        <c:noMultiLvlLbl val="0"/>
      </c:catAx>
      <c:valAx>
        <c:axId val="348889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88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4.32</c:v>
                </c:pt>
                <c:pt idx="1">
                  <c:v>3.86</c:v>
                </c:pt>
                <c:pt idx="2">
                  <c:v>4.8</c:v>
                </c:pt>
                <c:pt idx="3">
                  <c:v>5.81</c:v>
                </c:pt>
                <c:pt idx="4">
                  <c:v>6.13</c:v>
                </c:pt>
              </c:numCache>
            </c:numRef>
          </c:val>
          <c:extLst>
            <c:ext xmlns:c16="http://schemas.microsoft.com/office/drawing/2014/chart" uri="{C3380CC4-5D6E-409C-BE32-E72D297353CC}">
              <c16:uniqueId val="{00000000-3BD3-4D04-980E-50B0893E659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5.18</c:v>
                </c:pt>
                <c:pt idx="1">
                  <c:v>5.44</c:v>
                </c:pt>
                <c:pt idx="2">
                  <c:v>4.74</c:v>
                </c:pt>
                <c:pt idx="3">
                  <c:v>6.19</c:v>
                </c:pt>
                <c:pt idx="4">
                  <c:v>6.35</c:v>
                </c:pt>
              </c:numCache>
            </c:numRef>
          </c:val>
          <c:extLst>
            <c:ext xmlns:c16="http://schemas.microsoft.com/office/drawing/2014/chart" uri="{C3380CC4-5D6E-409C-BE32-E72D297353CC}">
              <c16:uniqueId val="{00000001-3BD3-4D04-980E-50B0893E659F}"/>
            </c:ext>
          </c:extLst>
        </c:ser>
        <c:dLbls>
          <c:showLegendKey val="0"/>
          <c:showVal val="0"/>
          <c:showCatName val="0"/>
          <c:showSerName val="0"/>
          <c:showPercent val="0"/>
          <c:showBubbleSize val="0"/>
        </c:dLbls>
        <c:gapWidth val="250"/>
        <c:overlap val="100"/>
        <c:axId val="348885544"/>
        <c:axId val="348883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-0.37</c:v>
                </c:pt>
                <c:pt idx="1">
                  <c:v>-0.2</c:v>
                </c:pt>
                <c:pt idx="2">
                  <c:v>0.37</c:v>
                </c:pt>
                <c:pt idx="3">
                  <c:v>2.85</c:v>
                </c:pt>
                <c:pt idx="4">
                  <c:v>0.17</c:v>
                </c:pt>
              </c:numCache>
            </c:numRef>
          </c:val>
          <c:smooth val="0"/>
          <c:extLst>
            <c:ext xmlns:c16="http://schemas.microsoft.com/office/drawing/2014/chart" uri="{C3380CC4-5D6E-409C-BE32-E72D297353CC}">
              <c16:uniqueId val="{00000002-3BD3-4D04-980E-50B0893E659F}"/>
            </c:ext>
          </c:extLst>
        </c:ser>
        <c:dLbls>
          <c:showLegendKey val="0"/>
          <c:showVal val="0"/>
          <c:showCatName val="0"/>
          <c:showSerName val="0"/>
          <c:showPercent val="0"/>
          <c:showBubbleSize val="0"/>
        </c:dLbls>
        <c:marker val="1"/>
        <c:smooth val="0"/>
        <c:axId val="348885544"/>
        <c:axId val="348883192"/>
      </c:lineChart>
      <c:catAx>
        <c:axId val="34888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883192"/>
        <c:crosses val="autoZero"/>
        <c:auto val="1"/>
        <c:lblAlgn val="ctr"/>
        <c:lblOffset val="100"/>
        <c:tickLblSkip val="1"/>
        <c:tickMarkSkip val="1"/>
        <c:noMultiLvlLbl val="0"/>
      </c:catAx>
      <c:valAx>
        <c:axId val="34888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8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0.26</c:v>
                </c:pt>
                <c:pt idx="2">
                  <c:v>#N/A</c:v>
                </c:pt>
                <c:pt idx="3">
                  <c:v>0.4</c:v>
                </c:pt>
                <c:pt idx="4">
                  <c:v>#N/A</c:v>
                </c:pt>
                <c:pt idx="5">
                  <c:v>0.16</c:v>
                </c:pt>
                <c:pt idx="6">
                  <c:v>#N/A</c:v>
                </c:pt>
                <c:pt idx="7">
                  <c:v>0.14000000000000001</c:v>
                </c:pt>
                <c:pt idx="8">
                  <c:v>#N/A</c:v>
                </c:pt>
                <c:pt idx="9">
                  <c:v>0.17</c:v>
                </c:pt>
              </c:numCache>
            </c:numRef>
          </c:val>
          <c:extLst>
            <c:ext xmlns:c16="http://schemas.microsoft.com/office/drawing/2014/chart" uri="{C3380CC4-5D6E-409C-BE32-E72D297353CC}">
              <c16:uniqueId val="{00000000-7DCC-4782-B453-16AA07AC7DB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C-4782-B453-16AA07AC7DBE}"/>
            </c:ext>
          </c:extLst>
        </c:ser>
        <c:ser>
          <c:idx val="2"/>
          <c:order val="2"/>
          <c:tx>
            <c:strRef>
              <c:f>[1]データシート!$A$29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0.09</c:v>
                </c:pt>
                <c:pt idx="2">
                  <c:v>#N/A</c:v>
                </c:pt>
                <c:pt idx="3">
                  <c:v>0.14000000000000001</c:v>
                </c:pt>
                <c:pt idx="4">
                  <c:v>#N/A</c:v>
                </c:pt>
                <c:pt idx="5">
                  <c:v>0.18</c:v>
                </c:pt>
                <c:pt idx="6">
                  <c:v>#N/A</c:v>
                </c:pt>
                <c:pt idx="7">
                  <c:v>0.15</c:v>
                </c:pt>
                <c:pt idx="8">
                  <c:v>#N/A</c:v>
                </c:pt>
                <c:pt idx="9">
                  <c:v>0.09</c:v>
                </c:pt>
              </c:numCache>
            </c:numRef>
          </c:val>
          <c:extLst>
            <c:ext xmlns:c16="http://schemas.microsoft.com/office/drawing/2014/chart" uri="{C3380CC4-5D6E-409C-BE32-E72D297353CC}">
              <c16:uniqueId val="{00000002-7DCC-4782-B453-16AA07AC7DB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0.09</c:v>
                </c:pt>
                <c:pt idx="2">
                  <c:v>#N/A</c:v>
                </c:pt>
                <c:pt idx="3">
                  <c:v>0.14000000000000001</c:v>
                </c:pt>
                <c:pt idx="4">
                  <c:v>#N/A</c:v>
                </c:pt>
                <c:pt idx="5">
                  <c:v>0.11</c:v>
                </c:pt>
                <c:pt idx="6">
                  <c:v>#N/A</c:v>
                </c:pt>
                <c:pt idx="7">
                  <c:v>0.12</c:v>
                </c:pt>
                <c:pt idx="8">
                  <c:v>#N/A</c:v>
                </c:pt>
                <c:pt idx="9">
                  <c:v>0.15</c:v>
                </c:pt>
              </c:numCache>
            </c:numRef>
          </c:val>
          <c:extLst>
            <c:ext xmlns:c16="http://schemas.microsoft.com/office/drawing/2014/chart" uri="{C3380CC4-5D6E-409C-BE32-E72D297353CC}">
              <c16:uniqueId val="{00000003-7DCC-4782-B453-16AA07AC7DBE}"/>
            </c:ext>
          </c:extLst>
        </c:ser>
        <c:ser>
          <c:idx val="4"/>
          <c:order val="4"/>
          <c:tx>
            <c:strRef>
              <c:f>[1]データシート!$A$31</c:f>
              <c:strCache>
                <c:ptCount val="1"/>
                <c:pt idx="0">
                  <c:v>八戸市自動車運送事業会計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0.98</c:v>
                </c:pt>
                <c:pt idx="2">
                  <c:v>#N/A</c:v>
                </c:pt>
                <c:pt idx="3">
                  <c:v>0.87</c:v>
                </c:pt>
                <c:pt idx="4">
                  <c:v>#N/A</c:v>
                </c:pt>
                <c:pt idx="5">
                  <c:v>0.56000000000000005</c:v>
                </c:pt>
                <c:pt idx="6">
                  <c:v>#N/A</c:v>
                </c:pt>
                <c:pt idx="7">
                  <c:v>0.35</c:v>
                </c:pt>
                <c:pt idx="8">
                  <c:v>#N/A</c:v>
                </c:pt>
                <c:pt idx="9">
                  <c:v>0.33</c:v>
                </c:pt>
              </c:numCache>
            </c:numRef>
          </c:val>
          <c:extLst>
            <c:ext xmlns:c16="http://schemas.microsoft.com/office/drawing/2014/chart" uri="{C3380CC4-5D6E-409C-BE32-E72D297353CC}">
              <c16:uniqueId val="{00000004-7DCC-4782-B453-16AA07AC7DB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1.03</c:v>
                </c:pt>
                <c:pt idx="2">
                  <c:v>#N/A</c:v>
                </c:pt>
                <c:pt idx="3">
                  <c:v>0.72</c:v>
                </c:pt>
                <c:pt idx="4">
                  <c:v>#N/A</c:v>
                </c:pt>
                <c:pt idx="5">
                  <c:v>0.79</c:v>
                </c:pt>
                <c:pt idx="6">
                  <c:v>#N/A</c:v>
                </c:pt>
                <c:pt idx="7">
                  <c:v>0.75</c:v>
                </c:pt>
                <c:pt idx="8">
                  <c:v>#N/A</c:v>
                </c:pt>
                <c:pt idx="9">
                  <c:v>1.05</c:v>
                </c:pt>
              </c:numCache>
            </c:numRef>
          </c:val>
          <c:extLst>
            <c:ext xmlns:c16="http://schemas.microsoft.com/office/drawing/2014/chart" uri="{C3380CC4-5D6E-409C-BE32-E72D297353CC}">
              <c16:uniqueId val="{00000005-7DCC-4782-B453-16AA07AC7DBE}"/>
            </c:ext>
          </c:extLst>
        </c:ser>
        <c:ser>
          <c:idx val="6"/>
          <c:order val="6"/>
          <c:tx>
            <c:strRef>
              <c:f>[1]データシート!$A$33</c:f>
              <c:strCache>
                <c:ptCount val="1"/>
                <c:pt idx="0">
                  <c:v>八戸市下水道事業会計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0</c:v>
                </c:pt>
                <c:pt idx="3">
                  <c:v>0</c:v>
                </c:pt>
                <c:pt idx="4">
                  <c:v>#N/A</c:v>
                </c:pt>
                <c:pt idx="5">
                  <c:v>0.25</c:v>
                </c:pt>
                <c:pt idx="6">
                  <c:v>#N/A</c:v>
                </c:pt>
                <c:pt idx="7">
                  <c:v>0.92</c:v>
                </c:pt>
                <c:pt idx="8">
                  <c:v>#N/A</c:v>
                </c:pt>
                <c:pt idx="9">
                  <c:v>1.36</c:v>
                </c:pt>
              </c:numCache>
            </c:numRef>
          </c:val>
          <c:extLst>
            <c:ext xmlns:c16="http://schemas.microsoft.com/office/drawing/2014/chart" uri="{C3380CC4-5D6E-409C-BE32-E72D297353CC}">
              <c16:uniqueId val="{00000006-7DCC-4782-B453-16AA07AC7DB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0.81</c:v>
                </c:pt>
                <c:pt idx="2">
                  <c:v>#N/A</c:v>
                </c:pt>
                <c:pt idx="3">
                  <c:v>0.71</c:v>
                </c:pt>
                <c:pt idx="4">
                  <c:v>#N/A</c:v>
                </c:pt>
                <c:pt idx="5">
                  <c:v>1.05</c:v>
                </c:pt>
                <c:pt idx="6">
                  <c:v>#N/A</c:v>
                </c:pt>
                <c:pt idx="7">
                  <c:v>0.65</c:v>
                </c:pt>
                <c:pt idx="8">
                  <c:v>#N/A</c:v>
                </c:pt>
                <c:pt idx="9">
                  <c:v>1.44</c:v>
                </c:pt>
              </c:numCache>
            </c:numRef>
          </c:val>
          <c:extLst>
            <c:ext xmlns:c16="http://schemas.microsoft.com/office/drawing/2014/chart" uri="{C3380CC4-5D6E-409C-BE32-E72D297353CC}">
              <c16:uniqueId val="{00000007-7DCC-4782-B453-16AA07AC7DB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4.17</c:v>
                </c:pt>
                <c:pt idx="2">
                  <c:v>#N/A</c:v>
                </c:pt>
                <c:pt idx="3">
                  <c:v>3.63</c:v>
                </c:pt>
                <c:pt idx="4">
                  <c:v>#N/A</c:v>
                </c:pt>
                <c:pt idx="5">
                  <c:v>4.57</c:v>
                </c:pt>
                <c:pt idx="6">
                  <c:v>#N/A</c:v>
                </c:pt>
                <c:pt idx="7">
                  <c:v>5.61</c:v>
                </c:pt>
                <c:pt idx="8">
                  <c:v>#N/A</c:v>
                </c:pt>
                <c:pt idx="9">
                  <c:v>5.98</c:v>
                </c:pt>
              </c:numCache>
            </c:numRef>
          </c:val>
          <c:extLst>
            <c:ext xmlns:c16="http://schemas.microsoft.com/office/drawing/2014/chart" uri="{C3380CC4-5D6E-409C-BE32-E72D297353CC}">
              <c16:uniqueId val="{00000008-7DCC-4782-B453-16AA07AC7DBE}"/>
            </c:ext>
          </c:extLst>
        </c:ser>
        <c:ser>
          <c:idx val="9"/>
          <c:order val="9"/>
          <c:tx>
            <c:strRef>
              <c:f>[1]データシート!$A$36</c:f>
              <c:strCache>
                <c:ptCount val="1"/>
                <c:pt idx="0">
                  <c:v>八戸市立市民病院事業会計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22.98</c:v>
                </c:pt>
                <c:pt idx="2">
                  <c:v>#N/A</c:v>
                </c:pt>
                <c:pt idx="3">
                  <c:v>23.21</c:v>
                </c:pt>
                <c:pt idx="4">
                  <c:v>#N/A</c:v>
                </c:pt>
                <c:pt idx="5">
                  <c:v>24.58</c:v>
                </c:pt>
                <c:pt idx="6">
                  <c:v>#N/A</c:v>
                </c:pt>
                <c:pt idx="7">
                  <c:v>24.13</c:v>
                </c:pt>
                <c:pt idx="8">
                  <c:v>#N/A</c:v>
                </c:pt>
                <c:pt idx="9">
                  <c:v>25.69</c:v>
                </c:pt>
              </c:numCache>
            </c:numRef>
          </c:val>
          <c:extLst>
            <c:ext xmlns:c16="http://schemas.microsoft.com/office/drawing/2014/chart" uri="{C3380CC4-5D6E-409C-BE32-E72D297353CC}">
              <c16:uniqueId val="{00000009-7DCC-4782-B453-16AA07AC7DBE}"/>
            </c:ext>
          </c:extLst>
        </c:ser>
        <c:dLbls>
          <c:showLegendKey val="0"/>
          <c:showVal val="0"/>
          <c:showCatName val="0"/>
          <c:showSerName val="0"/>
          <c:showPercent val="0"/>
          <c:showBubbleSize val="0"/>
        </c:dLbls>
        <c:gapWidth val="150"/>
        <c:overlap val="100"/>
        <c:axId val="348886328"/>
        <c:axId val="348887504"/>
      </c:barChart>
      <c:catAx>
        <c:axId val="34888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887504"/>
        <c:crosses val="autoZero"/>
        <c:auto val="1"/>
        <c:lblAlgn val="ctr"/>
        <c:lblOffset val="100"/>
        <c:tickLblSkip val="1"/>
        <c:tickMarkSkip val="1"/>
        <c:noMultiLvlLbl val="0"/>
      </c:catAx>
      <c:valAx>
        <c:axId val="34888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86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9189</c:v>
                </c:pt>
                <c:pt idx="5">
                  <c:v>9085</c:v>
                </c:pt>
                <c:pt idx="8">
                  <c:v>9438</c:v>
                </c:pt>
                <c:pt idx="11">
                  <c:v>8901</c:v>
                </c:pt>
                <c:pt idx="14">
                  <c:v>9042</c:v>
                </c:pt>
              </c:numCache>
            </c:numRef>
          </c:val>
          <c:extLst>
            <c:ext xmlns:c16="http://schemas.microsoft.com/office/drawing/2014/chart" uri="{C3380CC4-5D6E-409C-BE32-E72D297353CC}">
              <c16:uniqueId val="{00000000-417F-421F-9113-21332345D92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417F-421F-9113-21332345D92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180</c:v>
                </c:pt>
                <c:pt idx="3">
                  <c:v>81</c:v>
                </c:pt>
                <c:pt idx="6">
                  <c:v>81</c:v>
                </c:pt>
                <c:pt idx="9">
                  <c:v>71</c:v>
                </c:pt>
                <c:pt idx="12">
                  <c:v>50</c:v>
                </c:pt>
              </c:numCache>
            </c:numRef>
          </c:val>
          <c:extLst>
            <c:ext xmlns:c16="http://schemas.microsoft.com/office/drawing/2014/chart" uri="{C3380CC4-5D6E-409C-BE32-E72D297353CC}">
              <c16:uniqueId val="{00000002-417F-421F-9113-21332345D92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413</c:v>
                </c:pt>
                <c:pt idx="3">
                  <c:v>400</c:v>
                </c:pt>
                <c:pt idx="6">
                  <c:v>376</c:v>
                </c:pt>
                <c:pt idx="9">
                  <c:v>452</c:v>
                </c:pt>
                <c:pt idx="12">
                  <c:v>509</c:v>
                </c:pt>
              </c:numCache>
            </c:numRef>
          </c:val>
          <c:extLst>
            <c:ext xmlns:c16="http://schemas.microsoft.com/office/drawing/2014/chart" uri="{C3380CC4-5D6E-409C-BE32-E72D297353CC}">
              <c16:uniqueId val="{00000003-417F-421F-9113-21332345D92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3986</c:v>
                </c:pt>
                <c:pt idx="3">
                  <c:v>3994</c:v>
                </c:pt>
                <c:pt idx="6">
                  <c:v>3338</c:v>
                </c:pt>
                <c:pt idx="9">
                  <c:v>2829</c:v>
                </c:pt>
                <c:pt idx="12">
                  <c:v>2843</c:v>
                </c:pt>
              </c:numCache>
            </c:numRef>
          </c:val>
          <c:extLst>
            <c:ext xmlns:c16="http://schemas.microsoft.com/office/drawing/2014/chart" uri="{C3380CC4-5D6E-409C-BE32-E72D297353CC}">
              <c16:uniqueId val="{00000004-417F-421F-9113-21332345D92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99</c:v>
                </c:pt>
                <c:pt idx="3">
                  <c:v>99</c:v>
                </c:pt>
                <c:pt idx="6">
                  <c:v>31</c:v>
                </c:pt>
                <c:pt idx="9">
                  <c:v>31</c:v>
                </c:pt>
                <c:pt idx="12">
                  <c:v>31</c:v>
                </c:pt>
              </c:numCache>
            </c:numRef>
          </c:val>
          <c:extLst>
            <c:ext xmlns:c16="http://schemas.microsoft.com/office/drawing/2014/chart" uri="{C3380CC4-5D6E-409C-BE32-E72D297353CC}">
              <c16:uniqueId val="{00000005-417F-421F-9113-21332345D92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F-421F-9113-21332345D92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8942</c:v>
                </c:pt>
                <c:pt idx="3">
                  <c:v>9036</c:v>
                </c:pt>
                <c:pt idx="6">
                  <c:v>9276</c:v>
                </c:pt>
                <c:pt idx="9">
                  <c:v>9749</c:v>
                </c:pt>
                <c:pt idx="12">
                  <c:v>9898</c:v>
                </c:pt>
              </c:numCache>
            </c:numRef>
          </c:val>
          <c:extLst>
            <c:ext xmlns:c16="http://schemas.microsoft.com/office/drawing/2014/chart" uri="{C3380CC4-5D6E-409C-BE32-E72D297353CC}">
              <c16:uniqueId val="{00000007-417F-421F-9113-21332345D922}"/>
            </c:ext>
          </c:extLst>
        </c:ser>
        <c:dLbls>
          <c:showLegendKey val="0"/>
          <c:showVal val="0"/>
          <c:showCatName val="0"/>
          <c:showSerName val="0"/>
          <c:showPercent val="0"/>
          <c:showBubbleSize val="0"/>
        </c:dLbls>
        <c:gapWidth val="100"/>
        <c:overlap val="100"/>
        <c:axId val="401752720"/>
        <c:axId val="4017531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4431</c:v>
                </c:pt>
                <c:pt idx="2">
                  <c:v>#N/A</c:v>
                </c:pt>
                <c:pt idx="3">
                  <c:v>#N/A</c:v>
                </c:pt>
                <c:pt idx="4">
                  <c:v>4525</c:v>
                </c:pt>
                <c:pt idx="5">
                  <c:v>#N/A</c:v>
                </c:pt>
                <c:pt idx="6">
                  <c:v>#N/A</c:v>
                </c:pt>
                <c:pt idx="7">
                  <c:v>3665</c:v>
                </c:pt>
                <c:pt idx="8">
                  <c:v>#N/A</c:v>
                </c:pt>
                <c:pt idx="9">
                  <c:v>#N/A</c:v>
                </c:pt>
                <c:pt idx="10">
                  <c:v>4232</c:v>
                </c:pt>
                <c:pt idx="11">
                  <c:v>#N/A</c:v>
                </c:pt>
                <c:pt idx="12">
                  <c:v>#N/A</c:v>
                </c:pt>
                <c:pt idx="13">
                  <c:v>4289</c:v>
                </c:pt>
                <c:pt idx="14">
                  <c:v>#N/A</c:v>
                </c:pt>
              </c:numCache>
            </c:numRef>
          </c:val>
          <c:smooth val="0"/>
          <c:extLst>
            <c:ext xmlns:c16="http://schemas.microsoft.com/office/drawing/2014/chart" uri="{C3380CC4-5D6E-409C-BE32-E72D297353CC}">
              <c16:uniqueId val="{00000008-417F-421F-9113-21332345D922}"/>
            </c:ext>
          </c:extLst>
        </c:ser>
        <c:dLbls>
          <c:showLegendKey val="0"/>
          <c:showVal val="0"/>
          <c:showCatName val="0"/>
          <c:showSerName val="0"/>
          <c:showPercent val="0"/>
          <c:showBubbleSize val="0"/>
        </c:dLbls>
        <c:marker val="1"/>
        <c:smooth val="0"/>
        <c:axId val="401752720"/>
        <c:axId val="401753112"/>
      </c:lineChart>
      <c:catAx>
        <c:axId val="40175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53112"/>
        <c:crosses val="autoZero"/>
        <c:auto val="1"/>
        <c:lblAlgn val="ctr"/>
        <c:lblOffset val="100"/>
        <c:tickLblSkip val="1"/>
        <c:tickMarkSkip val="1"/>
        <c:noMultiLvlLbl val="0"/>
      </c:catAx>
      <c:valAx>
        <c:axId val="40175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5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101356</c:v>
                </c:pt>
                <c:pt idx="5">
                  <c:v>103320</c:v>
                </c:pt>
                <c:pt idx="8">
                  <c:v>105556</c:v>
                </c:pt>
                <c:pt idx="11">
                  <c:v>105310</c:v>
                </c:pt>
                <c:pt idx="14">
                  <c:v>103396</c:v>
                </c:pt>
              </c:numCache>
            </c:numRef>
          </c:val>
          <c:extLst>
            <c:ext xmlns:c16="http://schemas.microsoft.com/office/drawing/2014/chart" uri="{C3380CC4-5D6E-409C-BE32-E72D297353CC}">
              <c16:uniqueId val="{00000000-618D-4D0F-8E24-C8EB40B334D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2768</c:v>
                </c:pt>
                <c:pt idx="5">
                  <c:v>2641</c:v>
                </c:pt>
                <c:pt idx="8">
                  <c:v>2019</c:v>
                </c:pt>
                <c:pt idx="11">
                  <c:v>1919</c:v>
                </c:pt>
                <c:pt idx="14">
                  <c:v>1843</c:v>
                </c:pt>
              </c:numCache>
            </c:numRef>
          </c:val>
          <c:extLst>
            <c:ext xmlns:c16="http://schemas.microsoft.com/office/drawing/2014/chart" uri="{C3380CC4-5D6E-409C-BE32-E72D297353CC}">
              <c16:uniqueId val="{00000001-618D-4D0F-8E24-C8EB40B334D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14238</c:v>
                </c:pt>
                <c:pt idx="5">
                  <c:v>14666</c:v>
                </c:pt>
                <c:pt idx="8">
                  <c:v>14788</c:v>
                </c:pt>
                <c:pt idx="11">
                  <c:v>18606</c:v>
                </c:pt>
                <c:pt idx="14">
                  <c:v>19130</c:v>
                </c:pt>
              </c:numCache>
            </c:numRef>
          </c:val>
          <c:extLst>
            <c:ext xmlns:c16="http://schemas.microsoft.com/office/drawing/2014/chart" uri="{C3380CC4-5D6E-409C-BE32-E72D297353CC}">
              <c16:uniqueId val="{00000002-618D-4D0F-8E24-C8EB40B334D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D-4D0F-8E24-C8EB40B334D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8D-4D0F-8E24-C8EB40B334D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D-4D0F-8E24-C8EB40B334D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8776</c:v>
                </c:pt>
                <c:pt idx="3">
                  <c:v>8675</c:v>
                </c:pt>
                <c:pt idx="6">
                  <c:v>8815</c:v>
                </c:pt>
                <c:pt idx="9">
                  <c:v>9025</c:v>
                </c:pt>
                <c:pt idx="12">
                  <c:v>9231</c:v>
                </c:pt>
              </c:numCache>
            </c:numRef>
          </c:val>
          <c:extLst>
            <c:ext xmlns:c16="http://schemas.microsoft.com/office/drawing/2014/chart" uri="{C3380CC4-5D6E-409C-BE32-E72D297353CC}">
              <c16:uniqueId val="{00000006-618D-4D0F-8E24-C8EB40B334D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4342</c:v>
                </c:pt>
                <c:pt idx="3">
                  <c:v>4320</c:v>
                </c:pt>
                <c:pt idx="6">
                  <c:v>4555</c:v>
                </c:pt>
                <c:pt idx="9">
                  <c:v>4654</c:v>
                </c:pt>
                <c:pt idx="12">
                  <c:v>4475</c:v>
                </c:pt>
              </c:numCache>
            </c:numRef>
          </c:val>
          <c:extLst>
            <c:ext xmlns:c16="http://schemas.microsoft.com/office/drawing/2014/chart" uri="{C3380CC4-5D6E-409C-BE32-E72D297353CC}">
              <c16:uniqueId val="{00000007-618D-4D0F-8E24-C8EB40B334D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46118</c:v>
                </c:pt>
                <c:pt idx="3">
                  <c:v>44113</c:v>
                </c:pt>
                <c:pt idx="6">
                  <c:v>40350</c:v>
                </c:pt>
                <c:pt idx="9">
                  <c:v>31523</c:v>
                </c:pt>
                <c:pt idx="12">
                  <c:v>31450</c:v>
                </c:pt>
              </c:numCache>
            </c:numRef>
          </c:val>
          <c:extLst>
            <c:ext xmlns:c16="http://schemas.microsoft.com/office/drawing/2014/chart" uri="{C3380CC4-5D6E-409C-BE32-E72D297353CC}">
              <c16:uniqueId val="{00000008-618D-4D0F-8E24-C8EB40B334D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405</c:v>
                </c:pt>
                <c:pt idx="3">
                  <c:v>341</c:v>
                </c:pt>
                <c:pt idx="6">
                  <c:v>310</c:v>
                </c:pt>
                <c:pt idx="9">
                  <c:v>244</c:v>
                </c:pt>
                <c:pt idx="12">
                  <c:v>198</c:v>
                </c:pt>
              </c:numCache>
            </c:numRef>
          </c:val>
          <c:extLst>
            <c:ext xmlns:c16="http://schemas.microsoft.com/office/drawing/2014/chart" uri="{C3380CC4-5D6E-409C-BE32-E72D297353CC}">
              <c16:uniqueId val="{00000009-618D-4D0F-8E24-C8EB40B334D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114252</c:v>
                </c:pt>
                <c:pt idx="3">
                  <c:v>118144</c:v>
                </c:pt>
                <c:pt idx="6">
                  <c:v>123834</c:v>
                </c:pt>
                <c:pt idx="9">
                  <c:v>124772</c:v>
                </c:pt>
                <c:pt idx="12">
                  <c:v>122208</c:v>
                </c:pt>
              </c:numCache>
            </c:numRef>
          </c:val>
          <c:extLst>
            <c:ext xmlns:c16="http://schemas.microsoft.com/office/drawing/2014/chart" uri="{C3380CC4-5D6E-409C-BE32-E72D297353CC}">
              <c16:uniqueId val="{0000000A-618D-4D0F-8E24-C8EB40B334DF}"/>
            </c:ext>
          </c:extLst>
        </c:ser>
        <c:dLbls>
          <c:showLegendKey val="0"/>
          <c:showVal val="0"/>
          <c:showCatName val="0"/>
          <c:showSerName val="0"/>
          <c:showPercent val="0"/>
          <c:showBubbleSize val="0"/>
        </c:dLbls>
        <c:gapWidth val="100"/>
        <c:overlap val="100"/>
        <c:axId val="401753896"/>
        <c:axId val="4017499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55531</c:v>
                </c:pt>
                <c:pt idx="2">
                  <c:v>#N/A</c:v>
                </c:pt>
                <c:pt idx="3">
                  <c:v>#N/A</c:v>
                </c:pt>
                <c:pt idx="4">
                  <c:v>54966</c:v>
                </c:pt>
                <c:pt idx="5">
                  <c:v>#N/A</c:v>
                </c:pt>
                <c:pt idx="6">
                  <c:v>#N/A</c:v>
                </c:pt>
                <c:pt idx="7">
                  <c:v>55502</c:v>
                </c:pt>
                <c:pt idx="8">
                  <c:v>#N/A</c:v>
                </c:pt>
                <c:pt idx="9">
                  <c:v>#N/A</c:v>
                </c:pt>
                <c:pt idx="10">
                  <c:v>44383</c:v>
                </c:pt>
                <c:pt idx="11">
                  <c:v>#N/A</c:v>
                </c:pt>
                <c:pt idx="12">
                  <c:v>#N/A</c:v>
                </c:pt>
                <c:pt idx="13">
                  <c:v>43192</c:v>
                </c:pt>
                <c:pt idx="14">
                  <c:v>#N/A</c:v>
                </c:pt>
              </c:numCache>
            </c:numRef>
          </c:val>
          <c:smooth val="0"/>
          <c:extLst>
            <c:ext xmlns:c16="http://schemas.microsoft.com/office/drawing/2014/chart" uri="{C3380CC4-5D6E-409C-BE32-E72D297353CC}">
              <c16:uniqueId val="{0000000B-618D-4D0F-8E24-C8EB40B334DF}"/>
            </c:ext>
          </c:extLst>
        </c:ser>
        <c:dLbls>
          <c:showLegendKey val="0"/>
          <c:showVal val="0"/>
          <c:showCatName val="0"/>
          <c:showSerName val="0"/>
          <c:showPercent val="0"/>
          <c:showBubbleSize val="0"/>
        </c:dLbls>
        <c:marker val="1"/>
        <c:smooth val="0"/>
        <c:axId val="401753896"/>
        <c:axId val="401749976"/>
      </c:lineChart>
      <c:catAx>
        <c:axId val="40175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749976"/>
        <c:crosses val="autoZero"/>
        <c:auto val="1"/>
        <c:lblAlgn val="ctr"/>
        <c:lblOffset val="100"/>
        <c:tickLblSkip val="1"/>
        <c:tickMarkSkip val="1"/>
        <c:noMultiLvlLbl val="0"/>
      </c:catAx>
      <c:valAx>
        <c:axId val="40174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5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2497</c:v>
                </c:pt>
                <c:pt idx="1">
                  <c:v>3399</c:v>
                </c:pt>
                <c:pt idx="2">
                  <c:v>3401</c:v>
                </c:pt>
              </c:numCache>
            </c:numRef>
          </c:val>
          <c:extLst>
            <c:ext xmlns:c16="http://schemas.microsoft.com/office/drawing/2014/chart" uri="{C3380CC4-5D6E-409C-BE32-E72D297353CC}">
              <c16:uniqueId val="{00000000-E98B-4899-AC5E-2180170512A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2514</c:v>
                </c:pt>
                <c:pt idx="1">
                  <c:v>3757</c:v>
                </c:pt>
                <c:pt idx="2">
                  <c:v>3559</c:v>
                </c:pt>
              </c:numCache>
            </c:numRef>
          </c:val>
          <c:extLst>
            <c:ext xmlns:c16="http://schemas.microsoft.com/office/drawing/2014/chart" uri="{C3380CC4-5D6E-409C-BE32-E72D297353CC}">
              <c16:uniqueId val="{00000001-E98B-4899-AC5E-2180170512A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8251</c:v>
                </c:pt>
                <c:pt idx="1">
                  <c:v>9638</c:v>
                </c:pt>
                <c:pt idx="2">
                  <c:v>9934</c:v>
                </c:pt>
              </c:numCache>
            </c:numRef>
          </c:val>
          <c:extLst>
            <c:ext xmlns:c16="http://schemas.microsoft.com/office/drawing/2014/chart" uri="{C3380CC4-5D6E-409C-BE32-E72D297353CC}">
              <c16:uniqueId val="{00000002-E98B-4899-AC5E-2180170512A9}"/>
            </c:ext>
          </c:extLst>
        </c:ser>
        <c:dLbls>
          <c:showLegendKey val="0"/>
          <c:showVal val="0"/>
          <c:showCatName val="0"/>
          <c:showSerName val="0"/>
          <c:showPercent val="0"/>
          <c:showBubbleSize val="0"/>
        </c:dLbls>
        <c:gapWidth val="120"/>
        <c:overlap val="100"/>
        <c:axId val="401754680"/>
        <c:axId val="401750368"/>
      </c:barChart>
      <c:catAx>
        <c:axId val="4017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750368"/>
        <c:crosses val="autoZero"/>
        <c:auto val="1"/>
        <c:lblAlgn val="ctr"/>
        <c:lblOffset val="100"/>
        <c:tickLblSkip val="1"/>
        <c:tickMarkSkip val="1"/>
        <c:noMultiLvlLbl val="0"/>
      </c:catAx>
      <c:valAx>
        <c:axId val="401750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75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{4C991325-7314-4A52-98AE-B2AB6B016749}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AA-4578-A3B4-6D6B6A5AB6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{58317B18-1536-4B1C-81ED-9746B093FD35}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A-4578-A3B4-6D6B6A5AB6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{78B64E1A-30D8-49B5-95B7-1973800F09A5}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A-4578-A3B4-6D6B6A5AB6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{C24D8FC5-51BD-48B8-876E-A07DD7CD33F6}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A-4578-A3B4-6D6B6A5AB6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{5BCFC772-0A5C-4C2C-9AF0-C48DE2989B06}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A-4578-A3B4-6D6B6A5AB6C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{605B1214-8B21-460A-86CE-F0F17D4F8432}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AA-4578-A3B4-6D6B6A5AB6C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{B47A77FE-3710-4321-A5D7-15268BEE82F9}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AA-4578-A3B4-6D6B6A5AB6C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{B3A5F8FA-40A2-438E-826C-99CCA125A0A7}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AA-4578-A3B4-6D6B6A5AB6C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{6F1AB6EA-5A32-469C-8C1F-99FBF2B80D8E}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AA-4578-A3B4-6D6B6A5AB6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65</c:v>
                </c:pt>
                <c:pt idx="16">
                  <c:v>63.6</c:v>
                </c:pt>
                <c:pt idx="24">
                  <c:v>64.8</c:v>
                </c:pt>
                <c:pt idx="32">
                  <c:v>66.3</c:v>
                </c:pt>
              </c:numCache>
            </c:numRef>
          </c:xVal>
          <c:yVal>
            <c:numRef>
              <c:f>公会計指標分析・財政指標組合せ分析表!$BP$51:$DC$51</c:f>
              <c:numCache>
                <c:formatCode>#,##0.0;"▲ "#,##0.0</c:formatCode>
                <c:ptCount val="40"/>
                <c:pt idx="0">
                  <c:v>128.9</c:v>
                </c:pt>
                <c:pt idx="8">
                  <c:v>127.4</c:v>
                </c:pt>
                <c:pt idx="16">
                  <c:v>126</c:v>
                </c:pt>
                <c:pt idx="24">
                  <c:v>96</c:v>
                </c:pt>
                <c:pt idx="32">
                  <c:v>96.3</c:v>
                </c:pt>
              </c:numCache>
            </c:numRef>
          </c:yVal>
          <c:smooth val="0"/>
          <c:extLst>
            <c:ext xmlns:c16="http://schemas.microsoft.com/office/drawing/2014/chart" uri="{C3380CC4-5D6E-409C-BE32-E72D297353CC}">
              <c16:uniqueId val="{00000009-BCAA-4578-A3B4-6D6B6A5AB6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{399C8DF6-7783-41B9-BF85-04913ED29A70}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AA-4578-A3B4-6D6B6A5AB6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{EC7F8899-938D-4082-840D-9F15A57F2B20}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A-4578-A3B4-6D6B6A5AB6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{60B74253-7263-43A4-A3B6-CE44307A191A}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A-4578-A3B4-6D6B6A5AB6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{C890172A-A971-4607-9828-E67B12D098A1}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A-4578-A3B4-6D6B6A5AB6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{C54CBE2B-52CF-4B47-A883-498AEFEE8073}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A-4578-A3B4-6D6B6A5AB6C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{603FCD31-37DA-4089-8A7F-B877E8662B2B}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AA-4578-A3B4-6D6B6A5AB6C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{CE55554D-319C-48DF-98C2-CEAC82C3D2D1}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AA-4578-A3B4-6D6B6A5AB6C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{A32F402D-C00D-48D6-89A4-B247C228D83D}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AA-4578-A3B4-6D6B6A5AB6C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{0A3058BB-E0D5-4C8D-84DC-862D545448CA}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AA-4578-A3B4-6D6B6A5AB6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CAA-4578-A3B4-6D6B6A5AB6C2}"/>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279495078984402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{7B33A780-603B-4265-94AB-AD81496AE099}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5EB-42AC-9D09-0D9C20AC3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{91B3A2C8-76E7-4BED-841A-35023373FAC0}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B-42AC-9D09-0D9C20AC3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{BDA619EE-F82A-452E-882F-87B787BF169A}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B-42AC-9D09-0D9C20AC3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{CDF608D0-DC00-4E35-88CE-659CEF6EDFE8}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B-42AC-9D09-0D9C20AC3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{F68E277E-F813-4510-B6F2-BDB341400B95}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B-42AC-9D09-0D9C20AC333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{02972557-B047-4F9F-A045-EE4AD7F66C05}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5EB-42AC-9D09-0D9C20AC333E}"/>
                </c:ext>
              </c:extLst>
            </c:dLbl>
            <c:dLbl>
              <c:idx val="16"/>
              <c:layout>
                <c:manualLayout>
                  <c:x val="-3.298883926520184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{36404F25-20F6-4EB1-B1A6-4EAC2630E293}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5EB-42AC-9D09-0D9C20AC333E}"/>
                </c:ext>
              </c:extLst>
            </c:dLbl>
            <c:dLbl>
              <c:idx val="24"/>
              <c:layout>
                <c:manualLayout>
                  <c:x val="-3.2797437717678048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{6346048B-932E-4F92-8C9B-F9D58D5429C8}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5EB-42AC-9D09-0D9C20AC333E}"/>
                </c:ext>
              </c:extLst>
            </c:dLbl>
            <c:dLbl>
              <c:idx val="32"/>
              <c:layout>
                <c:manualLayout>
                  <c:x val="-3.03432477324731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{7437F27D-0F94-4FEE-91BA-584B40681B3B}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5EB-42AC-9D09-0D9C20AC3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9.8000000000000007</c:v>
                </c:pt>
                <c:pt idx="16">
                  <c:v>9.5</c:v>
                </c:pt>
                <c:pt idx="24">
                  <c:v>8.8000000000000007</c:v>
                </c:pt>
                <c:pt idx="32">
                  <c:v>8.6</c:v>
                </c:pt>
              </c:numCache>
            </c:numRef>
          </c:xVal>
          <c:yVal>
            <c:numRef>
              <c:f>公会計指標分析・財政指標組合せ分析表!$BP$73:$DC$73</c:f>
              <c:numCache>
                <c:formatCode>#,##0.0;"▲ "#,##0.0</c:formatCode>
                <c:ptCount val="40"/>
                <c:pt idx="0">
                  <c:v>128.9</c:v>
                </c:pt>
                <c:pt idx="8">
                  <c:v>127.4</c:v>
                </c:pt>
                <c:pt idx="16">
                  <c:v>126</c:v>
                </c:pt>
                <c:pt idx="24">
                  <c:v>96</c:v>
                </c:pt>
                <c:pt idx="32">
                  <c:v>96.3</c:v>
                </c:pt>
              </c:numCache>
            </c:numRef>
          </c:yVal>
          <c:smooth val="0"/>
          <c:extLst>
            <c:ext xmlns:c16="http://schemas.microsoft.com/office/drawing/2014/chart" uri="{C3380CC4-5D6E-409C-BE32-E72D297353CC}">
              <c16:uniqueId val="{00000009-B5EB-42AC-9D09-0D9C20AC33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69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{E446B46A-DABF-4ADB-AF23-C99E8A525DE4}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5EB-42AC-9D09-0D9C20AC33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{AE213F35-2417-40CF-803B-3D49BCBF7277}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B-42AC-9D09-0D9C20AC3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{1474E945-B85D-4B07-A390-4C0775FD52C8}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B-42AC-9D09-0D9C20AC3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{E33B2051-24CB-4842-8238-53E6DB43AAAB}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B-42AC-9D09-0D9C20AC3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{645E6094-19B8-4760-A04E-47DD1AAAA4FF}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B-42AC-9D09-0D9C20AC333E}"/>
                </c:ext>
              </c:extLst>
            </c:dLbl>
            <c:dLbl>
              <c:idx val="8"/>
              <c:layout>
                <c:manualLayout>
                  <c:x val="-3.027942328545566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{1004D10E-D989-4E73-8ABB-8FF390065261}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5EB-42AC-9D09-0D9C20AC333E}"/>
                </c:ext>
              </c:extLst>
            </c:dLbl>
            <c:dLbl>
              <c:idx val="16"/>
              <c:layout>
                <c:manualLayout>
                  <c:x val="-3.9464687347797719E-2"/>
                  <c:y val="-6.00880741033503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{E1872EF3-2D02-49A3-987C-4436272FF334}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5EB-42AC-9D09-0D9C20AC333E}"/>
                </c:ext>
              </c:extLst>
            </c:dLbl>
            <c:dLbl>
              <c:idx val="24"/>
              <c:layout>
                <c:manualLayout>
                  <c:x val="-3.7010640949650335E-2"/>
                  <c:y val="-5.7321288273842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{8346BFED-C6DC-4041-84AF-687E8B59784F}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5EB-42AC-9D09-0D9C20AC333E}"/>
                </c:ext>
              </c:extLst>
            </c:dLbl>
            <c:dLbl>
              <c:idx val="32"/>
              <c:layout>
                <c:manualLayout>
                  <c:x val="-1.8235628084250128E-2"/>
                  <c:y val="-6.984057888618933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{EA0C6A8C-25B2-4487-8B9F-A11FBC2ED958}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5EB-42AC-9D09-0D9C20AC3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5EB-42AC-9D09-0D9C20AC333E}"/>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・財政力指数は、この５年間、ほぼ横ばいで推移している。</a:t>
          </a:r>
          <a:endParaRPr lang="ja-JP" altLang="ja-JP" sz="1400">
            <a:effectLst/>
          </a:endParaRPr>
        </a:p>
        <a:p>
          <a:r>
            <a:rPr kumimoji="1" lang="ja-JP" altLang="ja-JP" sz="1100">
              <a:solidFill>
                <a:schemeClr val="dk1"/>
              </a:solidFill>
              <a:effectLst/>
              <a:latin typeface="+mn-lt"/>
              <a:ea typeface="+mn-ea"/>
              <a:cs typeface="+mn-cs"/>
            </a:rPr>
            <a:t>・全国平均や県内平均を上回っているものの、類似団体平均との比較では下回っている。これは、主要な自主財源である市税等によることが大きく、特に個人住民税や固定資産税については、所得の差や市況の影響を受ける場合があることから、一朝一夕に解消されるものではないが、今後とも、市税等の歳入確保及び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・４年度の比率が昨年度と比べて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ポイント増加した要因は、臨時財政対策債の減（△</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億円）や物件費（主に光熱水費や燃料費）等の経常的経費一般財源等の増（＋</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億円）等の影響が大きい。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131064</xdr:rowOff>
    </xdr:to>
    <xdr:cxnSp macro="">
      <xdr:nvCxnSpPr>
        <xdr:cNvPr id="132" name="直線コネクタ 131"/>
        <xdr:cNvCxnSpPr/>
      </xdr:nvCxnSpPr>
      <xdr:spPr>
        <a:xfrm>
          <a:off x="4114800" y="1086256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155194</xdr:rowOff>
    </xdr:to>
    <xdr:cxnSp macro="">
      <xdr:nvCxnSpPr>
        <xdr:cNvPr id="135" name="直線コネクタ 134"/>
        <xdr:cNvCxnSpPr/>
      </xdr:nvCxnSpPr>
      <xdr:spPr>
        <a:xfrm flipV="1">
          <a:off x="3225800" y="1086256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64</xdr:row>
      <xdr:rowOff>164846</xdr:rowOff>
    </xdr:to>
    <xdr:cxnSp macro="">
      <xdr:nvCxnSpPr>
        <xdr:cNvPr id="138" name="直線コネクタ 137"/>
        <xdr:cNvCxnSpPr/>
      </xdr:nvCxnSpPr>
      <xdr:spPr>
        <a:xfrm flipV="1">
          <a:off x="2336800" y="1112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64</xdr:row>
      <xdr:rowOff>164846</xdr:rowOff>
    </xdr:to>
    <xdr:cxnSp macro="">
      <xdr:nvCxnSpPr>
        <xdr:cNvPr id="141" name="直線コネクタ 140"/>
        <xdr:cNvCxnSpPr/>
      </xdr:nvCxnSpPr>
      <xdr:spPr>
        <a:xfrm>
          <a:off x="1447800" y="1112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1" name="楕円 150"/>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96791</xdr:rowOff>
    </xdr:from>
    <xdr:ext cx="762000" cy="259045"/>
    <xdr:sp macro="" textlink="">
      <xdr:nvSpPr>
        <xdr:cNvPr id="152" name="財政構造の弾力性該当値テキスト"/>
        <xdr:cNvSpPr txBox="1"/>
      </xdr:nvSpPr>
      <xdr:spPr>
        <a:xfrm>
          <a:off x="5041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3" name="楕円 152"/>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4" name="テキスト ボックス 153"/>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5" name="楕円 154"/>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56" name="テキスト ボックス 155"/>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7" name="楕円 156"/>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58" name="テキスト ボックス 157"/>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9" name="楕円 158"/>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60" name="テキスト ボックス 159"/>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・令和４年度は昨年度と比べて増加した要因は、光熱水費や燃料費等の需要費の増や委託料の増等である。</a:t>
          </a:r>
          <a:endParaRPr lang="ja-JP" altLang="ja-JP" sz="1400">
            <a:effectLst/>
          </a:endParaRPr>
        </a:p>
        <a:p>
          <a:r>
            <a:rPr kumimoji="1" lang="ja-JP" altLang="ja-JP" sz="1100">
              <a:solidFill>
                <a:schemeClr val="dk1"/>
              </a:solidFill>
              <a:effectLst/>
              <a:latin typeface="+mn-lt"/>
              <a:ea typeface="+mn-ea"/>
              <a:cs typeface="+mn-cs"/>
            </a:rPr>
            <a:t>・今後も第７次八戸市行財政改革大綱に基づき、限られた行政資源の最適化・有効活用と、コストの縮減に努める。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127826</xdr:rowOff>
    </xdr:from>
    <xdr:to>
      <xdr:col>23</xdr:col>
      <xdr:colOff>133350</xdr:colOff>
      <xdr:row>83</xdr:row>
      <xdr:rowOff>46140</xdr:rowOff>
    </xdr:to>
    <xdr:cxnSp macro="">
      <xdr:nvCxnSpPr>
        <xdr:cNvPr id="195" name="直線コネクタ 194"/>
        <xdr:cNvCxnSpPr/>
      </xdr:nvCxnSpPr>
      <xdr:spPr>
        <a:xfrm>
          <a:off x="4114800" y="14186726"/>
          <a:ext cx="8382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102014</xdr:rowOff>
    </xdr:from>
    <xdr:to>
      <xdr:col>19</xdr:col>
      <xdr:colOff>133350</xdr:colOff>
      <xdr:row>82</xdr:row>
      <xdr:rowOff>127826</xdr:rowOff>
    </xdr:to>
    <xdr:cxnSp macro="">
      <xdr:nvCxnSpPr>
        <xdr:cNvPr id="198" name="直線コネクタ 197"/>
        <xdr:cNvCxnSpPr/>
      </xdr:nvCxnSpPr>
      <xdr:spPr>
        <a:xfrm>
          <a:off x="3225800" y="13989464"/>
          <a:ext cx="8890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141593</xdr:rowOff>
    </xdr:from>
    <xdr:to>
      <xdr:col>15</xdr:col>
      <xdr:colOff>82550</xdr:colOff>
      <xdr:row>81</xdr:row>
      <xdr:rowOff>102014</xdr:rowOff>
    </xdr:to>
    <xdr:cxnSp macro="">
      <xdr:nvCxnSpPr>
        <xdr:cNvPr id="201" name="直線コネクタ 200"/>
        <xdr:cNvCxnSpPr/>
      </xdr:nvCxnSpPr>
      <xdr:spPr>
        <a:xfrm>
          <a:off x="2336800" y="13857593"/>
          <a:ext cx="889000" cy="1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54344</xdr:rowOff>
    </xdr:from>
    <xdr:to>
      <xdr:col>11</xdr:col>
      <xdr:colOff>31750</xdr:colOff>
      <xdr:row>80</xdr:row>
      <xdr:rowOff>141593</xdr:rowOff>
    </xdr:to>
    <xdr:cxnSp macro="">
      <xdr:nvCxnSpPr>
        <xdr:cNvPr id="204" name="直線コネクタ 203"/>
        <xdr:cNvCxnSpPr/>
      </xdr:nvCxnSpPr>
      <xdr:spPr>
        <a:xfrm>
          <a:off x="1447800" y="1377034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166790</xdr:rowOff>
    </xdr:from>
    <xdr:to>
      <xdr:col>23</xdr:col>
      <xdr:colOff>184150</xdr:colOff>
      <xdr:row>83</xdr:row>
      <xdr:rowOff>96940</xdr:rowOff>
    </xdr:to>
    <xdr:sp macro="" textlink="">
      <xdr:nvSpPr>
        <xdr:cNvPr id="214" name="楕円 213"/>
        <xdr:cNvSpPr/>
      </xdr:nvSpPr>
      <xdr:spPr>
        <a:xfrm>
          <a:off x="4902200" y="142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11867</xdr:rowOff>
    </xdr:from>
    <xdr:ext cx="762000" cy="259045"/>
    <xdr:sp macro="" textlink="">
      <xdr:nvSpPr>
        <xdr:cNvPr id="215" name="人件費・物件費等の状況該当値テキスト"/>
        <xdr:cNvSpPr txBox="1"/>
      </xdr:nvSpPr>
      <xdr:spPr>
        <a:xfrm>
          <a:off x="5041900" y="140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77026</xdr:rowOff>
    </xdr:from>
    <xdr:to>
      <xdr:col>19</xdr:col>
      <xdr:colOff>184150</xdr:colOff>
      <xdr:row>83</xdr:row>
      <xdr:rowOff>7176</xdr:rowOff>
    </xdr:to>
    <xdr:sp macro="" textlink="">
      <xdr:nvSpPr>
        <xdr:cNvPr id="216" name="楕円 215"/>
        <xdr:cNvSpPr/>
      </xdr:nvSpPr>
      <xdr:spPr>
        <a:xfrm>
          <a:off x="4064000" y="14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17353</xdr:rowOff>
    </xdr:from>
    <xdr:ext cx="736600" cy="259045"/>
    <xdr:sp macro="" textlink="">
      <xdr:nvSpPr>
        <xdr:cNvPr id="217" name="テキスト ボックス 216"/>
        <xdr:cNvSpPr txBox="1"/>
      </xdr:nvSpPr>
      <xdr:spPr>
        <a:xfrm>
          <a:off x="3733800" y="1390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51214</xdr:rowOff>
    </xdr:from>
    <xdr:to>
      <xdr:col>15</xdr:col>
      <xdr:colOff>133350</xdr:colOff>
      <xdr:row>81</xdr:row>
      <xdr:rowOff>152814</xdr:rowOff>
    </xdr:to>
    <xdr:sp macro="" textlink="">
      <xdr:nvSpPr>
        <xdr:cNvPr id="218" name="楕円 217"/>
        <xdr:cNvSpPr/>
      </xdr:nvSpPr>
      <xdr:spPr>
        <a:xfrm>
          <a:off x="3175000" y="13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162991</xdr:rowOff>
    </xdr:from>
    <xdr:ext cx="762000" cy="259045"/>
    <xdr:sp macro="" textlink="">
      <xdr:nvSpPr>
        <xdr:cNvPr id="219" name="テキスト ボックス 218"/>
        <xdr:cNvSpPr txBox="1"/>
      </xdr:nvSpPr>
      <xdr:spPr>
        <a:xfrm>
          <a:off x="2844800" y="1370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90793</xdr:rowOff>
    </xdr:from>
    <xdr:to>
      <xdr:col>11</xdr:col>
      <xdr:colOff>82550</xdr:colOff>
      <xdr:row>81</xdr:row>
      <xdr:rowOff>20943</xdr:rowOff>
    </xdr:to>
    <xdr:sp macro="" textlink="">
      <xdr:nvSpPr>
        <xdr:cNvPr id="220" name="楕円 219"/>
        <xdr:cNvSpPr/>
      </xdr:nvSpPr>
      <xdr:spPr>
        <a:xfrm>
          <a:off x="2286000" y="13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31120</xdr:rowOff>
    </xdr:from>
    <xdr:ext cx="762000" cy="259045"/>
    <xdr:sp macro="" textlink="">
      <xdr:nvSpPr>
        <xdr:cNvPr id="221" name="テキスト ボックス 220"/>
        <xdr:cNvSpPr txBox="1"/>
      </xdr:nvSpPr>
      <xdr:spPr>
        <a:xfrm>
          <a:off x="1955800" y="135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3544</xdr:rowOff>
    </xdr:from>
    <xdr:to>
      <xdr:col>7</xdr:col>
      <xdr:colOff>31750</xdr:colOff>
      <xdr:row>80</xdr:row>
      <xdr:rowOff>105144</xdr:rowOff>
    </xdr:to>
    <xdr:sp macro="" textlink="">
      <xdr:nvSpPr>
        <xdr:cNvPr id="222" name="楕円 221"/>
        <xdr:cNvSpPr/>
      </xdr:nvSpPr>
      <xdr:spPr>
        <a:xfrm>
          <a:off x="1397000" y="137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115321</xdr:rowOff>
    </xdr:from>
    <xdr:ext cx="762000" cy="259045"/>
    <xdr:sp macro="" textlink="">
      <xdr:nvSpPr>
        <xdr:cNvPr id="223" name="テキスト ボックス 222"/>
        <xdr:cNvSpPr txBox="1"/>
      </xdr:nvSpPr>
      <xdr:spPr>
        <a:xfrm>
          <a:off x="1066800" y="134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・類似団体、全国市平均と比べて低い水準にある。</a:t>
          </a:r>
          <a:endParaRPr lang="ja-JP" altLang="ja-JP" sz="1400">
            <a:effectLst/>
          </a:endParaRPr>
        </a:p>
        <a:p>
          <a:r>
            <a:rPr kumimoji="1" lang="ja-JP" altLang="ja-JP" sz="1100">
              <a:solidFill>
                <a:schemeClr val="dk1"/>
              </a:solidFill>
              <a:effectLst/>
              <a:latin typeface="+mn-lt"/>
              <a:ea typeface="+mn-ea"/>
              <a:cs typeface="+mn-cs"/>
            </a:rPr>
            <a:t>・今後も、行政需要に適切に対応する必要最小限の人員のもと、戦略的に職員を配置し、質の高い行政サービスの提供と、給与の適正化に取り組んでいく。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30843</xdr:rowOff>
    </xdr:to>
    <xdr:cxnSp macro="">
      <xdr:nvCxnSpPr>
        <xdr:cNvPr id="259" name="直線コネクタ 258"/>
        <xdr:cNvCxnSpPr/>
      </xdr:nvCxnSpPr>
      <xdr:spPr>
        <a:xfrm flipV="1">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2" name="直線コネクタ 261"/>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117021</xdr:rowOff>
    </xdr:to>
    <xdr:cxnSp macro="">
      <xdr:nvCxnSpPr>
        <xdr:cNvPr id="265" name="直線コネクタ 264"/>
        <xdr:cNvCxnSpPr/>
      </xdr:nvCxnSpPr>
      <xdr:spPr>
        <a:xfrm flipV="1">
          <a:off x="14401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168729</xdr:rowOff>
    </xdr:to>
    <xdr:cxnSp macro="">
      <xdr:nvCxnSpPr>
        <xdr:cNvPr id="268" name="直線コネクタ 267"/>
        <xdr:cNvCxnSpPr/>
      </xdr:nvCxnSpPr>
      <xdr:spPr>
        <a:xfrm flipV="1">
          <a:off x="13512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0" name="テキスト ボックス 269"/>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2" name="楕円 28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3" name="テキスト ボックス 28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4" name="楕円 283"/>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5" name="テキスト ボックス 284"/>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・類似団体、全国平均、県内平均と比べて低い水準にある。</a:t>
          </a:r>
          <a:endParaRPr lang="ja-JP" altLang="ja-JP" sz="1400">
            <a:effectLst/>
          </a:endParaRPr>
        </a:p>
        <a:p>
          <a:r>
            <a:rPr kumimoji="1" lang="ja-JP" altLang="ja-JP" sz="1100">
              <a:solidFill>
                <a:schemeClr val="dk1"/>
              </a:solidFill>
              <a:effectLst/>
              <a:latin typeface="+mn-lt"/>
              <a:ea typeface="+mn-ea"/>
              <a:cs typeface="+mn-cs"/>
            </a:rPr>
            <a:t>・これは、ごみ処理業務や消防業務等を一部事務組合で行っていることが要因として挙げられる。</a:t>
          </a:r>
          <a:endParaRPr lang="ja-JP" altLang="ja-JP" sz="1400">
            <a:effectLst/>
          </a:endParaRPr>
        </a:p>
        <a:p>
          <a:r>
            <a:rPr kumimoji="1" lang="ja-JP" altLang="ja-JP" sz="1100">
              <a:solidFill>
                <a:schemeClr val="dk1"/>
              </a:solidFill>
              <a:effectLst/>
              <a:latin typeface="+mn-lt"/>
              <a:ea typeface="+mn-ea"/>
              <a:cs typeface="+mn-cs"/>
            </a:rPr>
            <a:t>・今後も第７次八戸市行財政改革大綱に基づき、各部局において見込まれる業務量に適切に対応し、適正な職員数の管理に努める。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23919</xdr:rowOff>
    </xdr:to>
    <xdr:cxnSp macro="">
      <xdr:nvCxnSpPr>
        <xdr:cNvPr id="322" name="直線コネクタ 321"/>
        <xdr:cNvCxnSpPr/>
      </xdr:nvCxnSpPr>
      <xdr:spPr>
        <a:xfrm>
          <a:off x="16179800" y="1011936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59</xdr:row>
      <xdr:rowOff>3810</xdr:rowOff>
    </xdr:to>
    <xdr:cxnSp macro="">
      <xdr:nvCxnSpPr>
        <xdr:cNvPr id="325" name="直線コネクタ 324"/>
        <xdr:cNvCxnSpPr/>
      </xdr:nvCxnSpPr>
      <xdr:spPr>
        <a:xfrm>
          <a:off x="15290800" y="1009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151130</xdr:rowOff>
    </xdr:to>
    <xdr:cxnSp macro="">
      <xdr:nvCxnSpPr>
        <xdr:cNvPr id="328" name="直線コネクタ 327"/>
        <xdr:cNvCxnSpPr/>
      </xdr:nvCxnSpPr>
      <xdr:spPr>
        <a:xfrm>
          <a:off x="14401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135044</xdr:rowOff>
    </xdr:to>
    <xdr:cxnSp macro="">
      <xdr:nvCxnSpPr>
        <xdr:cNvPr id="331" name="直線コネクタ 330"/>
        <xdr:cNvCxnSpPr/>
      </xdr:nvCxnSpPr>
      <xdr:spPr>
        <a:xfrm>
          <a:off x="13512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41" name="楕円 340"/>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161096</xdr:rowOff>
    </xdr:from>
    <xdr:ext cx="762000" cy="259045"/>
    <xdr:sp macro="" textlink="">
      <xdr:nvSpPr>
        <xdr:cNvPr id="342" name="定員管理の状況該当値テキスト"/>
        <xdr:cNvSpPr txBox="1"/>
      </xdr:nvSpPr>
      <xdr:spPr>
        <a:xfrm>
          <a:off x="17106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4" name="テキスト ボックス 343"/>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84244</xdr:rowOff>
    </xdr:from>
    <xdr:to>
      <xdr:col>68</xdr:col>
      <xdr:colOff>203200</xdr:colOff>
      <xdr:row>59</xdr:row>
      <xdr:rowOff>14394</xdr:rowOff>
    </xdr:to>
    <xdr:sp macro="" textlink="">
      <xdr:nvSpPr>
        <xdr:cNvPr id="347" name="楕円 346"/>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24571</xdr:rowOff>
    </xdr:from>
    <xdr:ext cx="762000" cy="259045"/>
    <xdr:sp macro="" textlink="">
      <xdr:nvSpPr>
        <xdr:cNvPr id="348" name="テキスト ボックス 347"/>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49" name="楕円 348"/>
        <xdr:cNvSpPr/>
      </xdr:nvSpPr>
      <xdr:spPr>
        <a:xfrm>
          <a:off x="13462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50" name="テキスト ボックス 349"/>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４年度の比率が昨年度と比べて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ポイント減少した主な要因は、４年度の単年度比率を見ると、臨時財政対策債発行可能額の減等により前年度の単年度比率を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ポイント上昇したものの、前年度比率において３カ年平均の対象となっていた元年度の単年度比率</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が、平均の対象から外れたこと等である。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106741</xdr:rowOff>
    </xdr:to>
    <xdr:cxnSp macro="">
      <xdr:nvCxnSpPr>
        <xdr:cNvPr id="385" name="直線コネクタ 384"/>
        <xdr:cNvCxnSpPr/>
      </xdr:nvCxnSpPr>
      <xdr:spPr>
        <a:xfrm flipV="1">
          <a:off x="16179800" y="745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15724</xdr:rowOff>
    </xdr:to>
    <xdr:cxnSp macro="">
      <xdr:nvCxnSpPr>
        <xdr:cNvPr id="388" name="直線コネクタ 387"/>
        <xdr:cNvCxnSpPr/>
      </xdr:nvCxnSpPr>
      <xdr:spPr>
        <a:xfrm flipV="1">
          <a:off x="15290800" y="74790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50195</xdr:rowOff>
    </xdr:to>
    <xdr:cxnSp macro="">
      <xdr:nvCxnSpPr>
        <xdr:cNvPr id="391" name="直線コネクタ 390"/>
        <xdr:cNvCxnSpPr/>
      </xdr:nvCxnSpPr>
      <xdr:spPr>
        <a:xfrm flipV="1">
          <a:off x="14401800" y="75595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50195</xdr:rowOff>
    </xdr:to>
    <xdr:cxnSp macro="">
      <xdr:nvCxnSpPr>
        <xdr:cNvPr id="394" name="直線コネクタ 393"/>
        <xdr:cNvCxnSpPr/>
      </xdr:nvCxnSpPr>
      <xdr:spPr>
        <a:xfrm>
          <a:off x="13512800" y="753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4" name="楕円 403"/>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5036</xdr:rowOff>
    </xdr:from>
    <xdr:ext cx="762000" cy="259045"/>
    <xdr:sp macro="" textlink="">
      <xdr:nvSpPr>
        <xdr:cNvPr id="405"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6" name="楕円 405"/>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7" name="テキスト ボックス 406"/>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08" name="楕円 407"/>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09" name="テキスト ボックス 408"/>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0" name="楕円 409"/>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1" name="テキスト ボックス 410"/>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・４年度の比率が昨年度と比べて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ポイント増加した主な要因は、地方債現在高の減（△</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億円、臨時財政対策債等）の影響を上回る、基準財政需要額算入見込額の減（△</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億円、臨時財政対策債償還費等）や標準財政規模の減（△</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億円）による。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120142</xdr:rowOff>
    </xdr:from>
    <xdr:to>
      <xdr:col>81</xdr:col>
      <xdr:colOff>44450</xdr:colOff>
      <xdr:row>19</xdr:row>
      <xdr:rowOff>123037</xdr:rowOff>
    </xdr:to>
    <xdr:cxnSp macro="">
      <xdr:nvCxnSpPr>
        <xdr:cNvPr id="445" name="直線コネクタ 444"/>
        <xdr:cNvCxnSpPr/>
      </xdr:nvCxnSpPr>
      <xdr:spPr>
        <a:xfrm>
          <a:off x="16179800" y="337769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120142</xdr:rowOff>
    </xdr:from>
    <xdr:to>
      <xdr:col>77</xdr:col>
      <xdr:colOff>44450</xdr:colOff>
      <xdr:row>21</xdr:row>
      <xdr:rowOff>66802</xdr:rowOff>
    </xdr:to>
    <xdr:cxnSp macro="">
      <xdr:nvCxnSpPr>
        <xdr:cNvPr id="448" name="直線コネクタ 447"/>
        <xdr:cNvCxnSpPr/>
      </xdr:nvCxnSpPr>
      <xdr:spPr>
        <a:xfrm flipV="1">
          <a:off x="15290800" y="337769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66802</xdr:rowOff>
    </xdr:from>
    <xdr:to>
      <xdr:col>72</xdr:col>
      <xdr:colOff>203200</xdr:colOff>
      <xdr:row>21</xdr:row>
      <xdr:rowOff>80315</xdr:rowOff>
    </xdr:to>
    <xdr:cxnSp macro="">
      <xdr:nvCxnSpPr>
        <xdr:cNvPr id="451" name="直線コネクタ 450"/>
        <xdr:cNvCxnSpPr/>
      </xdr:nvCxnSpPr>
      <xdr:spPr>
        <a:xfrm flipV="1">
          <a:off x="14401800" y="3667252"/>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80315</xdr:rowOff>
    </xdr:from>
    <xdr:to>
      <xdr:col>68</xdr:col>
      <xdr:colOff>152400</xdr:colOff>
      <xdr:row>21</xdr:row>
      <xdr:rowOff>94793</xdr:rowOff>
    </xdr:to>
    <xdr:cxnSp macro="">
      <xdr:nvCxnSpPr>
        <xdr:cNvPr id="454" name="直線コネクタ 453"/>
        <xdr:cNvCxnSpPr/>
      </xdr:nvCxnSpPr>
      <xdr:spPr>
        <a:xfrm flipV="1">
          <a:off x="13512800" y="36807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72237</xdr:rowOff>
    </xdr:from>
    <xdr:to>
      <xdr:col>81</xdr:col>
      <xdr:colOff>95250</xdr:colOff>
      <xdr:row>20</xdr:row>
      <xdr:rowOff>2387</xdr:rowOff>
    </xdr:to>
    <xdr:sp macro="" textlink="">
      <xdr:nvSpPr>
        <xdr:cNvPr id="464" name="楕円 463"/>
        <xdr:cNvSpPr/>
      </xdr:nvSpPr>
      <xdr:spPr>
        <a:xfrm>
          <a:off x="169672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44314</xdr:rowOff>
    </xdr:from>
    <xdr:ext cx="762000" cy="259045"/>
    <xdr:sp macro="" textlink="">
      <xdr:nvSpPr>
        <xdr:cNvPr id="465" name="将来負担の状況該当値テキスト"/>
        <xdr:cNvSpPr txBox="1"/>
      </xdr:nvSpPr>
      <xdr:spPr>
        <a:xfrm>
          <a:off x="17106900" y="330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69342</xdr:rowOff>
    </xdr:from>
    <xdr:to>
      <xdr:col>77</xdr:col>
      <xdr:colOff>95250</xdr:colOff>
      <xdr:row>19</xdr:row>
      <xdr:rowOff>170942</xdr:rowOff>
    </xdr:to>
    <xdr:sp macro="" textlink="">
      <xdr:nvSpPr>
        <xdr:cNvPr id="466" name="楕円 465"/>
        <xdr:cNvSpPr/>
      </xdr:nvSpPr>
      <xdr:spPr>
        <a:xfrm>
          <a:off x="16129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155719</xdr:rowOff>
    </xdr:from>
    <xdr:ext cx="736600" cy="259045"/>
    <xdr:sp macro="" textlink="">
      <xdr:nvSpPr>
        <xdr:cNvPr id="467" name="テキスト ボックス 466"/>
        <xdr:cNvSpPr txBox="1"/>
      </xdr:nvSpPr>
      <xdr:spPr>
        <a:xfrm>
          <a:off x="15798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16002</xdr:rowOff>
    </xdr:from>
    <xdr:to>
      <xdr:col>73</xdr:col>
      <xdr:colOff>44450</xdr:colOff>
      <xdr:row>21</xdr:row>
      <xdr:rowOff>117602</xdr:rowOff>
    </xdr:to>
    <xdr:sp macro="" textlink="">
      <xdr:nvSpPr>
        <xdr:cNvPr id="468" name="楕円 467"/>
        <xdr:cNvSpPr/>
      </xdr:nvSpPr>
      <xdr:spPr>
        <a:xfrm>
          <a:off x="15240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102379</xdr:rowOff>
    </xdr:from>
    <xdr:ext cx="762000" cy="259045"/>
    <xdr:sp macro="" textlink="">
      <xdr:nvSpPr>
        <xdr:cNvPr id="469" name="テキスト ボックス 468"/>
        <xdr:cNvSpPr txBox="1"/>
      </xdr:nvSpPr>
      <xdr:spPr>
        <a:xfrm>
          <a:off x="14909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29515</xdr:rowOff>
    </xdr:from>
    <xdr:to>
      <xdr:col>68</xdr:col>
      <xdr:colOff>203200</xdr:colOff>
      <xdr:row>21</xdr:row>
      <xdr:rowOff>131115</xdr:rowOff>
    </xdr:to>
    <xdr:sp macro="" textlink="">
      <xdr:nvSpPr>
        <xdr:cNvPr id="470" name="楕円 469"/>
        <xdr:cNvSpPr/>
      </xdr:nvSpPr>
      <xdr:spPr>
        <a:xfrm>
          <a:off x="14351000" y="36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115892</xdr:rowOff>
    </xdr:from>
    <xdr:ext cx="762000" cy="259045"/>
    <xdr:sp macro="" textlink="">
      <xdr:nvSpPr>
        <xdr:cNvPr id="471" name="テキスト ボックス 470"/>
        <xdr:cNvSpPr txBox="1"/>
      </xdr:nvSpPr>
      <xdr:spPr>
        <a:xfrm>
          <a:off x="14020800" y="371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43993</xdr:rowOff>
    </xdr:from>
    <xdr:to>
      <xdr:col>64</xdr:col>
      <xdr:colOff>152400</xdr:colOff>
      <xdr:row>21</xdr:row>
      <xdr:rowOff>145593</xdr:rowOff>
    </xdr:to>
    <xdr:sp macro="" textlink="">
      <xdr:nvSpPr>
        <xdr:cNvPr id="472" name="楕円 471"/>
        <xdr:cNvSpPr/>
      </xdr:nvSpPr>
      <xdr:spPr>
        <a:xfrm>
          <a:off x="13462000" y="3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130370</xdr:rowOff>
    </xdr:from>
    <xdr:ext cx="762000" cy="259045"/>
    <xdr:sp macro="" textlink="">
      <xdr:nvSpPr>
        <xdr:cNvPr id="473" name="テキスト ボックス 472"/>
        <xdr:cNvSpPr txBox="1"/>
      </xdr:nvSpPr>
      <xdr:spPr>
        <a:xfrm>
          <a:off x="13131800" y="37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かかる経常収支比率は、類似団体内順位で上位にあり、平均を大きく下回っている。要因としては、民間委託や指定管理の活用、第４次から第６次までの八戸市行財政改革大綱に基づき組織・機構の合理化等を推進したことが挙げられるほか、ごみ処理業務や消防業務等を一部事務組合で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次八戸市行財政改革大綱に基づき、人件費の抑制を図りながらも質の高い行政サービスの提供に努めていく。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130810</xdr:rowOff>
    </xdr:to>
    <xdr:cxnSp macro="">
      <xdr:nvCxnSpPr>
        <xdr:cNvPr id="66" name="直線コネクタ 65"/>
        <xdr:cNvCxnSpPr/>
      </xdr:nvCxnSpPr>
      <xdr:spPr>
        <a:xfrm>
          <a:off x="3987800" y="5712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146050</xdr:rowOff>
    </xdr:to>
    <xdr:cxnSp macro="">
      <xdr:nvCxnSpPr>
        <xdr:cNvPr id="69" name="直線コネクタ 68"/>
        <xdr:cNvCxnSpPr/>
      </xdr:nvCxnSpPr>
      <xdr:spPr>
        <a:xfrm flipV="1">
          <a:off x="3098800" y="571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161290</xdr:rowOff>
    </xdr:to>
    <xdr:cxnSp macro="">
      <xdr:nvCxnSpPr>
        <xdr:cNvPr id="72" name="直線コネクタ 71"/>
        <xdr:cNvCxnSpPr/>
      </xdr:nvCxnSpPr>
      <xdr:spPr>
        <a:xfrm flipV="1">
          <a:off x="2209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33</xdr:row>
      <xdr:rowOff>161290</xdr:rowOff>
    </xdr:to>
    <xdr:cxnSp macro="">
      <xdr:nvCxnSpPr>
        <xdr:cNvPr id="75" name="直線コネクタ 74"/>
        <xdr:cNvCxnSpPr/>
      </xdr:nvCxnSpPr>
      <xdr:spPr>
        <a:xfrm>
          <a:off x="1320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・物件費にかかる経常収支比率は、公共施設の維持管理費（主に光熱水費や燃料費）の増等により前年比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ポイント上昇した。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次八戸市行財政改革大綱に基づき、経常的な経費のスクラップアンドビルドを徹底しながら、比率の改善に努めていく。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110671</xdr:rowOff>
    </xdr:to>
    <xdr:cxnSp macro="">
      <xdr:nvCxnSpPr>
        <xdr:cNvPr id="129" name="直線コネクタ 128"/>
        <xdr:cNvCxnSpPr/>
      </xdr:nvCxnSpPr>
      <xdr:spPr>
        <a:xfrm>
          <a:off x="15671800" y="27450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88900</xdr:rowOff>
    </xdr:to>
    <xdr:cxnSp macro="">
      <xdr:nvCxnSpPr>
        <xdr:cNvPr id="132" name="直線コネクタ 131"/>
        <xdr:cNvCxnSpPr/>
      </xdr:nvCxnSpPr>
      <xdr:spPr>
        <a:xfrm flipV="1">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88900</xdr:rowOff>
    </xdr:to>
    <xdr:cxnSp macro="">
      <xdr:nvCxnSpPr>
        <xdr:cNvPr id="135" name="直線コネクタ 134"/>
        <xdr:cNvCxnSpPr/>
      </xdr:nvCxnSpPr>
      <xdr:spPr>
        <a:xfrm>
          <a:off x="13893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45357</xdr:rowOff>
    </xdr:to>
    <xdr:cxnSp macro="">
      <xdr:nvCxnSpPr>
        <xdr:cNvPr id="138" name="直線コネクタ 137"/>
        <xdr:cNvCxnSpPr/>
      </xdr:nvCxnSpPr>
      <xdr:spPr>
        <a:xfrm>
          <a:off x="13004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・扶助費に係る経常収支比率は、類似団体内平均を下回っている。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・扶助費については、国の制度に基づいた支出が主なものであるが、今後、障害者自立支援給付費の増や高齢化の進行（高齢化率</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23.2%→R4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）が、市財政に影響を与えることが予想されるため、国の施策の動向を注視しながら適正な事業実施に努めていく。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90" name="直線コネクタ 189"/>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76200</xdr:rowOff>
    </xdr:to>
    <xdr:cxnSp macro="">
      <xdr:nvCxnSpPr>
        <xdr:cNvPr id="193" name="直線コネクタ 192"/>
        <xdr:cNvCxnSpPr/>
      </xdr:nvCxnSpPr>
      <xdr:spPr>
        <a:xfrm flipV="1">
          <a:off x="3098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165100</xdr:rowOff>
    </xdr:to>
    <xdr:cxnSp macro="">
      <xdr:nvCxnSpPr>
        <xdr:cNvPr id="196" name="直線コネクタ 195"/>
        <xdr:cNvCxnSpPr/>
      </xdr:nvCxnSpPr>
      <xdr:spPr>
        <a:xfrm flipV="1">
          <a:off x="2209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9" name="直線コネクタ 198"/>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3" name="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・その他に係る経常収支比率は、後期広域連合への繰出金の増や臨時財政対策債の減等により、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・今後、関係事業における使用料の確保など、引き続き収入の確保に努めながら、経常的歳出の削減に努めていく。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114300</xdr:rowOff>
    </xdr:to>
    <xdr:cxnSp macro="">
      <xdr:nvCxnSpPr>
        <xdr:cNvPr id="251" name="直線コネクタ 250"/>
        <xdr:cNvCxnSpPr/>
      </xdr:nvCxnSpPr>
      <xdr:spPr>
        <a:xfrm>
          <a:off x="15671800" y="9842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25400</xdr:rowOff>
    </xdr:to>
    <xdr:cxnSp macro="">
      <xdr:nvCxnSpPr>
        <xdr:cNvPr id="254" name="直線コネクタ 253"/>
        <xdr:cNvCxnSpPr/>
      </xdr:nvCxnSpPr>
      <xdr:spPr>
        <a:xfrm flipV="1">
          <a:off x="14782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60</xdr:row>
      <xdr:rowOff>76200</xdr:rowOff>
    </xdr:to>
    <xdr:cxnSp macro="">
      <xdr:nvCxnSpPr>
        <xdr:cNvPr id="257" name="直線コネクタ 256"/>
        <xdr:cNvCxnSpPr/>
      </xdr:nvCxnSpPr>
      <xdr:spPr>
        <a:xfrm flipV="1">
          <a:off x="13893800" y="9969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101600</xdr:rowOff>
    </xdr:to>
    <xdr:cxnSp macro="">
      <xdr:nvCxnSpPr>
        <xdr:cNvPr id="260" name="直線コネクタ 259"/>
        <xdr:cNvCxnSpPr/>
      </xdr:nvCxnSpPr>
      <xdr:spPr>
        <a:xfrm flipV="1">
          <a:off x="13004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4" name="楕円 273"/>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5" name="テキスト ボックス 27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78" name="楕円 277"/>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79" name="テキスト ボックス 278"/>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・補助費等の経常収支比率が類似団体平均を上回る水準で推移している。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・要因としては、ごみ・し尿処理や消防業務等を周辺町村と共同処理するため、一部事務組合負担金を拠出していること等が挙げられる。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・手数料収入等の経常的な収入の確保に努め、補助金・負担金の増嵩につながらないよう留意していく。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37</xdr:row>
      <xdr:rowOff>85090</xdr:rowOff>
    </xdr:to>
    <xdr:cxnSp macro="">
      <xdr:nvCxnSpPr>
        <xdr:cNvPr id="312" name="直線コネクタ 311"/>
        <xdr:cNvCxnSpPr/>
      </xdr:nvCxnSpPr>
      <xdr:spPr>
        <a:xfrm>
          <a:off x="15671800" y="642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38</xdr:row>
      <xdr:rowOff>20320</xdr:rowOff>
    </xdr:to>
    <xdr:cxnSp macro="">
      <xdr:nvCxnSpPr>
        <xdr:cNvPr id="315" name="直線コネクタ 314"/>
        <xdr:cNvCxnSpPr/>
      </xdr:nvCxnSpPr>
      <xdr:spPr>
        <a:xfrm flipV="1">
          <a:off x="14782800" y="642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38</xdr:row>
      <xdr:rowOff>20320</xdr:rowOff>
    </xdr:to>
    <xdr:cxnSp macro="">
      <xdr:nvCxnSpPr>
        <xdr:cNvPr id="318" name="直線コネクタ 317"/>
        <xdr:cNvCxnSpPr/>
      </xdr:nvCxnSpPr>
      <xdr:spPr>
        <a:xfrm>
          <a:off x="13893800" y="62992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157480</xdr:rowOff>
    </xdr:to>
    <xdr:cxnSp macro="">
      <xdr:nvCxnSpPr>
        <xdr:cNvPr id="321" name="直線コネクタ 320"/>
        <xdr:cNvCxnSpPr/>
      </xdr:nvCxnSpPr>
      <xdr:spPr>
        <a:xfrm flipV="1">
          <a:off x="13004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1" name="楕円 330"/>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2"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3" name="楕円 332"/>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4" name="テキスト ボックス 33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5" name="楕円 334"/>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6" name="テキスト ボックス 335"/>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9" name="楕円 338"/>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40" name="テキスト ボックス 33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・公債費にかかる経常収支比率は、類似団体平均をやや上回っている。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・財源的に有利な起債の活用や、市債発行額の上限を各年度の公債費以下に設定するなどの対応策を講じ、公債費負担の軽減に努めていく。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50800</xdr:rowOff>
    </xdr:to>
    <xdr:cxnSp macro="">
      <xdr:nvCxnSpPr>
        <xdr:cNvPr id="373" name="直線コネクタ 372"/>
        <xdr:cNvCxnSpPr/>
      </xdr:nvCxnSpPr>
      <xdr:spPr>
        <a:xfrm>
          <a:off x="3987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12700</xdr:rowOff>
    </xdr:to>
    <xdr:cxnSp macro="">
      <xdr:nvCxnSpPr>
        <xdr:cNvPr id="376" name="直線コネクタ 375"/>
        <xdr:cNvCxnSpPr/>
      </xdr:nvCxnSpPr>
      <xdr:spPr>
        <a:xfrm flipV="1">
          <a:off x="3098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9" name="直線コネクタ 378"/>
        <xdr:cNvCxnSpPr/>
      </xdr:nvCxnSpPr>
      <xdr:spPr>
        <a:xfrm>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161289</xdr:rowOff>
    </xdr:to>
    <xdr:cxnSp macro="">
      <xdr:nvCxnSpPr>
        <xdr:cNvPr id="382" name="直線コネクタ 381"/>
        <xdr:cNvCxnSpPr/>
      </xdr:nvCxnSpPr>
      <xdr:spPr>
        <a:xfrm>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2" name="楕円 391"/>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3"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4" name="楕円 393"/>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5" name="テキスト ボックス 394"/>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6" name="楕円 39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7" name="テキスト ボックス 39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401" name="テキスト ボックス 400"/>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・公債費以外の経常収支比率は、類似団体平均をやや下回っている。</a:t>
          </a:r>
          <a:endParaRPr lang="ja-JP" altLang="ja-JP" sz="1400">
            <a:effectLst/>
          </a:endParaRPr>
        </a:p>
        <a:p>
          <a:r>
            <a:rPr kumimoji="1" lang="ja-JP" altLang="ja-JP" sz="1100">
              <a:solidFill>
                <a:schemeClr val="dk1"/>
              </a:solidFill>
              <a:effectLst/>
              <a:latin typeface="+mn-lt"/>
              <a:ea typeface="+mn-ea"/>
              <a:cs typeface="+mn-cs"/>
            </a:rPr>
            <a:t>・昨年度は、経常経費充当一般財源が増となったことから、例年に比べて大きく低下しているが、今年度は例年の推移割合となっている。</a:t>
          </a:r>
          <a:endParaRPr lang="ja-JP" altLang="ja-JP" sz="1400">
            <a:effectLst/>
          </a:endParaRPr>
        </a:p>
        <a:p>
          <a:r>
            <a:rPr kumimoji="1" lang="ja-JP" altLang="ja-JP" sz="1100">
              <a:solidFill>
                <a:schemeClr val="dk1"/>
              </a:solidFill>
              <a:effectLst/>
              <a:latin typeface="+mn-lt"/>
              <a:ea typeface="+mn-ea"/>
              <a:cs typeface="+mn-cs"/>
            </a:rPr>
            <a:t>・今後も、経常経費の圧縮を図りながら、経常的収支の改善に努めていく。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42418</xdr:rowOff>
    </xdr:to>
    <xdr:cxnSp macro="">
      <xdr:nvCxnSpPr>
        <xdr:cNvPr id="432" name="直線コネクタ 431"/>
        <xdr:cNvCxnSpPr/>
      </xdr:nvCxnSpPr>
      <xdr:spPr>
        <a:xfrm>
          <a:off x="15671800" y="13056615"/>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77</xdr:row>
      <xdr:rowOff>88137</xdr:rowOff>
    </xdr:to>
    <xdr:cxnSp macro="">
      <xdr:nvCxnSpPr>
        <xdr:cNvPr id="435" name="直線コネクタ 434"/>
        <xdr:cNvCxnSpPr/>
      </xdr:nvCxnSpPr>
      <xdr:spPr>
        <a:xfrm flipV="1">
          <a:off x="14782800" y="130566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110998</xdr:rowOff>
    </xdr:to>
    <xdr:cxnSp macro="">
      <xdr:nvCxnSpPr>
        <xdr:cNvPr id="438" name="直線コネクタ 437"/>
        <xdr:cNvCxnSpPr/>
      </xdr:nvCxnSpPr>
      <xdr:spPr>
        <a:xfrm flipV="1">
          <a:off x="13893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110998</xdr:rowOff>
    </xdr:to>
    <xdr:cxnSp macro="">
      <xdr:nvCxnSpPr>
        <xdr:cNvPr id="441" name="直線コネクタ 440"/>
        <xdr:cNvCxnSpPr/>
      </xdr:nvCxnSpPr>
      <xdr:spPr>
        <a:xfrm>
          <a:off x="13004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51" name="楕円 450"/>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2"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3" name="楕円 452"/>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4" name="テキスト ボックス 453"/>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5" name="楕円 454"/>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6" name="テキスト ボックス 455"/>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7" name="楕円 456"/>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8" name="テキスト ボックス 457"/>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9" name="楕円 458"/>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60" name="テキスト ボックス 459"/>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135153</xdr:rowOff>
    </xdr:from>
    <xdr:to>
      <xdr:col>29</xdr:col>
      <xdr:colOff>127000</xdr:colOff>
      <xdr:row>18</xdr:row>
      <xdr:rowOff>11633</xdr:rowOff>
    </xdr:to>
    <xdr:cxnSp macro="">
      <xdr:nvCxnSpPr>
        <xdr:cNvPr id="50" name="直線コネクタ 49"/>
        <xdr:cNvCxnSpPr/>
      </xdr:nvCxnSpPr>
      <xdr:spPr bwMode="auto">
        <a:xfrm flipV="1">
          <a:off x="5003800" y="3097428"/>
          <a:ext cx="647700" cy="4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11633</xdr:rowOff>
    </xdr:from>
    <xdr:to>
      <xdr:col>26</xdr:col>
      <xdr:colOff>50800</xdr:colOff>
      <xdr:row>18</xdr:row>
      <xdr:rowOff>70269</xdr:rowOff>
    </xdr:to>
    <xdr:cxnSp macro="">
      <xdr:nvCxnSpPr>
        <xdr:cNvPr id="53" name="直線コネクタ 52"/>
        <xdr:cNvCxnSpPr/>
      </xdr:nvCxnSpPr>
      <xdr:spPr bwMode="auto">
        <a:xfrm flipV="1">
          <a:off x="4305300" y="3145358"/>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70269</xdr:rowOff>
    </xdr:from>
    <xdr:to>
      <xdr:col>22</xdr:col>
      <xdr:colOff>114300</xdr:colOff>
      <xdr:row>18</xdr:row>
      <xdr:rowOff>129858</xdr:rowOff>
    </xdr:to>
    <xdr:cxnSp macro="">
      <xdr:nvCxnSpPr>
        <xdr:cNvPr id="56" name="直線コネクタ 55"/>
        <xdr:cNvCxnSpPr/>
      </xdr:nvCxnSpPr>
      <xdr:spPr bwMode="auto">
        <a:xfrm flipV="1">
          <a:off x="3606800" y="3203994"/>
          <a:ext cx="698500" cy="59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129858</xdr:rowOff>
    </xdr:from>
    <xdr:to>
      <xdr:col>18</xdr:col>
      <xdr:colOff>177800</xdr:colOff>
      <xdr:row>19</xdr:row>
      <xdr:rowOff>58268</xdr:rowOff>
    </xdr:to>
    <xdr:cxnSp macro="">
      <xdr:nvCxnSpPr>
        <xdr:cNvPr id="59" name="直線コネクタ 58"/>
        <xdr:cNvCxnSpPr/>
      </xdr:nvCxnSpPr>
      <xdr:spPr bwMode="auto">
        <a:xfrm flipV="1">
          <a:off x="2908300" y="3263583"/>
          <a:ext cx="698500" cy="9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84353</xdr:rowOff>
    </xdr:from>
    <xdr:to>
      <xdr:col>29</xdr:col>
      <xdr:colOff>177800</xdr:colOff>
      <xdr:row>18</xdr:row>
      <xdr:rowOff>14503</xdr:rowOff>
    </xdr:to>
    <xdr:sp macro="" textlink="">
      <xdr:nvSpPr>
        <xdr:cNvPr id="69" name="楕円 68"/>
        <xdr:cNvSpPr/>
      </xdr:nvSpPr>
      <xdr:spPr bwMode="auto">
        <a:xfrm>
          <a:off x="56007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56430</xdr:rowOff>
    </xdr:from>
    <xdr:ext cx="762000" cy="259045"/>
    <xdr:sp macro="" textlink="">
      <xdr:nvSpPr>
        <xdr:cNvPr id="70" name="人口1人当たり決算額の推移該当値テキスト130"/>
        <xdr:cNvSpPr txBox="1"/>
      </xdr:nvSpPr>
      <xdr:spPr>
        <a:xfrm>
          <a:off x="5740400"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132283</xdr:rowOff>
    </xdr:from>
    <xdr:to>
      <xdr:col>26</xdr:col>
      <xdr:colOff>101600</xdr:colOff>
      <xdr:row>18</xdr:row>
      <xdr:rowOff>62433</xdr:rowOff>
    </xdr:to>
    <xdr:sp macro="" textlink="">
      <xdr:nvSpPr>
        <xdr:cNvPr id="71" name="楕円 70"/>
        <xdr:cNvSpPr/>
      </xdr:nvSpPr>
      <xdr:spPr bwMode="auto">
        <a:xfrm>
          <a:off x="4953000" y="309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47210</xdr:rowOff>
    </xdr:from>
    <xdr:ext cx="736600" cy="259045"/>
    <xdr:sp macro="" textlink="">
      <xdr:nvSpPr>
        <xdr:cNvPr id="72" name="テキスト ボックス 71"/>
        <xdr:cNvSpPr txBox="1"/>
      </xdr:nvSpPr>
      <xdr:spPr>
        <a:xfrm>
          <a:off x="4622800" y="318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19469</xdr:rowOff>
    </xdr:from>
    <xdr:to>
      <xdr:col>22</xdr:col>
      <xdr:colOff>165100</xdr:colOff>
      <xdr:row>18</xdr:row>
      <xdr:rowOff>121069</xdr:rowOff>
    </xdr:to>
    <xdr:sp macro="" textlink="">
      <xdr:nvSpPr>
        <xdr:cNvPr id="73" name="楕円 72"/>
        <xdr:cNvSpPr/>
      </xdr:nvSpPr>
      <xdr:spPr bwMode="auto">
        <a:xfrm>
          <a:off x="4254500" y="315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105846</xdr:rowOff>
    </xdr:from>
    <xdr:ext cx="762000" cy="259045"/>
    <xdr:sp macro="" textlink="">
      <xdr:nvSpPr>
        <xdr:cNvPr id="74" name="テキスト ボックス 73"/>
        <xdr:cNvSpPr txBox="1"/>
      </xdr:nvSpPr>
      <xdr:spPr>
        <a:xfrm>
          <a:off x="3924300" y="32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79058</xdr:rowOff>
    </xdr:from>
    <xdr:to>
      <xdr:col>19</xdr:col>
      <xdr:colOff>38100</xdr:colOff>
      <xdr:row>19</xdr:row>
      <xdr:rowOff>9208</xdr:rowOff>
    </xdr:to>
    <xdr:sp macro="" textlink="">
      <xdr:nvSpPr>
        <xdr:cNvPr id="75" name="楕円 74"/>
        <xdr:cNvSpPr/>
      </xdr:nvSpPr>
      <xdr:spPr bwMode="auto">
        <a:xfrm>
          <a:off x="3556000" y="321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165435</xdr:rowOff>
    </xdr:from>
    <xdr:ext cx="762000" cy="259045"/>
    <xdr:sp macro="" textlink="">
      <xdr:nvSpPr>
        <xdr:cNvPr id="76" name="テキスト ボックス 75"/>
        <xdr:cNvSpPr txBox="1"/>
      </xdr:nvSpPr>
      <xdr:spPr>
        <a:xfrm>
          <a:off x="3225800" y="32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7468</xdr:rowOff>
    </xdr:from>
    <xdr:to>
      <xdr:col>15</xdr:col>
      <xdr:colOff>101600</xdr:colOff>
      <xdr:row>19</xdr:row>
      <xdr:rowOff>109068</xdr:rowOff>
    </xdr:to>
    <xdr:sp macro="" textlink="">
      <xdr:nvSpPr>
        <xdr:cNvPr id="77" name="楕円 76"/>
        <xdr:cNvSpPr/>
      </xdr:nvSpPr>
      <xdr:spPr bwMode="auto">
        <a:xfrm>
          <a:off x="2857500" y="331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93845</xdr:rowOff>
    </xdr:from>
    <xdr:ext cx="762000" cy="259045"/>
    <xdr:sp macro="" textlink="">
      <xdr:nvSpPr>
        <xdr:cNvPr id="78" name="テキスト ボックス 77"/>
        <xdr:cNvSpPr txBox="1"/>
      </xdr:nvSpPr>
      <xdr:spPr>
        <a:xfrm>
          <a:off x="2527300" y="339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169253</xdr:rowOff>
    </xdr:from>
    <xdr:to>
      <xdr:col>29</xdr:col>
      <xdr:colOff>127000</xdr:colOff>
      <xdr:row>34</xdr:row>
      <xdr:rowOff>186550</xdr:rowOff>
    </xdr:to>
    <xdr:cxnSp macro="">
      <xdr:nvCxnSpPr>
        <xdr:cNvPr id="111" name="直線コネクタ 110"/>
        <xdr:cNvCxnSpPr/>
      </xdr:nvCxnSpPr>
      <xdr:spPr bwMode="auto">
        <a:xfrm flipV="1">
          <a:off x="5003800" y="6436703"/>
          <a:ext cx="6477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186550</xdr:rowOff>
    </xdr:from>
    <xdr:to>
      <xdr:col>26</xdr:col>
      <xdr:colOff>50800</xdr:colOff>
      <xdr:row>34</xdr:row>
      <xdr:rowOff>289992</xdr:rowOff>
    </xdr:to>
    <xdr:cxnSp macro="">
      <xdr:nvCxnSpPr>
        <xdr:cNvPr id="114" name="直線コネクタ 113"/>
        <xdr:cNvCxnSpPr/>
      </xdr:nvCxnSpPr>
      <xdr:spPr bwMode="auto">
        <a:xfrm flipV="1">
          <a:off x="4305300" y="6454000"/>
          <a:ext cx="698500" cy="10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151270</xdr:rowOff>
    </xdr:from>
    <xdr:to>
      <xdr:col>22</xdr:col>
      <xdr:colOff>114300</xdr:colOff>
      <xdr:row>34</xdr:row>
      <xdr:rowOff>289992</xdr:rowOff>
    </xdr:to>
    <xdr:cxnSp macro="">
      <xdr:nvCxnSpPr>
        <xdr:cNvPr id="117" name="直線コネクタ 116"/>
        <xdr:cNvCxnSpPr/>
      </xdr:nvCxnSpPr>
      <xdr:spPr bwMode="auto">
        <a:xfrm>
          <a:off x="3606800" y="6418720"/>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151270</xdr:rowOff>
    </xdr:from>
    <xdr:to>
      <xdr:col>18</xdr:col>
      <xdr:colOff>177800</xdr:colOff>
      <xdr:row>34</xdr:row>
      <xdr:rowOff>174244</xdr:rowOff>
    </xdr:to>
    <xdr:cxnSp macro="">
      <xdr:nvCxnSpPr>
        <xdr:cNvPr id="120" name="直線コネクタ 119"/>
        <xdr:cNvCxnSpPr/>
      </xdr:nvCxnSpPr>
      <xdr:spPr bwMode="auto">
        <a:xfrm flipV="1">
          <a:off x="2908300" y="6418720"/>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118453</xdr:rowOff>
    </xdr:from>
    <xdr:to>
      <xdr:col>29</xdr:col>
      <xdr:colOff>177800</xdr:colOff>
      <xdr:row>34</xdr:row>
      <xdr:rowOff>220053</xdr:rowOff>
    </xdr:to>
    <xdr:sp macro="" textlink="">
      <xdr:nvSpPr>
        <xdr:cNvPr id="130" name="楕円 129"/>
        <xdr:cNvSpPr/>
      </xdr:nvSpPr>
      <xdr:spPr bwMode="auto">
        <a:xfrm>
          <a:off x="5600700" y="63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306430</xdr:rowOff>
    </xdr:from>
    <xdr:ext cx="762000" cy="259045"/>
    <xdr:sp macro="" textlink="">
      <xdr:nvSpPr>
        <xdr:cNvPr id="131" name="人口1人当たり決算額の推移該当値テキスト445"/>
        <xdr:cNvSpPr txBox="1"/>
      </xdr:nvSpPr>
      <xdr:spPr>
        <a:xfrm>
          <a:off x="5740400" y="623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135750</xdr:rowOff>
    </xdr:from>
    <xdr:to>
      <xdr:col>26</xdr:col>
      <xdr:colOff>101600</xdr:colOff>
      <xdr:row>34</xdr:row>
      <xdr:rowOff>237350</xdr:rowOff>
    </xdr:to>
    <xdr:sp macro="" textlink="">
      <xdr:nvSpPr>
        <xdr:cNvPr id="132" name="楕円 131"/>
        <xdr:cNvSpPr/>
      </xdr:nvSpPr>
      <xdr:spPr bwMode="auto">
        <a:xfrm>
          <a:off x="4953000" y="6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247527</xdr:rowOff>
    </xdr:from>
    <xdr:ext cx="736600" cy="259045"/>
    <xdr:sp macro="" textlink="">
      <xdr:nvSpPr>
        <xdr:cNvPr id="133" name="テキスト ボックス 132"/>
        <xdr:cNvSpPr txBox="1"/>
      </xdr:nvSpPr>
      <xdr:spPr>
        <a:xfrm>
          <a:off x="4622800" y="61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239192</xdr:rowOff>
    </xdr:from>
    <xdr:to>
      <xdr:col>22</xdr:col>
      <xdr:colOff>165100</xdr:colOff>
      <xdr:row>34</xdr:row>
      <xdr:rowOff>340792</xdr:rowOff>
    </xdr:to>
    <xdr:sp macro="" textlink="">
      <xdr:nvSpPr>
        <xdr:cNvPr id="134" name="楕円 133"/>
        <xdr:cNvSpPr/>
      </xdr:nvSpPr>
      <xdr:spPr bwMode="auto">
        <a:xfrm>
          <a:off x="42545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8069</xdr:rowOff>
    </xdr:from>
    <xdr:ext cx="762000" cy="259045"/>
    <xdr:sp macro="" textlink="">
      <xdr:nvSpPr>
        <xdr:cNvPr id="135" name="テキスト ボックス 134"/>
        <xdr:cNvSpPr txBox="1"/>
      </xdr:nvSpPr>
      <xdr:spPr>
        <a:xfrm>
          <a:off x="3924300" y="62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100470</xdr:rowOff>
    </xdr:from>
    <xdr:to>
      <xdr:col>19</xdr:col>
      <xdr:colOff>38100</xdr:colOff>
      <xdr:row>34</xdr:row>
      <xdr:rowOff>202070</xdr:rowOff>
    </xdr:to>
    <xdr:sp macro="" textlink="">
      <xdr:nvSpPr>
        <xdr:cNvPr id="136" name="楕円 135"/>
        <xdr:cNvSpPr/>
      </xdr:nvSpPr>
      <xdr:spPr bwMode="auto">
        <a:xfrm>
          <a:off x="35560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212247</xdr:rowOff>
    </xdr:from>
    <xdr:ext cx="762000" cy="259045"/>
    <xdr:sp macro="" textlink="">
      <xdr:nvSpPr>
        <xdr:cNvPr id="137" name="テキスト ボックス 136"/>
        <xdr:cNvSpPr txBox="1"/>
      </xdr:nvSpPr>
      <xdr:spPr>
        <a:xfrm>
          <a:off x="3225800" y="61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123444</xdr:rowOff>
    </xdr:from>
    <xdr:to>
      <xdr:col>15</xdr:col>
      <xdr:colOff>101600</xdr:colOff>
      <xdr:row>34</xdr:row>
      <xdr:rowOff>225044</xdr:rowOff>
    </xdr:to>
    <xdr:sp macro="" textlink="">
      <xdr:nvSpPr>
        <xdr:cNvPr id="138" name="楕円 137"/>
        <xdr:cNvSpPr/>
      </xdr:nvSpPr>
      <xdr:spPr bwMode="auto">
        <a:xfrm>
          <a:off x="2857500" y="63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235221</xdr:rowOff>
    </xdr:from>
    <xdr:ext cx="762000" cy="259045"/>
    <xdr:sp macro="" textlink="">
      <xdr:nvSpPr>
        <xdr:cNvPr id="139" name="テキスト ボックス 138"/>
        <xdr:cNvSpPr txBox="1"/>
      </xdr:nvSpPr>
      <xdr:spPr>
        <a:xfrm>
          <a:off x="2527300" y="6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60180</xdr:rowOff>
    </xdr:from>
    <xdr:to>
      <xdr:col>24</xdr:col>
      <xdr:colOff>63500</xdr:colOff>
      <xdr:row>38</xdr:row>
      <xdr:rowOff>84607</xdr:rowOff>
    </xdr:to>
    <xdr:cxnSp macro="">
      <xdr:nvCxnSpPr>
        <xdr:cNvPr id="63" name="直線コネクタ 62"/>
        <xdr:cNvCxnSpPr/>
      </xdr:nvCxnSpPr>
      <xdr:spPr>
        <a:xfrm flipV="1">
          <a:off x="3797300" y="6575280"/>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84607</xdr:rowOff>
    </xdr:from>
    <xdr:to>
      <xdr:col>19</xdr:col>
      <xdr:colOff>177800</xdr:colOff>
      <xdr:row>38</xdr:row>
      <xdr:rowOff>133430</xdr:rowOff>
    </xdr:to>
    <xdr:cxnSp macro="">
      <xdr:nvCxnSpPr>
        <xdr:cNvPr id="66" name="直線コネクタ 65"/>
        <xdr:cNvCxnSpPr/>
      </xdr:nvCxnSpPr>
      <xdr:spPr>
        <a:xfrm flipV="1">
          <a:off x="2908300" y="659970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133430</xdr:rowOff>
    </xdr:from>
    <xdr:to>
      <xdr:col>15</xdr:col>
      <xdr:colOff>50800</xdr:colOff>
      <xdr:row>38</xdr:row>
      <xdr:rowOff>163050</xdr:rowOff>
    </xdr:to>
    <xdr:cxnSp macro="">
      <xdr:nvCxnSpPr>
        <xdr:cNvPr id="69" name="直線コネクタ 68"/>
        <xdr:cNvCxnSpPr/>
      </xdr:nvCxnSpPr>
      <xdr:spPr>
        <a:xfrm flipV="1">
          <a:off x="2019300" y="66485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163050</xdr:rowOff>
    </xdr:from>
    <xdr:to>
      <xdr:col>10</xdr:col>
      <xdr:colOff>114300</xdr:colOff>
      <xdr:row>39</xdr:row>
      <xdr:rowOff>20012</xdr:rowOff>
    </xdr:to>
    <xdr:cxnSp macro="">
      <xdr:nvCxnSpPr>
        <xdr:cNvPr id="72" name="直線コネクタ 71"/>
        <xdr:cNvCxnSpPr/>
      </xdr:nvCxnSpPr>
      <xdr:spPr>
        <a:xfrm flipV="1">
          <a:off x="1130300" y="667815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9380</xdr:rowOff>
    </xdr:from>
    <xdr:to>
      <xdr:col>24</xdr:col>
      <xdr:colOff>114300</xdr:colOff>
      <xdr:row>38</xdr:row>
      <xdr:rowOff>110980</xdr:rowOff>
    </xdr:to>
    <xdr:sp macro="" textlink="">
      <xdr:nvSpPr>
        <xdr:cNvPr id="82" name="楕円 81"/>
        <xdr:cNvSpPr/>
      </xdr:nvSpPr>
      <xdr:spPr>
        <a:xfrm>
          <a:off x="4584700" y="6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95757</xdr:rowOff>
    </xdr:from>
    <xdr:ext cx="534377" cy="259045"/>
    <xdr:sp macro="" textlink="">
      <xdr:nvSpPr>
        <xdr:cNvPr id="83" name="人件費該当値テキスト"/>
        <xdr:cNvSpPr txBox="1"/>
      </xdr:nvSpPr>
      <xdr:spPr>
        <a:xfrm>
          <a:off x="4686300" y="64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33807</xdr:rowOff>
    </xdr:from>
    <xdr:to>
      <xdr:col>20</xdr:col>
      <xdr:colOff>38100</xdr:colOff>
      <xdr:row>38</xdr:row>
      <xdr:rowOff>135407</xdr:rowOff>
    </xdr:to>
    <xdr:sp macro="" textlink="">
      <xdr:nvSpPr>
        <xdr:cNvPr id="84" name="楕円 83"/>
        <xdr:cNvSpPr/>
      </xdr:nvSpPr>
      <xdr:spPr>
        <a:xfrm>
          <a:off x="3746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126534</xdr:rowOff>
    </xdr:from>
    <xdr:ext cx="534377" cy="259045"/>
    <xdr:sp macro="" textlink="">
      <xdr:nvSpPr>
        <xdr:cNvPr id="85" name="テキスト ボックス 84"/>
        <xdr:cNvSpPr txBox="1"/>
      </xdr:nvSpPr>
      <xdr:spPr>
        <a:xfrm>
          <a:off x="3530111" y="6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82630</xdr:rowOff>
    </xdr:from>
    <xdr:to>
      <xdr:col>15</xdr:col>
      <xdr:colOff>101600</xdr:colOff>
      <xdr:row>39</xdr:row>
      <xdr:rowOff>12780</xdr:rowOff>
    </xdr:to>
    <xdr:sp macro="" textlink="">
      <xdr:nvSpPr>
        <xdr:cNvPr id="86" name="楕円 85"/>
        <xdr:cNvSpPr/>
      </xdr:nvSpPr>
      <xdr:spPr>
        <a:xfrm>
          <a:off x="2857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3907</xdr:rowOff>
    </xdr:from>
    <xdr:ext cx="534377" cy="259045"/>
    <xdr:sp macro="" textlink="">
      <xdr:nvSpPr>
        <xdr:cNvPr id="87" name="テキスト ボックス 86"/>
        <xdr:cNvSpPr txBox="1"/>
      </xdr:nvSpPr>
      <xdr:spPr>
        <a:xfrm>
          <a:off x="2641111" y="66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112250</xdr:rowOff>
    </xdr:from>
    <xdr:to>
      <xdr:col>10</xdr:col>
      <xdr:colOff>165100</xdr:colOff>
      <xdr:row>39</xdr:row>
      <xdr:rowOff>42400</xdr:rowOff>
    </xdr:to>
    <xdr:sp macro="" textlink="">
      <xdr:nvSpPr>
        <xdr:cNvPr id="88" name="楕円 87"/>
        <xdr:cNvSpPr/>
      </xdr:nvSpPr>
      <xdr:spPr>
        <a:xfrm>
          <a:off x="1968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33527</xdr:rowOff>
    </xdr:from>
    <xdr:ext cx="534377" cy="259045"/>
    <xdr:sp macro="" textlink="">
      <xdr:nvSpPr>
        <xdr:cNvPr id="89" name="テキスト ボックス 88"/>
        <xdr:cNvSpPr txBox="1"/>
      </xdr:nvSpPr>
      <xdr:spPr>
        <a:xfrm>
          <a:off x="1752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140662</xdr:rowOff>
    </xdr:from>
    <xdr:to>
      <xdr:col>6</xdr:col>
      <xdr:colOff>38100</xdr:colOff>
      <xdr:row>39</xdr:row>
      <xdr:rowOff>70812</xdr:rowOff>
    </xdr:to>
    <xdr:sp macro="" textlink="">
      <xdr:nvSpPr>
        <xdr:cNvPr id="90" name="楕円 89"/>
        <xdr:cNvSpPr/>
      </xdr:nvSpPr>
      <xdr:spPr>
        <a:xfrm>
          <a:off x="1079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61939</xdr:rowOff>
    </xdr:from>
    <xdr:ext cx="534377" cy="259045"/>
    <xdr:sp macro="" textlink="">
      <xdr:nvSpPr>
        <xdr:cNvPr id="91" name="テキスト ボックス 90"/>
        <xdr:cNvSpPr txBox="1"/>
      </xdr:nvSpPr>
      <xdr:spPr>
        <a:xfrm>
          <a:off x="863111" y="67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103734</xdr:rowOff>
    </xdr:from>
    <xdr:to>
      <xdr:col>24</xdr:col>
      <xdr:colOff>63500</xdr:colOff>
      <xdr:row>55</xdr:row>
      <xdr:rowOff>65595</xdr:rowOff>
    </xdr:to>
    <xdr:cxnSp macro="">
      <xdr:nvCxnSpPr>
        <xdr:cNvPr id="121" name="直線コネクタ 120"/>
        <xdr:cNvCxnSpPr/>
      </xdr:nvCxnSpPr>
      <xdr:spPr>
        <a:xfrm flipV="1">
          <a:off x="3797300" y="9362034"/>
          <a:ext cx="838200" cy="1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65595</xdr:rowOff>
    </xdr:from>
    <xdr:to>
      <xdr:col>19</xdr:col>
      <xdr:colOff>177800</xdr:colOff>
      <xdr:row>57</xdr:row>
      <xdr:rowOff>42355</xdr:rowOff>
    </xdr:to>
    <xdr:cxnSp macro="">
      <xdr:nvCxnSpPr>
        <xdr:cNvPr id="124" name="直線コネクタ 123"/>
        <xdr:cNvCxnSpPr/>
      </xdr:nvCxnSpPr>
      <xdr:spPr>
        <a:xfrm flipV="1">
          <a:off x="2908300" y="9495345"/>
          <a:ext cx="889000" cy="3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42355</xdr:rowOff>
    </xdr:from>
    <xdr:to>
      <xdr:col>15</xdr:col>
      <xdr:colOff>50800</xdr:colOff>
      <xdr:row>57</xdr:row>
      <xdr:rowOff>158141</xdr:rowOff>
    </xdr:to>
    <xdr:cxnSp macro="">
      <xdr:nvCxnSpPr>
        <xdr:cNvPr id="127" name="直線コネクタ 126"/>
        <xdr:cNvCxnSpPr/>
      </xdr:nvCxnSpPr>
      <xdr:spPr>
        <a:xfrm flipV="1">
          <a:off x="2019300" y="9815005"/>
          <a:ext cx="8890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158141</xdr:rowOff>
    </xdr:from>
    <xdr:to>
      <xdr:col>10</xdr:col>
      <xdr:colOff>114300</xdr:colOff>
      <xdr:row>58</xdr:row>
      <xdr:rowOff>115392</xdr:rowOff>
    </xdr:to>
    <xdr:cxnSp macro="">
      <xdr:nvCxnSpPr>
        <xdr:cNvPr id="130" name="直線コネクタ 129"/>
        <xdr:cNvCxnSpPr/>
      </xdr:nvCxnSpPr>
      <xdr:spPr>
        <a:xfrm flipV="1">
          <a:off x="1130300" y="9930791"/>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52934</xdr:rowOff>
    </xdr:from>
    <xdr:to>
      <xdr:col>24</xdr:col>
      <xdr:colOff>114300</xdr:colOff>
      <xdr:row>54</xdr:row>
      <xdr:rowOff>154534</xdr:rowOff>
    </xdr:to>
    <xdr:sp macro="" textlink="">
      <xdr:nvSpPr>
        <xdr:cNvPr id="140" name="楕円 139"/>
        <xdr:cNvSpPr/>
      </xdr:nvSpPr>
      <xdr:spPr>
        <a:xfrm>
          <a:off x="4584700" y="9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75811</xdr:rowOff>
    </xdr:from>
    <xdr:ext cx="534377" cy="259045"/>
    <xdr:sp macro="" textlink="">
      <xdr:nvSpPr>
        <xdr:cNvPr id="141" name="物件費該当値テキスト"/>
        <xdr:cNvSpPr txBox="1"/>
      </xdr:nvSpPr>
      <xdr:spPr>
        <a:xfrm>
          <a:off x="4686300" y="9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14795</xdr:rowOff>
    </xdr:from>
    <xdr:to>
      <xdr:col>20</xdr:col>
      <xdr:colOff>38100</xdr:colOff>
      <xdr:row>55</xdr:row>
      <xdr:rowOff>116395</xdr:rowOff>
    </xdr:to>
    <xdr:sp macro="" textlink="">
      <xdr:nvSpPr>
        <xdr:cNvPr id="142" name="楕円 141"/>
        <xdr:cNvSpPr/>
      </xdr:nvSpPr>
      <xdr:spPr>
        <a:xfrm>
          <a:off x="3746500" y="94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132922</xdr:rowOff>
    </xdr:from>
    <xdr:ext cx="534377" cy="259045"/>
    <xdr:sp macro="" textlink="">
      <xdr:nvSpPr>
        <xdr:cNvPr id="143" name="テキスト ボックス 142"/>
        <xdr:cNvSpPr txBox="1"/>
      </xdr:nvSpPr>
      <xdr:spPr>
        <a:xfrm>
          <a:off x="3530111" y="92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163005</xdr:rowOff>
    </xdr:from>
    <xdr:to>
      <xdr:col>15</xdr:col>
      <xdr:colOff>101600</xdr:colOff>
      <xdr:row>57</xdr:row>
      <xdr:rowOff>93155</xdr:rowOff>
    </xdr:to>
    <xdr:sp macro="" textlink="">
      <xdr:nvSpPr>
        <xdr:cNvPr id="144" name="楕円 143"/>
        <xdr:cNvSpPr/>
      </xdr:nvSpPr>
      <xdr:spPr>
        <a:xfrm>
          <a:off x="2857500" y="9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109682</xdr:rowOff>
    </xdr:from>
    <xdr:ext cx="534377" cy="259045"/>
    <xdr:sp macro="" textlink="">
      <xdr:nvSpPr>
        <xdr:cNvPr id="145" name="テキスト ボックス 144"/>
        <xdr:cNvSpPr txBox="1"/>
      </xdr:nvSpPr>
      <xdr:spPr>
        <a:xfrm>
          <a:off x="2641111" y="9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107341</xdr:rowOff>
    </xdr:from>
    <xdr:to>
      <xdr:col>10</xdr:col>
      <xdr:colOff>165100</xdr:colOff>
      <xdr:row>58</xdr:row>
      <xdr:rowOff>37491</xdr:rowOff>
    </xdr:to>
    <xdr:sp macro="" textlink="">
      <xdr:nvSpPr>
        <xdr:cNvPr id="146" name="楕円 145"/>
        <xdr:cNvSpPr/>
      </xdr:nvSpPr>
      <xdr:spPr>
        <a:xfrm>
          <a:off x="1968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54018</xdr:rowOff>
    </xdr:from>
    <xdr:ext cx="534377" cy="259045"/>
    <xdr:sp macro="" textlink="">
      <xdr:nvSpPr>
        <xdr:cNvPr id="147" name="テキスト ボックス 146"/>
        <xdr:cNvSpPr txBox="1"/>
      </xdr:nvSpPr>
      <xdr:spPr>
        <a:xfrm>
          <a:off x="1752111" y="9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64592</xdr:rowOff>
    </xdr:from>
    <xdr:to>
      <xdr:col>6</xdr:col>
      <xdr:colOff>38100</xdr:colOff>
      <xdr:row>58</xdr:row>
      <xdr:rowOff>166192</xdr:rowOff>
    </xdr:to>
    <xdr:sp macro="" textlink="">
      <xdr:nvSpPr>
        <xdr:cNvPr id="148" name="楕円 147"/>
        <xdr:cNvSpPr/>
      </xdr:nvSpPr>
      <xdr:spPr>
        <a:xfrm>
          <a:off x="1079500" y="100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11269</xdr:rowOff>
    </xdr:from>
    <xdr:ext cx="534377" cy="259045"/>
    <xdr:sp macro="" textlink="">
      <xdr:nvSpPr>
        <xdr:cNvPr id="149" name="テキスト ボックス 148"/>
        <xdr:cNvSpPr txBox="1"/>
      </xdr:nvSpPr>
      <xdr:spPr>
        <a:xfrm>
          <a:off x="863111" y="97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36430</xdr:rowOff>
    </xdr:from>
    <xdr:to>
      <xdr:col>24</xdr:col>
      <xdr:colOff>63500</xdr:colOff>
      <xdr:row>76</xdr:row>
      <xdr:rowOff>39802</xdr:rowOff>
    </xdr:to>
    <xdr:cxnSp macro="">
      <xdr:nvCxnSpPr>
        <xdr:cNvPr id="174" name="直線コネクタ 173"/>
        <xdr:cNvCxnSpPr/>
      </xdr:nvCxnSpPr>
      <xdr:spPr>
        <a:xfrm flipV="1">
          <a:off x="3797300" y="13066630"/>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39802</xdr:rowOff>
    </xdr:from>
    <xdr:to>
      <xdr:col>19</xdr:col>
      <xdr:colOff>177800</xdr:colOff>
      <xdr:row>76</xdr:row>
      <xdr:rowOff>55004</xdr:rowOff>
    </xdr:to>
    <xdr:cxnSp macro="">
      <xdr:nvCxnSpPr>
        <xdr:cNvPr id="177" name="直線コネクタ 176"/>
        <xdr:cNvCxnSpPr/>
      </xdr:nvCxnSpPr>
      <xdr:spPr>
        <a:xfrm flipV="1">
          <a:off x="2908300" y="1307000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55004</xdr:rowOff>
    </xdr:from>
    <xdr:to>
      <xdr:col>15</xdr:col>
      <xdr:colOff>50800</xdr:colOff>
      <xdr:row>76</xdr:row>
      <xdr:rowOff>93408</xdr:rowOff>
    </xdr:to>
    <xdr:cxnSp macro="">
      <xdr:nvCxnSpPr>
        <xdr:cNvPr id="180" name="直線コネクタ 179"/>
        <xdr:cNvCxnSpPr/>
      </xdr:nvCxnSpPr>
      <xdr:spPr>
        <a:xfrm flipV="1">
          <a:off x="2019300" y="1308520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93408</xdr:rowOff>
    </xdr:from>
    <xdr:to>
      <xdr:col>10</xdr:col>
      <xdr:colOff>114300</xdr:colOff>
      <xdr:row>76</xdr:row>
      <xdr:rowOff>103067</xdr:rowOff>
    </xdr:to>
    <xdr:cxnSp macro="">
      <xdr:nvCxnSpPr>
        <xdr:cNvPr id="183" name="直線コネクタ 182"/>
        <xdr:cNvCxnSpPr/>
      </xdr:nvCxnSpPr>
      <xdr:spPr>
        <a:xfrm flipV="1">
          <a:off x="1130300" y="13123608"/>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157080</xdr:rowOff>
    </xdr:from>
    <xdr:to>
      <xdr:col>24</xdr:col>
      <xdr:colOff>114300</xdr:colOff>
      <xdr:row>76</xdr:row>
      <xdr:rowOff>87230</xdr:rowOff>
    </xdr:to>
    <xdr:sp macro="" textlink="">
      <xdr:nvSpPr>
        <xdr:cNvPr id="193" name="楕円 192"/>
        <xdr:cNvSpPr/>
      </xdr:nvSpPr>
      <xdr:spPr>
        <a:xfrm>
          <a:off x="4584700" y="130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8507</xdr:rowOff>
    </xdr:from>
    <xdr:ext cx="469744" cy="259045"/>
    <xdr:sp macro="" textlink="">
      <xdr:nvSpPr>
        <xdr:cNvPr id="194" name="維持補修費該当値テキスト"/>
        <xdr:cNvSpPr txBox="1"/>
      </xdr:nvSpPr>
      <xdr:spPr>
        <a:xfrm>
          <a:off x="4686300" y="128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160452</xdr:rowOff>
    </xdr:from>
    <xdr:to>
      <xdr:col>20</xdr:col>
      <xdr:colOff>38100</xdr:colOff>
      <xdr:row>76</xdr:row>
      <xdr:rowOff>90602</xdr:rowOff>
    </xdr:to>
    <xdr:sp macro="" textlink="">
      <xdr:nvSpPr>
        <xdr:cNvPr id="195" name="楕円 194"/>
        <xdr:cNvSpPr/>
      </xdr:nvSpPr>
      <xdr:spPr>
        <a:xfrm>
          <a:off x="3746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107128</xdr:rowOff>
    </xdr:from>
    <xdr:ext cx="469744" cy="259045"/>
    <xdr:sp macro="" textlink="">
      <xdr:nvSpPr>
        <xdr:cNvPr id="196" name="テキスト ボックス 195"/>
        <xdr:cNvSpPr txBox="1"/>
      </xdr:nvSpPr>
      <xdr:spPr>
        <a:xfrm>
          <a:off x="3562428" y="1279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4204</xdr:rowOff>
    </xdr:from>
    <xdr:to>
      <xdr:col>15</xdr:col>
      <xdr:colOff>101600</xdr:colOff>
      <xdr:row>76</xdr:row>
      <xdr:rowOff>105804</xdr:rowOff>
    </xdr:to>
    <xdr:sp macro="" textlink="">
      <xdr:nvSpPr>
        <xdr:cNvPr id="197" name="楕円 196"/>
        <xdr:cNvSpPr/>
      </xdr:nvSpPr>
      <xdr:spPr>
        <a:xfrm>
          <a:off x="2857500" y="130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122331</xdr:rowOff>
    </xdr:from>
    <xdr:ext cx="469744" cy="259045"/>
    <xdr:sp macro="" textlink="">
      <xdr:nvSpPr>
        <xdr:cNvPr id="198" name="テキスト ボックス 197"/>
        <xdr:cNvSpPr txBox="1"/>
      </xdr:nvSpPr>
      <xdr:spPr>
        <a:xfrm>
          <a:off x="2673428" y="128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42608</xdr:rowOff>
    </xdr:from>
    <xdr:to>
      <xdr:col>10</xdr:col>
      <xdr:colOff>165100</xdr:colOff>
      <xdr:row>76</xdr:row>
      <xdr:rowOff>144208</xdr:rowOff>
    </xdr:to>
    <xdr:sp macro="" textlink="">
      <xdr:nvSpPr>
        <xdr:cNvPr id="199" name="楕円 198"/>
        <xdr:cNvSpPr/>
      </xdr:nvSpPr>
      <xdr:spPr>
        <a:xfrm>
          <a:off x="1968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160735</xdr:rowOff>
    </xdr:from>
    <xdr:ext cx="469744" cy="259045"/>
    <xdr:sp macro="" textlink="">
      <xdr:nvSpPr>
        <xdr:cNvPr id="200" name="テキスト ボックス 199"/>
        <xdr:cNvSpPr txBox="1"/>
      </xdr:nvSpPr>
      <xdr:spPr>
        <a:xfrm>
          <a:off x="1784428" y="1284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52267</xdr:rowOff>
    </xdr:from>
    <xdr:to>
      <xdr:col>6</xdr:col>
      <xdr:colOff>38100</xdr:colOff>
      <xdr:row>76</xdr:row>
      <xdr:rowOff>153867</xdr:rowOff>
    </xdr:to>
    <xdr:sp macro="" textlink="">
      <xdr:nvSpPr>
        <xdr:cNvPr id="201" name="楕円 200"/>
        <xdr:cNvSpPr/>
      </xdr:nvSpPr>
      <xdr:spPr>
        <a:xfrm>
          <a:off x="1079500" y="13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170394</xdr:rowOff>
    </xdr:from>
    <xdr:ext cx="469744" cy="259045"/>
    <xdr:sp macro="" textlink="">
      <xdr:nvSpPr>
        <xdr:cNvPr id="202" name="テキスト ボックス 201"/>
        <xdr:cNvSpPr txBox="1"/>
      </xdr:nvSpPr>
      <xdr:spPr>
        <a:xfrm>
          <a:off x="895428" y="1285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99814</xdr:rowOff>
    </xdr:from>
    <xdr:to>
      <xdr:col>24</xdr:col>
      <xdr:colOff>63500</xdr:colOff>
      <xdr:row>96</xdr:row>
      <xdr:rowOff>52113</xdr:rowOff>
    </xdr:to>
    <xdr:cxnSp macro="">
      <xdr:nvCxnSpPr>
        <xdr:cNvPr id="234" name="直線コネクタ 233"/>
        <xdr:cNvCxnSpPr/>
      </xdr:nvCxnSpPr>
      <xdr:spPr>
        <a:xfrm>
          <a:off x="3797300" y="16387564"/>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99814</xdr:rowOff>
    </xdr:from>
    <xdr:to>
      <xdr:col>19</xdr:col>
      <xdr:colOff>177800</xdr:colOff>
      <xdr:row>97</xdr:row>
      <xdr:rowOff>38593</xdr:rowOff>
    </xdr:to>
    <xdr:cxnSp macro="">
      <xdr:nvCxnSpPr>
        <xdr:cNvPr id="237" name="直線コネクタ 236"/>
        <xdr:cNvCxnSpPr/>
      </xdr:nvCxnSpPr>
      <xdr:spPr>
        <a:xfrm flipV="1">
          <a:off x="2908300" y="16387564"/>
          <a:ext cx="889000" cy="2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38593</xdr:rowOff>
    </xdr:from>
    <xdr:to>
      <xdr:col>15</xdr:col>
      <xdr:colOff>50800</xdr:colOff>
      <xdr:row>97</xdr:row>
      <xdr:rowOff>89222</xdr:rowOff>
    </xdr:to>
    <xdr:cxnSp macro="">
      <xdr:nvCxnSpPr>
        <xdr:cNvPr id="240" name="直線コネクタ 239"/>
        <xdr:cNvCxnSpPr/>
      </xdr:nvCxnSpPr>
      <xdr:spPr>
        <a:xfrm flipV="1">
          <a:off x="2019300" y="1666924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89222</xdr:rowOff>
    </xdr:from>
    <xdr:to>
      <xdr:col>10</xdr:col>
      <xdr:colOff>114300</xdr:colOff>
      <xdr:row>97</xdr:row>
      <xdr:rowOff>165129</xdr:rowOff>
    </xdr:to>
    <xdr:cxnSp macro="">
      <xdr:nvCxnSpPr>
        <xdr:cNvPr id="243" name="直線コネクタ 242"/>
        <xdr:cNvCxnSpPr/>
      </xdr:nvCxnSpPr>
      <xdr:spPr>
        <a:xfrm flipV="1">
          <a:off x="1130300" y="16719872"/>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xdr:rowOff>
    </xdr:from>
    <xdr:to>
      <xdr:col>24</xdr:col>
      <xdr:colOff>114300</xdr:colOff>
      <xdr:row>96</xdr:row>
      <xdr:rowOff>102913</xdr:rowOff>
    </xdr:to>
    <xdr:sp macro="" textlink="">
      <xdr:nvSpPr>
        <xdr:cNvPr id="253" name="楕円 252"/>
        <xdr:cNvSpPr/>
      </xdr:nvSpPr>
      <xdr:spPr>
        <a:xfrm>
          <a:off x="4584700" y="164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24190</xdr:rowOff>
    </xdr:from>
    <xdr:ext cx="599010" cy="259045"/>
    <xdr:sp macro="" textlink="">
      <xdr:nvSpPr>
        <xdr:cNvPr id="254" name="扶助費該当値テキスト"/>
        <xdr:cNvSpPr txBox="1"/>
      </xdr:nvSpPr>
      <xdr:spPr>
        <a:xfrm>
          <a:off x="4686300" y="1631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49014</xdr:rowOff>
    </xdr:from>
    <xdr:to>
      <xdr:col>20</xdr:col>
      <xdr:colOff>38100</xdr:colOff>
      <xdr:row>95</xdr:row>
      <xdr:rowOff>150614</xdr:rowOff>
    </xdr:to>
    <xdr:sp macro="" textlink="">
      <xdr:nvSpPr>
        <xdr:cNvPr id="255" name="楕円 254"/>
        <xdr:cNvSpPr/>
      </xdr:nvSpPr>
      <xdr:spPr>
        <a:xfrm>
          <a:off x="3746500" y="163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167141</xdr:rowOff>
    </xdr:from>
    <xdr:ext cx="599010" cy="259045"/>
    <xdr:sp macro="" textlink="">
      <xdr:nvSpPr>
        <xdr:cNvPr id="256" name="テキスト ボックス 255"/>
        <xdr:cNvSpPr txBox="1"/>
      </xdr:nvSpPr>
      <xdr:spPr>
        <a:xfrm>
          <a:off x="3497795" y="1611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159243</xdr:rowOff>
    </xdr:from>
    <xdr:to>
      <xdr:col>15</xdr:col>
      <xdr:colOff>101600</xdr:colOff>
      <xdr:row>97</xdr:row>
      <xdr:rowOff>89393</xdr:rowOff>
    </xdr:to>
    <xdr:sp macro="" textlink="">
      <xdr:nvSpPr>
        <xdr:cNvPr id="257" name="楕円 256"/>
        <xdr:cNvSpPr/>
      </xdr:nvSpPr>
      <xdr:spPr>
        <a:xfrm>
          <a:off x="2857500" y="166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105920</xdr:rowOff>
    </xdr:from>
    <xdr:ext cx="599010" cy="259045"/>
    <xdr:sp macro="" textlink="">
      <xdr:nvSpPr>
        <xdr:cNvPr id="258" name="テキスト ボックス 257"/>
        <xdr:cNvSpPr txBox="1"/>
      </xdr:nvSpPr>
      <xdr:spPr>
        <a:xfrm>
          <a:off x="2608795" y="163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38422</xdr:rowOff>
    </xdr:from>
    <xdr:to>
      <xdr:col>10</xdr:col>
      <xdr:colOff>165100</xdr:colOff>
      <xdr:row>97</xdr:row>
      <xdr:rowOff>140022</xdr:rowOff>
    </xdr:to>
    <xdr:sp macro="" textlink="">
      <xdr:nvSpPr>
        <xdr:cNvPr id="259" name="楕円 258"/>
        <xdr:cNvSpPr/>
      </xdr:nvSpPr>
      <xdr:spPr>
        <a:xfrm>
          <a:off x="1968500" y="166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156549</xdr:rowOff>
    </xdr:from>
    <xdr:ext cx="599010" cy="259045"/>
    <xdr:sp macro="" textlink="">
      <xdr:nvSpPr>
        <xdr:cNvPr id="260" name="テキスト ボックス 259"/>
        <xdr:cNvSpPr txBox="1"/>
      </xdr:nvSpPr>
      <xdr:spPr>
        <a:xfrm>
          <a:off x="1719795" y="164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114329</xdr:rowOff>
    </xdr:from>
    <xdr:to>
      <xdr:col>6</xdr:col>
      <xdr:colOff>38100</xdr:colOff>
      <xdr:row>98</xdr:row>
      <xdr:rowOff>44479</xdr:rowOff>
    </xdr:to>
    <xdr:sp macro="" textlink="">
      <xdr:nvSpPr>
        <xdr:cNvPr id="261" name="楕円 260"/>
        <xdr:cNvSpPr/>
      </xdr:nvSpPr>
      <xdr:spPr>
        <a:xfrm>
          <a:off x="1079500" y="167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61006</xdr:rowOff>
    </xdr:from>
    <xdr:ext cx="599010" cy="259045"/>
    <xdr:sp macro="" textlink="">
      <xdr:nvSpPr>
        <xdr:cNvPr id="262" name="テキスト ボックス 261"/>
        <xdr:cNvSpPr txBox="1"/>
      </xdr:nvSpPr>
      <xdr:spPr>
        <a:xfrm>
          <a:off x="830795" y="165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131949</xdr:rowOff>
    </xdr:from>
    <xdr:to>
      <xdr:col>54</xdr:col>
      <xdr:colOff>189865</xdr:colOff>
      <xdr:row>39</xdr:row>
      <xdr:rowOff>165205</xdr:rowOff>
    </xdr:to>
    <xdr:cxnSp macro="">
      <xdr:nvCxnSpPr>
        <xdr:cNvPr id="289" name="直線コネクタ 288"/>
        <xdr:cNvCxnSpPr/>
      </xdr:nvCxnSpPr>
      <xdr:spPr>
        <a:xfrm flipV="1">
          <a:off x="10475595" y="6132699"/>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169032</xdr:rowOff>
    </xdr:from>
    <xdr:ext cx="534377" cy="259045"/>
    <xdr:sp macro="" textlink="">
      <xdr:nvSpPr>
        <xdr:cNvPr id="290" name="補助費等最小値テキスト"/>
        <xdr:cNvSpPr txBox="1"/>
      </xdr:nvSpPr>
      <xdr:spPr>
        <a:xfrm>
          <a:off x="10528300" y="68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165205</xdr:rowOff>
    </xdr:from>
    <xdr:to>
      <xdr:col>55</xdr:col>
      <xdr:colOff>88900</xdr:colOff>
      <xdr:row>39</xdr:row>
      <xdr:rowOff>165205</xdr:rowOff>
    </xdr:to>
    <xdr:cxnSp macro="">
      <xdr:nvCxnSpPr>
        <xdr:cNvPr id="291" name="直線コネクタ 290"/>
        <xdr:cNvCxnSpPr/>
      </xdr:nvCxnSpPr>
      <xdr:spPr>
        <a:xfrm>
          <a:off x="10388600" y="685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78626</xdr:rowOff>
    </xdr:from>
    <xdr:ext cx="534377" cy="259045"/>
    <xdr:sp macro="" textlink="">
      <xdr:nvSpPr>
        <xdr:cNvPr id="292" name="補助費等最大値テキスト"/>
        <xdr:cNvSpPr txBox="1"/>
      </xdr:nvSpPr>
      <xdr:spPr>
        <a:xfrm>
          <a:off x="10528300" y="59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131949</xdr:rowOff>
    </xdr:from>
    <xdr:to>
      <xdr:col>55</xdr:col>
      <xdr:colOff>88900</xdr:colOff>
      <xdr:row>35</xdr:row>
      <xdr:rowOff>131949</xdr:rowOff>
    </xdr:to>
    <xdr:cxnSp macro="">
      <xdr:nvCxnSpPr>
        <xdr:cNvPr id="293" name="直線コネクタ 292"/>
        <xdr:cNvCxnSpPr/>
      </xdr:nvCxnSpPr>
      <xdr:spPr>
        <a:xfrm>
          <a:off x="10388600" y="613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15505</xdr:rowOff>
    </xdr:from>
    <xdr:to>
      <xdr:col>55</xdr:col>
      <xdr:colOff>0</xdr:colOff>
      <xdr:row>37</xdr:row>
      <xdr:rowOff>53202</xdr:rowOff>
    </xdr:to>
    <xdr:cxnSp macro="">
      <xdr:nvCxnSpPr>
        <xdr:cNvPr id="294" name="直線コネクタ 293"/>
        <xdr:cNvCxnSpPr/>
      </xdr:nvCxnSpPr>
      <xdr:spPr>
        <a:xfrm flipV="1">
          <a:off x="9639300" y="6359155"/>
          <a:ext cx="8382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60785</xdr:rowOff>
    </xdr:from>
    <xdr:ext cx="534377" cy="259045"/>
    <xdr:sp macro="" textlink="">
      <xdr:nvSpPr>
        <xdr:cNvPr id="295" name="補助費等平均値テキスト"/>
        <xdr:cNvSpPr txBox="1"/>
      </xdr:nvSpPr>
      <xdr:spPr>
        <a:xfrm>
          <a:off x="10528300" y="6575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82358</xdr:rowOff>
    </xdr:from>
    <xdr:to>
      <xdr:col>55</xdr:col>
      <xdr:colOff>50800</xdr:colOff>
      <xdr:row>39</xdr:row>
      <xdr:rowOff>12508</xdr:rowOff>
    </xdr:to>
    <xdr:sp macro="" textlink="">
      <xdr:nvSpPr>
        <xdr:cNvPr id="296" name="フローチャート: 判断 295"/>
        <xdr:cNvSpPr/>
      </xdr:nvSpPr>
      <xdr:spPr>
        <a:xfrm>
          <a:off x="10426700" y="659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150020</xdr:rowOff>
    </xdr:from>
    <xdr:to>
      <xdr:col>50</xdr:col>
      <xdr:colOff>114300</xdr:colOff>
      <xdr:row>37</xdr:row>
      <xdr:rowOff>53202</xdr:rowOff>
    </xdr:to>
    <xdr:cxnSp macro="">
      <xdr:nvCxnSpPr>
        <xdr:cNvPr id="297" name="直線コネクタ 296"/>
        <xdr:cNvCxnSpPr/>
      </xdr:nvCxnSpPr>
      <xdr:spPr>
        <a:xfrm>
          <a:off x="8750300" y="5293520"/>
          <a:ext cx="889000" cy="110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121524</xdr:rowOff>
    </xdr:from>
    <xdr:to>
      <xdr:col>50</xdr:col>
      <xdr:colOff>165100</xdr:colOff>
      <xdr:row>39</xdr:row>
      <xdr:rowOff>51674</xdr:rowOff>
    </xdr:to>
    <xdr:sp macro="" textlink="">
      <xdr:nvSpPr>
        <xdr:cNvPr id="298" name="フローチャート: 判断 297"/>
        <xdr:cNvSpPr/>
      </xdr:nvSpPr>
      <xdr:spPr>
        <a:xfrm>
          <a:off x="9588500" y="663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42801</xdr:rowOff>
    </xdr:from>
    <xdr:ext cx="534377" cy="259045"/>
    <xdr:sp macro="" textlink="">
      <xdr:nvSpPr>
        <xdr:cNvPr id="299" name="テキスト ボックス 298"/>
        <xdr:cNvSpPr txBox="1"/>
      </xdr:nvSpPr>
      <xdr:spPr>
        <a:xfrm>
          <a:off x="9372111" y="67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150020</xdr:rowOff>
    </xdr:from>
    <xdr:to>
      <xdr:col>45</xdr:col>
      <xdr:colOff>177800</xdr:colOff>
      <xdr:row>38</xdr:row>
      <xdr:rowOff>34272</xdr:rowOff>
    </xdr:to>
    <xdr:cxnSp macro="">
      <xdr:nvCxnSpPr>
        <xdr:cNvPr id="300" name="直線コネクタ 299"/>
        <xdr:cNvCxnSpPr/>
      </xdr:nvCxnSpPr>
      <xdr:spPr>
        <a:xfrm flipV="1">
          <a:off x="7861300" y="5293520"/>
          <a:ext cx="889000" cy="12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64734</xdr:rowOff>
    </xdr:from>
    <xdr:to>
      <xdr:col>46</xdr:col>
      <xdr:colOff>38100</xdr:colOff>
      <xdr:row>32</xdr:row>
      <xdr:rowOff>166334</xdr:rowOff>
    </xdr:to>
    <xdr:sp macro="" textlink="">
      <xdr:nvSpPr>
        <xdr:cNvPr id="301" name="フローチャート: 判断 300"/>
        <xdr:cNvSpPr/>
      </xdr:nvSpPr>
      <xdr:spPr>
        <a:xfrm>
          <a:off x="8699500" y="55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157461</xdr:rowOff>
    </xdr:from>
    <xdr:ext cx="599010" cy="259045"/>
    <xdr:sp macro="" textlink="">
      <xdr:nvSpPr>
        <xdr:cNvPr id="302" name="テキスト ボックス 301"/>
        <xdr:cNvSpPr txBox="1"/>
      </xdr:nvSpPr>
      <xdr:spPr>
        <a:xfrm>
          <a:off x="8450795" y="56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34272</xdr:rowOff>
    </xdr:from>
    <xdr:to>
      <xdr:col>41</xdr:col>
      <xdr:colOff>50800</xdr:colOff>
      <xdr:row>38</xdr:row>
      <xdr:rowOff>64654</xdr:rowOff>
    </xdr:to>
    <xdr:cxnSp macro="">
      <xdr:nvCxnSpPr>
        <xdr:cNvPr id="303" name="直線コネクタ 302"/>
        <xdr:cNvCxnSpPr/>
      </xdr:nvCxnSpPr>
      <xdr:spPr>
        <a:xfrm flipV="1">
          <a:off x="6972300" y="6549372"/>
          <a:ext cx="8890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31619</xdr:rowOff>
    </xdr:from>
    <xdr:to>
      <xdr:col>41</xdr:col>
      <xdr:colOff>101600</xdr:colOff>
      <xdr:row>39</xdr:row>
      <xdr:rowOff>133219</xdr:rowOff>
    </xdr:to>
    <xdr:sp macro="" textlink="">
      <xdr:nvSpPr>
        <xdr:cNvPr id="304" name="フローチャート: 判断 303"/>
        <xdr:cNvSpPr/>
      </xdr:nvSpPr>
      <xdr:spPr>
        <a:xfrm>
          <a:off x="7810500" y="671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124346</xdr:rowOff>
    </xdr:from>
    <xdr:ext cx="534377" cy="259045"/>
    <xdr:sp macro="" textlink="">
      <xdr:nvSpPr>
        <xdr:cNvPr id="305" name="テキスト ボックス 304"/>
        <xdr:cNvSpPr txBox="1"/>
      </xdr:nvSpPr>
      <xdr:spPr>
        <a:xfrm>
          <a:off x="7594111" y="6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50016</xdr:rowOff>
    </xdr:from>
    <xdr:to>
      <xdr:col>36</xdr:col>
      <xdr:colOff>165100</xdr:colOff>
      <xdr:row>39</xdr:row>
      <xdr:rowOff>151616</xdr:rowOff>
    </xdr:to>
    <xdr:sp macro="" textlink="">
      <xdr:nvSpPr>
        <xdr:cNvPr id="306" name="フローチャート: 判断 305"/>
        <xdr:cNvSpPr/>
      </xdr:nvSpPr>
      <xdr:spPr>
        <a:xfrm>
          <a:off x="6921500" y="673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142743</xdr:rowOff>
    </xdr:from>
    <xdr:ext cx="534377" cy="259045"/>
    <xdr:sp macro="" textlink="">
      <xdr:nvSpPr>
        <xdr:cNvPr id="307" name="テキスト ボックス 306"/>
        <xdr:cNvSpPr txBox="1"/>
      </xdr:nvSpPr>
      <xdr:spPr>
        <a:xfrm>
          <a:off x="6705111" y="68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136155</xdr:rowOff>
    </xdr:from>
    <xdr:to>
      <xdr:col>55</xdr:col>
      <xdr:colOff>50800</xdr:colOff>
      <xdr:row>37</xdr:row>
      <xdr:rowOff>66305</xdr:rowOff>
    </xdr:to>
    <xdr:sp macro="" textlink="">
      <xdr:nvSpPr>
        <xdr:cNvPr id="313" name="楕円 312"/>
        <xdr:cNvSpPr/>
      </xdr:nvSpPr>
      <xdr:spPr>
        <a:xfrm>
          <a:off x="104267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159032</xdr:rowOff>
    </xdr:from>
    <xdr:ext cx="534377" cy="259045"/>
    <xdr:sp macro="" textlink="">
      <xdr:nvSpPr>
        <xdr:cNvPr id="314" name="補助費等該当値テキスト"/>
        <xdr:cNvSpPr txBox="1"/>
      </xdr:nvSpPr>
      <xdr:spPr>
        <a:xfrm>
          <a:off x="10528300" y="61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2402</xdr:rowOff>
    </xdr:from>
    <xdr:to>
      <xdr:col>50</xdr:col>
      <xdr:colOff>165100</xdr:colOff>
      <xdr:row>37</xdr:row>
      <xdr:rowOff>104002</xdr:rowOff>
    </xdr:to>
    <xdr:sp macro="" textlink="">
      <xdr:nvSpPr>
        <xdr:cNvPr id="315" name="楕円 314"/>
        <xdr:cNvSpPr/>
      </xdr:nvSpPr>
      <xdr:spPr>
        <a:xfrm>
          <a:off x="9588500" y="63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120529</xdr:rowOff>
    </xdr:from>
    <xdr:ext cx="534377" cy="259045"/>
    <xdr:sp macro="" textlink="">
      <xdr:nvSpPr>
        <xdr:cNvPr id="316" name="テキスト ボックス 315"/>
        <xdr:cNvSpPr txBox="1"/>
      </xdr:nvSpPr>
      <xdr:spPr>
        <a:xfrm>
          <a:off x="9372111" y="61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99220</xdr:rowOff>
    </xdr:from>
    <xdr:to>
      <xdr:col>46</xdr:col>
      <xdr:colOff>38100</xdr:colOff>
      <xdr:row>31</xdr:row>
      <xdr:rowOff>29370</xdr:rowOff>
    </xdr:to>
    <xdr:sp macro="" textlink="">
      <xdr:nvSpPr>
        <xdr:cNvPr id="317" name="楕円 316"/>
        <xdr:cNvSpPr/>
      </xdr:nvSpPr>
      <xdr:spPr>
        <a:xfrm>
          <a:off x="8699500" y="52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45897</xdr:rowOff>
    </xdr:from>
    <xdr:ext cx="599010" cy="259045"/>
    <xdr:sp macro="" textlink="">
      <xdr:nvSpPr>
        <xdr:cNvPr id="318" name="テキスト ボックス 317"/>
        <xdr:cNvSpPr txBox="1"/>
      </xdr:nvSpPr>
      <xdr:spPr>
        <a:xfrm>
          <a:off x="8450795" y="501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154922</xdr:rowOff>
    </xdr:from>
    <xdr:to>
      <xdr:col>41</xdr:col>
      <xdr:colOff>101600</xdr:colOff>
      <xdr:row>38</xdr:row>
      <xdr:rowOff>85072</xdr:rowOff>
    </xdr:to>
    <xdr:sp macro="" textlink="">
      <xdr:nvSpPr>
        <xdr:cNvPr id="319" name="楕円 318"/>
        <xdr:cNvSpPr/>
      </xdr:nvSpPr>
      <xdr:spPr>
        <a:xfrm>
          <a:off x="7810500" y="64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101599</xdr:rowOff>
    </xdr:from>
    <xdr:ext cx="534377" cy="259045"/>
    <xdr:sp macro="" textlink="">
      <xdr:nvSpPr>
        <xdr:cNvPr id="320" name="テキスト ボックス 319"/>
        <xdr:cNvSpPr txBox="1"/>
      </xdr:nvSpPr>
      <xdr:spPr>
        <a:xfrm>
          <a:off x="7594111" y="627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13854</xdr:rowOff>
    </xdr:from>
    <xdr:to>
      <xdr:col>36</xdr:col>
      <xdr:colOff>165100</xdr:colOff>
      <xdr:row>38</xdr:row>
      <xdr:rowOff>115454</xdr:rowOff>
    </xdr:to>
    <xdr:sp macro="" textlink="">
      <xdr:nvSpPr>
        <xdr:cNvPr id="321" name="楕円 320"/>
        <xdr:cNvSpPr/>
      </xdr:nvSpPr>
      <xdr:spPr>
        <a:xfrm>
          <a:off x="6921500" y="65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131981</xdr:rowOff>
    </xdr:from>
    <xdr:ext cx="534377" cy="259045"/>
    <xdr:sp macro="" textlink="">
      <xdr:nvSpPr>
        <xdr:cNvPr id="322" name="テキスト ボックス 321"/>
        <xdr:cNvSpPr txBox="1"/>
      </xdr:nvSpPr>
      <xdr:spPr>
        <a:xfrm>
          <a:off x="6705111" y="6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12843</xdr:rowOff>
    </xdr:from>
    <xdr:to>
      <xdr:col>55</xdr:col>
      <xdr:colOff>0</xdr:colOff>
      <xdr:row>57</xdr:row>
      <xdr:rowOff>64148</xdr:rowOff>
    </xdr:to>
    <xdr:cxnSp macro="">
      <xdr:nvCxnSpPr>
        <xdr:cNvPr id="354" name="直線コネクタ 353"/>
        <xdr:cNvCxnSpPr/>
      </xdr:nvCxnSpPr>
      <xdr:spPr>
        <a:xfrm>
          <a:off x="9639300" y="9614043"/>
          <a:ext cx="838200" cy="2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52260</xdr:rowOff>
    </xdr:from>
    <xdr:to>
      <xdr:col>50</xdr:col>
      <xdr:colOff>114300</xdr:colOff>
      <xdr:row>56</xdr:row>
      <xdr:rowOff>12843</xdr:rowOff>
    </xdr:to>
    <xdr:cxnSp macro="">
      <xdr:nvCxnSpPr>
        <xdr:cNvPr id="357" name="直線コネクタ 356"/>
        <xdr:cNvCxnSpPr/>
      </xdr:nvCxnSpPr>
      <xdr:spPr>
        <a:xfrm>
          <a:off x="8750300" y="8967660"/>
          <a:ext cx="889000" cy="6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52260</xdr:rowOff>
    </xdr:from>
    <xdr:to>
      <xdr:col>45</xdr:col>
      <xdr:colOff>177800</xdr:colOff>
      <xdr:row>53</xdr:row>
      <xdr:rowOff>171132</xdr:rowOff>
    </xdr:to>
    <xdr:cxnSp macro="">
      <xdr:nvCxnSpPr>
        <xdr:cNvPr id="360" name="直線コネクタ 359"/>
        <xdr:cNvCxnSpPr/>
      </xdr:nvCxnSpPr>
      <xdr:spPr>
        <a:xfrm flipV="1">
          <a:off x="7861300" y="896766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171132</xdr:rowOff>
    </xdr:from>
    <xdr:to>
      <xdr:col>41</xdr:col>
      <xdr:colOff>50800</xdr:colOff>
      <xdr:row>54</xdr:row>
      <xdr:rowOff>384</xdr:rowOff>
    </xdr:to>
    <xdr:cxnSp macro="">
      <xdr:nvCxnSpPr>
        <xdr:cNvPr id="363" name="直線コネクタ 362"/>
        <xdr:cNvCxnSpPr/>
      </xdr:nvCxnSpPr>
      <xdr:spPr>
        <a:xfrm flipV="1">
          <a:off x="6972300" y="9257982"/>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13348</xdr:rowOff>
    </xdr:from>
    <xdr:to>
      <xdr:col>55</xdr:col>
      <xdr:colOff>50800</xdr:colOff>
      <xdr:row>57</xdr:row>
      <xdr:rowOff>114948</xdr:rowOff>
    </xdr:to>
    <xdr:sp macro="" textlink="">
      <xdr:nvSpPr>
        <xdr:cNvPr id="373" name="楕円 372"/>
        <xdr:cNvSpPr/>
      </xdr:nvSpPr>
      <xdr:spPr>
        <a:xfrm>
          <a:off x="104267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163225</xdr:rowOff>
    </xdr:from>
    <xdr:ext cx="534377" cy="259045"/>
    <xdr:sp macro="" textlink="">
      <xdr:nvSpPr>
        <xdr:cNvPr id="374" name="普通建設事業費該当値テキスト"/>
        <xdr:cNvSpPr txBox="1"/>
      </xdr:nvSpPr>
      <xdr:spPr>
        <a:xfrm>
          <a:off x="10528300" y="9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133493</xdr:rowOff>
    </xdr:from>
    <xdr:to>
      <xdr:col>50</xdr:col>
      <xdr:colOff>165100</xdr:colOff>
      <xdr:row>56</xdr:row>
      <xdr:rowOff>63643</xdr:rowOff>
    </xdr:to>
    <xdr:sp macro="" textlink="">
      <xdr:nvSpPr>
        <xdr:cNvPr id="375" name="楕円 374"/>
        <xdr:cNvSpPr/>
      </xdr:nvSpPr>
      <xdr:spPr>
        <a:xfrm>
          <a:off x="9588500" y="95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80170</xdr:rowOff>
    </xdr:from>
    <xdr:ext cx="534377" cy="259045"/>
    <xdr:sp macro="" textlink="">
      <xdr:nvSpPr>
        <xdr:cNvPr id="376" name="テキスト ボックス 375"/>
        <xdr:cNvSpPr txBox="1"/>
      </xdr:nvSpPr>
      <xdr:spPr>
        <a:xfrm>
          <a:off x="9372111" y="93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1460</xdr:rowOff>
    </xdr:from>
    <xdr:to>
      <xdr:col>46</xdr:col>
      <xdr:colOff>38100</xdr:colOff>
      <xdr:row>52</xdr:row>
      <xdr:rowOff>103060</xdr:rowOff>
    </xdr:to>
    <xdr:sp macro="" textlink="">
      <xdr:nvSpPr>
        <xdr:cNvPr id="377" name="楕円 376"/>
        <xdr:cNvSpPr/>
      </xdr:nvSpPr>
      <xdr:spPr>
        <a:xfrm>
          <a:off x="8699500" y="8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119587</xdr:rowOff>
    </xdr:from>
    <xdr:ext cx="534377" cy="259045"/>
    <xdr:sp macro="" textlink="">
      <xdr:nvSpPr>
        <xdr:cNvPr id="378" name="テキスト ボックス 377"/>
        <xdr:cNvSpPr txBox="1"/>
      </xdr:nvSpPr>
      <xdr:spPr>
        <a:xfrm>
          <a:off x="8483111" y="86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120332</xdr:rowOff>
    </xdr:from>
    <xdr:to>
      <xdr:col>41</xdr:col>
      <xdr:colOff>101600</xdr:colOff>
      <xdr:row>54</xdr:row>
      <xdr:rowOff>50482</xdr:rowOff>
    </xdr:to>
    <xdr:sp macro="" textlink="">
      <xdr:nvSpPr>
        <xdr:cNvPr id="379" name="楕円 378"/>
        <xdr:cNvSpPr/>
      </xdr:nvSpPr>
      <xdr:spPr>
        <a:xfrm>
          <a:off x="7810500" y="9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67009</xdr:rowOff>
    </xdr:from>
    <xdr:ext cx="534377" cy="259045"/>
    <xdr:sp macro="" textlink="">
      <xdr:nvSpPr>
        <xdr:cNvPr id="380" name="テキスト ボックス 379"/>
        <xdr:cNvSpPr txBox="1"/>
      </xdr:nvSpPr>
      <xdr:spPr>
        <a:xfrm>
          <a:off x="7594111" y="8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121034</xdr:rowOff>
    </xdr:from>
    <xdr:to>
      <xdr:col>36</xdr:col>
      <xdr:colOff>165100</xdr:colOff>
      <xdr:row>54</xdr:row>
      <xdr:rowOff>51184</xdr:rowOff>
    </xdr:to>
    <xdr:sp macro="" textlink="">
      <xdr:nvSpPr>
        <xdr:cNvPr id="381" name="楕円 380"/>
        <xdr:cNvSpPr/>
      </xdr:nvSpPr>
      <xdr:spPr>
        <a:xfrm>
          <a:off x="6921500" y="92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67711</xdr:rowOff>
    </xdr:from>
    <xdr:ext cx="534377" cy="259045"/>
    <xdr:sp macro="" textlink="">
      <xdr:nvSpPr>
        <xdr:cNvPr id="382" name="テキスト ボックス 381"/>
        <xdr:cNvSpPr txBox="1"/>
      </xdr:nvSpPr>
      <xdr:spPr>
        <a:xfrm>
          <a:off x="6705111" y="8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124498</xdr:rowOff>
    </xdr:from>
    <xdr:to>
      <xdr:col>55</xdr:col>
      <xdr:colOff>0</xdr:colOff>
      <xdr:row>77</xdr:row>
      <xdr:rowOff>124840</xdr:rowOff>
    </xdr:to>
    <xdr:cxnSp macro="">
      <xdr:nvCxnSpPr>
        <xdr:cNvPr id="409" name="直線コネクタ 408"/>
        <xdr:cNvCxnSpPr/>
      </xdr:nvCxnSpPr>
      <xdr:spPr>
        <a:xfrm flipV="1">
          <a:off x="9639300" y="13326148"/>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112588</xdr:rowOff>
    </xdr:from>
    <xdr:to>
      <xdr:col>50</xdr:col>
      <xdr:colOff>114300</xdr:colOff>
      <xdr:row>77</xdr:row>
      <xdr:rowOff>124840</xdr:rowOff>
    </xdr:to>
    <xdr:cxnSp macro="">
      <xdr:nvCxnSpPr>
        <xdr:cNvPr id="412" name="直線コネクタ 411"/>
        <xdr:cNvCxnSpPr/>
      </xdr:nvCxnSpPr>
      <xdr:spPr>
        <a:xfrm>
          <a:off x="8750300" y="12628438"/>
          <a:ext cx="889000" cy="69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3363</xdr:rowOff>
    </xdr:from>
    <xdr:to>
      <xdr:col>45</xdr:col>
      <xdr:colOff>177800</xdr:colOff>
      <xdr:row>73</xdr:row>
      <xdr:rowOff>112588</xdr:rowOff>
    </xdr:to>
    <xdr:cxnSp macro="">
      <xdr:nvCxnSpPr>
        <xdr:cNvPr id="415" name="直線コネクタ 414"/>
        <xdr:cNvCxnSpPr/>
      </xdr:nvCxnSpPr>
      <xdr:spPr>
        <a:xfrm>
          <a:off x="7861300" y="12519213"/>
          <a:ext cx="8890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7" name="テキスト ボックス 416"/>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73</xdr:row>
      <xdr:rowOff>68422</xdr:rowOff>
    </xdr:to>
    <xdr:cxnSp macro="">
      <xdr:nvCxnSpPr>
        <xdr:cNvPr id="418" name="直線コネクタ 417"/>
        <xdr:cNvCxnSpPr/>
      </xdr:nvCxnSpPr>
      <xdr:spPr>
        <a:xfrm flipV="1">
          <a:off x="6972300" y="12519213"/>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0" name="テキスト ボックス 419"/>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2" name="テキスト ボックス 421"/>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73698</xdr:rowOff>
    </xdr:from>
    <xdr:to>
      <xdr:col>55</xdr:col>
      <xdr:colOff>50800</xdr:colOff>
      <xdr:row>78</xdr:row>
      <xdr:rowOff>3848</xdr:rowOff>
    </xdr:to>
    <xdr:sp macro="" textlink="">
      <xdr:nvSpPr>
        <xdr:cNvPr id="428" name="楕円 427"/>
        <xdr:cNvSpPr/>
      </xdr:nvSpPr>
      <xdr:spPr>
        <a:xfrm>
          <a:off x="104267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52125</xdr:rowOff>
    </xdr:from>
    <xdr:ext cx="469744" cy="259045"/>
    <xdr:sp macro="" textlink="">
      <xdr:nvSpPr>
        <xdr:cNvPr id="429" name="普通建設事業費 （ うち新規整備　）該当値テキスト"/>
        <xdr:cNvSpPr txBox="1"/>
      </xdr:nvSpPr>
      <xdr:spPr>
        <a:xfrm>
          <a:off x="10528300" y="132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74040</xdr:rowOff>
    </xdr:from>
    <xdr:to>
      <xdr:col>50</xdr:col>
      <xdr:colOff>165100</xdr:colOff>
      <xdr:row>78</xdr:row>
      <xdr:rowOff>4190</xdr:rowOff>
    </xdr:to>
    <xdr:sp macro="" textlink="">
      <xdr:nvSpPr>
        <xdr:cNvPr id="430" name="楕円 429"/>
        <xdr:cNvSpPr/>
      </xdr:nvSpPr>
      <xdr:spPr>
        <a:xfrm>
          <a:off x="9588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166767</xdr:rowOff>
    </xdr:from>
    <xdr:ext cx="469744" cy="259045"/>
    <xdr:sp macro="" textlink="">
      <xdr:nvSpPr>
        <xdr:cNvPr id="431" name="テキスト ボックス 430"/>
        <xdr:cNvSpPr txBox="1"/>
      </xdr:nvSpPr>
      <xdr:spPr>
        <a:xfrm>
          <a:off x="9404428" y="133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61788</xdr:rowOff>
    </xdr:from>
    <xdr:to>
      <xdr:col>46</xdr:col>
      <xdr:colOff>38100</xdr:colOff>
      <xdr:row>73</xdr:row>
      <xdr:rowOff>163388</xdr:rowOff>
    </xdr:to>
    <xdr:sp macro="" textlink="">
      <xdr:nvSpPr>
        <xdr:cNvPr id="432" name="楕円 431"/>
        <xdr:cNvSpPr/>
      </xdr:nvSpPr>
      <xdr:spPr>
        <a:xfrm>
          <a:off x="8699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8465</xdr:rowOff>
    </xdr:from>
    <xdr:ext cx="534377" cy="259045"/>
    <xdr:sp macro="" textlink="">
      <xdr:nvSpPr>
        <xdr:cNvPr id="433" name="テキスト ボックス 432"/>
        <xdr:cNvSpPr txBox="1"/>
      </xdr:nvSpPr>
      <xdr:spPr>
        <a:xfrm>
          <a:off x="8483111" y="123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124013</xdr:rowOff>
    </xdr:from>
    <xdr:to>
      <xdr:col>41</xdr:col>
      <xdr:colOff>101600</xdr:colOff>
      <xdr:row>73</xdr:row>
      <xdr:rowOff>54163</xdr:rowOff>
    </xdr:to>
    <xdr:sp macro="" textlink="">
      <xdr:nvSpPr>
        <xdr:cNvPr id="434" name="楕円 433"/>
        <xdr:cNvSpPr/>
      </xdr:nvSpPr>
      <xdr:spPr>
        <a:xfrm>
          <a:off x="7810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70690</xdr:rowOff>
    </xdr:from>
    <xdr:ext cx="534377" cy="259045"/>
    <xdr:sp macro="" textlink="">
      <xdr:nvSpPr>
        <xdr:cNvPr id="435" name="テキスト ボックス 434"/>
        <xdr:cNvSpPr txBox="1"/>
      </xdr:nvSpPr>
      <xdr:spPr>
        <a:xfrm>
          <a:off x="7594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17622</xdr:rowOff>
    </xdr:from>
    <xdr:to>
      <xdr:col>36</xdr:col>
      <xdr:colOff>165100</xdr:colOff>
      <xdr:row>73</xdr:row>
      <xdr:rowOff>119222</xdr:rowOff>
    </xdr:to>
    <xdr:sp macro="" textlink="">
      <xdr:nvSpPr>
        <xdr:cNvPr id="436" name="楕円 435"/>
        <xdr:cNvSpPr/>
      </xdr:nvSpPr>
      <xdr:spPr>
        <a:xfrm>
          <a:off x="6921500" y="125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135749</xdr:rowOff>
    </xdr:from>
    <xdr:ext cx="534377" cy="259045"/>
    <xdr:sp macro="" textlink="">
      <xdr:nvSpPr>
        <xdr:cNvPr id="437" name="テキスト ボックス 436"/>
        <xdr:cNvSpPr txBox="1"/>
      </xdr:nvSpPr>
      <xdr:spPr>
        <a:xfrm>
          <a:off x="6705111" y="123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114416</xdr:rowOff>
    </xdr:from>
    <xdr:to>
      <xdr:col>55</xdr:col>
      <xdr:colOff>0</xdr:colOff>
      <xdr:row>95</xdr:row>
      <xdr:rowOff>825</xdr:rowOff>
    </xdr:to>
    <xdr:cxnSp macro="">
      <xdr:nvCxnSpPr>
        <xdr:cNvPr id="464" name="直線コネクタ 463"/>
        <xdr:cNvCxnSpPr/>
      </xdr:nvCxnSpPr>
      <xdr:spPr>
        <a:xfrm>
          <a:off x="9639300" y="16059266"/>
          <a:ext cx="838200" cy="22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6060</xdr:rowOff>
    </xdr:from>
    <xdr:to>
      <xdr:col>50</xdr:col>
      <xdr:colOff>114300</xdr:colOff>
      <xdr:row>93</xdr:row>
      <xdr:rowOff>114416</xdr:rowOff>
    </xdr:to>
    <xdr:cxnSp macro="">
      <xdr:nvCxnSpPr>
        <xdr:cNvPr id="467" name="直線コネクタ 466"/>
        <xdr:cNvCxnSpPr/>
      </xdr:nvCxnSpPr>
      <xdr:spPr>
        <a:xfrm>
          <a:off x="8750300" y="15950910"/>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6060</xdr:rowOff>
    </xdr:from>
    <xdr:to>
      <xdr:col>45</xdr:col>
      <xdr:colOff>177800</xdr:colOff>
      <xdr:row>95</xdr:row>
      <xdr:rowOff>6311</xdr:rowOff>
    </xdr:to>
    <xdr:cxnSp macro="">
      <xdr:nvCxnSpPr>
        <xdr:cNvPr id="470" name="直線コネクタ 469"/>
        <xdr:cNvCxnSpPr/>
      </xdr:nvCxnSpPr>
      <xdr:spPr>
        <a:xfrm flipV="1">
          <a:off x="7861300" y="15950910"/>
          <a:ext cx="889000" cy="3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140202</xdr:rowOff>
    </xdr:from>
    <xdr:to>
      <xdr:col>41</xdr:col>
      <xdr:colOff>50800</xdr:colOff>
      <xdr:row>95</xdr:row>
      <xdr:rowOff>6311</xdr:rowOff>
    </xdr:to>
    <xdr:cxnSp macro="">
      <xdr:nvCxnSpPr>
        <xdr:cNvPr id="473" name="直線コネクタ 472"/>
        <xdr:cNvCxnSpPr/>
      </xdr:nvCxnSpPr>
      <xdr:spPr>
        <a:xfrm>
          <a:off x="6972300" y="16256502"/>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121475</xdr:rowOff>
    </xdr:from>
    <xdr:to>
      <xdr:col>55</xdr:col>
      <xdr:colOff>50800</xdr:colOff>
      <xdr:row>95</xdr:row>
      <xdr:rowOff>51625</xdr:rowOff>
    </xdr:to>
    <xdr:sp macro="" textlink="">
      <xdr:nvSpPr>
        <xdr:cNvPr id="483" name="楕円 482"/>
        <xdr:cNvSpPr/>
      </xdr:nvSpPr>
      <xdr:spPr>
        <a:xfrm>
          <a:off x="10426700" y="162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144352</xdr:rowOff>
    </xdr:from>
    <xdr:ext cx="534377" cy="259045"/>
    <xdr:sp macro="" textlink="">
      <xdr:nvSpPr>
        <xdr:cNvPr id="484" name="普通建設事業費 （ うち更新整備　）該当値テキスト"/>
        <xdr:cNvSpPr txBox="1"/>
      </xdr:nvSpPr>
      <xdr:spPr>
        <a:xfrm>
          <a:off x="10528300" y="160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63616</xdr:rowOff>
    </xdr:from>
    <xdr:to>
      <xdr:col>50</xdr:col>
      <xdr:colOff>165100</xdr:colOff>
      <xdr:row>93</xdr:row>
      <xdr:rowOff>165216</xdr:rowOff>
    </xdr:to>
    <xdr:sp macro="" textlink="">
      <xdr:nvSpPr>
        <xdr:cNvPr id="485" name="楕円 484"/>
        <xdr:cNvSpPr/>
      </xdr:nvSpPr>
      <xdr:spPr>
        <a:xfrm>
          <a:off x="9588500" y="160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10293</xdr:rowOff>
    </xdr:from>
    <xdr:ext cx="534377" cy="259045"/>
    <xdr:sp macro="" textlink="">
      <xdr:nvSpPr>
        <xdr:cNvPr id="486" name="テキスト ボックス 485"/>
        <xdr:cNvSpPr txBox="1"/>
      </xdr:nvSpPr>
      <xdr:spPr>
        <a:xfrm>
          <a:off x="9372111" y="157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126710</xdr:rowOff>
    </xdr:from>
    <xdr:to>
      <xdr:col>46</xdr:col>
      <xdr:colOff>38100</xdr:colOff>
      <xdr:row>93</xdr:row>
      <xdr:rowOff>56860</xdr:rowOff>
    </xdr:to>
    <xdr:sp macro="" textlink="">
      <xdr:nvSpPr>
        <xdr:cNvPr id="487" name="楕円 486"/>
        <xdr:cNvSpPr/>
      </xdr:nvSpPr>
      <xdr:spPr>
        <a:xfrm>
          <a:off x="8699500" y="159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73387</xdr:rowOff>
    </xdr:from>
    <xdr:ext cx="534377" cy="259045"/>
    <xdr:sp macro="" textlink="">
      <xdr:nvSpPr>
        <xdr:cNvPr id="488" name="テキスト ボックス 487"/>
        <xdr:cNvSpPr txBox="1"/>
      </xdr:nvSpPr>
      <xdr:spPr>
        <a:xfrm>
          <a:off x="8483111" y="15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126961</xdr:rowOff>
    </xdr:from>
    <xdr:to>
      <xdr:col>41</xdr:col>
      <xdr:colOff>101600</xdr:colOff>
      <xdr:row>95</xdr:row>
      <xdr:rowOff>57111</xdr:rowOff>
    </xdr:to>
    <xdr:sp macro="" textlink="">
      <xdr:nvSpPr>
        <xdr:cNvPr id="489" name="楕円 488"/>
        <xdr:cNvSpPr/>
      </xdr:nvSpPr>
      <xdr:spPr>
        <a:xfrm>
          <a:off x="78105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48238</xdr:rowOff>
    </xdr:from>
    <xdr:ext cx="534377" cy="259045"/>
    <xdr:sp macro="" textlink="">
      <xdr:nvSpPr>
        <xdr:cNvPr id="490" name="テキスト ボックス 489"/>
        <xdr:cNvSpPr txBox="1"/>
      </xdr:nvSpPr>
      <xdr:spPr>
        <a:xfrm>
          <a:off x="7594111" y="163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89402</xdr:rowOff>
    </xdr:from>
    <xdr:to>
      <xdr:col>36</xdr:col>
      <xdr:colOff>165100</xdr:colOff>
      <xdr:row>95</xdr:row>
      <xdr:rowOff>19552</xdr:rowOff>
    </xdr:to>
    <xdr:sp macro="" textlink="">
      <xdr:nvSpPr>
        <xdr:cNvPr id="491" name="楕円 490"/>
        <xdr:cNvSpPr/>
      </xdr:nvSpPr>
      <xdr:spPr>
        <a:xfrm>
          <a:off x="6921500" y="162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36079</xdr:rowOff>
    </xdr:from>
    <xdr:ext cx="534377" cy="259045"/>
    <xdr:sp macro="" textlink="">
      <xdr:nvSpPr>
        <xdr:cNvPr id="492" name="テキスト ボックス 491"/>
        <xdr:cNvSpPr txBox="1"/>
      </xdr:nvSpPr>
      <xdr:spPr>
        <a:xfrm>
          <a:off x="6705111" y="159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14732</xdr:rowOff>
    </xdr:from>
    <xdr:to>
      <xdr:col>81</xdr:col>
      <xdr:colOff>50800</xdr:colOff>
      <xdr:row>39</xdr:row>
      <xdr:rowOff>44450</xdr:rowOff>
    </xdr:to>
    <xdr:cxnSp macro="">
      <xdr:nvCxnSpPr>
        <xdr:cNvPr id="524" name="直線コネクタ 523"/>
        <xdr:cNvCxnSpPr/>
      </xdr:nvCxnSpPr>
      <xdr:spPr>
        <a:xfrm>
          <a:off x="14592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14732</xdr:rowOff>
    </xdr:from>
    <xdr:to>
      <xdr:col>76</xdr:col>
      <xdr:colOff>114300</xdr:colOff>
      <xdr:row>39</xdr:row>
      <xdr:rowOff>44450</xdr:rowOff>
    </xdr:to>
    <xdr:cxnSp macro="">
      <xdr:nvCxnSpPr>
        <xdr:cNvPr id="527" name="直線コネクタ 526"/>
        <xdr:cNvCxnSpPr/>
      </xdr:nvCxnSpPr>
      <xdr:spPr>
        <a:xfrm flipV="1">
          <a:off x="13703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135382</xdr:rowOff>
    </xdr:from>
    <xdr:to>
      <xdr:col>76</xdr:col>
      <xdr:colOff>165100</xdr:colOff>
      <xdr:row>39</xdr:row>
      <xdr:rowOff>65532</xdr:rowOff>
    </xdr:to>
    <xdr:sp macro="" textlink="">
      <xdr:nvSpPr>
        <xdr:cNvPr id="544" name="楕円 543"/>
        <xdr:cNvSpPr/>
      </xdr:nvSpPr>
      <xdr:spPr>
        <a:xfrm>
          <a:off x="1454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56659</xdr:rowOff>
    </xdr:from>
    <xdr:ext cx="378565" cy="259045"/>
    <xdr:sp macro="" textlink="">
      <xdr:nvSpPr>
        <xdr:cNvPr id="545" name="テキスト ボックス 544"/>
        <xdr:cNvSpPr txBox="1"/>
      </xdr:nvSpPr>
      <xdr:spPr>
        <a:xfrm>
          <a:off x="14403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164356</xdr:rowOff>
    </xdr:from>
    <xdr:to>
      <xdr:col>85</xdr:col>
      <xdr:colOff>127000</xdr:colOff>
      <xdr:row>73</xdr:row>
      <xdr:rowOff>18052</xdr:rowOff>
    </xdr:to>
    <xdr:cxnSp macro="">
      <xdr:nvCxnSpPr>
        <xdr:cNvPr id="630" name="直線コネクタ 629"/>
        <xdr:cNvCxnSpPr/>
      </xdr:nvCxnSpPr>
      <xdr:spPr>
        <a:xfrm flipV="1">
          <a:off x="15481300" y="125087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1"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18052</xdr:rowOff>
    </xdr:from>
    <xdr:to>
      <xdr:col>81</xdr:col>
      <xdr:colOff>50800</xdr:colOff>
      <xdr:row>73</xdr:row>
      <xdr:rowOff>23375</xdr:rowOff>
    </xdr:to>
    <xdr:cxnSp macro="">
      <xdr:nvCxnSpPr>
        <xdr:cNvPr id="633" name="直線コネクタ 632"/>
        <xdr:cNvCxnSpPr/>
      </xdr:nvCxnSpPr>
      <xdr:spPr>
        <a:xfrm flipV="1">
          <a:off x="14592300" y="1253390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5" name="テキスト ボックス 634"/>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23375</xdr:rowOff>
    </xdr:from>
    <xdr:to>
      <xdr:col>76</xdr:col>
      <xdr:colOff>114300</xdr:colOff>
      <xdr:row>73</xdr:row>
      <xdr:rowOff>158413</xdr:rowOff>
    </xdr:to>
    <xdr:cxnSp macro="">
      <xdr:nvCxnSpPr>
        <xdr:cNvPr id="636" name="直線コネクタ 635"/>
        <xdr:cNvCxnSpPr/>
      </xdr:nvCxnSpPr>
      <xdr:spPr>
        <a:xfrm flipV="1">
          <a:off x="13703300" y="12539225"/>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8" name="テキスト ボックス 637"/>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158413</xdr:rowOff>
    </xdr:from>
    <xdr:to>
      <xdr:col>71</xdr:col>
      <xdr:colOff>177800</xdr:colOff>
      <xdr:row>74</xdr:row>
      <xdr:rowOff>4956</xdr:rowOff>
    </xdr:to>
    <xdr:cxnSp macro="">
      <xdr:nvCxnSpPr>
        <xdr:cNvPr id="639" name="直線コネクタ 638"/>
        <xdr:cNvCxnSpPr/>
      </xdr:nvCxnSpPr>
      <xdr:spPr>
        <a:xfrm flipV="1">
          <a:off x="12814300" y="12674263"/>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1" name="テキスト ボックス 640"/>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3" name="テキスト ボックス 642"/>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113556</xdr:rowOff>
    </xdr:from>
    <xdr:to>
      <xdr:col>85</xdr:col>
      <xdr:colOff>177800</xdr:colOff>
      <xdr:row>73</xdr:row>
      <xdr:rowOff>43706</xdr:rowOff>
    </xdr:to>
    <xdr:sp macro="" textlink="">
      <xdr:nvSpPr>
        <xdr:cNvPr id="649" name="楕円 648"/>
        <xdr:cNvSpPr/>
      </xdr:nvSpPr>
      <xdr:spPr>
        <a:xfrm>
          <a:off x="16268700" y="124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136433</xdr:rowOff>
    </xdr:from>
    <xdr:ext cx="534377" cy="259045"/>
    <xdr:sp macro="" textlink="">
      <xdr:nvSpPr>
        <xdr:cNvPr id="650" name="公債費該当値テキスト"/>
        <xdr:cNvSpPr txBox="1"/>
      </xdr:nvSpPr>
      <xdr:spPr>
        <a:xfrm>
          <a:off x="16370300" y="123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138702</xdr:rowOff>
    </xdr:from>
    <xdr:to>
      <xdr:col>81</xdr:col>
      <xdr:colOff>101600</xdr:colOff>
      <xdr:row>73</xdr:row>
      <xdr:rowOff>68852</xdr:rowOff>
    </xdr:to>
    <xdr:sp macro="" textlink="">
      <xdr:nvSpPr>
        <xdr:cNvPr id="651" name="楕円 650"/>
        <xdr:cNvSpPr/>
      </xdr:nvSpPr>
      <xdr:spPr>
        <a:xfrm>
          <a:off x="15430500" y="124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85379</xdr:rowOff>
    </xdr:from>
    <xdr:ext cx="534377" cy="259045"/>
    <xdr:sp macro="" textlink="">
      <xdr:nvSpPr>
        <xdr:cNvPr id="652" name="テキスト ボックス 651"/>
        <xdr:cNvSpPr txBox="1"/>
      </xdr:nvSpPr>
      <xdr:spPr>
        <a:xfrm>
          <a:off x="15214111" y="122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144025</xdr:rowOff>
    </xdr:from>
    <xdr:to>
      <xdr:col>76</xdr:col>
      <xdr:colOff>165100</xdr:colOff>
      <xdr:row>73</xdr:row>
      <xdr:rowOff>74175</xdr:rowOff>
    </xdr:to>
    <xdr:sp macro="" textlink="">
      <xdr:nvSpPr>
        <xdr:cNvPr id="653" name="楕円 652"/>
        <xdr:cNvSpPr/>
      </xdr:nvSpPr>
      <xdr:spPr>
        <a:xfrm>
          <a:off x="14541500" y="124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90702</xdr:rowOff>
    </xdr:from>
    <xdr:ext cx="534377" cy="259045"/>
    <xdr:sp macro="" textlink="">
      <xdr:nvSpPr>
        <xdr:cNvPr id="654" name="テキスト ボックス 653"/>
        <xdr:cNvSpPr txBox="1"/>
      </xdr:nvSpPr>
      <xdr:spPr>
        <a:xfrm>
          <a:off x="14325111" y="12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107613</xdr:rowOff>
    </xdr:from>
    <xdr:to>
      <xdr:col>72</xdr:col>
      <xdr:colOff>38100</xdr:colOff>
      <xdr:row>74</xdr:row>
      <xdr:rowOff>37763</xdr:rowOff>
    </xdr:to>
    <xdr:sp macro="" textlink="">
      <xdr:nvSpPr>
        <xdr:cNvPr id="655" name="楕円 654"/>
        <xdr:cNvSpPr/>
      </xdr:nvSpPr>
      <xdr:spPr>
        <a:xfrm>
          <a:off x="13652500" y="12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54290</xdr:rowOff>
    </xdr:from>
    <xdr:ext cx="534377" cy="259045"/>
    <xdr:sp macro="" textlink="">
      <xdr:nvSpPr>
        <xdr:cNvPr id="656" name="テキスト ボックス 655"/>
        <xdr:cNvSpPr txBox="1"/>
      </xdr:nvSpPr>
      <xdr:spPr>
        <a:xfrm>
          <a:off x="13436111" y="12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125606</xdr:rowOff>
    </xdr:from>
    <xdr:to>
      <xdr:col>67</xdr:col>
      <xdr:colOff>101600</xdr:colOff>
      <xdr:row>74</xdr:row>
      <xdr:rowOff>55756</xdr:rowOff>
    </xdr:to>
    <xdr:sp macro="" textlink="">
      <xdr:nvSpPr>
        <xdr:cNvPr id="657" name="楕円 656"/>
        <xdr:cNvSpPr/>
      </xdr:nvSpPr>
      <xdr:spPr>
        <a:xfrm>
          <a:off x="127635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72283</xdr:rowOff>
    </xdr:from>
    <xdr:ext cx="534377" cy="259045"/>
    <xdr:sp macro="" textlink="">
      <xdr:nvSpPr>
        <xdr:cNvPr id="658" name="テキスト ボックス 657"/>
        <xdr:cNvSpPr txBox="1"/>
      </xdr:nvSpPr>
      <xdr:spPr>
        <a:xfrm>
          <a:off x="12547111" y="12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116497</xdr:rowOff>
    </xdr:from>
    <xdr:to>
      <xdr:col>85</xdr:col>
      <xdr:colOff>127000</xdr:colOff>
      <xdr:row>97</xdr:row>
      <xdr:rowOff>86824</xdr:rowOff>
    </xdr:to>
    <xdr:cxnSp macro="">
      <xdr:nvCxnSpPr>
        <xdr:cNvPr id="685" name="直線コネクタ 684"/>
        <xdr:cNvCxnSpPr/>
      </xdr:nvCxnSpPr>
      <xdr:spPr>
        <a:xfrm>
          <a:off x="15481300" y="16404247"/>
          <a:ext cx="838200" cy="3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116497</xdr:rowOff>
    </xdr:from>
    <xdr:to>
      <xdr:col>81</xdr:col>
      <xdr:colOff>50800</xdr:colOff>
      <xdr:row>98</xdr:row>
      <xdr:rowOff>2380</xdr:rowOff>
    </xdr:to>
    <xdr:cxnSp macro="">
      <xdr:nvCxnSpPr>
        <xdr:cNvPr id="688" name="直線コネクタ 687"/>
        <xdr:cNvCxnSpPr/>
      </xdr:nvCxnSpPr>
      <xdr:spPr>
        <a:xfrm flipV="1">
          <a:off x="14592300" y="16404247"/>
          <a:ext cx="889000" cy="40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20713</xdr:rowOff>
    </xdr:from>
    <xdr:to>
      <xdr:col>76</xdr:col>
      <xdr:colOff>114300</xdr:colOff>
      <xdr:row>98</xdr:row>
      <xdr:rowOff>2380</xdr:rowOff>
    </xdr:to>
    <xdr:cxnSp macro="">
      <xdr:nvCxnSpPr>
        <xdr:cNvPr id="691" name="直線コネクタ 690"/>
        <xdr:cNvCxnSpPr/>
      </xdr:nvCxnSpPr>
      <xdr:spPr>
        <a:xfrm>
          <a:off x="13703300" y="16651363"/>
          <a:ext cx="889000" cy="1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20713</xdr:rowOff>
    </xdr:from>
    <xdr:to>
      <xdr:col>71</xdr:col>
      <xdr:colOff>177800</xdr:colOff>
      <xdr:row>97</xdr:row>
      <xdr:rowOff>126625</xdr:rowOff>
    </xdr:to>
    <xdr:cxnSp macro="">
      <xdr:nvCxnSpPr>
        <xdr:cNvPr id="694" name="直線コネクタ 693"/>
        <xdr:cNvCxnSpPr/>
      </xdr:nvCxnSpPr>
      <xdr:spPr>
        <a:xfrm flipV="1">
          <a:off x="12814300" y="16651363"/>
          <a:ext cx="889000" cy="1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6" name="テキスト ボックス 695"/>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8" name="テキスト ボックス 697"/>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36024</xdr:rowOff>
    </xdr:from>
    <xdr:to>
      <xdr:col>85</xdr:col>
      <xdr:colOff>177800</xdr:colOff>
      <xdr:row>97</xdr:row>
      <xdr:rowOff>137624</xdr:rowOff>
    </xdr:to>
    <xdr:sp macro="" textlink="">
      <xdr:nvSpPr>
        <xdr:cNvPr id="704" name="楕円 703"/>
        <xdr:cNvSpPr/>
      </xdr:nvSpPr>
      <xdr:spPr>
        <a:xfrm>
          <a:off x="16268700" y="1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14451</xdr:rowOff>
    </xdr:from>
    <xdr:ext cx="469744" cy="259045"/>
    <xdr:sp macro="" textlink="">
      <xdr:nvSpPr>
        <xdr:cNvPr id="705" name="積立金該当値テキスト"/>
        <xdr:cNvSpPr txBox="1"/>
      </xdr:nvSpPr>
      <xdr:spPr>
        <a:xfrm>
          <a:off x="16370300" y="166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65697</xdr:rowOff>
    </xdr:from>
    <xdr:to>
      <xdr:col>81</xdr:col>
      <xdr:colOff>101600</xdr:colOff>
      <xdr:row>95</xdr:row>
      <xdr:rowOff>167297</xdr:rowOff>
    </xdr:to>
    <xdr:sp macro="" textlink="">
      <xdr:nvSpPr>
        <xdr:cNvPr id="706" name="楕円 705"/>
        <xdr:cNvSpPr/>
      </xdr:nvSpPr>
      <xdr:spPr>
        <a:xfrm>
          <a:off x="154305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12374</xdr:rowOff>
    </xdr:from>
    <xdr:ext cx="534377" cy="259045"/>
    <xdr:sp macro="" textlink="">
      <xdr:nvSpPr>
        <xdr:cNvPr id="707" name="テキスト ボックス 706"/>
        <xdr:cNvSpPr txBox="1"/>
      </xdr:nvSpPr>
      <xdr:spPr>
        <a:xfrm>
          <a:off x="15214111" y="161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123030</xdr:rowOff>
    </xdr:from>
    <xdr:to>
      <xdr:col>76</xdr:col>
      <xdr:colOff>165100</xdr:colOff>
      <xdr:row>98</xdr:row>
      <xdr:rowOff>53180</xdr:rowOff>
    </xdr:to>
    <xdr:sp macro="" textlink="">
      <xdr:nvSpPr>
        <xdr:cNvPr id="708" name="楕円 707"/>
        <xdr:cNvSpPr/>
      </xdr:nvSpPr>
      <xdr:spPr>
        <a:xfrm>
          <a:off x="145415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44307</xdr:rowOff>
    </xdr:from>
    <xdr:ext cx="469744" cy="259045"/>
    <xdr:sp macro="" textlink="">
      <xdr:nvSpPr>
        <xdr:cNvPr id="709" name="テキスト ボックス 708"/>
        <xdr:cNvSpPr txBox="1"/>
      </xdr:nvSpPr>
      <xdr:spPr>
        <a:xfrm>
          <a:off x="14357428" y="1684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141363</xdr:rowOff>
    </xdr:from>
    <xdr:to>
      <xdr:col>72</xdr:col>
      <xdr:colOff>38100</xdr:colOff>
      <xdr:row>97</xdr:row>
      <xdr:rowOff>71513</xdr:rowOff>
    </xdr:to>
    <xdr:sp macro="" textlink="">
      <xdr:nvSpPr>
        <xdr:cNvPr id="710" name="楕円 709"/>
        <xdr:cNvSpPr/>
      </xdr:nvSpPr>
      <xdr:spPr>
        <a:xfrm>
          <a:off x="13652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88040</xdr:rowOff>
    </xdr:from>
    <xdr:ext cx="534377" cy="259045"/>
    <xdr:sp macro="" textlink="">
      <xdr:nvSpPr>
        <xdr:cNvPr id="711" name="テキスト ボックス 710"/>
        <xdr:cNvSpPr txBox="1"/>
      </xdr:nvSpPr>
      <xdr:spPr>
        <a:xfrm>
          <a:off x="13436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75825</xdr:rowOff>
    </xdr:from>
    <xdr:to>
      <xdr:col>67</xdr:col>
      <xdr:colOff>101600</xdr:colOff>
      <xdr:row>98</xdr:row>
      <xdr:rowOff>5975</xdr:rowOff>
    </xdr:to>
    <xdr:sp macro="" textlink="">
      <xdr:nvSpPr>
        <xdr:cNvPr id="712" name="楕円 711"/>
        <xdr:cNvSpPr/>
      </xdr:nvSpPr>
      <xdr:spPr>
        <a:xfrm>
          <a:off x="12763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22502</xdr:rowOff>
    </xdr:from>
    <xdr:ext cx="469744" cy="259045"/>
    <xdr:sp macro="" textlink="">
      <xdr:nvSpPr>
        <xdr:cNvPr id="713" name="テキスト ボックス 712"/>
        <xdr:cNvSpPr txBox="1"/>
      </xdr:nvSpPr>
      <xdr:spPr>
        <a:xfrm>
          <a:off x="12579428" y="164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49974</xdr:rowOff>
    </xdr:from>
    <xdr:to>
      <xdr:col>116</xdr:col>
      <xdr:colOff>63500</xdr:colOff>
      <xdr:row>33</xdr:row>
      <xdr:rowOff>55118</xdr:rowOff>
    </xdr:to>
    <xdr:cxnSp macro="">
      <xdr:nvCxnSpPr>
        <xdr:cNvPr id="742" name="直線コネクタ 741"/>
        <xdr:cNvCxnSpPr/>
      </xdr:nvCxnSpPr>
      <xdr:spPr>
        <a:xfrm flipV="1">
          <a:off x="21323300" y="570782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3"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55118</xdr:rowOff>
    </xdr:from>
    <xdr:to>
      <xdr:col>111</xdr:col>
      <xdr:colOff>177800</xdr:colOff>
      <xdr:row>34</xdr:row>
      <xdr:rowOff>1778</xdr:rowOff>
    </xdr:to>
    <xdr:cxnSp macro="">
      <xdr:nvCxnSpPr>
        <xdr:cNvPr id="745" name="直線コネクタ 744"/>
        <xdr:cNvCxnSpPr/>
      </xdr:nvCxnSpPr>
      <xdr:spPr>
        <a:xfrm flipV="1">
          <a:off x="20434300" y="571296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7" name="テキスト ボックス 746"/>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1778</xdr:rowOff>
    </xdr:from>
    <xdr:to>
      <xdr:col>107</xdr:col>
      <xdr:colOff>50800</xdr:colOff>
      <xdr:row>36</xdr:row>
      <xdr:rowOff>74168</xdr:rowOff>
    </xdr:to>
    <xdr:cxnSp macro="">
      <xdr:nvCxnSpPr>
        <xdr:cNvPr id="748" name="直線コネクタ 747"/>
        <xdr:cNvCxnSpPr/>
      </xdr:nvCxnSpPr>
      <xdr:spPr>
        <a:xfrm flipV="1">
          <a:off x="19545300" y="5831078"/>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50" name="テキスト ボックス 749"/>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8636</xdr:rowOff>
    </xdr:from>
    <xdr:to>
      <xdr:col>102</xdr:col>
      <xdr:colOff>114300</xdr:colOff>
      <xdr:row>36</xdr:row>
      <xdr:rowOff>74168</xdr:rowOff>
    </xdr:to>
    <xdr:cxnSp macro="">
      <xdr:nvCxnSpPr>
        <xdr:cNvPr id="751" name="直線コネクタ 750"/>
        <xdr:cNvCxnSpPr/>
      </xdr:nvCxnSpPr>
      <xdr:spPr>
        <a:xfrm>
          <a:off x="18656300" y="6009386"/>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3" name="テキスト ボックス 752"/>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5" name="テキスト ボックス 754"/>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170624</xdr:rowOff>
    </xdr:from>
    <xdr:to>
      <xdr:col>116</xdr:col>
      <xdr:colOff>114300</xdr:colOff>
      <xdr:row>33</xdr:row>
      <xdr:rowOff>100774</xdr:rowOff>
    </xdr:to>
    <xdr:sp macro="" textlink="">
      <xdr:nvSpPr>
        <xdr:cNvPr id="761" name="楕円 760"/>
        <xdr:cNvSpPr/>
      </xdr:nvSpPr>
      <xdr:spPr>
        <a:xfrm>
          <a:off x="22110700" y="56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22051</xdr:rowOff>
    </xdr:from>
    <xdr:ext cx="469744" cy="259045"/>
    <xdr:sp macro="" textlink="">
      <xdr:nvSpPr>
        <xdr:cNvPr id="762" name="投資及び出資金該当値テキスト"/>
        <xdr:cNvSpPr txBox="1"/>
      </xdr:nvSpPr>
      <xdr:spPr>
        <a:xfrm>
          <a:off x="22212300" y="550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4318</xdr:rowOff>
    </xdr:from>
    <xdr:to>
      <xdr:col>112</xdr:col>
      <xdr:colOff>38100</xdr:colOff>
      <xdr:row>33</xdr:row>
      <xdr:rowOff>105918</xdr:rowOff>
    </xdr:to>
    <xdr:sp macro="" textlink="">
      <xdr:nvSpPr>
        <xdr:cNvPr id="763" name="楕円 762"/>
        <xdr:cNvSpPr/>
      </xdr:nvSpPr>
      <xdr:spPr>
        <a:xfrm>
          <a:off x="21272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122445</xdr:rowOff>
    </xdr:from>
    <xdr:ext cx="469744" cy="259045"/>
    <xdr:sp macro="" textlink="">
      <xdr:nvSpPr>
        <xdr:cNvPr id="764" name="テキスト ボックス 763"/>
        <xdr:cNvSpPr txBox="1"/>
      </xdr:nvSpPr>
      <xdr:spPr>
        <a:xfrm>
          <a:off x="21088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122428</xdr:rowOff>
    </xdr:from>
    <xdr:to>
      <xdr:col>107</xdr:col>
      <xdr:colOff>101600</xdr:colOff>
      <xdr:row>34</xdr:row>
      <xdr:rowOff>52578</xdr:rowOff>
    </xdr:to>
    <xdr:sp macro="" textlink="">
      <xdr:nvSpPr>
        <xdr:cNvPr id="765" name="楕円 764"/>
        <xdr:cNvSpPr/>
      </xdr:nvSpPr>
      <xdr:spPr>
        <a:xfrm>
          <a:off x="20383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69105</xdr:rowOff>
    </xdr:from>
    <xdr:ext cx="469744" cy="259045"/>
    <xdr:sp macro="" textlink="">
      <xdr:nvSpPr>
        <xdr:cNvPr id="766" name="テキスト ボックス 765"/>
        <xdr:cNvSpPr txBox="1"/>
      </xdr:nvSpPr>
      <xdr:spPr>
        <a:xfrm>
          <a:off x="20199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23368</xdr:rowOff>
    </xdr:from>
    <xdr:to>
      <xdr:col>102</xdr:col>
      <xdr:colOff>165100</xdr:colOff>
      <xdr:row>36</xdr:row>
      <xdr:rowOff>124968</xdr:rowOff>
    </xdr:to>
    <xdr:sp macro="" textlink="">
      <xdr:nvSpPr>
        <xdr:cNvPr id="767" name="楕円 766"/>
        <xdr:cNvSpPr/>
      </xdr:nvSpPr>
      <xdr:spPr>
        <a:xfrm>
          <a:off x="19494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141495</xdr:rowOff>
    </xdr:from>
    <xdr:ext cx="469744" cy="259045"/>
    <xdr:sp macro="" textlink="">
      <xdr:nvSpPr>
        <xdr:cNvPr id="768" name="テキスト ボックス 767"/>
        <xdr:cNvSpPr txBox="1"/>
      </xdr:nvSpPr>
      <xdr:spPr>
        <a:xfrm>
          <a:off x="19310428"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129286</xdr:rowOff>
    </xdr:from>
    <xdr:to>
      <xdr:col>98</xdr:col>
      <xdr:colOff>38100</xdr:colOff>
      <xdr:row>35</xdr:row>
      <xdr:rowOff>59436</xdr:rowOff>
    </xdr:to>
    <xdr:sp macro="" textlink="">
      <xdr:nvSpPr>
        <xdr:cNvPr id="769" name="楕円 768"/>
        <xdr:cNvSpPr/>
      </xdr:nvSpPr>
      <xdr:spPr>
        <a:xfrm>
          <a:off x="18605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75963</xdr:rowOff>
    </xdr:from>
    <xdr:ext cx="469744" cy="259045"/>
    <xdr:sp macro="" textlink="">
      <xdr:nvSpPr>
        <xdr:cNvPr id="770" name="テキスト ボックス 769"/>
        <xdr:cNvSpPr txBox="1"/>
      </xdr:nvSpPr>
      <xdr:spPr>
        <a:xfrm>
          <a:off x="18421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125222</xdr:rowOff>
    </xdr:from>
    <xdr:to>
      <xdr:col>116</xdr:col>
      <xdr:colOff>63500</xdr:colOff>
      <xdr:row>58</xdr:row>
      <xdr:rowOff>126384</xdr:rowOff>
    </xdr:to>
    <xdr:cxnSp macro="">
      <xdr:nvCxnSpPr>
        <xdr:cNvPr id="799" name="直線コネクタ 798"/>
        <xdr:cNvCxnSpPr/>
      </xdr:nvCxnSpPr>
      <xdr:spPr>
        <a:xfrm flipV="1">
          <a:off x="21323300" y="10069322"/>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126384</xdr:rowOff>
    </xdr:from>
    <xdr:to>
      <xdr:col>111</xdr:col>
      <xdr:colOff>177800</xdr:colOff>
      <xdr:row>58</xdr:row>
      <xdr:rowOff>127051</xdr:rowOff>
    </xdr:to>
    <xdr:cxnSp macro="">
      <xdr:nvCxnSpPr>
        <xdr:cNvPr id="802" name="直線コネクタ 801"/>
        <xdr:cNvCxnSpPr/>
      </xdr:nvCxnSpPr>
      <xdr:spPr>
        <a:xfrm flipV="1">
          <a:off x="20434300" y="1007048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120002</xdr:rowOff>
    </xdr:from>
    <xdr:to>
      <xdr:col>107</xdr:col>
      <xdr:colOff>50800</xdr:colOff>
      <xdr:row>58</xdr:row>
      <xdr:rowOff>127051</xdr:rowOff>
    </xdr:to>
    <xdr:cxnSp macro="">
      <xdr:nvCxnSpPr>
        <xdr:cNvPr id="805" name="直線コネクタ 804"/>
        <xdr:cNvCxnSpPr/>
      </xdr:nvCxnSpPr>
      <xdr:spPr>
        <a:xfrm>
          <a:off x="19545300" y="1006410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117983</xdr:rowOff>
    </xdr:from>
    <xdr:to>
      <xdr:col>102</xdr:col>
      <xdr:colOff>114300</xdr:colOff>
      <xdr:row>58</xdr:row>
      <xdr:rowOff>120002</xdr:rowOff>
    </xdr:to>
    <xdr:cxnSp macro="">
      <xdr:nvCxnSpPr>
        <xdr:cNvPr id="808" name="直線コネクタ 807"/>
        <xdr:cNvCxnSpPr/>
      </xdr:nvCxnSpPr>
      <xdr:spPr>
        <a:xfrm>
          <a:off x="18656300" y="1006208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74422</xdr:rowOff>
    </xdr:from>
    <xdr:to>
      <xdr:col>116</xdr:col>
      <xdr:colOff>114300</xdr:colOff>
      <xdr:row>59</xdr:row>
      <xdr:rowOff>4572</xdr:rowOff>
    </xdr:to>
    <xdr:sp macro="" textlink="">
      <xdr:nvSpPr>
        <xdr:cNvPr id="818" name="楕円 817"/>
        <xdr:cNvSpPr/>
      </xdr:nvSpPr>
      <xdr:spPr>
        <a:xfrm>
          <a:off x="221107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xdr:rowOff>
    </xdr:from>
    <xdr:ext cx="469744" cy="259045"/>
    <xdr:sp macro="" textlink="">
      <xdr:nvSpPr>
        <xdr:cNvPr id="819" name="貸付金該当値テキスト"/>
        <xdr:cNvSpPr txBox="1"/>
      </xdr:nvSpPr>
      <xdr:spPr>
        <a:xfrm>
          <a:off x="22212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75584</xdr:rowOff>
    </xdr:from>
    <xdr:to>
      <xdr:col>112</xdr:col>
      <xdr:colOff>38100</xdr:colOff>
      <xdr:row>59</xdr:row>
      <xdr:rowOff>5734</xdr:rowOff>
    </xdr:to>
    <xdr:sp macro="" textlink="">
      <xdr:nvSpPr>
        <xdr:cNvPr id="820" name="楕円 819"/>
        <xdr:cNvSpPr/>
      </xdr:nvSpPr>
      <xdr:spPr>
        <a:xfrm>
          <a:off x="21272500" y="10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168311</xdr:rowOff>
    </xdr:from>
    <xdr:ext cx="469744" cy="259045"/>
    <xdr:sp macro="" textlink="">
      <xdr:nvSpPr>
        <xdr:cNvPr id="821" name="テキスト ボックス 820"/>
        <xdr:cNvSpPr txBox="1"/>
      </xdr:nvSpPr>
      <xdr:spPr>
        <a:xfrm>
          <a:off x="21088428" y="10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76251</xdr:rowOff>
    </xdr:from>
    <xdr:to>
      <xdr:col>107</xdr:col>
      <xdr:colOff>101600</xdr:colOff>
      <xdr:row>59</xdr:row>
      <xdr:rowOff>6401</xdr:rowOff>
    </xdr:to>
    <xdr:sp macro="" textlink="">
      <xdr:nvSpPr>
        <xdr:cNvPr id="822" name="楕円 821"/>
        <xdr:cNvSpPr/>
      </xdr:nvSpPr>
      <xdr:spPr>
        <a:xfrm>
          <a:off x="20383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168978</xdr:rowOff>
    </xdr:from>
    <xdr:ext cx="469744" cy="259045"/>
    <xdr:sp macro="" textlink="">
      <xdr:nvSpPr>
        <xdr:cNvPr id="823" name="テキスト ボックス 822"/>
        <xdr:cNvSpPr txBox="1"/>
      </xdr:nvSpPr>
      <xdr:spPr>
        <a:xfrm>
          <a:off x="20199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69202</xdr:rowOff>
    </xdr:from>
    <xdr:to>
      <xdr:col>102</xdr:col>
      <xdr:colOff>165100</xdr:colOff>
      <xdr:row>58</xdr:row>
      <xdr:rowOff>170802</xdr:rowOff>
    </xdr:to>
    <xdr:sp macro="" textlink="">
      <xdr:nvSpPr>
        <xdr:cNvPr id="824" name="楕円 823"/>
        <xdr:cNvSpPr/>
      </xdr:nvSpPr>
      <xdr:spPr>
        <a:xfrm>
          <a:off x="19494500" y="10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161929</xdr:rowOff>
    </xdr:from>
    <xdr:ext cx="469744" cy="259045"/>
    <xdr:sp macro="" textlink="">
      <xdr:nvSpPr>
        <xdr:cNvPr id="825" name="テキスト ボックス 824"/>
        <xdr:cNvSpPr txBox="1"/>
      </xdr:nvSpPr>
      <xdr:spPr>
        <a:xfrm>
          <a:off x="19310428" y="101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67183</xdr:rowOff>
    </xdr:from>
    <xdr:to>
      <xdr:col>98</xdr:col>
      <xdr:colOff>38100</xdr:colOff>
      <xdr:row>58</xdr:row>
      <xdr:rowOff>168783</xdr:rowOff>
    </xdr:to>
    <xdr:sp macro="" textlink="">
      <xdr:nvSpPr>
        <xdr:cNvPr id="826" name="楕円 825"/>
        <xdr:cNvSpPr/>
      </xdr:nvSpPr>
      <xdr:spPr>
        <a:xfrm>
          <a:off x="18605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159910</xdr:rowOff>
    </xdr:from>
    <xdr:ext cx="469744" cy="259045"/>
    <xdr:sp macro="" textlink="">
      <xdr:nvSpPr>
        <xdr:cNvPr id="827" name="テキスト ボックス 826"/>
        <xdr:cNvSpPr txBox="1"/>
      </xdr:nvSpPr>
      <xdr:spPr>
        <a:xfrm>
          <a:off x="18421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105676</xdr:rowOff>
    </xdr:from>
    <xdr:to>
      <xdr:col>116</xdr:col>
      <xdr:colOff>63500</xdr:colOff>
      <xdr:row>74</xdr:row>
      <xdr:rowOff>151244</xdr:rowOff>
    </xdr:to>
    <xdr:cxnSp macro="">
      <xdr:nvCxnSpPr>
        <xdr:cNvPr id="857" name="直線コネクタ 856"/>
        <xdr:cNvCxnSpPr/>
      </xdr:nvCxnSpPr>
      <xdr:spPr>
        <a:xfrm flipV="1">
          <a:off x="21323300" y="12792976"/>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151244</xdr:rowOff>
    </xdr:from>
    <xdr:to>
      <xdr:col>111</xdr:col>
      <xdr:colOff>177800</xdr:colOff>
      <xdr:row>75</xdr:row>
      <xdr:rowOff>18961</xdr:rowOff>
    </xdr:to>
    <xdr:cxnSp macro="">
      <xdr:nvCxnSpPr>
        <xdr:cNvPr id="860" name="直線コネクタ 859"/>
        <xdr:cNvCxnSpPr/>
      </xdr:nvCxnSpPr>
      <xdr:spPr>
        <a:xfrm flipV="1">
          <a:off x="20434300" y="12838544"/>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20524</xdr:rowOff>
    </xdr:from>
    <xdr:to>
      <xdr:col>107</xdr:col>
      <xdr:colOff>50800</xdr:colOff>
      <xdr:row>75</xdr:row>
      <xdr:rowOff>18961</xdr:rowOff>
    </xdr:to>
    <xdr:cxnSp macro="">
      <xdr:nvCxnSpPr>
        <xdr:cNvPr id="863" name="直線コネクタ 862"/>
        <xdr:cNvCxnSpPr/>
      </xdr:nvCxnSpPr>
      <xdr:spPr>
        <a:xfrm>
          <a:off x="19545300" y="12364924"/>
          <a:ext cx="8890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20524</xdr:rowOff>
    </xdr:from>
    <xdr:to>
      <xdr:col>102</xdr:col>
      <xdr:colOff>114300</xdr:colOff>
      <xdr:row>72</xdr:row>
      <xdr:rowOff>81712</xdr:rowOff>
    </xdr:to>
    <xdr:cxnSp macro="">
      <xdr:nvCxnSpPr>
        <xdr:cNvPr id="866" name="直線コネクタ 865"/>
        <xdr:cNvCxnSpPr/>
      </xdr:nvCxnSpPr>
      <xdr:spPr>
        <a:xfrm flipV="1">
          <a:off x="18656300" y="123649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0" name="テキスト ボックス 869"/>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54876</xdr:rowOff>
    </xdr:from>
    <xdr:to>
      <xdr:col>116</xdr:col>
      <xdr:colOff>114300</xdr:colOff>
      <xdr:row>74</xdr:row>
      <xdr:rowOff>156476</xdr:rowOff>
    </xdr:to>
    <xdr:sp macro="" textlink="">
      <xdr:nvSpPr>
        <xdr:cNvPr id="876" name="楕円 875"/>
        <xdr:cNvSpPr/>
      </xdr:nvSpPr>
      <xdr:spPr>
        <a:xfrm>
          <a:off x="22110700" y="12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77753</xdr:rowOff>
    </xdr:from>
    <xdr:ext cx="534377" cy="259045"/>
    <xdr:sp macro="" textlink="">
      <xdr:nvSpPr>
        <xdr:cNvPr id="877" name="繰出金該当値テキスト"/>
        <xdr:cNvSpPr txBox="1"/>
      </xdr:nvSpPr>
      <xdr:spPr>
        <a:xfrm>
          <a:off x="22212300" y="125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100444</xdr:rowOff>
    </xdr:from>
    <xdr:to>
      <xdr:col>112</xdr:col>
      <xdr:colOff>38100</xdr:colOff>
      <xdr:row>75</xdr:row>
      <xdr:rowOff>30594</xdr:rowOff>
    </xdr:to>
    <xdr:sp macro="" textlink="">
      <xdr:nvSpPr>
        <xdr:cNvPr id="878" name="楕円 877"/>
        <xdr:cNvSpPr/>
      </xdr:nvSpPr>
      <xdr:spPr>
        <a:xfrm>
          <a:off x="21272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47121</xdr:rowOff>
    </xdr:from>
    <xdr:ext cx="534377" cy="259045"/>
    <xdr:sp macro="" textlink="">
      <xdr:nvSpPr>
        <xdr:cNvPr id="879" name="テキスト ボックス 878"/>
        <xdr:cNvSpPr txBox="1"/>
      </xdr:nvSpPr>
      <xdr:spPr>
        <a:xfrm>
          <a:off x="21056111" y="125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139611</xdr:rowOff>
    </xdr:from>
    <xdr:to>
      <xdr:col>107</xdr:col>
      <xdr:colOff>101600</xdr:colOff>
      <xdr:row>75</xdr:row>
      <xdr:rowOff>69761</xdr:rowOff>
    </xdr:to>
    <xdr:sp macro="" textlink="">
      <xdr:nvSpPr>
        <xdr:cNvPr id="880" name="楕円 879"/>
        <xdr:cNvSpPr/>
      </xdr:nvSpPr>
      <xdr:spPr>
        <a:xfrm>
          <a:off x="203835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86288</xdr:rowOff>
    </xdr:from>
    <xdr:ext cx="534377" cy="259045"/>
    <xdr:sp macro="" textlink="">
      <xdr:nvSpPr>
        <xdr:cNvPr id="881" name="テキスト ボックス 880"/>
        <xdr:cNvSpPr txBox="1"/>
      </xdr:nvSpPr>
      <xdr:spPr>
        <a:xfrm>
          <a:off x="2016711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141174</xdr:rowOff>
    </xdr:from>
    <xdr:to>
      <xdr:col>102</xdr:col>
      <xdr:colOff>165100</xdr:colOff>
      <xdr:row>72</xdr:row>
      <xdr:rowOff>71324</xdr:rowOff>
    </xdr:to>
    <xdr:sp macro="" textlink="">
      <xdr:nvSpPr>
        <xdr:cNvPr id="882" name="楕円 881"/>
        <xdr:cNvSpPr/>
      </xdr:nvSpPr>
      <xdr:spPr>
        <a:xfrm>
          <a:off x="19494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87851</xdr:rowOff>
    </xdr:from>
    <xdr:ext cx="534377" cy="259045"/>
    <xdr:sp macro="" textlink="">
      <xdr:nvSpPr>
        <xdr:cNvPr id="883" name="テキスト ボックス 882"/>
        <xdr:cNvSpPr txBox="1"/>
      </xdr:nvSpPr>
      <xdr:spPr>
        <a:xfrm>
          <a:off x="19278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30912</xdr:rowOff>
    </xdr:from>
    <xdr:to>
      <xdr:col>98</xdr:col>
      <xdr:colOff>38100</xdr:colOff>
      <xdr:row>72</xdr:row>
      <xdr:rowOff>132512</xdr:rowOff>
    </xdr:to>
    <xdr:sp macro="" textlink="">
      <xdr:nvSpPr>
        <xdr:cNvPr id="884" name="楕円 883"/>
        <xdr:cNvSpPr/>
      </xdr:nvSpPr>
      <xdr:spPr>
        <a:xfrm>
          <a:off x="18605500" y="123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149039</xdr:rowOff>
    </xdr:from>
    <xdr:ext cx="534377" cy="259045"/>
    <xdr:sp macro="" textlink="">
      <xdr:nvSpPr>
        <xdr:cNvPr id="885" name="テキスト ボックス 884"/>
        <xdr:cNvSpPr txBox="1"/>
      </xdr:nvSpPr>
      <xdr:spPr>
        <a:xfrm>
          <a:off x="18389111" y="121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万円で、前年度（約</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万円）より約３万円減少している。</a:t>
          </a:r>
          <a:endParaRPr lang="ja-JP" altLang="ja-JP" sz="1400">
            <a:effectLst/>
          </a:endParaRPr>
        </a:p>
        <a:p>
          <a:r>
            <a:rPr kumimoji="1" lang="ja-JP" altLang="ja-JP" sz="1100">
              <a:solidFill>
                <a:schemeClr val="dk1"/>
              </a:solidFill>
              <a:effectLst/>
              <a:latin typeface="+mn-lt"/>
              <a:ea typeface="+mn-ea"/>
              <a:cs typeface="+mn-cs"/>
            </a:rPr>
            <a:t>・主に、投資的経費の減（公会堂整備事業費や新大橋整備事業費等）や積立金（産業立地振興基金積立金等）の減が要因である。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33</xdr:row>
      <xdr:rowOff>40640</xdr:rowOff>
    </xdr:to>
    <xdr:cxnSp macro="">
      <xdr:nvCxnSpPr>
        <xdr:cNvPr id="61" name="直線コネクタ 60"/>
        <xdr:cNvCxnSpPr/>
      </xdr:nvCxnSpPr>
      <xdr:spPr>
        <a:xfrm flipV="1">
          <a:off x="3797300" y="5577332"/>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125222</xdr:rowOff>
    </xdr:from>
    <xdr:to>
      <xdr:col>19</xdr:col>
      <xdr:colOff>177800</xdr:colOff>
      <xdr:row>33</xdr:row>
      <xdr:rowOff>40640</xdr:rowOff>
    </xdr:to>
    <xdr:cxnSp macro="">
      <xdr:nvCxnSpPr>
        <xdr:cNvPr id="64" name="直線コネクタ 63"/>
        <xdr:cNvCxnSpPr/>
      </xdr:nvCxnSpPr>
      <xdr:spPr>
        <a:xfrm>
          <a:off x="2908300" y="56116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97790</xdr:rowOff>
    </xdr:from>
    <xdr:to>
      <xdr:col>15</xdr:col>
      <xdr:colOff>50800</xdr:colOff>
      <xdr:row>32</xdr:row>
      <xdr:rowOff>125222</xdr:rowOff>
    </xdr:to>
    <xdr:cxnSp macro="">
      <xdr:nvCxnSpPr>
        <xdr:cNvPr id="67" name="直線コネクタ 66"/>
        <xdr:cNvCxnSpPr/>
      </xdr:nvCxnSpPr>
      <xdr:spPr>
        <a:xfrm>
          <a:off x="2019300" y="55841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97790</xdr:rowOff>
    </xdr:from>
    <xdr:to>
      <xdr:col>10</xdr:col>
      <xdr:colOff>114300</xdr:colOff>
      <xdr:row>32</xdr:row>
      <xdr:rowOff>122936</xdr:rowOff>
    </xdr:to>
    <xdr:cxnSp macro="">
      <xdr:nvCxnSpPr>
        <xdr:cNvPr id="70" name="直線コネクタ 69"/>
        <xdr:cNvCxnSpPr/>
      </xdr:nvCxnSpPr>
      <xdr:spPr>
        <a:xfrm flipV="1">
          <a:off x="1130300" y="55841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161290</xdr:rowOff>
    </xdr:from>
    <xdr:to>
      <xdr:col>20</xdr:col>
      <xdr:colOff>38100</xdr:colOff>
      <xdr:row>33</xdr:row>
      <xdr:rowOff>91440</xdr:rowOff>
    </xdr:to>
    <xdr:sp macro="" textlink="">
      <xdr:nvSpPr>
        <xdr:cNvPr id="82" name="楕円 81"/>
        <xdr:cNvSpPr/>
      </xdr:nvSpPr>
      <xdr:spPr>
        <a:xfrm>
          <a:off x="3746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107967</xdr:rowOff>
    </xdr:from>
    <xdr:ext cx="469744" cy="259045"/>
    <xdr:sp macro="" textlink="">
      <xdr:nvSpPr>
        <xdr:cNvPr id="83" name="テキスト ボックス 82"/>
        <xdr:cNvSpPr txBox="1"/>
      </xdr:nvSpPr>
      <xdr:spPr>
        <a:xfrm>
          <a:off x="3562428"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74422</xdr:rowOff>
    </xdr:from>
    <xdr:to>
      <xdr:col>15</xdr:col>
      <xdr:colOff>101600</xdr:colOff>
      <xdr:row>33</xdr:row>
      <xdr:rowOff>4572</xdr:rowOff>
    </xdr:to>
    <xdr:sp macro="" textlink="">
      <xdr:nvSpPr>
        <xdr:cNvPr id="84" name="楕円 83"/>
        <xdr:cNvSpPr/>
      </xdr:nvSpPr>
      <xdr:spPr>
        <a:xfrm>
          <a:off x="2857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21099</xdr:rowOff>
    </xdr:from>
    <xdr:ext cx="469744" cy="259045"/>
    <xdr:sp macro="" textlink="">
      <xdr:nvSpPr>
        <xdr:cNvPr id="85" name="テキスト ボックス 84"/>
        <xdr:cNvSpPr txBox="1"/>
      </xdr:nvSpPr>
      <xdr:spPr>
        <a:xfrm>
          <a:off x="2673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46990</xdr:rowOff>
    </xdr:from>
    <xdr:to>
      <xdr:col>10</xdr:col>
      <xdr:colOff>165100</xdr:colOff>
      <xdr:row>32</xdr:row>
      <xdr:rowOff>148590</xdr:rowOff>
    </xdr:to>
    <xdr:sp macro="" textlink="">
      <xdr:nvSpPr>
        <xdr:cNvPr id="86" name="楕円 85"/>
        <xdr:cNvSpPr/>
      </xdr:nvSpPr>
      <xdr:spPr>
        <a:xfrm>
          <a:off x="1968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165117</xdr:rowOff>
    </xdr:from>
    <xdr:ext cx="469744" cy="259045"/>
    <xdr:sp macro="" textlink="">
      <xdr:nvSpPr>
        <xdr:cNvPr id="87" name="テキスト ボックス 86"/>
        <xdr:cNvSpPr txBox="1"/>
      </xdr:nvSpPr>
      <xdr:spPr>
        <a:xfrm>
          <a:off x="1784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72136</xdr:rowOff>
    </xdr:from>
    <xdr:to>
      <xdr:col>6</xdr:col>
      <xdr:colOff>38100</xdr:colOff>
      <xdr:row>33</xdr:row>
      <xdr:rowOff>2286</xdr:rowOff>
    </xdr:to>
    <xdr:sp macro="" textlink="">
      <xdr:nvSpPr>
        <xdr:cNvPr id="88" name="楕円 87"/>
        <xdr:cNvSpPr/>
      </xdr:nvSpPr>
      <xdr:spPr>
        <a:xfrm>
          <a:off x="1079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18813</xdr:rowOff>
    </xdr:from>
    <xdr:ext cx="469744" cy="259045"/>
    <xdr:sp macro="" textlink="">
      <xdr:nvSpPr>
        <xdr:cNvPr id="89" name="テキスト ボックス 88"/>
        <xdr:cNvSpPr txBox="1"/>
      </xdr:nvSpPr>
      <xdr:spPr>
        <a:xfrm>
          <a:off x="895428"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97583</xdr:rowOff>
    </xdr:from>
    <xdr:to>
      <xdr:col>24</xdr:col>
      <xdr:colOff>63500</xdr:colOff>
      <xdr:row>57</xdr:row>
      <xdr:rowOff>88123</xdr:rowOff>
    </xdr:to>
    <xdr:cxnSp macro="">
      <xdr:nvCxnSpPr>
        <xdr:cNvPr id="120" name="直線コネクタ 119"/>
        <xdr:cNvCxnSpPr/>
      </xdr:nvCxnSpPr>
      <xdr:spPr>
        <a:xfrm>
          <a:off x="3797300" y="9698783"/>
          <a:ext cx="838200" cy="1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145535</xdr:rowOff>
    </xdr:from>
    <xdr:to>
      <xdr:col>19</xdr:col>
      <xdr:colOff>177800</xdr:colOff>
      <xdr:row>56</xdr:row>
      <xdr:rowOff>97583</xdr:rowOff>
    </xdr:to>
    <xdr:cxnSp macro="">
      <xdr:nvCxnSpPr>
        <xdr:cNvPr id="123" name="直線コネクタ 122"/>
        <xdr:cNvCxnSpPr/>
      </xdr:nvCxnSpPr>
      <xdr:spPr>
        <a:xfrm>
          <a:off x="2908300" y="8718035"/>
          <a:ext cx="889000" cy="9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145535</xdr:rowOff>
    </xdr:from>
    <xdr:to>
      <xdr:col>15</xdr:col>
      <xdr:colOff>50800</xdr:colOff>
      <xdr:row>57</xdr:row>
      <xdr:rowOff>60038</xdr:rowOff>
    </xdr:to>
    <xdr:cxnSp macro="">
      <xdr:nvCxnSpPr>
        <xdr:cNvPr id="126" name="直線コネクタ 125"/>
        <xdr:cNvCxnSpPr/>
      </xdr:nvCxnSpPr>
      <xdr:spPr>
        <a:xfrm flipV="1">
          <a:off x="2019300" y="8718035"/>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60038</xdr:rowOff>
    </xdr:from>
    <xdr:to>
      <xdr:col>10</xdr:col>
      <xdr:colOff>114300</xdr:colOff>
      <xdr:row>57</xdr:row>
      <xdr:rowOff>106988</xdr:rowOff>
    </xdr:to>
    <xdr:cxnSp macro="">
      <xdr:nvCxnSpPr>
        <xdr:cNvPr id="129" name="直線コネクタ 128"/>
        <xdr:cNvCxnSpPr/>
      </xdr:nvCxnSpPr>
      <xdr:spPr>
        <a:xfrm flipV="1">
          <a:off x="1130300" y="9832688"/>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37323</xdr:rowOff>
    </xdr:from>
    <xdr:to>
      <xdr:col>24</xdr:col>
      <xdr:colOff>114300</xdr:colOff>
      <xdr:row>57</xdr:row>
      <xdr:rowOff>138923</xdr:rowOff>
    </xdr:to>
    <xdr:sp macro="" textlink="">
      <xdr:nvSpPr>
        <xdr:cNvPr id="139" name="楕円 138"/>
        <xdr:cNvSpPr/>
      </xdr:nvSpPr>
      <xdr:spPr>
        <a:xfrm>
          <a:off x="4584700" y="98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123700</xdr:rowOff>
    </xdr:from>
    <xdr:ext cx="534377" cy="259045"/>
    <xdr:sp macro="" textlink="">
      <xdr:nvSpPr>
        <xdr:cNvPr id="140" name="総務費該当値テキスト"/>
        <xdr:cNvSpPr txBox="1"/>
      </xdr:nvSpPr>
      <xdr:spPr>
        <a:xfrm>
          <a:off x="4686300" y="97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46783</xdr:rowOff>
    </xdr:from>
    <xdr:to>
      <xdr:col>20</xdr:col>
      <xdr:colOff>38100</xdr:colOff>
      <xdr:row>56</xdr:row>
      <xdr:rowOff>148383</xdr:rowOff>
    </xdr:to>
    <xdr:sp macro="" textlink="">
      <xdr:nvSpPr>
        <xdr:cNvPr id="141" name="楕円 140"/>
        <xdr:cNvSpPr/>
      </xdr:nvSpPr>
      <xdr:spPr>
        <a:xfrm>
          <a:off x="3746500" y="96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42" name="テキスト ボックス 141"/>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94735</xdr:rowOff>
    </xdr:from>
    <xdr:to>
      <xdr:col>15</xdr:col>
      <xdr:colOff>101600</xdr:colOff>
      <xdr:row>51</xdr:row>
      <xdr:rowOff>24885</xdr:rowOff>
    </xdr:to>
    <xdr:sp macro="" textlink="">
      <xdr:nvSpPr>
        <xdr:cNvPr id="143" name="楕円 142"/>
        <xdr:cNvSpPr/>
      </xdr:nvSpPr>
      <xdr:spPr>
        <a:xfrm>
          <a:off x="2857500" y="86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16012</xdr:rowOff>
    </xdr:from>
    <xdr:ext cx="599010" cy="259045"/>
    <xdr:sp macro="" textlink="">
      <xdr:nvSpPr>
        <xdr:cNvPr id="144" name="テキスト ボックス 143"/>
        <xdr:cNvSpPr txBox="1"/>
      </xdr:nvSpPr>
      <xdr:spPr>
        <a:xfrm>
          <a:off x="2608795" y="87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9238</xdr:rowOff>
    </xdr:from>
    <xdr:to>
      <xdr:col>10</xdr:col>
      <xdr:colOff>165100</xdr:colOff>
      <xdr:row>57</xdr:row>
      <xdr:rowOff>110838</xdr:rowOff>
    </xdr:to>
    <xdr:sp macro="" textlink="">
      <xdr:nvSpPr>
        <xdr:cNvPr id="145" name="楕円 144"/>
        <xdr:cNvSpPr/>
      </xdr:nvSpPr>
      <xdr:spPr>
        <a:xfrm>
          <a:off x="1968500" y="97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101965</xdr:rowOff>
    </xdr:from>
    <xdr:ext cx="534377" cy="259045"/>
    <xdr:sp macro="" textlink="">
      <xdr:nvSpPr>
        <xdr:cNvPr id="146" name="テキスト ボックス 145"/>
        <xdr:cNvSpPr txBox="1"/>
      </xdr:nvSpPr>
      <xdr:spPr>
        <a:xfrm>
          <a:off x="1752111" y="98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56188</xdr:rowOff>
    </xdr:from>
    <xdr:to>
      <xdr:col>6</xdr:col>
      <xdr:colOff>38100</xdr:colOff>
      <xdr:row>57</xdr:row>
      <xdr:rowOff>157788</xdr:rowOff>
    </xdr:to>
    <xdr:sp macro="" textlink="">
      <xdr:nvSpPr>
        <xdr:cNvPr id="147" name="楕円 146"/>
        <xdr:cNvSpPr/>
      </xdr:nvSpPr>
      <xdr:spPr>
        <a:xfrm>
          <a:off x="1079500" y="98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148915</xdr:rowOff>
    </xdr:from>
    <xdr:ext cx="534377" cy="259045"/>
    <xdr:sp macro="" textlink="">
      <xdr:nvSpPr>
        <xdr:cNvPr id="148" name="テキスト ボックス 147"/>
        <xdr:cNvSpPr txBox="1"/>
      </xdr:nvSpPr>
      <xdr:spPr>
        <a:xfrm>
          <a:off x="863111" y="99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10020</xdr:rowOff>
    </xdr:from>
    <xdr:to>
      <xdr:col>24</xdr:col>
      <xdr:colOff>63500</xdr:colOff>
      <xdr:row>76</xdr:row>
      <xdr:rowOff>80155</xdr:rowOff>
    </xdr:to>
    <xdr:cxnSp macro="">
      <xdr:nvCxnSpPr>
        <xdr:cNvPr id="176" name="直線コネクタ 175"/>
        <xdr:cNvCxnSpPr/>
      </xdr:nvCxnSpPr>
      <xdr:spPr>
        <a:xfrm>
          <a:off x="3797300" y="13040220"/>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10020</xdr:rowOff>
    </xdr:from>
    <xdr:to>
      <xdr:col>19</xdr:col>
      <xdr:colOff>177800</xdr:colOff>
      <xdr:row>77</xdr:row>
      <xdr:rowOff>67170</xdr:rowOff>
    </xdr:to>
    <xdr:cxnSp macro="">
      <xdr:nvCxnSpPr>
        <xdr:cNvPr id="179" name="直線コネクタ 178"/>
        <xdr:cNvCxnSpPr/>
      </xdr:nvCxnSpPr>
      <xdr:spPr>
        <a:xfrm flipV="1">
          <a:off x="2908300" y="13040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67170</xdr:rowOff>
    </xdr:from>
    <xdr:to>
      <xdr:col>15</xdr:col>
      <xdr:colOff>50800</xdr:colOff>
      <xdr:row>77</xdr:row>
      <xdr:rowOff>141511</xdr:rowOff>
    </xdr:to>
    <xdr:cxnSp macro="">
      <xdr:nvCxnSpPr>
        <xdr:cNvPr id="182" name="直線コネクタ 181"/>
        <xdr:cNvCxnSpPr/>
      </xdr:nvCxnSpPr>
      <xdr:spPr>
        <a:xfrm flipV="1">
          <a:off x="2019300" y="1326882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141511</xdr:rowOff>
    </xdr:from>
    <xdr:to>
      <xdr:col>10</xdr:col>
      <xdr:colOff>114300</xdr:colOff>
      <xdr:row>78</xdr:row>
      <xdr:rowOff>54871</xdr:rowOff>
    </xdr:to>
    <xdr:cxnSp macro="">
      <xdr:nvCxnSpPr>
        <xdr:cNvPr id="185" name="直線コネクタ 184"/>
        <xdr:cNvCxnSpPr/>
      </xdr:nvCxnSpPr>
      <xdr:spPr>
        <a:xfrm flipV="1">
          <a:off x="1130300" y="13343161"/>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29355</xdr:rowOff>
    </xdr:from>
    <xdr:to>
      <xdr:col>24</xdr:col>
      <xdr:colOff>114300</xdr:colOff>
      <xdr:row>76</xdr:row>
      <xdr:rowOff>130955</xdr:rowOff>
    </xdr:to>
    <xdr:sp macro="" textlink="">
      <xdr:nvSpPr>
        <xdr:cNvPr id="195" name="楕円 194"/>
        <xdr:cNvSpPr/>
      </xdr:nvSpPr>
      <xdr:spPr>
        <a:xfrm>
          <a:off x="4584700" y="130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52231</xdr:rowOff>
    </xdr:from>
    <xdr:ext cx="599010" cy="259045"/>
    <xdr:sp macro="" textlink="">
      <xdr:nvSpPr>
        <xdr:cNvPr id="196" name="民生費該当値テキスト"/>
        <xdr:cNvSpPr txBox="1"/>
      </xdr:nvSpPr>
      <xdr:spPr>
        <a:xfrm>
          <a:off x="4686300" y="129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130670</xdr:rowOff>
    </xdr:from>
    <xdr:to>
      <xdr:col>20</xdr:col>
      <xdr:colOff>38100</xdr:colOff>
      <xdr:row>76</xdr:row>
      <xdr:rowOff>60820</xdr:rowOff>
    </xdr:to>
    <xdr:sp macro="" textlink="">
      <xdr:nvSpPr>
        <xdr:cNvPr id="197" name="楕円 196"/>
        <xdr:cNvSpPr/>
      </xdr:nvSpPr>
      <xdr:spPr>
        <a:xfrm>
          <a:off x="3746500" y="129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77347</xdr:rowOff>
    </xdr:from>
    <xdr:ext cx="599010" cy="259045"/>
    <xdr:sp macro="" textlink="">
      <xdr:nvSpPr>
        <xdr:cNvPr id="198" name="テキスト ボックス 197"/>
        <xdr:cNvSpPr txBox="1"/>
      </xdr:nvSpPr>
      <xdr:spPr>
        <a:xfrm>
          <a:off x="3497795" y="127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16370</xdr:rowOff>
    </xdr:from>
    <xdr:to>
      <xdr:col>15</xdr:col>
      <xdr:colOff>101600</xdr:colOff>
      <xdr:row>77</xdr:row>
      <xdr:rowOff>117970</xdr:rowOff>
    </xdr:to>
    <xdr:sp macro="" textlink="">
      <xdr:nvSpPr>
        <xdr:cNvPr id="199" name="楕円 198"/>
        <xdr:cNvSpPr/>
      </xdr:nvSpPr>
      <xdr:spPr>
        <a:xfrm>
          <a:off x="2857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134497</xdr:rowOff>
    </xdr:from>
    <xdr:ext cx="599010" cy="259045"/>
    <xdr:sp macro="" textlink="">
      <xdr:nvSpPr>
        <xdr:cNvPr id="200" name="テキスト ボックス 199"/>
        <xdr:cNvSpPr txBox="1"/>
      </xdr:nvSpPr>
      <xdr:spPr>
        <a:xfrm>
          <a:off x="2608795" y="129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90711</xdr:rowOff>
    </xdr:from>
    <xdr:to>
      <xdr:col>10</xdr:col>
      <xdr:colOff>165100</xdr:colOff>
      <xdr:row>78</xdr:row>
      <xdr:rowOff>20861</xdr:rowOff>
    </xdr:to>
    <xdr:sp macro="" textlink="">
      <xdr:nvSpPr>
        <xdr:cNvPr id="201" name="楕円 200"/>
        <xdr:cNvSpPr/>
      </xdr:nvSpPr>
      <xdr:spPr>
        <a:xfrm>
          <a:off x="1968500" y="13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11988</xdr:rowOff>
    </xdr:from>
    <xdr:ext cx="599010" cy="259045"/>
    <xdr:sp macro="" textlink="">
      <xdr:nvSpPr>
        <xdr:cNvPr id="202" name="テキスト ボックス 201"/>
        <xdr:cNvSpPr txBox="1"/>
      </xdr:nvSpPr>
      <xdr:spPr>
        <a:xfrm>
          <a:off x="1719795" y="133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4071</xdr:rowOff>
    </xdr:from>
    <xdr:to>
      <xdr:col>6</xdr:col>
      <xdr:colOff>38100</xdr:colOff>
      <xdr:row>78</xdr:row>
      <xdr:rowOff>105671</xdr:rowOff>
    </xdr:to>
    <xdr:sp macro="" textlink="">
      <xdr:nvSpPr>
        <xdr:cNvPr id="203" name="楕円 202"/>
        <xdr:cNvSpPr/>
      </xdr:nvSpPr>
      <xdr:spPr>
        <a:xfrm>
          <a:off x="10795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96798</xdr:rowOff>
    </xdr:from>
    <xdr:ext cx="599010" cy="259045"/>
    <xdr:sp macro="" textlink="">
      <xdr:nvSpPr>
        <xdr:cNvPr id="204" name="テキスト ボックス 203"/>
        <xdr:cNvSpPr txBox="1"/>
      </xdr:nvSpPr>
      <xdr:spPr>
        <a:xfrm>
          <a:off x="830795" y="1346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152468</xdr:rowOff>
    </xdr:from>
    <xdr:to>
      <xdr:col>24</xdr:col>
      <xdr:colOff>63500</xdr:colOff>
      <xdr:row>95</xdr:row>
      <xdr:rowOff>6524</xdr:rowOff>
    </xdr:to>
    <xdr:cxnSp macro="">
      <xdr:nvCxnSpPr>
        <xdr:cNvPr id="236" name="直線コネクタ 235"/>
        <xdr:cNvCxnSpPr/>
      </xdr:nvCxnSpPr>
      <xdr:spPr>
        <a:xfrm>
          <a:off x="3797300" y="16268768"/>
          <a:ext cx="8382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152468</xdr:rowOff>
    </xdr:from>
    <xdr:to>
      <xdr:col>19</xdr:col>
      <xdr:colOff>177800</xdr:colOff>
      <xdr:row>95</xdr:row>
      <xdr:rowOff>85292</xdr:rowOff>
    </xdr:to>
    <xdr:cxnSp macro="">
      <xdr:nvCxnSpPr>
        <xdr:cNvPr id="239" name="直線コネクタ 238"/>
        <xdr:cNvCxnSpPr/>
      </xdr:nvCxnSpPr>
      <xdr:spPr>
        <a:xfrm flipV="1">
          <a:off x="2908300" y="16268768"/>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85292</xdr:rowOff>
    </xdr:from>
    <xdr:to>
      <xdr:col>15</xdr:col>
      <xdr:colOff>50800</xdr:colOff>
      <xdr:row>95</xdr:row>
      <xdr:rowOff>116416</xdr:rowOff>
    </xdr:to>
    <xdr:cxnSp macro="">
      <xdr:nvCxnSpPr>
        <xdr:cNvPr id="242" name="直線コネクタ 241"/>
        <xdr:cNvCxnSpPr/>
      </xdr:nvCxnSpPr>
      <xdr:spPr>
        <a:xfrm flipV="1">
          <a:off x="2019300" y="16373042"/>
          <a:ext cx="889000" cy="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116416</xdr:rowOff>
    </xdr:from>
    <xdr:to>
      <xdr:col>10</xdr:col>
      <xdr:colOff>114300</xdr:colOff>
      <xdr:row>97</xdr:row>
      <xdr:rowOff>89212</xdr:rowOff>
    </xdr:to>
    <xdr:cxnSp macro="">
      <xdr:nvCxnSpPr>
        <xdr:cNvPr id="245" name="直線コネクタ 244"/>
        <xdr:cNvCxnSpPr/>
      </xdr:nvCxnSpPr>
      <xdr:spPr>
        <a:xfrm flipV="1">
          <a:off x="1130300" y="16404166"/>
          <a:ext cx="889000" cy="3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127174</xdr:rowOff>
    </xdr:from>
    <xdr:to>
      <xdr:col>24</xdr:col>
      <xdr:colOff>114300</xdr:colOff>
      <xdr:row>95</xdr:row>
      <xdr:rowOff>57324</xdr:rowOff>
    </xdr:to>
    <xdr:sp macro="" textlink="">
      <xdr:nvSpPr>
        <xdr:cNvPr id="255" name="楕円 254"/>
        <xdr:cNvSpPr/>
      </xdr:nvSpPr>
      <xdr:spPr>
        <a:xfrm>
          <a:off x="4584700" y="162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150051</xdr:rowOff>
    </xdr:from>
    <xdr:ext cx="534377" cy="259045"/>
    <xdr:sp macro="" textlink="">
      <xdr:nvSpPr>
        <xdr:cNvPr id="256" name="衛生費該当値テキスト"/>
        <xdr:cNvSpPr txBox="1"/>
      </xdr:nvSpPr>
      <xdr:spPr>
        <a:xfrm>
          <a:off x="4686300"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101668</xdr:rowOff>
    </xdr:from>
    <xdr:to>
      <xdr:col>20</xdr:col>
      <xdr:colOff>38100</xdr:colOff>
      <xdr:row>95</xdr:row>
      <xdr:rowOff>31818</xdr:rowOff>
    </xdr:to>
    <xdr:sp macro="" textlink="">
      <xdr:nvSpPr>
        <xdr:cNvPr id="257" name="楕円 256"/>
        <xdr:cNvSpPr/>
      </xdr:nvSpPr>
      <xdr:spPr>
        <a:xfrm>
          <a:off x="3746500" y="162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48345</xdr:rowOff>
    </xdr:from>
    <xdr:ext cx="534377" cy="259045"/>
    <xdr:sp macro="" textlink="">
      <xdr:nvSpPr>
        <xdr:cNvPr id="258" name="テキスト ボックス 257"/>
        <xdr:cNvSpPr txBox="1"/>
      </xdr:nvSpPr>
      <xdr:spPr>
        <a:xfrm>
          <a:off x="3530111" y="159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34492</xdr:rowOff>
    </xdr:from>
    <xdr:to>
      <xdr:col>15</xdr:col>
      <xdr:colOff>101600</xdr:colOff>
      <xdr:row>95</xdr:row>
      <xdr:rowOff>136092</xdr:rowOff>
    </xdr:to>
    <xdr:sp macro="" textlink="">
      <xdr:nvSpPr>
        <xdr:cNvPr id="259" name="楕円 258"/>
        <xdr:cNvSpPr/>
      </xdr:nvSpPr>
      <xdr:spPr>
        <a:xfrm>
          <a:off x="2857500" y="163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152619</xdr:rowOff>
    </xdr:from>
    <xdr:ext cx="534377" cy="259045"/>
    <xdr:sp macro="" textlink="">
      <xdr:nvSpPr>
        <xdr:cNvPr id="260" name="テキスト ボックス 259"/>
        <xdr:cNvSpPr txBox="1"/>
      </xdr:nvSpPr>
      <xdr:spPr>
        <a:xfrm>
          <a:off x="2641111" y="160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65616</xdr:rowOff>
    </xdr:from>
    <xdr:to>
      <xdr:col>10</xdr:col>
      <xdr:colOff>165100</xdr:colOff>
      <xdr:row>95</xdr:row>
      <xdr:rowOff>167216</xdr:rowOff>
    </xdr:to>
    <xdr:sp macro="" textlink="">
      <xdr:nvSpPr>
        <xdr:cNvPr id="261" name="楕円 260"/>
        <xdr:cNvSpPr/>
      </xdr:nvSpPr>
      <xdr:spPr>
        <a:xfrm>
          <a:off x="1968500" y="163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12293</xdr:rowOff>
    </xdr:from>
    <xdr:ext cx="534377" cy="259045"/>
    <xdr:sp macro="" textlink="">
      <xdr:nvSpPr>
        <xdr:cNvPr id="262" name="テキスト ボックス 261"/>
        <xdr:cNvSpPr txBox="1"/>
      </xdr:nvSpPr>
      <xdr:spPr>
        <a:xfrm>
          <a:off x="1752111" y="1612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38412</xdr:rowOff>
    </xdr:from>
    <xdr:to>
      <xdr:col>6</xdr:col>
      <xdr:colOff>38100</xdr:colOff>
      <xdr:row>97</xdr:row>
      <xdr:rowOff>140012</xdr:rowOff>
    </xdr:to>
    <xdr:sp macro="" textlink="">
      <xdr:nvSpPr>
        <xdr:cNvPr id="263" name="楕円 262"/>
        <xdr:cNvSpPr/>
      </xdr:nvSpPr>
      <xdr:spPr>
        <a:xfrm>
          <a:off x="10795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156539</xdr:rowOff>
    </xdr:from>
    <xdr:ext cx="534377" cy="259045"/>
    <xdr:sp macro="" textlink="">
      <xdr:nvSpPr>
        <xdr:cNvPr id="264" name="テキスト ボックス 263"/>
        <xdr:cNvSpPr txBox="1"/>
      </xdr:nvSpPr>
      <xdr:spPr>
        <a:xfrm>
          <a:off x="863111" y="164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24028</xdr:rowOff>
    </xdr:from>
    <xdr:to>
      <xdr:col>55</xdr:col>
      <xdr:colOff>0</xdr:colOff>
      <xdr:row>37</xdr:row>
      <xdr:rowOff>28601</xdr:rowOff>
    </xdr:to>
    <xdr:cxnSp macro="">
      <xdr:nvCxnSpPr>
        <xdr:cNvPr id="291" name="直線コネクタ 290"/>
        <xdr:cNvCxnSpPr/>
      </xdr:nvCxnSpPr>
      <xdr:spPr>
        <a:xfrm>
          <a:off x="9639300" y="636767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37</xdr:row>
      <xdr:rowOff>24028</xdr:rowOff>
    </xdr:to>
    <xdr:cxnSp macro="">
      <xdr:nvCxnSpPr>
        <xdr:cNvPr id="294" name="直線コネクタ 293"/>
        <xdr:cNvCxnSpPr/>
      </xdr:nvCxnSpPr>
      <xdr:spPr>
        <a:xfrm>
          <a:off x="8750300" y="632150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149301</xdr:rowOff>
    </xdr:from>
    <xdr:to>
      <xdr:col>45</xdr:col>
      <xdr:colOff>177800</xdr:colOff>
      <xdr:row>37</xdr:row>
      <xdr:rowOff>45060</xdr:rowOff>
    </xdr:to>
    <xdr:cxnSp macro="">
      <xdr:nvCxnSpPr>
        <xdr:cNvPr id="297" name="直線コネクタ 296"/>
        <xdr:cNvCxnSpPr/>
      </xdr:nvCxnSpPr>
      <xdr:spPr>
        <a:xfrm flipV="1">
          <a:off x="7861300" y="6321501"/>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17628</xdr:rowOff>
    </xdr:from>
    <xdr:to>
      <xdr:col>41</xdr:col>
      <xdr:colOff>50800</xdr:colOff>
      <xdr:row>37</xdr:row>
      <xdr:rowOff>45060</xdr:rowOff>
    </xdr:to>
    <xdr:cxnSp macro="">
      <xdr:nvCxnSpPr>
        <xdr:cNvPr id="300" name="直線コネクタ 299"/>
        <xdr:cNvCxnSpPr/>
      </xdr:nvCxnSpPr>
      <xdr:spPr>
        <a:xfrm>
          <a:off x="6972300" y="63612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149251</xdr:rowOff>
    </xdr:from>
    <xdr:to>
      <xdr:col>55</xdr:col>
      <xdr:colOff>50800</xdr:colOff>
      <xdr:row>37</xdr:row>
      <xdr:rowOff>79401</xdr:rowOff>
    </xdr:to>
    <xdr:sp macro="" textlink="">
      <xdr:nvSpPr>
        <xdr:cNvPr id="310" name="楕円 309"/>
        <xdr:cNvSpPr/>
      </xdr:nvSpPr>
      <xdr:spPr>
        <a:xfrm>
          <a:off x="10426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127678</xdr:rowOff>
    </xdr:from>
    <xdr:ext cx="378565" cy="259045"/>
    <xdr:sp macro="" textlink="">
      <xdr:nvSpPr>
        <xdr:cNvPr id="311" name="労働費該当値テキスト"/>
        <xdr:cNvSpPr txBox="1"/>
      </xdr:nvSpPr>
      <xdr:spPr>
        <a:xfrm>
          <a:off x="10528300" y="629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144678</xdr:rowOff>
    </xdr:from>
    <xdr:to>
      <xdr:col>50</xdr:col>
      <xdr:colOff>165100</xdr:colOff>
      <xdr:row>37</xdr:row>
      <xdr:rowOff>74828</xdr:rowOff>
    </xdr:to>
    <xdr:sp macro="" textlink="">
      <xdr:nvSpPr>
        <xdr:cNvPr id="312" name="楕円 311"/>
        <xdr:cNvSpPr/>
      </xdr:nvSpPr>
      <xdr:spPr>
        <a:xfrm>
          <a:off x="9588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313" name="テキスト ボックス 312"/>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98501</xdr:rowOff>
    </xdr:from>
    <xdr:to>
      <xdr:col>46</xdr:col>
      <xdr:colOff>38100</xdr:colOff>
      <xdr:row>37</xdr:row>
      <xdr:rowOff>28651</xdr:rowOff>
    </xdr:to>
    <xdr:sp macro="" textlink="">
      <xdr:nvSpPr>
        <xdr:cNvPr id="314" name="楕円 313"/>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19778</xdr:rowOff>
    </xdr:from>
    <xdr:ext cx="378565" cy="259045"/>
    <xdr:sp macro="" textlink="">
      <xdr:nvSpPr>
        <xdr:cNvPr id="315" name="テキスト ボックス 314"/>
        <xdr:cNvSpPr txBox="1"/>
      </xdr:nvSpPr>
      <xdr:spPr>
        <a:xfrm>
          <a:off x="8561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165710</xdr:rowOff>
    </xdr:from>
    <xdr:to>
      <xdr:col>41</xdr:col>
      <xdr:colOff>101600</xdr:colOff>
      <xdr:row>37</xdr:row>
      <xdr:rowOff>95860</xdr:rowOff>
    </xdr:to>
    <xdr:sp macro="" textlink="">
      <xdr:nvSpPr>
        <xdr:cNvPr id="316" name="楕円 315"/>
        <xdr:cNvSpPr/>
      </xdr:nvSpPr>
      <xdr:spPr>
        <a:xfrm>
          <a:off x="7810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86987</xdr:rowOff>
    </xdr:from>
    <xdr:ext cx="378565" cy="259045"/>
    <xdr:sp macro="" textlink="">
      <xdr:nvSpPr>
        <xdr:cNvPr id="317" name="テキスト ボックス 316"/>
        <xdr:cNvSpPr txBox="1"/>
      </xdr:nvSpPr>
      <xdr:spPr>
        <a:xfrm>
          <a:off x="7672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138278</xdr:rowOff>
    </xdr:from>
    <xdr:to>
      <xdr:col>36</xdr:col>
      <xdr:colOff>165100</xdr:colOff>
      <xdr:row>37</xdr:row>
      <xdr:rowOff>68428</xdr:rowOff>
    </xdr:to>
    <xdr:sp macro="" textlink="">
      <xdr:nvSpPr>
        <xdr:cNvPr id="318" name="楕円 317"/>
        <xdr:cNvSpPr/>
      </xdr:nvSpPr>
      <xdr:spPr>
        <a:xfrm>
          <a:off x="692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59555</xdr:rowOff>
    </xdr:from>
    <xdr:ext cx="378565" cy="259045"/>
    <xdr:sp macro="" textlink="">
      <xdr:nvSpPr>
        <xdr:cNvPr id="319" name="テキスト ボックス 318"/>
        <xdr:cNvSpPr txBox="1"/>
      </xdr:nvSpPr>
      <xdr:spPr>
        <a:xfrm>
          <a:off x="6783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156445</xdr:rowOff>
    </xdr:from>
    <xdr:to>
      <xdr:col>55</xdr:col>
      <xdr:colOff>0</xdr:colOff>
      <xdr:row>55</xdr:row>
      <xdr:rowOff>156616</xdr:rowOff>
    </xdr:to>
    <xdr:cxnSp macro="">
      <xdr:nvCxnSpPr>
        <xdr:cNvPr id="344" name="直線コネクタ 343"/>
        <xdr:cNvCxnSpPr/>
      </xdr:nvCxnSpPr>
      <xdr:spPr>
        <a:xfrm>
          <a:off x="9639300" y="958619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98666</xdr:rowOff>
    </xdr:from>
    <xdr:to>
      <xdr:col>50</xdr:col>
      <xdr:colOff>114300</xdr:colOff>
      <xdr:row>55</xdr:row>
      <xdr:rowOff>156445</xdr:rowOff>
    </xdr:to>
    <xdr:cxnSp macro="">
      <xdr:nvCxnSpPr>
        <xdr:cNvPr id="347" name="直線コネクタ 346"/>
        <xdr:cNvCxnSpPr/>
      </xdr:nvCxnSpPr>
      <xdr:spPr>
        <a:xfrm>
          <a:off x="8750300" y="9185516"/>
          <a:ext cx="8890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98666</xdr:rowOff>
    </xdr:from>
    <xdr:to>
      <xdr:col>45</xdr:col>
      <xdr:colOff>177800</xdr:colOff>
      <xdr:row>54</xdr:row>
      <xdr:rowOff>51060</xdr:rowOff>
    </xdr:to>
    <xdr:cxnSp macro="">
      <xdr:nvCxnSpPr>
        <xdr:cNvPr id="350" name="直線コネクタ 349"/>
        <xdr:cNvCxnSpPr/>
      </xdr:nvCxnSpPr>
      <xdr:spPr>
        <a:xfrm flipV="1">
          <a:off x="7861300" y="9185516"/>
          <a:ext cx="8890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51060</xdr:rowOff>
    </xdr:from>
    <xdr:to>
      <xdr:col>41</xdr:col>
      <xdr:colOff>50800</xdr:colOff>
      <xdr:row>55</xdr:row>
      <xdr:rowOff>16942</xdr:rowOff>
    </xdr:to>
    <xdr:cxnSp macro="">
      <xdr:nvCxnSpPr>
        <xdr:cNvPr id="353" name="直線コネクタ 352"/>
        <xdr:cNvCxnSpPr/>
      </xdr:nvCxnSpPr>
      <xdr:spPr>
        <a:xfrm flipV="1">
          <a:off x="6972300" y="9309360"/>
          <a:ext cx="889000" cy="1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105816</xdr:rowOff>
    </xdr:from>
    <xdr:to>
      <xdr:col>55</xdr:col>
      <xdr:colOff>50800</xdr:colOff>
      <xdr:row>56</xdr:row>
      <xdr:rowOff>35966</xdr:rowOff>
    </xdr:to>
    <xdr:sp macro="" textlink="">
      <xdr:nvSpPr>
        <xdr:cNvPr id="363" name="楕円 362"/>
        <xdr:cNvSpPr/>
      </xdr:nvSpPr>
      <xdr:spPr>
        <a:xfrm>
          <a:off x="10426700" y="95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128693</xdr:rowOff>
    </xdr:from>
    <xdr:ext cx="469744" cy="259045"/>
    <xdr:sp macro="" textlink="">
      <xdr:nvSpPr>
        <xdr:cNvPr id="364" name="農林水産業費該当値テキスト"/>
        <xdr:cNvSpPr txBox="1"/>
      </xdr:nvSpPr>
      <xdr:spPr>
        <a:xfrm>
          <a:off x="10528300" y="93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105645</xdr:rowOff>
    </xdr:from>
    <xdr:to>
      <xdr:col>50</xdr:col>
      <xdr:colOff>165100</xdr:colOff>
      <xdr:row>56</xdr:row>
      <xdr:rowOff>35795</xdr:rowOff>
    </xdr:to>
    <xdr:sp macro="" textlink="">
      <xdr:nvSpPr>
        <xdr:cNvPr id="365" name="楕円 364"/>
        <xdr:cNvSpPr/>
      </xdr:nvSpPr>
      <xdr:spPr>
        <a:xfrm>
          <a:off x="9588500" y="95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52322</xdr:rowOff>
    </xdr:from>
    <xdr:ext cx="469744" cy="259045"/>
    <xdr:sp macro="" textlink="">
      <xdr:nvSpPr>
        <xdr:cNvPr id="366" name="テキスト ボックス 365"/>
        <xdr:cNvSpPr txBox="1"/>
      </xdr:nvSpPr>
      <xdr:spPr>
        <a:xfrm>
          <a:off x="9404428" y="93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47866</xdr:rowOff>
    </xdr:from>
    <xdr:to>
      <xdr:col>46</xdr:col>
      <xdr:colOff>38100</xdr:colOff>
      <xdr:row>53</xdr:row>
      <xdr:rowOff>149466</xdr:rowOff>
    </xdr:to>
    <xdr:sp macro="" textlink="">
      <xdr:nvSpPr>
        <xdr:cNvPr id="367" name="楕円 366"/>
        <xdr:cNvSpPr/>
      </xdr:nvSpPr>
      <xdr:spPr>
        <a:xfrm>
          <a:off x="8699500" y="91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165993</xdr:rowOff>
    </xdr:from>
    <xdr:ext cx="534377" cy="259045"/>
    <xdr:sp macro="" textlink="">
      <xdr:nvSpPr>
        <xdr:cNvPr id="368" name="テキスト ボックス 367"/>
        <xdr:cNvSpPr txBox="1"/>
      </xdr:nvSpPr>
      <xdr:spPr>
        <a:xfrm>
          <a:off x="8483111" y="89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260</xdr:rowOff>
    </xdr:from>
    <xdr:to>
      <xdr:col>41</xdr:col>
      <xdr:colOff>101600</xdr:colOff>
      <xdr:row>54</xdr:row>
      <xdr:rowOff>101860</xdr:rowOff>
    </xdr:to>
    <xdr:sp macro="" textlink="">
      <xdr:nvSpPr>
        <xdr:cNvPr id="369" name="楕円 368"/>
        <xdr:cNvSpPr/>
      </xdr:nvSpPr>
      <xdr:spPr>
        <a:xfrm>
          <a:off x="7810500" y="9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118387</xdr:rowOff>
    </xdr:from>
    <xdr:ext cx="534377" cy="259045"/>
    <xdr:sp macro="" textlink="">
      <xdr:nvSpPr>
        <xdr:cNvPr id="370" name="テキスト ボックス 369"/>
        <xdr:cNvSpPr txBox="1"/>
      </xdr:nvSpPr>
      <xdr:spPr>
        <a:xfrm>
          <a:off x="7594111" y="9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137592</xdr:rowOff>
    </xdr:from>
    <xdr:to>
      <xdr:col>36</xdr:col>
      <xdr:colOff>165100</xdr:colOff>
      <xdr:row>55</xdr:row>
      <xdr:rowOff>67742</xdr:rowOff>
    </xdr:to>
    <xdr:sp macro="" textlink="">
      <xdr:nvSpPr>
        <xdr:cNvPr id="371" name="楕円 370"/>
        <xdr:cNvSpPr/>
      </xdr:nvSpPr>
      <xdr:spPr>
        <a:xfrm>
          <a:off x="6921500" y="93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84269</xdr:rowOff>
    </xdr:from>
    <xdr:ext cx="469744" cy="259045"/>
    <xdr:sp macro="" textlink="">
      <xdr:nvSpPr>
        <xdr:cNvPr id="372" name="テキスト ボックス 371"/>
        <xdr:cNvSpPr txBox="1"/>
      </xdr:nvSpPr>
      <xdr:spPr>
        <a:xfrm>
          <a:off x="6737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68132</xdr:rowOff>
    </xdr:from>
    <xdr:to>
      <xdr:col>55</xdr:col>
      <xdr:colOff>0</xdr:colOff>
      <xdr:row>77</xdr:row>
      <xdr:rowOff>84248</xdr:rowOff>
    </xdr:to>
    <xdr:cxnSp macro="">
      <xdr:nvCxnSpPr>
        <xdr:cNvPr id="403" name="直線コネクタ 402"/>
        <xdr:cNvCxnSpPr/>
      </xdr:nvCxnSpPr>
      <xdr:spPr>
        <a:xfrm>
          <a:off x="9639300" y="13269782"/>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68132</xdr:rowOff>
    </xdr:from>
    <xdr:to>
      <xdr:col>50</xdr:col>
      <xdr:colOff>114300</xdr:colOff>
      <xdr:row>77</xdr:row>
      <xdr:rowOff>147896</xdr:rowOff>
    </xdr:to>
    <xdr:cxnSp macro="">
      <xdr:nvCxnSpPr>
        <xdr:cNvPr id="406" name="直線コネクタ 405"/>
        <xdr:cNvCxnSpPr/>
      </xdr:nvCxnSpPr>
      <xdr:spPr>
        <a:xfrm flipV="1">
          <a:off x="8750300" y="13269782"/>
          <a:ext cx="8890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147896</xdr:rowOff>
    </xdr:from>
    <xdr:to>
      <xdr:col>45</xdr:col>
      <xdr:colOff>177800</xdr:colOff>
      <xdr:row>78</xdr:row>
      <xdr:rowOff>63691</xdr:rowOff>
    </xdr:to>
    <xdr:cxnSp macro="">
      <xdr:nvCxnSpPr>
        <xdr:cNvPr id="409" name="直線コネクタ 408"/>
        <xdr:cNvCxnSpPr/>
      </xdr:nvCxnSpPr>
      <xdr:spPr>
        <a:xfrm flipV="1">
          <a:off x="7861300" y="13349546"/>
          <a:ext cx="889000" cy="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20958</xdr:rowOff>
    </xdr:from>
    <xdr:to>
      <xdr:col>41</xdr:col>
      <xdr:colOff>50800</xdr:colOff>
      <xdr:row>78</xdr:row>
      <xdr:rowOff>63691</xdr:rowOff>
    </xdr:to>
    <xdr:cxnSp macro="">
      <xdr:nvCxnSpPr>
        <xdr:cNvPr id="412" name="直線コネクタ 411"/>
        <xdr:cNvCxnSpPr/>
      </xdr:nvCxnSpPr>
      <xdr:spPr>
        <a:xfrm>
          <a:off x="6972300" y="13394058"/>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33448</xdr:rowOff>
    </xdr:from>
    <xdr:to>
      <xdr:col>55</xdr:col>
      <xdr:colOff>50800</xdr:colOff>
      <xdr:row>77</xdr:row>
      <xdr:rowOff>135048</xdr:rowOff>
    </xdr:to>
    <xdr:sp macro="" textlink="">
      <xdr:nvSpPr>
        <xdr:cNvPr id="422" name="楕円 421"/>
        <xdr:cNvSpPr/>
      </xdr:nvSpPr>
      <xdr:spPr>
        <a:xfrm>
          <a:off x="10426700" y="132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56325</xdr:rowOff>
    </xdr:from>
    <xdr:ext cx="534377" cy="259045"/>
    <xdr:sp macro="" textlink="">
      <xdr:nvSpPr>
        <xdr:cNvPr id="423" name="商工費該当値テキスト"/>
        <xdr:cNvSpPr txBox="1"/>
      </xdr:nvSpPr>
      <xdr:spPr>
        <a:xfrm>
          <a:off x="10528300" y="130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17332</xdr:rowOff>
    </xdr:from>
    <xdr:to>
      <xdr:col>50</xdr:col>
      <xdr:colOff>165100</xdr:colOff>
      <xdr:row>77</xdr:row>
      <xdr:rowOff>118932</xdr:rowOff>
    </xdr:to>
    <xdr:sp macro="" textlink="">
      <xdr:nvSpPr>
        <xdr:cNvPr id="424" name="楕円 423"/>
        <xdr:cNvSpPr/>
      </xdr:nvSpPr>
      <xdr:spPr>
        <a:xfrm>
          <a:off x="9588500" y="132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135459</xdr:rowOff>
    </xdr:from>
    <xdr:ext cx="534377" cy="259045"/>
    <xdr:sp macro="" textlink="">
      <xdr:nvSpPr>
        <xdr:cNvPr id="425" name="テキスト ボックス 424"/>
        <xdr:cNvSpPr txBox="1"/>
      </xdr:nvSpPr>
      <xdr:spPr>
        <a:xfrm>
          <a:off x="9372111" y="1299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97096</xdr:rowOff>
    </xdr:from>
    <xdr:to>
      <xdr:col>46</xdr:col>
      <xdr:colOff>38100</xdr:colOff>
      <xdr:row>78</xdr:row>
      <xdr:rowOff>27246</xdr:rowOff>
    </xdr:to>
    <xdr:sp macro="" textlink="">
      <xdr:nvSpPr>
        <xdr:cNvPr id="426" name="楕円 425"/>
        <xdr:cNvSpPr/>
      </xdr:nvSpPr>
      <xdr:spPr>
        <a:xfrm>
          <a:off x="8699500" y="132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18373</xdr:rowOff>
    </xdr:from>
    <xdr:ext cx="534377" cy="259045"/>
    <xdr:sp macro="" textlink="">
      <xdr:nvSpPr>
        <xdr:cNvPr id="427" name="テキスト ボックス 426"/>
        <xdr:cNvSpPr txBox="1"/>
      </xdr:nvSpPr>
      <xdr:spPr>
        <a:xfrm>
          <a:off x="8483111" y="13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12891</xdr:rowOff>
    </xdr:from>
    <xdr:to>
      <xdr:col>41</xdr:col>
      <xdr:colOff>101600</xdr:colOff>
      <xdr:row>78</xdr:row>
      <xdr:rowOff>114491</xdr:rowOff>
    </xdr:to>
    <xdr:sp macro="" textlink="">
      <xdr:nvSpPr>
        <xdr:cNvPr id="428" name="楕円 427"/>
        <xdr:cNvSpPr/>
      </xdr:nvSpPr>
      <xdr:spPr>
        <a:xfrm>
          <a:off x="7810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131018</xdr:rowOff>
    </xdr:from>
    <xdr:ext cx="534377" cy="259045"/>
    <xdr:sp macro="" textlink="">
      <xdr:nvSpPr>
        <xdr:cNvPr id="429" name="テキスト ボックス 428"/>
        <xdr:cNvSpPr txBox="1"/>
      </xdr:nvSpPr>
      <xdr:spPr>
        <a:xfrm>
          <a:off x="7594111" y="131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141608</xdr:rowOff>
    </xdr:from>
    <xdr:to>
      <xdr:col>36</xdr:col>
      <xdr:colOff>165100</xdr:colOff>
      <xdr:row>78</xdr:row>
      <xdr:rowOff>71758</xdr:rowOff>
    </xdr:to>
    <xdr:sp macro="" textlink="">
      <xdr:nvSpPr>
        <xdr:cNvPr id="430" name="楕円 429"/>
        <xdr:cNvSpPr/>
      </xdr:nvSpPr>
      <xdr:spPr>
        <a:xfrm>
          <a:off x="6921500" y="133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88285</xdr:rowOff>
    </xdr:from>
    <xdr:ext cx="534377" cy="259045"/>
    <xdr:sp macro="" textlink="">
      <xdr:nvSpPr>
        <xdr:cNvPr id="431" name="テキスト ボックス 430"/>
        <xdr:cNvSpPr txBox="1"/>
      </xdr:nvSpPr>
      <xdr:spPr>
        <a:xfrm>
          <a:off x="6705111" y="131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120286</xdr:rowOff>
    </xdr:from>
    <xdr:to>
      <xdr:col>55</xdr:col>
      <xdr:colOff>0</xdr:colOff>
      <xdr:row>96</xdr:row>
      <xdr:rowOff>34396</xdr:rowOff>
    </xdr:to>
    <xdr:cxnSp macro="">
      <xdr:nvCxnSpPr>
        <xdr:cNvPr id="463" name="直線コネクタ 462"/>
        <xdr:cNvCxnSpPr/>
      </xdr:nvCxnSpPr>
      <xdr:spPr>
        <a:xfrm>
          <a:off x="9639300" y="16408036"/>
          <a:ext cx="8382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40472</xdr:rowOff>
    </xdr:from>
    <xdr:to>
      <xdr:col>50</xdr:col>
      <xdr:colOff>114300</xdr:colOff>
      <xdr:row>95</xdr:row>
      <xdr:rowOff>120286</xdr:rowOff>
    </xdr:to>
    <xdr:cxnSp macro="">
      <xdr:nvCxnSpPr>
        <xdr:cNvPr id="466" name="直線コネクタ 465"/>
        <xdr:cNvCxnSpPr/>
      </xdr:nvCxnSpPr>
      <xdr:spPr>
        <a:xfrm>
          <a:off x="8750300" y="16328222"/>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123453</xdr:rowOff>
    </xdr:from>
    <xdr:to>
      <xdr:col>45</xdr:col>
      <xdr:colOff>177800</xdr:colOff>
      <xdr:row>95</xdr:row>
      <xdr:rowOff>40472</xdr:rowOff>
    </xdr:to>
    <xdr:cxnSp macro="">
      <xdr:nvCxnSpPr>
        <xdr:cNvPr id="469" name="直線コネクタ 468"/>
        <xdr:cNvCxnSpPr/>
      </xdr:nvCxnSpPr>
      <xdr:spPr>
        <a:xfrm>
          <a:off x="7861300" y="16068303"/>
          <a:ext cx="8890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6703</xdr:rowOff>
    </xdr:from>
    <xdr:to>
      <xdr:col>41</xdr:col>
      <xdr:colOff>50800</xdr:colOff>
      <xdr:row>93</xdr:row>
      <xdr:rowOff>123453</xdr:rowOff>
    </xdr:to>
    <xdr:cxnSp macro="">
      <xdr:nvCxnSpPr>
        <xdr:cNvPr id="472" name="直線コネクタ 471"/>
        <xdr:cNvCxnSpPr/>
      </xdr:nvCxnSpPr>
      <xdr:spPr>
        <a:xfrm>
          <a:off x="6972300" y="15951553"/>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155046</xdr:rowOff>
    </xdr:from>
    <xdr:to>
      <xdr:col>55</xdr:col>
      <xdr:colOff>50800</xdr:colOff>
      <xdr:row>96</xdr:row>
      <xdr:rowOff>85196</xdr:rowOff>
    </xdr:to>
    <xdr:sp macro="" textlink="">
      <xdr:nvSpPr>
        <xdr:cNvPr id="482" name="楕円 481"/>
        <xdr:cNvSpPr/>
      </xdr:nvSpPr>
      <xdr:spPr>
        <a:xfrm>
          <a:off x="10426700" y="164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6473</xdr:rowOff>
    </xdr:from>
    <xdr:ext cx="534377" cy="259045"/>
    <xdr:sp macro="" textlink="">
      <xdr:nvSpPr>
        <xdr:cNvPr id="483" name="土木費該当値テキスト"/>
        <xdr:cNvSpPr txBox="1"/>
      </xdr:nvSpPr>
      <xdr:spPr>
        <a:xfrm>
          <a:off x="10528300" y="1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69486</xdr:rowOff>
    </xdr:from>
    <xdr:to>
      <xdr:col>50</xdr:col>
      <xdr:colOff>165100</xdr:colOff>
      <xdr:row>95</xdr:row>
      <xdr:rowOff>171086</xdr:rowOff>
    </xdr:to>
    <xdr:sp macro="" textlink="">
      <xdr:nvSpPr>
        <xdr:cNvPr id="484" name="楕円 483"/>
        <xdr:cNvSpPr/>
      </xdr:nvSpPr>
      <xdr:spPr>
        <a:xfrm>
          <a:off x="9588500" y="163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16163</xdr:rowOff>
    </xdr:from>
    <xdr:ext cx="534377" cy="259045"/>
    <xdr:sp macro="" textlink="">
      <xdr:nvSpPr>
        <xdr:cNvPr id="485" name="テキスト ボックス 484"/>
        <xdr:cNvSpPr txBox="1"/>
      </xdr:nvSpPr>
      <xdr:spPr>
        <a:xfrm>
          <a:off x="9372111" y="161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161122</xdr:rowOff>
    </xdr:from>
    <xdr:to>
      <xdr:col>46</xdr:col>
      <xdr:colOff>38100</xdr:colOff>
      <xdr:row>95</xdr:row>
      <xdr:rowOff>91272</xdr:rowOff>
    </xdr:to>
    <xdr:sp macro="" textlink="">
      <xdr:nvSpPr>
        <xdr:cNvPr id="486" name="楕円 485"/>
        <xdr:cNvSpPr/>
      </xdr:nvSpPr>
      <xdr:spPr>
        <a:xfrm>
          <a:off x="8699500" y="1627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107799</xdr:rowOff>
    </xdr:from>
    <xdr:ext cx="534377" cy="259045"/>
    <xdr:sp macro="" textlink="">
      <xdr:nvSpPr>
        <xdr:cNvPr id="487" name="テキスト ボックス 486"/>
        <xdr:cNvSpPr txBox="1"/>
      </xdr:nvSpPr>
      <xdr:spPr>
        <a:xfrm>
          <a:off x="8483111" y="16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72653</xdr:rowOff>
    </xdr:from>
    <xdr:to>
      <xdr:col>41</xdr:col>
      <xdr:colOff>101600</xdr:colOff>
      <xdr:row>94</xdr:row>
      <xdr:rowOff>2803</xdr:rowOff>
    </xdr:to>
    <xdr:sp macro="" textlink="">
      <xdr:nvSpPr>
        <xdr:cNvPr id="488" name="楕円 487"/>
        <xdr:cNvSpPr/>
      </xdr:nvSpPr>
      <xdr:spPr>
        <a:xfrm>
          <a:off x="7810500" y="160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19330</xdr:rowOff>
    </xdr:from>
    <xdr:ext cx="534377" cy="259045"/>
    <xdr:sp macro="" textlink="">
      <xdr:nvSpPr>
        <xdr:cNvPr id="489" name="テキスト ボックス 488"/>
        <xdr:cNvSpPr txBox="1"/>
      </xdr:nvSpPr>
      <xdr:spPr>
        <a:xfrm>
          <a:off x="7594111" y="157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127353</xdr:rowOff>
    </xdr:from>
    <xdr:to>
      <xdr:col>36</xdr:col>
      <xdr:colOff>165100</xdr:colOff>
      <xdr:row>93</xdr:row>
      <xdr:rowOff>57503</xdr:rowOff>
    </xdr:to>
    <xdr:sp macro="" textlink="">
      <xdr:nvSpPr>
        <xdr:cNvPr id="490" name="楕円 489"/>
        <xdr:cNvSpPr/>
      </xdr:nvSpPr>
      <xdr:spPr>
        <a:xfrm>
          <a:off x="6921500" y="159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74030</xdr:rowOff>
    </xdr:from>
    <xdr:ext cx="534377" cy="259045"/>
    <xdr:sp macro="" textlink="">
      <xdr:nvSpPr>
        <xdr:cNvPr id="491" name="テキスト ボックス 490"/>
        <xdr:cNvSpPr txBox="1"/>
      </xdr:nvSpPr>
      <xdr:spPr>
        <a:xfrm>
          <a:off x="6705111" y="15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159458</xdr:rowOff>
    </xdr:from>
    <xdr:to>
      <xdr:col>85</xdr:col>
      <xdr:colOff>127000</xdr:colOff>
      <xdr:row>34</xdr:row>
      <xdr:rowOff>103614</xdr:rowOff>
    </xdr:to>
    <xdr:cxnSp macro="">
      <xdr:nvCxnSpPr>
        <xdr:cNvPr id="523" name="直線コネクタ 522"/>
        <xdr:cNvCxnSpPr/>
      </xdr:nvCxnSpPr>
      <xdr:spPr>
        <a:xfrm flipV="1">
          <a:off x="15481300" y="5817308"/>
          <a:ext cx="8382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125494</xdr:rowOff>
    </xdr:from>
    <xdr:to>
      <xdr:col>81</xdr:col>
      <xdr:colOff>50800</xdr:colOff>
      <xdr:row>34</xdr:row>
      <xdr:rowOff>103614</xdr:rowOff>
    </xdr:to>
    <xdr:cxnSp macro="">
      <xdr:nvCxnSpPr>
        <xdr:cNvPr id="526" name="直線コネクタ 525"/>
        <xdr:cNvCxnSpPr/>
      </xdr:nvCxnSpPr>
      <xdr:spPr>
        <a:xfrm>
          <a:off x="14592300" y="5783344"/>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125494</xdr:rowOff>
    </xdr:from>
    <xdr:to>
      <xdr:col>76</xdr:col>
      <xdr:colOff>114300</xdr:colOff>
      <xdr:row>34</xdr:row>
      <xdr:rowOff>90714</xdr:rowOff>
    </xdr:to>
    <xdr:cxnSp macro="">
      <xdr:nvCxnSpPr>
        <xdr:cNvPr id="529" name="直線コネクタ 528"/>
        <xdr:cNvCxnSpPr/>
      </xdr:nvCxnSpPr>
      <xdr:spPr>
        <a:xfrm flipV="1">
          <a:off x="13703300" y="5783344"/>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90714</xdr:rowOff>
    </xdr:from>
    <xdr:to>
      <xdr:col>71</xdr:col>
      <xdr:colOff>177800</xdr:colOff>
      <xdr:row>34</xdr:row>
      <xdr:rowOff>162723</xdr:rowOff>
    </xdr:to>
    <xdr:cxnSp macro="">
      <xdr:nvCxnSpPr>
        <xdr:cNvPr id="532" name="直線コネクタ 531"/>
        <xdr:cNvCxnSpPr/>
      </xdr:nvCxnSpPr>
      <xdr:spPr>
        <a:xfrm flipV="1">
          <a:off x="12814300" y="592001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108658</xdr:rowOff>
    </xdr:from>
    <xdr:to>
      <xdr:col>85</xdr:col>
      <xdr:colOff>177800</xdr:colOff>
      <xdr:row>34</xdr:row>
      <xdr:rowOff>38808</xdr:rowOff>
    </xdr:to>
    <xdr:sp macro="" textlink="">
      <xdr:nvSpPr>
        <xdr:cNvPr id="542" name="楕円 541"/>
        <xdr:cNvSpPr/>
      </xdr:nvSpPr>
      <xdr:spPr>
        <a:xfrm>
          <a:off x="16268700" y="5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131535</xdr:rowOff>
    </xdr:from>
    <xdr:ext cx="534377" cy="259045"/>
    <xdr:sp macro="" textlink="">
      <xdr:nvSpPr>
        <xdr:cNvPr id="543" name="消防費該当値テキスト"/>
        <xdr:cNvSpPr txBox="1"/>
      </xdr:nvSpPr>
      <xdr:spPr>
        <a:xfrm>
          <a:off x="16370300" y="56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52814</xdr:rowOff>
    </xdr:from>
    <xdr:to>
      <xdr:col>81</xdr:col>
      <xdr:colOff>101600</xdr:colOff>
      <xdr:row>34</xdr:row>
      <xdr:rowOff>154414</xdr:rowOff>
    </xdr:to>
    <xdr:sp macro="" textlink="">
      <xdr:nvSpPr>
        <xdr:cNvPr id="544" name="楕円 543"/>
        <xdr:cNvSpPr/>
      </xdr:nvSpPr>
      <xdr:spPr>
        <a:xfrm>
          <a:off x="15430500" y="58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170941</xdr:rowOff>
    </xdr:from>
    <xdr:ext cx="534377" cy="259045"/>
    <xdr:sp macro="" textlink="">
      <xdr:nvSpPr>
        <xdr:cNvPr id="545" name="テキスト ボックス 544"/>
        <xdr:cNvSpPr txBox="1"/>
      </xdr:nvSpPr>
      <xdr:spPr>
        <a:xfrm>
          <a:off x="15214111" y="56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74694</xdr:rowOff>
    </xdr:from>
    <xdr:to>
      <xdr:col>76</xdr:col>
      <xdr:colOff>165100</xdr:colOff>
      <xdr:row>34</xdr:row>
      <xdr:rowOff>4844</xdr:rowOff>
    </xdr:to>
    <xdr:sp macro="" textlink="">
      <xdr:nvSpPr>
        <xdr:cNvPr id="546" name="楕円 545"/>
        <xdr:cNvSpPr/>
      </xdr:nvSpPr>
      <xdr:spPr>
        <a:xfrm>
          <a:off x="14541500" y="57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21371</xdr:rowOff>
    </xdr:from>
    <xdr:ext cx="534377" cy="259045"/>
    <xdr:sp macro="" textlink="">
      <xdr:nvSpPr>
        <xdr:cNvPr id="547" name="テキスト ボックス 546"/>
        <xdr:cNvSpPr txBox="1"/>
      </xdr:nvSpPr>
      <xdr:spPr>
        <a:xfrm>
          <a:off x="14325111" y="550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39914</xdr:rowOff>
    </xdr:from>
    <xdr:to>
      <xdr:col>72</xdr:col>
      <xdr:colOff>38100</xdr:colOff>
      <xdr:row>34</xdr:row>
      <xdr:rowOff>141514</xdr:rowOff>
    </xdr:to>
    <xdr:sp macro="" textlink="">
      <xdr:nvSpPr>
        <xdr:cNvPr id="548" name="楕円 547"/>
        <xdr:cNvSpPr/>
      </xdr:nvSpPr>
      <xdr:spPr>
        <a:xfrm>
          <a:off x="13652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158041</xdr:rowOff>
    </xdr:from>
    <xdr:ext cx="534377" cy="259045"/>
    <xdr:sp macro="" textlink="">
      <xdr:nvSpPr>
        <xdr:cNvPr id="549" name="テキスト ボックス 548"/>
        <xdr:cNvSpPr txBox="1"/>
      </xdr:nvSpPr>
      <xdr:spPr>
        <a:xfrm>
          <a:off x="13436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111923</xdr:rowOff>
    </xdr:from>
    <xdr:to>
      <xdr:col>67</xdr:col>
      <xdr:colOff>101600</xdr:colOff>
      <xdr:row>35</xdr:row>
      <xdr:rowOff>42073</xdr:rowOff>
    </xdr:to>
    <xdr:sp macro="" textlink="">
      <xdr:nvSpPr>
        <xdr:cNvPr id="550" name="楕円 549"/>
        <xdr:cNvSpPr/>
      </xdr:nvSpPr>
      <xdr:spPr>
        <a:xfrm>
          <a:off x="12763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58600</xdr:rowOff>
    </xdr:from>
    <xdr:ext cx="534377" cy="259045"/>
    <xdr:sp macro="" textlink="">
      <xdr:nvSpPr>
        <xdr:cNvPr id="551" name="テキスト ボックス 550"/>
        <xdr:cNvSpPr txBox="1"/>
      </xdr:nvSpPr>
      <xdr:spPr>
        <a:xfrm>
          <a:off x="12547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60185</xdr:rowOff>
    </xdr:from>
    <xdr:to>
      <xdr:col>85</xdr:col>
      <xdr:colOff>127000</xdr:colOff>
      <xdr:row>55</xdr:row>
      <xdr:rowOff>83960</xdr:rowOff>
    </xdr:to>
    <xdr:cxnSp macro="">
      <xdr:nvCxnSpPr>
        <xdr:cNvPr id="581" name="直線コネクタ 580"/>
        <xdr:cNvCxnSpPr/>
      </xdr:nvCxnSpPr>
      <xdr:spPr>
        <a:xfrm>
          <a:off x="15481300" y="9489935"/>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100800</xdr:rowOff>
    </xdr:from>
    <xdr:to>
      <xdr:col>81</xdr:col>
      <xdr:colOff>50800</xdr:colOff>
      <xdr:row>55</xdr:row>
      <xdr:rowOff>60185</xdr:rowOff>
    </xdr:to>
    <xdr:cxnSp macro="">
      <xdr:nvCxnSpPr>
        <xdr:cNvPr id="584" name="直線コネクタ 583"/>
        <xdr:cNvCxnSpPr/>
      </xdr:nvCxnSpPr>
      <xdr:spPr>
        <a:xfrm>
          <a:off x="14592300" y="9187650"/>
          <a:ext cx="889000" cy="3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100800</xdr:rowOff>
    </xdr:from>
    <xdr:to>
      <xdr:col>76</xdr:col>
      <xdr:colOff>114300</xdr:colOff>
      <xdr:row>55</xdr:row>
      <xdr:rowOff>138519</xdr:rowOff>
    </xdr:to>
    <xdr:cxnSp macro="">
      <xdr:nvCxnSpPr>
        <xdr:cNvPr id="587" name="直線コネクタ 586"/>
        <xdr:cNvCxnSpPr/>
      </xdr:nvCxnSpPr>
      <xdr:spPr>
        <a:xfrm flipV="1">
          <a:off x="13703300" y="9187650"/>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138519</xdr:rowOff>
    </xdr:from>
    <xdr:to>
      <xdr:col>71</xdr:col>
      <xdr:colOff>177800</xdr:colOff>
      <xdr:row>56</xdr:row>
      <xdr:rowOff>47346</xdr:rowOff>
    </xdr:to>
    <xdr:cxnSp macro="">
      <xdr:nvCxnSpPr>
        <xdr:cNvPr id="590" name="直線コネクタ 589"/>
        <xdr:cNvCxnSpPr/>
      </xdr:nvCxnSpPr>
      <xdr:spPr>
        <a:xfrm flipV="1">
          <a:off x="12814300" y="9568269"/>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33160</xdr:rowOff>
    </xdr:from>
    <xdr:to>
      <xdr:col>85</xdr:col>
      <xdr:colOff>177800</xdr:colOff>
      <xdr:row>55</xdr:row>
      <xdr:rowOff>134760</xdr:rowOff>
    </xdr:to>
    <xdr:sp macro="" textlink="">
      <xdr:nvSpPr>
        <xdr:cNvPr id="600" name="楕円 599"/>
        <xdr:cNvSpPr/>
      </xdr:nvSpPr>
      <xdr:spPr>
        <a:xfrm>
          <a:off x="16268700" y="94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56037</xdr:rowOff>
    </xdr:from>
    <xdr:ext cx="534377" cy="259045"/>
    <xdr:sp macro="" textlink="">
      <xdr:nvSpPr>
        <xdr:cNvPr id="601" name="教育費該当値テキスト"/>
        <xdr:cNvSpPr txBox="1"/>
      </xdr:nvSpPr>
      <xdr:spPr>
        <a:xfrm>
          <a:off x="16370300" y="93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9385</xdr:rowOff>
    </xdr:from>
    <xdr:to>
      <xdr:col>81</xdr:col>
      <xdr:colOff>101600</xdr:colOff>
      <xdr:row>55</xdr:row>
      <xdr:rowOff>110985</xdr:rowOff>
    </xdr:to>
    <xdr:sp macro="" textlink="">
      <xdr:nvSpPr>
        <xdr:cNvPr id="602" name="楕円 601"/>
        <xdr:cNvSpPr/>
      </xdr:nvSpPr>
      <xdr:spPr>
        <a:xfrm>
          <a:off x="15430500" y="9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127512</xdr:rowOff>
    </xdr:from>
    <xdr:ext cx="534377" cy="259045"/>
    <xdr:sp macro="" textlink="">
      <xdr:nvSpPr>
        <xdr:cNvPr id="603" name="テキスト ボックス 602"/>
        <xdr:cNvSpPr txBox="1"/>
      </xdr:nvSpPr>
      <xdr:spPr>
        <a:xfrm>
          <a:off x="15214111" y="92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50000</xdr:rowOff>
    </xdr:from>
    <xdr:to>
      <xdr:col>76</xdr:col>
      <xdr:colOff>165100</xdr:colOff>
      <xdr:row>53</xdr:row>
      <xdr:rowOff>151600</xdr:rowOff>
    </xdr:to>
    <xdr:sp macro="" textlink="">
      <xdr:nvSpPr>
        <xdr:cNvPr id="604" name="楕円 603"/>
        <xdr:cNvSpPr/>
      </xdr:nvSpPr>
      <xdr:spPr>
        <a:xfrm>
          <a:off x="14541500" y="91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168127</xdr:rowOff>
    </xdr:from>
    <xdr:ext cx="534377" cy="259045"/>
    <xdr:sp macro="" textlink="">
      <xdr:nvSpPr>
        <xdr:cNvPr id="605" name="テキスト ボックス 604"/>
        <xdr:cNvSpPr txBox="1"/>
      </xdr:nvSpPr>
      <xdr:spPr>
        <a:xfrm>
          <a:off x="14325111" y="891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87719</xdr:rowOff>
    </xdr:from>
    <xdr:to>
      <xdr:col>72</xdr:col>
      <xdr:colOff>38100</xdr:colOff>
      <xdr:row>56</xdr:row>
      <xdr:rowOff>17869</xdr:rowOff>
    </xdr:to>
    <xdr:sp macro="" textlink="">
      <xdr:nvSpPr>
        <xdr:cNvPr id="606" name="楕円 605"/>
        <xdr:cNvSpPr/>
      </xdr:nvSpPr>
      <xdr:spPr>
        <a:xfrm>
          <a:off x="13652500" y="9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34396</xdr:rowOff>
    </xdr:from>
    <xdr:ext cx="534377" cy="259045"/>
    <xdr:sp macro="" textlink="">
      <xdr:nvSpPr>
        <xdr:cNvPr id="607" name="テキスト ボックス 606"/>
        <xdr:cNvSpPr txBox="1"/>
      </xdr:nvSpPr>
      <xdr:spPr>
        <a:xfrm>
          <a:off x="13436111" y="929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167996</xdr:rowOff>
    </xdr:from>
    <xdr:to>
      <xdr:col>67</xdr:col>
      <xdr:colOff>101600</xdr:colOff>
      <xdr:row>56</xdr:row>
      <xdr:rowOff>98146</xdr:rowOff>
    </xdr:to>
    <xdr:sp macro="" textlink="">
      <xdr:nvSpPr>
        <xdr:cNvPr id="608" name="楕円 607"/>
        <xdr:cNvSpPr/>
      </xdr:nvSpPr>
      <xdr:spPr>
        <a:xfrm>
          <a:off x="12763500" y="9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114673</xdr:rowOff>
    </xdr:from>
    <xdr:ext cx="534377" cy="259045"/>
    <xdr:sp macro="" textlink="">
      <xdr:nvSpPr>
        <xdr:cNvPr id="609" name="テキスト ボックス 608"/>
        <xdr:cNvSpPr txBox="1"/>
      </xdr:nvSpPr>
      <xdr:spPr>
        <a:xfrm>
          <a:off x="12547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14732</xdr:rowOff>
    </xdr:from>
    <xdr:to>
      <xdr:col>81</xdr:col>
      <xdr:colOff>50800</xdr:colOff>
      <xdr:row>79</xdr:row>
      <xdr:rowOff>44450</xdr:rowOff>
    </xdr:to>
    <xdr:cxnSp macro="">
      <xdr:nvCxnSpPr>
        <xdr:cNvPr id="641" name="直線コネクタ 640"/>
        <xdr:cNvCxnSpPr/>
      </xdr:nvCxnSpPr>
      <xdr:spPr>
        <a:xfrm>
          <a:off x="14592300" y="13559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14732</xdr:rowOff>
    </xdr:from>
    <xdr:to>
      <xdr:col>76</xdr:col>
      <xdr:colOff>114300</xdr:colOff>
      <xdr:row>79</xdr:row>
      <xdr:rowOff>44450</xdr:rowOff>
    </xdr:to>
    <xdr:cxnSp macro="">
      <xdr:nvCxnSpPr>
        <xdr:cNvPr id="644" name="直線コネクタ 643"/>
        <xdr:cNvCxnSpPr/>
      </xdr:nvCxnSpPr>
      <xdr:spPr>
        <a:xfrm flipV="1">
          <a:off x="13703300" y="13559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135382</xdr:rowOff>
    </xdr:from>
    <xdr:to>
      <xdr:col>76</xdr:col>
      <xdr:colOff>165100</xdr:colOff>
      <xdr:row>79</xdr:row>
      <xdr:rowOff>65532</xdr:rowOff>
    </xdr:to>
    <xdr:sp macro="" textlink="">
      <xdr:nvSpPr>
        <xdr:cNvPr id="661" name="楕円 660"/>
        <xdr:cNvSpPr/>
      </xdr:nvSpPr>
      <xdr:spPr>
        <a:xfrm>
          <a:off x="1454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56659</xdr:rowOff>
    </xdr:from>
    <xdr:ext cx="378565" cy="259045"/>
    <xdr:sp macro="" textlink="">
      <xdr:nvSpPr>
        <xdr:cNvPr id="662" name="テキスト ボックス 661"/>
        <xdr:cNvSpPr txBox="1"/>
      </xdr:nvSpPr>
      <xdr:spPr>
        <a:xfrm>
          <a:off x="14403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164356</xdr:rowOff>
    </xdr:from>
    <xdr:to>
      <xdr:col>85</xdr:col>
      <xdr:colOff>127000</xdr:colOff>
      <xdr:row>93</xdr:row>
      <xdr:rowOff>18052</xdr:rowOff>
    </xdr:to>
    <xdr:cxnSp macro="">
      <xdr:nvCxnSpPr>
        <xdr:cNvPr id="698" name="直線コネクタ 697"/>
        <xdr:cNvCxnSpPr/>
      </xdr:nvCxnSpPr>
      <xdr:spPr>
        <a:xfrm flipV="1">
          <a:off x="15481300" y="159377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18052</xdr:rowOff>
    </xdr:from>
    <xdr:to>
      <xdr:col>81</xdr:col>
      <xdr:colOff>50800</xdr:colOff>
      <xdr:row>93</xdr:row>
      <xdr:rowOff>23375</xdr:rowOff>
    </xdr:to>
    <xdr:cxnSp macro="">
      <xdr:nvCxnSpPr>
        <xdr:cNvPr id="701" name="直線コネクタ 700"/>
        <xdr:cNvCxnSpPr/>
      </xdr:nvCxnSpPr>
      <xdr:spPr>
        <a:xfrm flipV="1">
          <a:off x="14592300" y="1596290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23375</xdr:rowOff>
    </xdr:from>
    <xdr:to>
      <xdr:col>76</xdr:col>
      <xdr:colOff>114300</xdr:colOff>
      <xdr:row>93</xdr:row>
      <xdr:rowOff>158412</xdr:rowOff>
    </xdr:to>
    <xdr:cxnSp macro="">
      <xdr:nvCxnSpPr>
        <xdr:cNvPr id="704" name="直線コネクタ 703"/>
        <xdr:cNvCxnSpPr/>
      </xdr:nvCxnSpPr>
      <xdr:spPr>
        <a:xfrm flipV="1">
          <a:off x="13703300" y="15968225"/>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158412</xdr:rowOff>
    </xdr:from>
    <xdr:to>
      <xdr:col>71</xdr:col>
      <xdr:colOff>177800</xdr:colOff>
      <xdr:row>94</xdr:row>
      <xdr:rowOff>4956</xdr:rowOff>
    </xdr:to>
    <xdr:cxnSp macro="">
      <xdr:nvCxnSpPr>
        <xdr:cNvPr id="707" name="直線コネクタ 706"/>
        <xdr:cNvCxnSpPr/>
      </xdr:nvCxnSpPr>
      <xdr:spPr>
        <a:xfrm flipV="1">
          <a:off x="12814300" y="16103262"/>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113556</xdr:rowOff>
    </xdr:from>
    <xdr:to>
      <xdr:col>85</xdr:col>
      <xdr:colOff>177800</xdr:colOff>
      <xdr:row>93</xdr:row>
      <xdr:rowOff>43706</xdr:rowOff>
    </xdr:to>
    <xdr:sp macro="" textlink="">
      <xdr:nvSpPr>
        <xdr:cNvPr id="717" name="楕円 716"/>
        <xdr:cNvSpPr/>
      </xdr:nvSpPr>
      <xdr:spPr>
        <a:xfrm>
          <a:off x="16268700" y="158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136433</xdr:rowOff>
    </xdr:from>
    <xdr:ext cx="534377" cy="259045"/>
    <xdr:sp macro="" textlink="">
      <xdr:nvSpPr>
        <xdr:cNvPr id="718" name="公債費該当値テキスト"/>
        <xdr:cNvSpPr txBox="1"/>
      </xdr:nvSpPr>
      <xdr:spPr>
        <a:xfrm>
          <a:off x="16370300" y="157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138702</xdr:rowOff>
    </xdr:from>
    <xdr:to>
      <xdr:col>81</xdr:col>
      <xdr:colOff>101600</xdr:colOff>
      <xdr:row>93</xdr:row>
      <xdr:rowOff>68852</xdr:rowOff>
    </xdr:to>
    <xdr:sp macro="" textlink="">
      <xdr:nvSpPr>
        <xdr:cNvPr id="719" name="楕円 718"/>
        <xdr:cNvSpPr/>
      </xdr:nvSpPr>
      <xdr:spPr>
        <a:xfrm>
          <a:off x="15430500" y="159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85379</xdr:rowOff>
    </xdr:from>
    <xdr:ext cx="534377" cy="259045"/>
    <xdr:sp macro="" textlink="">
      <xdr:nvSpPr>
        <xdr:cNvPr id="720" name="テキスト ボックス 719"/>
        <xdr:cNvSpPr txBox="1"/>
      </xdr:nvSpPr>
      <xdr:spPr>
        <a:xfrm>
          <a:off x="15214111" y="156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144025</xdr:rowOff>
    </xdr:from>
    <xdr:to>
      <xdr:col>76</xdr:col>
      <xdr:colOff>165100</xdr:colOff>
      <xdr:row>93</xdr:row>
      <xdr:rowOff>74175</xdr:rowOff>
    </xdr:to>
    <xdr:sp macro="" textlink="">
      <xdr:nvSpPr>
        <xdr:cNvPr id="721" name="楕円 720"/>
        <xdr:cNvSpPr/>
      </xdr:nvSpPr>
      <xdr:spPr>
        <a:xfrm>
          <a:off x="14541500" y="159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90702</xdr:rowOff>
    </xdr:from>
    <xdr:ext cx="534377" cy="259045"/>
    <xdr:sp macro="" textlink="">
      <xdr:nvSpPr>
        <xdr:cNvPr id="722" name="テキスト ボックス 721"/>
        <xdr:cNvSpPr txBox="1"/>
      </xdr:nvSpPr>
      <xdr:spPr>
        <a:xfrm>
          <a:off x="14325111" y="156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107612</xdr:rowOff>
    </xdr:from>
    <xdr:to>
      <xdr:col>72</xdr:col>
      <xdr:colOff>38100</xdr:colOff>
      <xdr:row>94</xdr:row>
      <xdr:rowOff>37762</xdr:rowOff>
    </xdr:to>
    <xdr:sp macro="" textlink="">
      <xdr:nvSpPr>
        <xdr:cNvPr id="723" name="楕円 722"/>
        <xdr:cNvSpPr/>
      </xdr:nvSpPr>
      <xdr:spPr>
        <a:xfrm>
          <a:off x="13652500" y="160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54289</xdr:rowOff>
    </xdr:from>
    <xdr:ext cx="534377" cy="259045"/>
    <xdr:sp macro="" textlink="">
      <xdr:nvSpPr>
        <xdr:cNvPr id="724" name="テキスト ボックス 723"/>
        <xdr:cNvSpPr txBox="1"/>
      </xdr:nvSpPr>
      <xdr:spPr>
        <a:xfrm>
          <a:off x="13436111" y="1582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125606</xdr:rowOff>
    </xdr:from>
    <xdr:to>
      <xdr:col>67</xdr:col>
      <xdr:colOff>101600</xdr:colOff>
      <xdr:row>94</xdr:row>
      <xdr:rowOff>55756</xdr:rowOff>
    </xdr:to>
    <xdr:sp macro="" textlink="">
      <xdr:nvSpPr>
        <xdr:cNvPr id="725" name="楕円 724"/>
        <xdr:cNvSpPr/>
      </xdr:nvSpPr>
      <xdr:spPr>
        <a:xfrm>
          <a:off x="12763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72283</xdr:rowOff>
    </xdr:from>
    <xdr:ext cx="534377" cy="259045"/>
    <xdr:sp macro="" textlink="">
      <xdr:nvSpPr>
        <xdr:cNvPr id="726" name="テキスト ボックス 725"/>
        <xdr:cNvSpPr txBox="1"/>
      </xdr:nvSpPr>
      <xdr:spPr>
        <a:xfrm>
          <a:off x="12547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121031</xdr:rowOff>
    </xdr:from>
    <xdr:to>
      <xdr:col>116</xdr:col>
      <xdr:colOff>63500</xdr:colOff>
      <xdr:row>38</xdr:row>
      <xdr:rowOff>132232</xdr:rowOff>
    </xdr:to>
    <xdr:cxnSp macro="">
      <xdr:nvCxnSpPr>
        <xdr:cNvPr id="755" name="直線コネクタ 754"/>
        <xdr:cNvCxnSpPr/>
      </xdr:nvCxnSpPr>
      <xdr:spPr>
        <a:xfrm flipV="1">
          <a:off x="21323300" y="663613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6" name="諸支出金平均値テキスト"/>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132232</xdr:rowOff>
    </xdr:from>
    <xdr:to>
      <xdr:col>111</xdr:col>
      <xdr:colOff>177800</xdr:colOff>
      <xdr:row>38</xdr:row>
      <xdr:rowOff>139509</xdr:rowOff>
    </xdr:to>
    <xdr:cxnSp macro="">
      <xdr:nvCxnSpPr>
        <xdr:cNvPr id="758" name="直線コネクタ 757"/>
        <xdr:cNvCxnSpPr/>
      </xdr:nvCxnSpPr>
      <xdr:spPr>
        <a:xfrm flipV="1">
          <a:off x="20434300" y="664733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0" name="テキスト ボックス 759"/>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139509</xdr:rowOff>
    </xdr:from>
    <xdr:to>
      <xdr:col>107</xdr:col>
      <xdr:colOff>50800</xdr:colOff>
      <xdr:row>38</xdr:row>
      <xdr:rowOff>142139</xdr:rowOff>
    </xdr:to>
    <xdr:cxnSp macro="">
      <xdr:nvCxnSpPr>
        <xdr:cNvPr id="761" name="直線コネクタ 760"/>
        <xdr:cNvCxnSpPr/>
      </xdr:nvCxnSpPr>
      <xdr:spPr>
        <a:xfrm flipV="1">
          <a:off x="19545300" y="665460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3" name="テキスト ボックス 762"/>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88608</xdr:rowOff>
    </xdr:from>
    <xdr:to>
      <xdr:col>102</xdr:col>
      <xdr:colOff>114300</xdr:colOff>
      <xdr:row>38</xdr:row>
      <xdr:rowOff>142139</xdr:rowOff>
    </xdr:to>
    <xdr:cxnSp macro="">
      <xdr:nvCxnSpPr>
        <xdr:cNvPr id="764" name="直線コネクタ 763"/>
        <xdr:cNvCxnSpPr/>
      </xdr:nvCxnSpPr>
      <xdr:spPr>
        <a:xfrm>
          <a:off x="18656300" y="6603708"/>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6" name="テキスト ボックス 765"/>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8" name="テキスト ボックス 767"/>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70231</xdr:rowOff>
    </xdr:from>
    <xdr:to>
      <xdr:col>116</xdr:col>
      <xdr:colOff>114300</xdr:colOff>
      <xdr:row>39</xdr:row>
      <xdr:rowOff>381</xdr:rowOff>
    </xdr:to>
    <xdr:sp macro="" textlink="">
      <xdr:nvSpPr>
        <xdr:cNvPr id="774" name="楕円 773"/>
        <xdr:cNvSpPr/>
      </xdr:nvSpPr>
      <xdr:spPr>
        <a:xfrm>
          <a:off x="22110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29608</xdr:rowOff>
    </xdr:from>
    <xdr:ext cx="469744" cy="259045"/>
    <xdr:sp macro="" textlink="">
      <xdr:nvSpPr>
        <xdr:cNvPr id="775" name="諸支出金該当値テキスト"/>
        <xdr:cNvSpPr txBox="1"/>
      </xdr:nvSpPr>
      <xdr:spPr>
        <a:xfrm>
          <a:off x="22212300"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81432</xdr:rowOff>
    </xdr:from>
    <xdr:to>
      <xdr:col>112</xdr:col>
      <xdr:colOff>38100</xdr:colOff>
      <xdr:row>39</xdr:row>
      <xdr:rowOff>11582</xdr:rowOff>
    </xdr:to>
    <xdr:sp macro="" textlink="">
      <xdr:nvSpPr>
        <xdr:cNvPr id="776" name="楕円 775"/>
        <xdr:cNvSpPr/>
      </xdr:nvSpPr>
      <xdr:spPr>
        <a:xfrm>
          <a:off x="21272500" y="65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28109</xdr:rowOff>
    </xdr:from>
    <xdr:ext cx="469744" cy="259045"/>
    <xdr:sp macro="" textlink="">
      <xdr:nvSpPr>
        <xdr:cNvPr id="777" name="テキスト ボックス 776"/>
        <xdr:cNvSpPr txBox="1"/>
      </xdr:nvSpPr>
      <xdr:spPr>
        <a:xfrm>
          <a:off x="21088428" y="63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88709</xdr:rowOff>
    </xdr:from>
    <xdr:to>
      <xdr:col>107</xdr:col>
      <xdr:colOff>101600</xdr:colOff>
      <xdr:row>39</xdr:row>
      <xdr:rowOff>18859</xdr:rowOff>
    </xdr:to>
    <xdr:sp macro="" textlink="">
      <xdr:nvSpPr>
        <xdr:cNvPr id="778" name="楕円 777"/>
        <xdr:cNvSpPr/>
      </xdr:nvSpPr>
      <xdr:spPr>
        <a:xfrm>
          <a:off x="20383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35386</xdr:rowOff>
    </xdr:from>
    <xdr:ext cx="469744" cy="259045"/>
    <xdr:sp macro="" textlink="">
      <xdr:nvSpPr>
        <xdr:cNvPr id="779" name="テキスト ボックス 778"/>
        <xdr:cNvSpPr txBox="1"/>
      </xdr:nvSpPr>
      <xdr:spPr>
        <a:xfrm>
          <a:off x="20199428" y="637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91339</xdr:rowOff>
    </xdr:from>
    <xdr:to>
      <xdr:col>102</xdr:col>
      <xdr:colOff>165100</xdr:colOff>
      <xdr:row>39</xdr:row>
      <xdr:rowOff>21489</xdr:rowOff>
    </xdr:to>
    <xdr:sp macro="" textlink="">
      <xdr:nvSpPr>
        <xdr:cNvPr id="780" name="楕円 779"/>
        <xdr:cNvSpPr/>
      </xdr:nvSpPr>
      <xdr:spPr>
        <a:xfrm>
          <a:off x="19494500" y="66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38015</xdr:rowOff>
    </xdr:from>
    <xdr:ext cx="469744" cy="259045"/>
    <xdr:sp macro="" textlink="">
      <xdr:nvSpPr>
        <xdr:cNvPr id="781" name="テキスト ボックス 780"/>
        <xdr:cNvSpPr txBox="1"/>
      </xdr:nvSpPr>
      <xdr:spPr>
        <a:xfrm>
          <a:off x="19310428" y="63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37808</xdr:rowOff>
    </xdr:from>
    <xdr:to>
      <xdr:col>98</xdr:col>
      <xdr:colOff>38100</xdr:colOff>
      <xdr:row>38</xdr:row>
      <xdr:rowOff>139408</xdr:rowOff>
    </xdr:to>
    <xdr:sp macro="" textlink="">
      <xdr:nvSpPr>
        <xdr:cNvPr id="782" name="楕円 781"/>
        <xdr:cNvSpPr/>
      </xdr:nvSpPr>
      <xdr:spPr>
        <a:xfrm>
          <a:off x="186055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155935</xdr:rowOff>
    </xdr:from>
    <xdr:ext cx="469744" cy="259045"/>
    <xdr:sp macro="" textlink="">
      <xdr:nvSpPr>
        <xdr:cNvPr id="783" name="テキスト ボックス 782"/>
        <xdr:cNvSpPr txBox="1"/>
      </xdr:nvSpPr>
      <xdr:spPr>
        <a:xfrm>
          <a:off x="18421428" y="63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32,488</a:t>
          </a:r>
          <a:r>
            <a:rPr kumimoji="1" lang="ja-JP" altLang="ja-JP" sz="1100">
              <a:solidFill>
                <a:schemeClr val="dk1"/>
              </a:solidFill>
              <a:effectLst/>
              <a:latin typeface="+mn-lt"/>
              <a:ea typeface="+mn-ea"/>
              <a:cs typeface="+mn-cs"/>
            </a:rPr>
            <a:t>円と減少したのは、主に公会堂整備事業費の減等によるものである。</a:t>
          </a:r>
          <a:endParaRPr lang="ja-JP" altLang="ja-JP" sz="1400">
            <a:effectLst/>
          </a:endParaRPr>
        </a:p>
        <a:p>
          <a:r>
            <a:rPr kumimoji="1" lang="ja-JP" altLang="ja-JP" sz="1100">
              <a:solidFill>
                <a:schemeClr val="dk1"/>
              </a:solidFill>
              <a:effectLst/>
              <a:latin typeface="+mn-lt"/>
              <a:ea typeface="+mn-ea"/>
              <a:cs typeface="+mn-cs"/>
            </a:rPr>
            <a:t>・民生費が、住民一人当たり</a:t>
          </a:r>
          <a:r>
            <a:rPr kumimoji="1" lang="en-US" altLang="ja-JP" sz="1100">
              <a:solidFill>
                <a:schemeClr val="dk1"/>
              </a:solidFill>
              <a:effectLst/>
              <a:latin typeface="+mn-lt"/>
              <a:ea typeface="+mn-ea"/>
              <a:cs typeface="+mn-cs"/>
            </a:rPr>
            <a:t>194,012</a:t>
          </a:r>
          <a:r>
            <a:rPr kumimoji="1" lang="ja-JP" altLang="ja-JP" sz="1100">
              <a:solidFill>
                <a:schemeClr val="dk1"/>
              </a:solidFill>
              <a:effectLst/>
              <a:latin typeface="+mn-lt"/>
              <a:ea typeface="+mn-ea"/>
              <a:cs typeface="+mn-cs"/>
            </a:rPr>
            <a:t>円と減少したのは、主に非課税世帯臨時特別給付金事業費補助金の減や子育て世帯臨時特別給付金の減等によるものである。</a:t>
          </a:r>
          <a:endParaRPr lang="ja-JP" altLang="ja-JP" sz="1400">
            <a:effectLst/>
          </a:endParaRPr>
        </a:p>
        <a:p>
          <a:r>
            <a:rPr kumimoji="1" lang="ja-JP" altLang="ja-JP" sz="1100">
              <a:solidFill>
                <a:schemeClr val="dk1"/>
              </a:solidFill>
              <a:effectLst/>
              <a:latin typeface="+mn-lt"/>
              <a:ea typeface="+mn-ea"/>
              <a:cs typeface="+mn-cs"/>
            </a:rPr>
            <a:t>・土木費が、住民一人当たり</a:t>
          </a:r>
          <a:r>
            <a:rPr kumimoji="1" lang="en-US" altLang="ja-JP" sz="1100">
              <a:solidFill>
                <a:schemeClr val="dk1"/>
              </a:solidFill>
              <a:effectLst/>
              <a:latin typeface="+mn-lt"/>
              <a:ea typeface="+mn-ea"/>
              <a:cs typeface="+mn-cs"/>
            </a:rPr>
            <a:t>55,449</a:t>
          </a:r>
          <a:r>
            <a:rPr kumimoji="1" lang="ja-JP" altLang="ja-JP" sz="1100">
              <a:solidFill>
                <a:schemeClr val="dk1"/>
              </a:solidFill>
              <a:effectLst/>
              <a:latin typeface="+mn-lt"/>
              <a:ea typeface="+mn-ea"/>
              <a:cs typeface="+mn-cs"/>
            </a:rPr>
            <a:t>円と減少したのは、主に新大橋整備事業費の減や優良建築物等整備事業費の減等によるものである。</a:t>
          </a:r>
          <a:endParaRPr lang="ja-JP" altLang="ja-JP" sz="1400">
            <a:effectLst/>
          </a:endParaRPr>
        </a:p>
        <a:p>
          <a:r>
            <a:rPr kumimoji="1" lang="ja-JP" altLang="ja-JP" sz="1100">
              <a:solidFill>
                <a:schemeClr val="dk1"/>
              </a:solidFill>
              <a:effectLst/>
              <a:latin typeface="+mn-lt"/>
              <a:ea typeface="+mn-ea"/>
              <a:cs typeface="+mn-cs"/>
            </a:rPr>
            <a:t>・消防費が、住民一人当たり</a:t>
          </a:r>
          <a:r>
            <a:rPr kumimoji="1" lang="en-US" altLang="ja-JP" sz="1100">
              <a:solidFill>
                <a:schemeClr val="dk1"/>
              </a:solidFill>
              <a:effectLst/>
              <a:latin typeface="+mn-lt"/>
              <a:ea typeface="+mn-ea"/>
              <a:cs typeface="+mn-cs"/>
            </a:rPr>
            <a:t>13,929</a:t>
          </a:r>
          <a:r>
            <a:rPr kumimoji="1" lang="ja-JP" altLang="ja-JP" sz="1100">
              <a:solidFill>
                <a:schemeClr val="dk1"/>
              </a:solidFill>
              <a:effectLst/>
              <a:latin typeface="+mn-lt"/>
              <a:ea typeface="+mn-ea"/>
              <a:cs typeface="+mn-cs"/>
            </a:rPr>
            <a:t>円と増加したのは、主に八戸地域広域市町村圏事務組合消防費負担金の増等によるものである。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・財政調整基金は、適切な財源確保と歳出の精査により、前年度とほぼ同額を維持している。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・令和４年度は、財政調整基金と実質収支額を合わせて</a:t>
          </a:r>
          <a:r>
            <a:rPr kumimoji="1" lang="en-US" altLang="ja-JP" sz="1100">
              <a:solidFill>
                <a:schemeClr val="dk1"/>
              </a:solidFill>
              <a:effectLst/>
              <a:latin typeface="+mn-lt"/>
              <a:ea typeface="+mn-ea"/>
              <a:cs typeface="+mn-cs"/>
            </a:rPr>
            <a:t>12.48</a:t>
          </a:r>
          <a:r>
            <a:rPr kumimoji="1" lang="ja-JP" altLang="ja-JP" sz="1100">
              <a:solidFill>
                <a:schemeClr val="dk1"/>
              </a:solidFill>
              <a:effectLst/>
              <a:latin typeface="+mn-lt"/>
              <a:ea typeface="+mn-ea"/>
              <a:cs typeface="+mn-cs"/>
            </a:rPr>
            <a:t>％と、前年度より改善しており、今後も健全な財政運営に努めていく。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・八戸市立市民病院事業会計は、標準財政規模に対する黒字の割合が前年度に比べ</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ポイント増となり、前年度に引き続き黒字となった。</a:t>
          </a:r>
          <a:endParaRPr lang="ja-JP" altLang="ja-JP" sz="1400">
            <a:effectLst/>
          </a:endParaRPr>
        </a:p>
        <a:p>
          <a:r>
            <a:rPr kumimoji="1" lang="ja-JP" altLang="ja-JP" sz="1100">
              <a:solidFill>
                <a:schemeClr val="dk1"/>
              </a:solidFill>
              <a:effectLst/>
              <a:latin typeface="+mn-lt"/>
              <a:ea typeface="+mn-ea"/>
              <a:cs typeface="+mn-cs"/>
            </a:rPr>
            <a:t>・八戸市自動車運送事業会計は、標準財政規模に対する黒字の割合が前年度に比べ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ポイント減と、ほぼ前年度並みとなっている。</a:t>
          </a:r>
          <a:endParaRPr lang="ja-JP" altLang="ja-JP" sz="1400">
            <a:effectLst/>
          </a:endParaRPr>
        </a:p>
        <a:p>
          <a:r>
            <a:rPr kumimoji="1" lang="ja-JP" altLang="ja-JP" sz="1100">
              <a:solidFill>
                <a:schemeClr val="dk1"/>
              </a:solidFill>
              <a:effectLst/>
              <a:latin typeface="+mn-lt"/>
              <a:ea typeface="+mn-ea"/>
              <a:cs typeface="+mn-cs"/>
            </a:rPr>
            <a:t>・今後も引き続き連結ベースでの財政健全化に努めていく。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・交付税算入公債費等が増加したが、その一方で、元利償還金等や組合等が起こした地方債の元利償還金に対する負担金等も増加しており、実質公債費比率の分子は増加となった。</a:t>
          </a:r>
          <a:endParaRPr lang="ja-JP" altLang="ja-JP" sz="1400">
            <a:effectLst/>
          </a:endParaRPr>
        </a:p>
        <a:p>
          <a:r>
            <a:rPr kumimoji="1" lang="ja-JP" altLang="ja-JP" sz="1100">
              <a:solidFill>
                <a:schemeClr val="dk1"/>
              </a:solidFill>
              <a:effectLst/>
              <a:latin typeface="+mn-lt"/>
              <a:ea typeface="+mn-ea"/>
              <a:cs typeface="+mn-cs"/>
            </a:rPr>
            <a:t>・今後も新規の市債発行の抑制等により、元利償還金の縮減に努めていく。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・基金残高は前年に比して増加しており、八戸市行財政改革大綱に掲げる目標指標（財調基金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億円）を維持しつつ、歳入に見合った財政運営と基金に依存しない財政体質の構築に努めていく。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・将来負担額は、退職手当負担見込額等が増加した一方で、一般会計等に係る地方債の現在高が減少したことにより、全体としては減少している。</a:t>
          </a:r>
          <a:endParaRPr lang="ja-JP" altLang="ja-JP" sz="1400">
            <a:effectLst/>
          </a:endParaRPr>
        </a:p>
        <a:p>
          <a:r>
            <a:rPr kumimoji="1" lang="ja-JP" altLang="ja-JP" sz="1100">
              <a:solidFill>
                <a:schemeClr val="dk1"/>
              </a:solidFill>
              <a:effectLst/>
              <a:latin typeface="+mn-lt"/>
              <a:ea typeface="+mn-ea"/>
              <a:cs typeface="+mn-cs"/>
            </a:rPr>
            <a:t>・また、充当可能財源等については充当可能基金は増加したものの、基準財政需要額算入見込額が減少したため、全体として減少しており、将来負担比率の分子は減少となった。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・今後も、新規の市債発行の抑制と充当可能基金の確保に努め、将来世代の負担が過大にならないよう、安定した財政運営に努めていく。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・新型コロナウイルス感染症や物価高騰に対応するため市独自の経済対策事業の実施に伴い、財政調整基金及び減債基金の取崩額（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・一方、その他特定目的基金は、奨学ゆめ基金やこども未来基金の積立により、約３億円増加し、基金全体では約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・地域振興基金：合併前の旧団体ごとの地域振興や住民の一体感醸成に資する事業の展開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・奨学ゆめ基金：奨学金の貸付等事業に活用。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・地域振興基金：こども医療費扶助費の財源として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・奨学ゆめ基金：奨学金の貸付実績を積立額が上回ったため、増加している。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・地域振興基金：総務省の定める基準に従い、前年度における市債の償還額に合わせて取崩しを行う。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・奨学ゆめ基金：奨学金借入希望者の状況に応じて活用。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・財政調整基金は、前年度と同水準を確保した。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・減債基金は、償還のため８億円を取り崩したことにより、前年度に比べて減少した。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・当市は、八戸市公共施設等総合管理計画及び個別施設計画に基づき、公共施設等の適切な維持管理や長寿命化等の取組を実施している。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・有形固定資産減価償却率は類似団体平均よりやや高い状況にあるが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今後も計画に基づいた施設の維持管理を適切に進めていきたい。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1" name="楕円 80"/>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2" name="有形固定資産減価償却率該当値テキスト"/>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1270</xdr:rowOff>
    </xdr:to>
    <xdr:cxnSp macro="">
      <xdr:nvCxnSpPr>
        <xdr:cNvPr id="84" name="直線コネクタ 83"/>
        <xdr:cNvCxnSpPr/>
      </xdr:nvCxnSpPr>
      <xdr:spPr>
        <a:xfrm>
          <a:off x="4051300" y="620522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118745</xdr:rowOff>
    </xdr:to>
    <xdr:cxnSp macro="">
      <xdr:nvCxnSpPr>
        <xdr:cNvPr id="86" name="直線コネクタ 85"/>
        <xdr:cNvCxnSpPr/>
      </xdr:nvCxnSpPr>
      <xdr:spPr>
        <a:xfrm>
          <a:off x="3289300" y="61620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125942</xdr:rowOff>
    </xdr:to>
    <xdr:cxnSp macro="">
      <xdr:nvCxnSpPr>
        <xdr:cNvPr id="88" name="直線コネクタ 87"/>
        <xdr:cNvCxnSpPr/>
      </xdr:nvCxnSpPr>
      <xdr:spPr>
        <a:xfrm flipV="1">
          <a:off x="2527300" y="61620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136737</xdr:rowOff>
    </xdr:to>
    <xdr:cxnSp macro="">
      <xdr:nvCxnSpPr>
        <xdr:cNvPr id="90" name="直線コネクタ 89"/>
        <xdr:cNvCxnSpPr/>
      </xdr:nvCxnSpPr>
      <xdr:spPr>
        <a:xfrm flipV="1">
          <a:off x="1765300" y="621241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地方債現在高の減等により将来負担額が約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億円減少した一方、基準財政需要額算入見込額の減等により充当可能財源が約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億減少したことや臨時財政対策債発行可能額の減等により経常一般財源等が約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億減少したこと等により、前年度と比較し</a:t>
          </a:r>
          <a:r>
            <a:rPr kumimoji="1" lang="en-US" altLang="ja-JP" sz="1100">
              <a:solidFill>
                <a:schemeClr val="dk1"/>
              </a:solidFill>
              <a:effectLst/>
              <a:latin typeface="+mn-lt"/>
              <a:ea typeface="+mn-ea"/>
              <a:cs typeface="+mn-cs"/>
            </a:rPr>
            <a:t>103.5</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607</xdr:rowOff>
    </xdr:from>
    <xdr:to>
      <xdr:col>76</xdr:col>
      <xdr:colOff>73025</xdr:colOff>
      <xdr:row>32</xdr:row>
      <xdr:rowOff>102207</xdr:rowOff>
    </xdr:to>
    <xdr:sp macro="" textlink="">
      <xdr:nvSpPr>
        <xdr:cNvPr id="143" name="楕円 142"/>
        <xdr:cNvSpPr/>
      </xdr:nvSpPr>
      <xdr:spPr>
        <a:xfrm>
          <a:off x="14744700" y="62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150484</xdr:rowOff>
    </xdr:from>
    <xdr:ext cx="469744" cy="259045"/>
    <xdr:sp macro="" textlink="">
      <xdr:nvSpPr>
        <xdr:cNvPr id="144" name="債務償還比率該当値テキスト"/>
        <xdr:cNvSpPr txBox="1"/>
      </xdr:nvSpPr>
      <xdr:spPr>
        <a:xfrm>
          <a:off x="14846300" y="623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47914</xdr:rowOff>
    </xdr:from>
    <xdr:to>
      <xdr:col>72</xdr:col>
      <xdr:colOff>123825</xdr:colOff>
      <xdr:row>31</xdr:row>
      <xdr:rowOff>149514</xdr:rowOff>
    </xdr:to>
    <xdr:sp macro="" textlink="">
      <xdr:nvSpPr>
        <xdr:cNvPr id="145" name="楕円 144"/>
        <xdr:cNvSpPr/>
      </xdr:nvSpPr>
      <xdr:spPr>
        <a:xfrm>
          <a:off x="14033500" y="61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98714</xdr:rowOff>
    </xdr:from>
    <xdr:to>
      <xdr:col>76</xdr:col>
      <xdr:colOff>22225</xdr:colOff>
      <xdr:row>32</xdr:row>
      <xdr:rowOff>51407</xdr:rowOff>
    </xdr:to>
    <xdr:cxnSp macro="">
      <xdr:nvCxnSpPr>
        <xdr:cNvPr id="146" name="直線コネクタ 145"/>
        <xdr:cNvCxnSpPr/>
      </xdr:nvCxnSpPr>
      <xdr:spPr>
        <a:xfrm>
          <a:off x="14084300" y="6185189"/>
          <a:ext cx="7112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151737</xdr:rowOff>
    </xdr:from>
    <xdr:to>
      <xdr:col>68</xdr:col>
      <xdr:colOff>123825</xdr:colOff>
      <xdr:row>33</xdr:row>
      <xdr:rowOff>81886</xdr:rowOff>
    </xdr:to>
    <xdr:sp macro="" textlink="">
      <xdr:nvSpPr>
        <xdr:cNvPr id="147" name="楕円 146"/>
        <xdr:cNvSpPr/>
      </xdr:nvSpPr>
      <xdr:spPr>
        <a:xfrm>
          <a:off x="13271500" y="6409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98714</xdr:rowOff>
    </xdr:from>
    <xdr:to>
      <xdr:col>72</xdr:col>
      <xdr:colOff>73025</xdr:colOff>
      <xdr:row>33</xdr:row>
      <xdr:rowOff>31087</xdr:rowOff>
    </xdr:to>
    <xdr:cxnSp macro="">
      <xdr:nvCxnSpPr>
        <xdr:cNvPr id="148" name="直線コネクタ 147"/>
        <xdr:cNvCxnSpPr/>
      </xdr:nvCxnSpPr>
      <xdr:spPr>
        <a:xfrm flipV="1">
          <a:off x="13322300" y="6185189"/>
          <a:ext cx="762000" cy="2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117913</xdr:rowOff>
    </xdr:from>
    <xdr:to>
      <xdr:col>64</xdr:col>
      <xdr:colOff>123825</xdr:colOff>
      <xdr:row>33</xdr:row>
      <xdr:rowOff>48063</xdr:rowOff>
    </xdr:to>
    <xdr:sp macro="" textlink="">
      <xdr:nvSpPr>
        <xdr:cNvPr id="149" name="楕円 148"/>
        <xdr:cNvSpPr/>
      </xdr:nvSpPr>
      <xdr:spPr>
        <a:xfrm>
          <a:off x="12509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168713</xdr:rowOff>
    </xdr:from>
    <xdr:to>
      <xdr:col>68</xdr:col>
      <xdr:colOff>73025</xdr:colOff>
      <xdr:row>33</xdr:row>
      <xdr:rowOff>31087</xdr:rowOff>
    </xdr:to>
    <xdr:cxnSp macro="">
      <xdr:nvCxnSpPr>
        <xdr:cNvPr id="150" name="直線コネクタ 149"/>
        <xdr:cNvCxnSpPr/>
      </xdr:nvCxnSpPr>
      <xdr:spPr>
        <a:xfrm>
          <a:off x="12560300" y="6426638"/>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103039</xdr:rowOff>
    </xdr:from>
    <xdr:to>
      <xdr:col>60</xdr:col>
      <xdr:colOff>123825</xdr:colOff>
      <xdr:row>33</xdr:row>
      <xdr:rowOff>33189</xdr:rowOff>
    </xdr:to>
    <xdr:sp macro="" textlink="">
      <xdr:nvSpPr>
        <xdr:cNvPr id="151" name="楕円 150"/>
        <xdr:cNvSpPr/>
      </xdr:nvSpPr>
      <xdr:spPr>
        <a:xfrm>
          <a:off x="11747500" y="63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153839</xdr:rowOff>
    </xdr:from>
    <xdr:to>
      <xdr:col>64</xdr:col>
      <xdr:colOff>73025</xdr:colOff>
      <xdr:row>32</xdr:row>
      <xdr:rowOff>168713</xdr:rowOff>
    </xdr:to>
    <xdr:cxnSp macro="">
      <xdr:nvCxnSpPr>
        <xdr:cNvPr id="152" name="直線コネクタ 151"/>
        <xdr:cNvCxnSpPr/>
      </xdr:nvCxnSpPr>
      <xdr:spPr>
        <a:xfrm>
          <a:off x="11798300" y="6411764"/>
          <a:ext cx="762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140641</xdr:rowOff>
    </xdr:from>
    <xdr:ext cx="469744" cy="259045"/>
    <xdr:sp macro="" textlink="">
      <xdr:nvSpPr>
        <xdr:cNvPr id="157" name="n_1mainValue債務償還比率"/>
        <xdr:cNvSpPr txBox="1"/>
      </xdr:nvSpPr>
      <xdr:spPr>
        <a:xfrm>
          <a:off x="13836727" y="62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73013</xdr:rowOff>
    </xdr:from>
    <xdr:ext cx="469744" cy="259045"/>
    <xdr:sp macro="" textlink="">
      <xdr:nvSpPr>
        <xdr:cNvPr id="158" name="n_2mainValue債務償還比率"/>
        <xdr:cNvSpPr txBox="1"/>
      </xdr:nvSpPr>
      <xdr:spPr>
        <a:xfrm>
          <a:off x="13087427" y="65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39189</xdr:rowOff>
    </xdr:from>
    <xdr:ext cx="469744" cy="259045"/>
    <xdr:sp macro="" textlink="">
      <xdr:nvSpPr>
        <xdr:cNvPr id="159" name="n_3mainValue債務償還比率"/>
        <xdr:cNvSpPr txBox="1"/>
      </xdr:nvSpPr>
      <xdr:spPr>
        <a:xfrm>
          <a:off x="12325427" y="646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24316</xdr:rowOff>
    </xdr:from>
    <xdr:ext cx="469744" cy="259045"/>
    <xdr:sp macro="" textlink="">
      <xdr:nvSpPr>
        <xdr:cNvPr id="160" name="n_4mainValue債務償還比率"/>
        <xdr:cNvSpPr txBox="1"/>
      </xdr:nvSpPr>
      <xdr:spPr>
        <a:xfrm>
          <a:off x="11563427" y="645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107696</xdr:rowOff>
    </xdr:from>
    <xdr:to>
      <xdr:col>20</xdr:col>
      <xdr:colOff>38100</xdr:colOff>
      <xdr:row>38</xdr:row>
      <xdr:rowOff>37846</xdr:rowOff>
    </xdr:to>
    <xdr:sp macro="" textlink="">
      <xdr:nvSpPr>
        <xdr:cNvPr id="73" name="楕円 72"/>
        <xdr:cNvSpPr/>
      </xdr:nvSpPr>
      <xdr:spPr>
        <a:xfrm>
          <a:off x="3746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158496</xdr:rowOff>
    </xdr:from>
    <xdr:to>
      <xdr:col>24</xdr:col>
      <xdr:colOff>63500</xdr:colOff>
      <xdr:row>38</xdr:row>
      <xdr:rowOff>21336</xdr:rowOff>
    </xdr:to>
    <xdr:cxnSp macro="">
      <xdr:nvCxnSpPr>
        <xdr:cNvPr id="74" name="直線コネクタ 73"/>
        <xdr:cNvCxnSpPr/>
      </xdr:nvCxnSpPr>
      <xdr:spPr>
        <a:xfrm>
          <a:off x="3797300" y="65021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68834</xdr:rowOff>
    </xdr:from>
    <xdr:to>
      <xdr:col>15</xdr:col>
      <xdr:colOff>101600</xdr:colOff>
      <xdr:row>37</xdr:row>
      <xdr:rowOff>170435</xdr:rowOff>
    </xdr:to>
    <xdr:sp macro="" textlink="">
      <xdr:nvSpPr>
        <xdr:cNvPr id="75" name="楕円 74"/>
        <xdr:cNvSpPr/>
      </xdr:nvSpPr>
      <xdr:spPr>
        <a:xfrm>
          <a:off x="2857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119634</xdr:rowOff>
    </xdr:from>
    <xdr:to>
      <xdr:col>19</xdr:col>
      <xdr:colOff>177800</xdr:colOff>
      <xdr:row>37</xdr:row>
      <xdr:rowOff>158496</xdr:rowOff>
    </xdr:to>
    <xdr:cxnSp macro="">
      <xdr:nvCxnSpPr>
        <xdr:cNvPr id="76" name="直線コネクタ 75"/>
        <xdr:cNvCxnSpPr/>
      </xdr:nvCxnSpPr>
      <xdr:spPr>
        <a:xfrm>
          <a:off x="2908300" y="64632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29972</xdr:rowOff>
    </xdr:from>
    <xdr:to>
      <xdr:col>10</xdr:col>
      <xdr:colOff>165100</xdr:colOff>
      <xdr:row>37</xdr:row>
      <xdr:rowOff>131572</xdr:rowOff>
    </xdr:to>
    <xdr:sp macro="" textlink="">
      <xdr:nvSpPr>
        <xdr:cNvPr id="77" name="楕円 76"/>
        <xdr:cNvSpPr/>
      </xdr:nvSpPr>
      <xdr:spPr>
        <a:xfrm>
          <a:off x="1968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80772</xdr:rowOff>
    </xdr:from>
    <xdr:to>
      <xdr:col>15</xdr:col>
      <xdr:colOff>50800</xdr:colOff>
      <xdr:row>37</xdr:row>
      <xdr:rowOff>119634</xdr:rowOff>
    </xdr:to>
    <xdr:cxnSp macro="">
      <xdr:nvCxnSpPr>
        <xdr:cNvPr id="78" name="直線コネクタ 77"/>
        <xdr:cNvCxnSpPr/>
      </xdr:nvCxnSpPr>
      <xdr:spPr>
        <a:xfrm>
          <a:off x="2019300" y="642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xdr:rowOff>
    </xdr:from>
    <xdr:to>
      <xdr:col>6</xdr:col>
      <xdr:colOff>38100</xdr:colOff>
      <xdr:row>37</xdr:row>
      <xdr:rowOff>101854</xdr:rowOff>
    </xdr:to>
    <xdr:sp macro="" textlink="">
      <xdr:nvSpPr>
        <xdr:cNvPr id="79" name="楕円 78"/>
        <xdr:cNvSpPr/>
      </xdr:nvSpPr>
      <xdr:spPr>
        <a:xfrm>
          <a:off x="1079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51054</xdr:rowOff>
    </xdr:from>
    <xdr:to>
      <xdr:col>10</xdr:col>
      <xdr:colOff>114300</xdr:colOff>
      <xdr:row>37</xdr:row>
      <xdr:rowOff>80772</xdr:rowOff>
    </xdr:to>
    <xdr:cxnSp macro="">
      <xdr:nvCxnSpPr>
        <xdr:cNvPr id="80" name="直線コネクタ 79"/>
        <xdr:cNvCxnSpPr/>
      </xdr:nvCxnSpPr>
      <xdr:spPr>
        <a:xfrm>
          <a:off x="1130300" y="63947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28973</xdr:rowOff>
    </xdr:from>
    <xdr:ext cx="405111" cy="259045"/>
    <xdr:sp macro="" textlink="">
      <xdr:nvSpPr>
        <xdr:cNvPr id="85" name="n_1mainValue【道路】&#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161561</xdr:rowOff>
    </xdr:from>
    <xdr:ext cx="405111" cy="259045"/>
    <xdr:sp macro="" textlink="">
      <xdr:nvSpPr>
        <xdr:cNvPr id="86" name="n_2mainValue【道路】&#10;有形固定資産減価償却率"/>
        <xdr:cNvSpPr txBox="1"/>
      </xdr:nvSpPr>
      <xdr:spPr>
        <a:xfrm>
          <a:off x="2705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7" name="n_3mainValue【道路】&#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92981</xdr:rowOff>
    </xdr:from>
    <xdr:ext cx="405111" cy="259045"/>
    <xdr:sp macro="" textlink="">
      <xdr:nvSpPr>
        <xdr:cNvPr id="88" name="n_4mainValue【道路】&#10;有形固定資産減価償却率"/>
        <xdr:cNvSpPr txBox="1"/>
      </xdr:nvSpPr>
      <xdr:spPr>
        <a:xfrm>
          <a:off x="927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80808</xdr:rowOff>
    </xdr:from>
    <xdr:to>
      <xdr:col>55</xdr:col>
      <xdr:colOff>50800</xdr:colOff>
      <xdr:row>38</xdr:row>
      <xdr:rowOff>10958</xdr:rowOff>
    </xdr:to>
    <xdr:sp macro="" textlink="">
      <xdr:nvSpPr>
        <xdr:cNvPr id="130" name="楕円 129"/>
        <xdr:cNvSpPr/>
      </xdr:nvSpPr>
      <xdr:spPr>
        <a:xfrm>
          <a:off x="10426700" y="64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103685</xdr:rowOff>
    </xdr:from>
    <xdr:ext cx="469744" cy="259045"/>
    <xdr:sp macro="" textlink="">
      <xdr:nvSpPr>
        <xdr:cNvPr id="131" name="【道路】&#10;一人当たり延長該当値テキスト"/>
        <xdr:cNvSpPr txBox="1"/>
      </xdr:nvSpPr>
      <xdr:spPr>
        <a:xfrm>
          <a:off x="10515600" y="6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98008</xdr:rowOff>
    </xdr:from>
    <xdr:to>
      <xdr:col>50</xdr:col>
      <xdr:colOff>165100</xdr:colOff>
      <xdr:row>38</xdr:row>
      <xdr:rowOff>28158</xdr:rowOff>
    </xdr:to>
    <xdr:sp macro="" textlink="">
      <xdr:nvSpPr>
        <xdr:cNvPr id="132" name="楕円 131"/>
        <xdr:cNvSpPr/>
      </xdr:nvSpPr>
      <xdr:spPr>
        <a:xfrm>
          <a:off x="9588500" y="64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131608</xdr:rowOff>
    </xdr:from>
    <xdr:to>
      <xdr:col>55</xdr:col>
      <xdr:colOff>0</xdr:colOff>
      <xdr:row>37</xdr:row>
      <xdr:rowOff>148808</xdr:rowOff>
    </xdr:to>
    <xdr:cxnSp macro="">
      <xdr:nvCxnSpPr>
        <xdr:cNvPr id="133" name="直線コネクタ 132"/>
        <xdr:cNvCxnSpPr/>
      </xdr:nvCxnSpPr>
      <xdr:spPr>
        <a:xfrm flipV="1">
          <a:off x="9639300" y="6475258"/>
          <a:ext cx="8382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120323</xdr:rowOff>
    </xdr:from>
    <xdr:to>
      <xdr:col>46</xdr:col>
      <xdr:colOff>38100</xdr:colOff>
      <xdr:row>38</xdr:row>
      <xdr:rowOff>50473</xdr:rowOff>
    </xdr:to>
    <xdr:sp macro="" textlink="">
      <xdr:nvSpPr>
        <xdr:cNvPr id="134" name="楕円 133"/>
        <xdr:cNvSpPr/>
      </xdr:nvSpPr>
      <xdr:spPr>
        <a:xfrm>
          <a:off x="8699500" y="64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148808</xdr:rowOff>
    </xdr:from>
    <xdr:to>
      <xdr:col>50</xdr:col>
      <xdr:colOff>114300</xdr:colOff>
      <xdr:row>37</xdr:row>
      <xdr:rowOff>171124</xdr:rowOff>
    </xdr:to>
    <xdr:cxnSp macro="">
      <xdr:nvCxnSpPr>
        <xdr:cNvPr id="135" name="直線コネクタ 134"/>
        <xdr:cNvCxnSpPr/>
      </xdr:nvCxnSpPr>
      <xdr:spPr>
        <a:xfrm flipV="1">
          <a:off x="8750300" y="6492458"/>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137414</xdr:rowOff>
    </xdr:from>
    <xdr:to>
      <xdr:col>41</xdr:col>
      <xdr:colOff>101600</xdr:colOff>
      <xdr:row>38</xdr:row>
      <xdr:rowOff>67564</xdr:rowOff>
    </xdr:to>
    <xdr:sp macro="" textlink="">
      <xdr:nvSpPr>
        <xdr:cNvPr id="136" name="楕円 135"/>
        <xdr:cNvSpPr/>
      </xdr:nvSpPr>
      <xdr:spPr>
        <a:xfrm>
          <a:off x="781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171124</xdr:rowOff>
    </xdr:from>
    <xdr:to>
      <xdr:col>45</xdr:col>
      <xdr:colOff>177800</xdr:colOff>
      <xdr:row>38</xdr:row>
      <xdr:rowOff>16764</xdr:rowOff>
    </xdr:to>
    <xdr:cxnSp macro="">
      <xdr:nvCxnSpPr>
        <xdr:cNvPr id="137" name="直線コネクタ 136"/>
        <xdr:cNvCxnSpPr/>
      </xdr:nvCxnSpPr>
      <xdr:spPr>
        <a:xfrm flipV="1">
          <a:off x="7861300" y="6514774"/>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1343</xdr:rowOff>
    </xdr:from>
    <xdr:to>
      <xdr:col>36</xdr:col>
      <xdr:colOff>165100</xdr:colOff>
      <xdr:row>38</xdr:row>
      <xdr:rowOff>102943</xdr:rowOff>
    </xdr:to>
    <xdr:sp macro="" textlink="">
      <xdr:nvSpPr>
        <xdr:cNvPr id="138" name="楕円 137"/>
        <xdr:cNvSpPr/>
      </xdr:nvSpPr>
      <xdr:spPr>
        <a:xfrm>
          <a:off x="6921500" y="65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xdr:rowOff>
    </xdr:from>
    <xdr:to>
      <xdr:col>41</xdr:col>
      <xdr:colOff>50800</xdr:colOff>
      <xdr:row>38</xdr:row>
      <xdr:rowOff>52143</xdr:rowOff>
    </xdr:to>
    <xdr:cxnSp macro="">
      <xdr:nvCxnSpPr>
        <xdr:cNvPr id="139" name="直線コネクタ 138"/>
        <xdr:cNvCxnSpPr/>
      </xdr:nvCxnSpPr>
      <xdr:spPr>
        <a:xfrm flipV="1">
          <a:off x="6972300" y="6531864"/>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44685</xdr:rowOff>
    </xdr:from>
    <xdr:ext cx="469744" cy="259045"/>
    <xdr:sp macro="" textlink="">
      <xdr:nvSpPr>
        <xdr:cNvPr id="144" name="n_1mainValue【道路】&#10;一人当たり延長"/>
        <xdr:cNvSpPr txBox="1"/>
      </xdr:nvSpPr>
      <xdr:spPr>
        <a:xfrm>
          <a:off x="9391727" y="621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67000</xdr:rowOff>
    </xdr:from>
    <xdr:ext cx="469744" cy="259045"/>
    <xdr:sp macro="" textlink="">
      <xdr:nvSpPr>
        <xdr:cNvPr id="145" name="n_2mainValue【道路】&#10;一人当たり延長"/>
        <xdr:cNvSpPr txBox="1"/>
      </xdr:nvSpPr>
      <xdr:spPr>
        <a:xfrm>
          <a:off x="8515427" y="623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84091</xdr:rowOff>
    </xdr:from>
    <xdr:ext cx="469744" cy="259045"/>
    <xdr:sp macro="" textlink="">
      <xdr:nvSpPr>
        <xdr:cNvPr id="146" name="n_3mainValue【道路】&#10;一人当たり延長"/>
        <xdr:cNvSpPr txBox="1"/>
      </xdr:nvSpPr>
      <xdr:spPr>
        <a:xfrm>
          <a:off x="7626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119470</xdr:rowOff>
    </xdr:from>
    <xdr:ext cx="469744" cy="259045"/>
    <xdr:sp macro="" textlink="">
      <xdr:nvSpPr>
        <xdr:cNvPr id="147" name="n_4mainValue【道路】&#10;一人当たり延長"/>
        <xdr:cNvSpPr txBox="1"/>
      </xdr:nvSpPr>
      <xdr:spPr>
        <a:xfrm>
          <a:off x="6737427" y="629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8" name="楕円 187"/>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189" name="【橋りょう・トンネル】&#10;有形固定資産減価償却率該当値テキスト"/>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80645</xdr:rowOff>
    </xdr:from>
    <xdr:to>
      <xdr:col>20</xdr:col>
      <xdr:colOff>38100</xdr:colOff>
      <xdr:row>57</xdr:row>
      <xdr:rowOff>10795</xdr:rowOff>
    </xdr:to>
    <xdr:sp macro="" textlink="">
      <xdr:nvSpPr>
        <xdr:cNvPr id="190" name="楕円 189"/>
        <xdr:cNvSpPr/>
      </xdr:nvSpPr>
      <xdr:spPr>
        <a:xfrm>
          <a:off x="3746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56</xdr:row>
      <xdr:rowOff>140970</xdr:rowOff>
    </xdr:to>
    <xdr:cxnSp macro="">
      <xdr:nvCxnSpPr>
        <xdr:cNvPr id="191" name="直線コネクタ 190"/>
        <xdr:cNvCxnSpPr/>
      </xdr:nvCxnSpPr>
      <xdr:spPr>
        <a:xfrm>
          <a:off x="3797300" y="9732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92" name="楕円 191"/>
        <xdr:cNvSpPr/>
      </xdr:nvSpPr>
      <xdr:spPr>
        <a:xfrm>
          <a:off x="2857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131445</xdr:rowOff>
    </xdr:from>
    <xdr:to>
      <xdr:col>19</xdr:col>
      <xdr:colOff>177800</xdr:colOff>
      <xdr:row>56</xdr:row>
      <xdr:rowOff>137160</xdr:rowOff>
    </xdr:to>
    <xdr:cxnSp macro="">
      <xdr:nvCxnSpPr>
        <xdr:cNvPr id="193" name="直線コネクタ 192"/>
        <xdr:cNvCxnSpPr/>
      </xdr:nvCxnSpPr>
      <xdr:spPr>
        <a:xfrm flipV="1">
          <a:off x="2908300" y="97326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78740</xdr:rowOff>
    </xdr:from>
    <xdr:to>
      <xdr:col>10</xdr:col>
      <xdr:colOff>165100</xdr:colOff>
      <xdr:row>57</xdr:row>
      <xdr:rowOff>8890</xdr:rowOff>
    </xdr:to>
    <xdr:sp macro="" textlink="">
      <xdr:nvSpPr>
        <xdr:cNvPr id="194" name="楕円 193"/>
        <xdr:cNvSpPr/>
      </xdr:nvSpPr>
      <xdr:spPr>
        <a:xfrm>
          <a:off x="1968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129540</xdr:rowOff>
    </xdr:from>
    <xdr:to>
      <xdr:col>15</xdr:col>
      <xdr:colOff>50800</xdr:colOff>
      <xdr:row>56</xdr:row>
      <xdr:rowOff>137160</xdr:rowOff>
    </xdr:to>
    <xdr:cxnSp macro="">
      <xdr:nvCxnSpPr>
        <xdr:cNvPr id="195" name="直線コネクタ 194"/>
        <xdr:cNvCxnSpPr/>
      </xdr:nvCxnSpPr>
      <xdr:spPr>
        <a:xfrm>
          <a:off x="2019300" y="9730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69215</xdr:rowOff>
    </xdr:from>
    <xdr:to>
      <xdr:col>6</xdr:col>
      <xdr:colOff>38100</xdr:colOff>
      <xdr:row>56</xdr:row>
      <xdr:rowOff>170815</xdr:rowOff>
    </xdr:to>
    <xdr:sp macro="" textlink="">
      <xdr:nvSpPr>
        <xdr:cNvPr id="196" name="楕円 195"/>
        <xdr:cNvSpPr/>
      </xdr:nvSpPr>
      <xdr:spPr>
        <a:xfrm>
          <a:off x="1079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120015</xdr:rowOff>
    </xdr:from>
    <xdr:to>
      <xdr:col>10</xdr:col>
      <xdr:colOff>114300</xdr:colOff>
      <xdr:row>56</xdr:row>
      <xdr:rowOff>129540</xdr:rowOff>
    </xdr:to>
    <xdr:cxnSp macro="">
      <xdr:nvCxnSpPr>
        <xdr:cNvPr id="197" name="直線コネクタ 196"/>
        <xdr:cNvCxnSpPr/>
      </xdr:nvCxnSpPr>
      <xdr:spPr>
        <a:xfrm>
          <a:off x="1130300" y="97212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27322</xdr:rowOff>
    </xdr:from>
    <xdr:ext cx="405111" cy="259045"/>
    <xdr:sp macro="" textlink="">
      <xdr:nvSpPr>
        <xdr:cNvPr id="202" name="n_1mainValue【橋りょう・トンネル】&#10;有形固定資産減価償却率"/>
        <xdr:cNvSpPr txBox="1"/>
      </xdr:nvSpPr>
      <xdr:spPr>
        <a:xfrm>
          <a:off x="3582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203" name="n_2mainValue【橋りょう・トンネル】&#10;有形固定資産減価償却率"/>
        <xdr:cNvSpPr txBox="1"/>
      </xdr:nvSpPr>
      <xdr:spPr>
        <a:xfrm>
          <a:off x="2705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25417</xdr:rowOff>
    </xdr:from>
    <xdr:ext cx="405111" cy="259045"/>
    <xdr:sp macro="" textlink="">
      <xdr:nvSpPr>
        <xdr:cNvPr id="204" name="n_3mainValue【橋りょう・トンネル】&#10;有形固定資産減価償却率"/>
        <xdr:cNvSpPr txBox="1"/>
      </xdr:nvSpPr>
      <xdr:spPr>
        <a:xfrm>
          <a:off x="1816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15892</xdr:rowOff>
    </xdr:from>
    <xdr:ext cx="405111" cy="259045"/>
    <xdr:sp macro="" textlink="">
      <xdr:nvSpPr>
        <xdr:cNvPr id="205" name="n_4mainValue【橋りょう・トンネル】&#10;有形固定資産減価償却率"/>
        <xdr:cNvSpPr txBox="1"/>
      </xdr:nvSpPr>
      <xdr:spPr>
        <a:xfrm>
          <a:off x="927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99070</xdr:rowOff>
    </xdr:from>
    <xdr:to>
      <xdr:col>55</xdr:col>
      <xdr:colOff>50800</xdr:colOff>
      <xdr:row>64</xdr:row>
      <xdr:rowOff>29220</xdr:rowOff>
    </xdr:to>
    <xdr:sp macro="" textlink="">
      <xdr:nvSpPr>
        <xdr:cNvPr id="245" name="楕円 244"/>
        <xdr:cNvSpPr/>
      </xdr:nvSpPr>
      <xdr:spPr>
        <a:xfrm>
          <a:off x="10426700" y="10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13997</xdr:rowOff>
    </xdr:from>
    <xdr:ext cx="534377" cy="259045"/>
    <xdr:sp macro="" textlink="">
      <xdr:nvSpPr>
        <xdr:cNvPr id="246" name="【橋りょう・トンネル】&#10;一人当たり有形固定資産（償却資産）額該当値テキスト"/>
        <xdr:cNvSpPr txBox="1"/>
      </xdr:nvSpPr>
      <xdr:spPr>
        <a:xfrm>
          <a:off x="10515600" y="10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101901</xdr:rowOff>
    </xdr:from>
    <xdr:to>
      <xdr:col>50</xdr:col>
      <xdr:colOff>165100</xdr:colOff>
      <xdr:row>64</xdr:row>
      <xdr:rowOff>32051</xdr:rowOff>
    </xdr:to>
    <xdr:sp macro="" textlink="">
      <xdr:nvSpPr>
        <xdr:cNvPr id="247" name="楕円 246"/>
        <xdr:cNvSpPr/>
      </xdr:nvSpPr>
      <xdr:spPr>
        <a:xfrm>
          <a:off x="9588500" y="109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149870</xdr:rowOff>
    </xdr:from>
    <xdr:to>
      <xdr:col>55</xdr:col>
      <xdr:colOff>0</xdr:colOff>
      <xdr:row>63</xdr:row>
      <xdr:rowOff>152701</xdr:rowOff>
    </xdr:to>
    <xdr:cxnSp macro="">
      <xdr:nvCxnSpPr>
        <xdr:cNvPr id="248" name="直線コネクタ 247"/>
        <xdr:cNvCxnSpPr/>
      </xdr:nvCxnSpPr>
      <xdr:spPr>
        <a:xfrm flipV="1">
          <a:off x="9639300" y="10951220"/>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106812</xdr:rowOff>
    </xdr:from>
    <xdr:to>
      <xdr:col>46</xdr:col>
      <xdr:colOff>38100</xdr:colOff>
      <xdr:row>64</xdr:row>
      <xdr:rowOff>36962</xdr:rowOff>
    </xdr:to>
    <xdr:sp macro="" textlink="">
      <xdr:nvSpPr>
        <xdr:cNvPr id="249" name="楕円 248"/>
        <xdr:cNvSpPr/>
      </xdr:nvSpPr>
      <xdr:spPr>
        <a:xfrm>
          <a:off x="8699500" y="10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152701</xdr:rowOff>
    </xdr:from>
    <xdr:to>
      <xdr:col>50</xdr:col>
      <xdr:colOff>114300</xdr:colOff>
      <xdr:row>63</xdr:row>
      <xdr:rowOff>157612</xdr:rowOff>
    </xdr:to>
    <xdr:cxnSp macro="">
      <xdr:nvCxnSpPr>
        <xdr:cNvPr id="250" name="直線コネクタ 249"/>
        <xdr:cNvCxnSpPr/>
      </xdr:nvCxnSpPr>
      <xdr:spPr>
        <a:xfrm flipV="1">
          <a:off x="8750300" y="10954051"/>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109540</xdr:rowOff>
    </xdr:from>
    <xdr:to>
      <xdr:col>41</xdr:col>
      <xdr:colOff>101600</xdr:colOff>
      <xdr:row>64</xdr:row>
      <xdr:rowOff>39690</xdr:rowOff>
    </xdr:to>
    <xdr:sp macro="" textlink="">
      <xdr:nvSpPr>
        <xdr:cNvPr id="251" name="楕円 250"/>
        <xdr:cNvSpPr/>
      </xdr:nvSpPr>
      <xdr:spPr>
        <a:xfrm>
          <a:off x="7810500" y="10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157612</xdr:rowOff>
    </xdr:from>
    <xdr:to>
      <xdr:col>45</xdr:col>
      <xdr:colOff>177800</xdr:colOff>
      <xdr:row>63</xdr:row>
      <xdr:rowOff>160340</xdr:rowOff>
    </xdr:to>
    <xdr:cxnSp macro="">
      <xdr:nvCxnSpPr>
        <xdr:cNvPr id="252" name="直線コネクタ 251"/>
        <xdr:cNvCxnSpPr/>
      </xdr:nvCxnSpPr>
      <xdr:spPr>
        <a:xfrm flipV="1">
          <a:off x="7861300" y="10958962"/>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112032</xdr:rowOff>
    </xdr:from>
    <xdr:to>
      <xdr:col>36</xdr:col>
      <xdr:colOff>165100</xdr:colOff>
      <xdr:row>64</xdr:row>
      <xdr:rowOff>42182</xdr:rowOff>
    </xdr:to>
    <xdr:sp macro="" textlink="">
      <xdr:nvSpPr>
        <xdr:cNvPr id="253" name="楕円 252"/>
        <xdr:cNvSpPr/>
      </xdr:nvSpPr>
      <xdr:spPr>
        <a:xfrm>
          <a:off x="6921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160340</xdr:rowOff>
    </xdr:from>
    <xdr:to>
      <xdr:col>41</xdr:col>
      <xdr:colOff>50800</xdr:colOff>
      <xdr:row>63</xdr:row>
      <xdr:rowOff>162832</xdr:rowOff>
    </xdr:to>
    <xdr:cxnSp macro="">
      <xdr:nvCxnSpPr>
        <xdr:cNvPr id="254" name="直線コネクタ 253"/>
        <xdr:cNvCxnSpPr/>
      </xdr:nvCxnSpPr>
      <xdr:spPr>
        <a:xfrm flipV="1">
          <a:off x="6972300" y="1096169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23178</xdr:rowOff>
    </xdr:from>
    <xdr:ext cx="534377" cy="259045"/>
    <xdr:sp macro="" textlink="">
      <xdr:nvSpPr>
        <xdr:cNvPr id="259" name="n_1mainValue【橋りょう・トンネル】&#10;一人当たり有形固定資産（償却資産）額"/>
        <xdr:cNvSpPr txBox="1"/>
      </xdr:nvSpPr>
      <xdr:spPr>
        <a:xfrm>
          <a:off x="9359411" y="109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28089</xdr:rowOff>
    </xdr:from>
    <xdr:ext cx="534377" cy="259045"/>
    <xdr:sp macro="" textlink="">
      <xdr:nvSpPr>
        <xdr:cNvPr id="260" name="n_2mainValue【橋りょう・トンネル】&#10;一人当たり有形固定資産（償却資産）額"/>
        <xdr:cNvSpPr txBox="1"/>
      </xdr:nvSpPr>
      <xdr:spPr>
        <a:xfrm>
          <a:off x="8483111" y="11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30817</xdr:rowOff>
    </xdr:from>
    <xdr:ext cx="534377" cy="259045"/>
    <xdr:sp macro="" textlink="">
      <xdr:nvSpPr>
        <xdr:cNvPr id="261" name="n_3mainValue【橋りょう・トンネル】&#10;一人当たり有形固定資産（償却資産）額"/>
        <xdr:cNvSpPr txBox="1"/>
      </xdr:nvSpPr>
      <xdr:spPr>
        <a:xfrm>
          <a:off x="7594111" y="11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33309</xdr:rowOff>
    </xdr:from>
    <xdr:ext cx="534377" cy="259045"/>
    <xdr:sp macro="" textlink="">
      <xdr:nvSpPr>
        <xdr:cNvPr id="262" name="n_4mainValue【橋りょう・トンネル】&#10;一人当たり有形固定資産（償却資産）額"/>
        <xdr:cNvSpPr txBox="1"/>
      </xdr:nvSpPr>
      <xdr:spPr>
        <a:xfrm>
          <a:off x="6705111" y="110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5" name="楕円 304"/>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6" name="【公営住宅】&#10;有形固定資産減価償却率該当値テキスト"/>
        <xdr:cNvSpPr txBox="1"/>
      </xdr:nvSpPr>
      <xdr:spPr>
        <a:xfrm>
          <a:off x="4673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7" name="楕円 306"/>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157299</xdr:rowOff>
    </xdr:to>
    <xdr:cxnSp macro="">
      <xdr:nvCxnSpPr>
        <xdr:cNvPr id="308" name="直線コネクタ 307"/>
        <xdr:cNvCxnSpPr/>
      </xdr:nvCxnSpPr>
      <xdr:spPr>
        <a:xfrm>
          <a:off x="3797300" y="143353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9" name="楕円 308"/>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105048</xdr:rowOff>
    </xdr:to>
    <xdr:cxnSp macro="">
      <xdr:nvCxnSpPr>
        <xdr:cNvPr id="310" name="直線コネクタ 309"/>
        <xdr:cNvCxnSpPr/>
      </xdr:nvCxnSpPr>
      <xdr:spPr>
        <a:xfrm>
          <a:off x="2908300" y="142798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111398</xdr:rowOff>
    </xdr:from>
    <xdr:to>
      <xdr:col>10</xdr:col>
      <xdr:colOff>165100</xdr:colOff>
      <xdr:row>83</xdr:row>
      <xdr:rowOff>41548</xdr:rowOff>
    </xdr:to>
    <xdr:sp macro="" textlink="">
      <xdr:nvSpPr>
        <xdr:cNvPr id="311" name="楕円 310"/>
        <xdr:cNvSpPr/>
      </xdr:nvSpPr>
      <xdr:spPr>
        <a:xfrm>
          <a:off x="196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162198</xdr:rowOff>
    </xdr:from>
    <xdr:to>
      <xdr:col>15</xdr:col>
      <xdr:colOff>50800</xdr:colOff>
      <xdr:row>83</xdr:row>
      <xdr:rowOff>49530</xdr:rowOff>
    </xdr:to>
    <xdr:cxnSp macro="">
      <xdr:nvCxnSpPr>
        <xdr:cNvPr id="312" name="直線コネクタ 311"/>
        <xdr:cNvCxnSpPr/>
      </xdr:nvCxnSpPr>
      <xdr:spPr>
        <a:xfrm>
          <a:off x="2019300" y="142210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3" name="楕円 312"/>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162198</xdr:rowOff>
    </xdr:to>
    <xdr:cxnSp macro="">
      <xdr:nvCxnSpPr>
        <xdr:cNvPr id="314" name="直線コネクタ 313"/>
        <xdr:cNvCxnSpPr/>
      </xdr:nvCxnSpPr>
      <xdr:spPr>
        <a:xfrm>
          <a:off x="1130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19" name="n_1mainValue【公営住宅】&#10;有形固定資産減価償却率"/>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0" name="n_2main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321" name="n_3mainValue【公営住宅】&#10;有形固定資産減価償却率"/>
        <xdr:cNvSpPr txBox="1"/>
      </xdr:nvSpPr>
      <xdr:spPr>
        <a:xfrm>
          <a:off x="1816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151872</xdr:rowOff>
    </xdr:from>
    <xdr:ext cx="405111" cy="259045"/>
    <xdr:sp macro="" textlink="">
      <xdr:nvSpPr>
        <xdr:cNvPr id="322" name="n_4mainValue【公営住宅】&#10;有形固定資産減価償却率"/>
        <xdr:cNvSpPr txBox="1"/>
      </xdr:nvSpPr>
      <xdr:spPr>
        <a:xfrm>
          <a:off x="927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146405</xdr:rowOff>
    </xdr:from>
    <xdr:to>
      <xdr:col>55</xdr:col>
      <xdr:colOff>50800</xdr:colOff>
      <xdr:row>81</xdr:row>
      <xdr:rowOff>76555</xdr:rowOff>
    </xdr:to>
    <xdr:sp macro="" textlink="">
      <xdr:nvSpPr>
        <xdr:cNvPr id="360" name="楕円 359"/>
        <xdr:cNvSpPr/>
      </xdr:nvSpPr>
      <xdr:spPr>
        <a:xfrm>
          <a:off x="10426700" y="138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169282</xdr:rowOff>
    </xdr:from>
    <xdr:ext cx="469744" cy="259045"/>
    <xdr:sp macro="" textlink="">
      <xdr:nvSpPr>
        <xdr:cNvPr id="361" name="【公営住宅】&#10;一人当たり面積該当値テキスト"/>
        <xdr:cNvSpPr txBox="1"/>
      </xdr:nvSpPr>
      <xdr:spPr>
        <a:xfrm>
          <a:off x="10515600" y="137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153721</xdr:rowOff>
    </xdr:from>
    <xdr:to>
      <xdr:col>50</xdr:col>
      <xdr:colOff>165100</xdr:colOff>
      <xdr:row>81</xdr:row>
      <xdr:rowOff>83871</xdr:rowOff>
    </xdr:to>
    <xdr:sp macro="" textlink="">
      <xdr:nvSpPr>
        <xdr:cNvPr id="362" name="楕円 361"/>
        <xdr:cNvSpPr/>
      </xdr:nvSpPr>
      <xdr:spPr>
        <a:xfrm>
          <a:off x="9588500" y="138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25755</xdr:rowOff>
    </xdr:from>
    <xdr:to>
      <xdr:col>55</xdr:col>
      <xdr:colOff>0</xdr:colOff>
      <xdr:row>81</xdr:row>
      <xdr:rowOff>33071</xdr:rowOff>
    </xdr:to>
    <xdr:cxnSp macro="">
      <xdr:nvCxnSpPr>
        <xdr:cNvPr id="363" name="直線コネクタ 362"/>
        <xdr:cNvCxnSpPr/>
      </xdr:nvCxnSpPr>
      <xdr:spPr>
        <a:xfrm flipV="1">
          <a:off x="9639300" y="1391320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162864</xdr:rowOff>
    </xdr:from>
    <xdr:to>
      <xdr:col>46</xdr:col>
      <xdr:colOff>38100</xdr:colOff>
      <xdr:row>81</xdr:row>
      <xdr:rowOff>93014</xdr:rowOff>
    </xdr:to>
    <xdr:sp macro="" textlink="">
      <xdr:nvSpPr>
        <xdr:cNvPr id="364" name="楕円 363"/>
        <xdr:cNvSpPr/>
      </xdr:nvSpPr>
      <xdr:spPr>
        <a:xfrm>
          <a:off x="8699500" y="138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33071</xdr:rowOff>
    </xdr:from>
    <xdr:to>
      <xdr:col>50</xdr:col>
      <xdr:colOff>114300</xdr:colOff>
      <xdr:row>81</xdr:row>
      <xdr:rowOff>42214</xdr:rowOff>
    </xdr:to>
    <xdr:cxnSp macro="">
      <xdr:nvCxnSpPr>
        <xdr:cNvPr id="365" name="直線コネクタ 364"/>
        <xdr:cNvCxnSpPr/>
      </xdr:nvCxnSpPr>
      <xdr:spPr>
        <a:xfrm flipV="1">
          <a:off x="8750300" y="139205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6" name="楕円 365"/>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42214</xdr:rowOff>
    </xdr:from>
    <xdr:to>
      <xdr:col>45</xdr:col>
      <xdr:colOff>177800</xdr:colOff>
      <xdr:row>81</xdr:row>
      <xdr:rowOff>49530</xdr:rowOff>
    </xdr:to>
    <xdr:cxnSp macro="">
      <xdr:nvCxnSpPr>
        <xdr:cNvPr id="367" name="直線コネクタ 366"/>
        <xdr:cNvCxnSpPr/>
      </xdr:nvCxnSpPr>
      <xdr:spPr>
        <a:xfrm flipV="1">
          <a:off x="7861300" y="1392966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6959</xdr:rowOff>
    </xdr:from>
    <xdr:to>
      <xdr:col>36</xdr:col>
      <xdr:colOff>165100</xdr:colOff>
      <xdr:row>81</xdr:row>
      <xdr:rowOff>108559</xdr:rowOff>
    </xdr:to>
    <xdr:sp macro="" textlink="">
      <xdr:nvSpPr>
        <xdr:cNvPr id="368" name="楕円 367"/>
        <xdr:cNvSpPr/>
      </xdr:nvSpPr>
      <xdr:spPr>
        <a:xfrm>
          <a:off x="6921500" y="13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57759</xdr:rowOff>
    </xdr:to>
    <xdr:cxnSp macro="">
      <xdr:nvCxnSpPr>
        <xdr:cNvPr id="369" name="直線コネクタ 368"/>
        <xdr:cNvCxnSpPr/>
      </xdr:nvCxnSpPr>
      <xdr:spPr>
        <a:xfrm flipV="1">
          <a:off x="6972300" y="1393698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100398</xdr:rowOff>
    </xdr:from>
    <xdr:ext cx="469744" cy="259045"/>
    <xdr:sp macro="" textlink="">
      <xdr:nvSpPr>
        <xdr:cNvPr id="374" name="n_1mainValue【公営住宅】&#10;一人当たり面積"/>
        <xdr:cNvSpPr txBox="1"/>
      </xdr:nvSpPr>
      <xdr:spPr>
        <a:xfrm>
          <a:off x="9391727" y="136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109541</xdr:rowOff>
    </xdr:from>
    <xdr:ext cx="469744" cy="259045"/>
    <xdr:sp macro="" textlink="">
      <xdr:nvSpPr>
        <xdr:cNvPr id="375" name="n_2mainValue【公営住宅】&#10;一人当たり面積"/>
        <xdr:cNvSpPr txBox="1"/>
      </xdr:nvSpPr>
      <xdr:spPr>
        <a:xfrm>
          <a:off x="8515427" y="136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6" name="n_3mainValue【公営住宅】&#10;一人当たり面積"/>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125086</xdr:rowOff>
    </xdr:from>
    <xdr:ext cx="469744" cy="259045"/>
    <xdr:sp macro="" textlink="">
      <xdr:nvSpPr>
        <xdr:cNvPr id="377" name="n_4mainValue【公営住宅】&#10;一人当たり面積"/>
        <xdr:cNvSpPr txBox="1"/>
      </xdr:nvSpPr>
      <xdr:spPr>
        <a:xfrm>
          <a:off x="6737427" y="136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107224</xdr:rowOff>
    </xdr:from>
    <xdr:to>
      <xdr:col>24</xdr:col>
      <xdr:colOff>62865</xdr:colOff>
      <xdr:row>108</xdr:row>
      <xdr:rowOff>164374</xdr:rowOff>
    </xdr:to>
    <xdr:cxnSp macro="">
      <xdr:nvCxnSpPr>
        <xdr:cNvPr id="403" name="直線コネクタ 402"/>
        <xdr:cNvCxnSpPr/>
      </xdr:nvCxnSpPr>
      <xdr:spPr>
        <a:xfrm flipV="1">
          <a:off x="4634865" y="17423674"/>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168201</xdr:rowOff>
    </xdr:from>
    <xdr:ext cx="405111" cy="259045"/>
    <xdr:sp macro="" textlink="">
      <xdr:nvSpPr>
        <xdr:cNvPr id="404" name="【港湾・漁港】&#10;有形固定資産減価償却率最小値テキスト"/>
        <xdr:cNvSpPr txBox="1"/>
      </xdr:nvSpPr>
      <xdr:spPr>
        <a:xfrm>
          <a:off x="4673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164374</xdr:rowOff>
    </xdr:from>
    <xdr:to>
      <xdr:col>24</xdr:col>
      <xdr:colOff>152400</xdr:colOff>
      <xdr:row>108</xdr:row>
      <xdr:rowOff>164374</xdr:rowOff>
    </xdr:to>
    <xdr:cxnSp macro="">
      <xdr:nvCxnSpPr>
        <xdr:cNvPr id="405" name="直線コネクタ 404"/>
        <xdr:cNvCxnSpPr/>
      </xdr:nvCxnSpPr>
      <xdr:spPr>
        <a:xfrm>
          <a:off x="4546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53901</xdr:rowOff>
    </xdr:from>
    <xdr:ext cx="405111" cy="259045"/>
    <xdr:sp macro="" textlink="">
      <xdr:nvSpPr>
        <xdr:cNvPr id="406" name="【港湾・漁港】&#10;有形固定資産減価償却率最大値テキスト"/>
        <xdr:cNvSpPr txBox="1"/>
      </xdr:nvSpPr>
      <xdr:spPr>
        <a:xfrm>
          <a:off x="4673600" y="1719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107224</xdr:rowOff>
    </xdr:from>
    <xdr:to>
      <xdr:col>24</xdr:col>
      <xdr:colOff>152400</xdr:colOff>
      <xdr:row>101</xdr:row>
      <xdr:rowOff>107224</xdr:rowOff>
    </xdr:to>
    <xdr:cxnSp macro="">
      <xdr:nvCxnSpPr>
        <xdr:cNvPr id="407" name="直線コネクタ 406"/>
        <xdr:cNvCxnSpPr/>
      </xdr:nvCxnSpPr>
      <xdr:spPr>
        <a:xfrm>
          <a:off x="4546600" y="1742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408" name="【港湾・漁港】&#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09" name="フローチャート: 判断 408"/>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18869</xdr:rowOff>
    </xdr:from>
    <xdr:to>
      <xdr:col>20</xdr:col>
      <xdr:colOff>38100</xdr:colOff>
      <xdr:row>106</xdr:row>
      <xdr:rowOff>120469</xdr:rowOff>
    </xdr:to>
    <xdr:sp macro="" textlink="">
      <xdr:nvSpPr>
        <xdr:cNvPr id="410" name="フローチャート: 判断 409"/>
        <xdr:cNvSpPr/>
      </xdr:nvSpPr>
      <xdr:spPr>
        <a:xfrm>
          <a:off x="3746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xdr:rowOff>
    </xdr:from>
    <xdr:to>
      <xdr:col>15</xdr:col>
      <xdr:colOff>101600</xdr:colOff>
      <xdr:row>106</xdr:row>
      <xdr:rowOff>102507</xdr:rowOff>
    </xdr:to>
    <xdr:sp macro="" textlink="">
      <xdr:nvSpPr>
        <xdr:cNvPr id="411" name="フローチャート: 判断 410"/>
        <xdr:cNvSpPr/>
      </xdr:nvSpPr>
      <xdr:spPr>
        <a:xfrm>
          <a:off x="2857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412" name="フローチャート: 判断 411"/>
        <xdr:cNvSpPr/>
      </xdr:nvSpPr>
      <xdr:spPr>
        <a:xfrm>
          <a:off x="1968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162561</xdr:rowOff>
    </xdr:from>
    <xdr:to>
      <xdr:col>6</xdr:col>
      <xdr:colOff>38100</xdr:colOff>
      <xdr:row>106</xdr:row>
      <xdr:rowOff>92711</xdr:rowOff>
    </xdr:to>
    <xdr:sp macro="" textlink="">
      <xdr:nvSpPr>
        <xdr:cNvPr id="413" name="フローチャート: 判断 412"/>
        <xdr:cNvSpPr/>
      </xdr:nvSpPr>
      <xdr:spPr>
        <a:xfrm>
          <a:off x="107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56424</xdr:rowOff>
    </xdr:from>
    <xdr:to>
      <xdr:col>24</xdr:col>
      <xdr:colOff>114300</xdr:colOff>
      <xdr:row>101</xdr:row>
      <xdr:rowOff>158024</xdr:rowOff>
    </xdr:to>
    <xdr:sp macro="" textlink="">
      <xdr:nvSpPr>
        <xdr:cNvPr id="419" name="楕円 418"/>
        <xdr:cNvSpPr/>
      </xdr:nvSpPr>
      <xdr:spPr>
        <a:xfrm>
          <a:off x="4584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9451</xdr:rowOff>
    </xdr:from>
    <xdr:ext cx="405111" cy="259045"/>
    <xdr:sp macro="" textlink="">
      <xdr:nvSpPr>
        <xdr:cNvPr id="420" name="【港湾・漁港】&#10;有形固定資産減価償却率該当値テキスト"/>
        <xdr:cNvSpPr txBox="1"/>
      </xdr:nvSpPr>
      <xdr:spPr>
        <a:xfrm>
          <a:off x="4673600" y="1732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xdr:rowOff>
    </xdr:from>
    <xdr:to>
      <xdr:col>20</xdr:col>
      <xdr:colOff>38100</xdr:colOff>
      <xdr:row>101</xdr:row>
      <xdr:rowOff>102507</xdr:rowOff>
    </xdr:to>
    <xdr:sp macro="" textlink="">
      <xdr:nvSpPr>
        <xdr:cNvPr id="421" name="楕円 420"/>
        <xdr:cNvSpPr/>
      </xdr:nvSpPr>
      <xdr:spPr>
        <a:xfrm>
          <a:off x="3746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51707</xdr:rowOff>
    </xdr:from>
    <xdr:to>
      <xdr:col>24</xdr:col>
      <xdr:colOff>63500</xdr:colOff>
      <xdr:row>101</xdr:row>
      <xdr:rowOff>107224</xdr:rowOff>
    </xdr:to>
    <xdr:cxnSp macro="">
      <xdr:nvCxnSpPr>
        <xdr:cNvPr id="422" name="直線コネクタ 421"/>
        <xdr:cNvCxnSpPr/>
      </xdr:nvCxnSpPr>
      <xdr:spPr>
        <a:xfrm>
          <a:off x="3797300" y="173681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116839</xdr:rowOff>
    </xdr:from>
    <xdr:to>
      <xdr:col>15</xdr:col>
      <xdr:colOff>101600</xdr:colOff>
      <xdr:row>101</xdr:row>
      <xdr:rowOff>46989</xdr:rowOff>
    </xdr:to>
    <xdr:sp macro="" textlink="">
      <xdr:nvSpPr>
        <xdr:cNvPr id="423" name="楕円 422"/>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51707</xdr:rowOff>
    </xdr:to>
    <xdr:cxnSp macro="">
      <xdr:nvCxnSpPr>
        <xdr:cNvPr id="424" name="直線コネクタ 423"/>
        <xdr:cNvCxnSpPr/>
      </xdr:nvCxnSpPr>
      <xdr:spPr>
        <a:xfrm>
          <a:off x="2908300" y="173126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61323</xdr:rowOff>
    </xdr:from>
    <xdr:to>
      <xdr:col>10</xdr:col>
      <xdr:colOff>165100</xdr:colOff>
      <xdr:row>100</xdr:row>
      <xdr:rowOff>162923</xdr:rowOff>
    </xdr:to>
    <xdr:sp macro="" textlink="">
      <xdr:nvSpPr>
        <xdr:cNvPr id="425" name="楕円 424"/>
        <xdr:cNvSpPr/>
      </xdr:nvSpPr>
      <xdr:spPr>
        <a:xfrm>
          <a:off x="1968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112123</xdr:rowOff>
    </xdr:from>
    <xdr:to>
      <xdr:col>15</xdr:col>
      <xdr:colOff>50800</xdr:colOff>
      <xdr:row>100</xdr:row>
      <xdr:rowOff>167639</xdr:rowOff>
    </xdr:to>
    <xdr:cxnSp macro="">
      <xdr:nvCxnSpPr>
        <xdr:cNvPr id="426" name="直線コネクタ 425"/>
        <xdr:cNvCxnSpPr/>
      </xdr:nvCxnSpPr>
      <xdr:spPr>
        <a:xfrm>
          <a:off x="2019300" y="172571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5806</xdr:rowOff>
    </xdr:from>
    <xdr:to>
      <xdr:col>6</xdr:col>
      <xdr:colOff>38100</xdr:colOff>
      <xdr:row>100</xdr:row>
      <xdr:rowOff>107406</xdr:rowOff>
    </xdr:to>
    <xdr:sp macro="" textlink="">
      <xdr:nvSpPr>
        <xdr:cNvPr id="427" name="楕円 426"/>
        <xdr:cNvSpPr/>
      </xdr:nvSpPr>
      <xdr:spPr>
        <a:xfrm>
          <a:off x="1079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56606</xdr:rowOff>
    </xdr:from>
    <xdr:to>
      <xdr:col>10</xdr:col>
      <xdr:colOff>114300</xdr:colOff>
      <xdr:row>100</xdr:row>
      <xdr:rowOff>112123</xdr:rowOff>
    </xdr:to>
    <xdr:cxnSp macro="">
      <xdr:nvCxnSpPr>
        <xdr:cNvPr id="428" name="直線コネクタ 427"/>
        <xdr:cNvCxnSpPr/>
      </xdr:nvCxnSpPr>
      <xdr:spPr>
        <a:xfrm>
          <a:off x="1130300" y="172016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111596</xdr:rowOff>
    </xdr:from>
    <xdr:ext cx="405111" cy="259045"/>
    <xdr:sp macro="" textlink="">
      <xdr:nvSpPr>
        <xdr:cNvPr id="429" name="n_1aveValue【港湾・漁港】&#10;有形固定資産減価償却率"/>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0" name="n_2aveValue【港湾・漁港】&#10;有形固定資産減価償却率"/>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431" name="n_3aveValue【港湾・漁港】&#10;有形固定資産減価償却率"/>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83838</xdr:rowOff>
    </xdr:from>
    <xdr:ext cx="405111" cy="259045"/>
    <xdr:sp macro="" textlink="">
      <xdr:nvSpPr>
        <xdr:cNvPr id="432" name="n_4aveValue【港湾・漁港】&#10;有形固定資産減価償却率"/>
        <xdr:cNvSpPr txBox="1"/>
      </xdr:nvSpPr>
      <xdr:spPr>
        <a:xfrm>
          <a:off x="927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119034</xdr:rowOff>
    </xdr:from>
    <xdr:ext cx="405111" cy="259045"/>
    <xdr:sp macro="" textlink="">
      <xdr:nvSpPr>
        <xdr:cNvPr id="433" name="n_1mainValue【港湾・漁港】&#10;有形固定資産減価償却率"/>
        <xdr:cNvSpPr txBox="1"/>
      </xdr:nvSpPr>
      <xdr:spPr>
        <a:xfrm>
          <a:off x="3582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63516</xdr:rowOff>
    </xdr:from>
    <xdr:ext cx="405111" cy="259045"/>
    <xdr:sp macro="" textlink="">
      <xdr:nvSpPr>
        <xdr:cNvPr id="434" name="n_2mainValue【港湾・漁港】&#10;有形固定資産減価償却率"/>
        <xdr:cNvSpPr txBox="1"/>
      </xdr:nvSpPr>
      <xdr:spPr>
        <a:xfrm>
          <a:off x="2705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8000</xdr:rowOff>
    </xdr:from>
    <xdr:ext cx="405111" cy="259045"/>
    <xdr:sp macro="" textlink="">
      <xdr:nvSpPr>
        <xdr:cNvPr id="435" name="n_3mainValue【港湾・漁港】&#10;有形固定資産減価償却率"/>
        <xdr:cNvSpPr txBox="1"/>
      </xdr:nvSpPr>
      <xdr:spPr>
        <a:xfrm>
          <a:off x="1816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123933</xdr:rowOff>
    </xdr:from>
    <xdr:ext cx="340478" cy="259045"/>
    <xdr:sp macro="" textlink="">
      <xdr:nvSpPr>
        <xdr:cNvPr id="436" name="n_4mainValue【港湾・漁港】&#10;有形固定資産減価償却率"/>
        <xdr:cNvSpPr txBox="1"/>
      </xdr:nvSpPr>
      <xdr:spPr>
        <a:xfrm>
          <a:off x="9600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2" name="直線コネクタ 461"/>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3"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4" name="直線コネクタ 463"/>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5"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6" name="直線コネクタ 465"/>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7"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8" name="フローチャート: 判断 467"/>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9" name="フローチャート: 判断 468"/>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70" name="フローチャート: 判断 469"/>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1" name="フローチャート: 判断 470"/>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2" name="フローチャート: 判断 471"/>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155901</xdr:rowOff>
    </xdr:from>
    <xdr:to>
      <xdr:col>55</xdr:col>
      <xdr:colOff>50800</xdr:colOff>
      <xdr:row>109</xdr:row>
      <xdr:rowOff>86051</xdr:rowOff>
    </xdr:to>
    <xdr:sp macro="" textlink="">
      <xdr:nvSpPr>
        <xdr:cNvPr id="478" name="楕円 477"/>
        <xdr:cNvSpPr/>
      </xdr:nvSpPr>
      <xdr:spPr>
        <a:xfrm>
          <a:off x="10426700" y="186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70828</xdr:rowOff>
    </xdr:from>
    <xdr:ext cx="313932" cy="259045"/>
    <xdr:sp macro="" textlink="">
      <xdr:nvSpPr>
        <xdr:cNvPr id="479" name="【港湾・漁港】&#10;一人当たり有形固定資産（償却資産）額該当値テキスト"/>
        <xdr:cNvSpPr txBox="1"/>
      </xdr:nvSpPr>
      <xdr:spPr>
        <a:xfrm>
          <a:off x="10515600" y="18587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155905</xdr:rowOff>
    </xdr:from>
    <xdr:to>
      <xdr:col>50</xdr:col>
      <xdr:colOff>165100</xdr:colOff>
      <xdr:row>109</xdr:row>
      <xdr:rowOff>86055</xdr:rowOff>
    </xdr:to>
    <xdr:sp macro="" textlink="">
      <xdr:nvSpPr>
        <xdr:cNvPr id="480" name="楕円 479"/>
        <xdr:cNvSpPr/>
      </xdr:nvSpPr>
      <xdr:spPr>
        <a:xfrm>
          <a:off x="9588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35251</xdr:rowOff>
    </xdr:from>
    <xdr:to>
      <xdr:col>55</xdr:col>
      <xdr:colOff>0</xdr:colOff>
      <xdr:row>109</xdr:row>
      <xdr:rowOff>35255</xdr:rowOff>
    </xdr:to>
    <xdr:cxnSp macro="">
      <xdr:nvCxnSpPr>
        <xdr:cNvPr id="481" name="直線コネクタ 480"/>
        <xdr:cNvCxnSpPr/>
      </xdr:nvCxnSpPr>
      <xdr:spPr>
        <a:xfrm flipV="1">
          <a:off x="9639300" y="18723301"/>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155905</xdr:rowOff>
    </xdr:from>
    <xdr:to>
      <xdr:col>46</xdr:col>
      <xdr:colOff>38100</xdr:colOff>
      <xdr:row>109</xdr:row>
      <xdr:rowOff>86055</xdr:rowOff>
    </xdr:to>
    <xdr:sp macro="" textlink="">
      <xdr:nvSpPr>
        <xdr:cNvPr id="482" name="楕円 481"/>
        <xdr:cNvSpPr/>
      </xdr:nvSpPr>
      <xdr:spPr>
        <a:xfrm>
          <a:off x="8699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35255</xdr:rowOff>
    </xdr:from>
    <xdr:to>
      <xdr:col>50</xdr:col>
      <xdr:colOff>114300</xdr:colOff>
      <xdr:row>109</xdr:row>
      <xdr:rowOff>35255</xdr:rowOff>
    </xdr:to>
    <xdr:cxnSp macro="">
      <xdr:nvCxnSpPr>
        <xdr:cNvPr id="483" name="直線コネクタ 482"/>
        <xdr:cNvCxnSpPr/>
      </xdr:nvCxnSpPr>
      <xdr:spPr>
        <a:xfrm>
          <a:off x="8750300" y="1872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155905</xdr:rowOff>
    </xdr:from>
    <xdr:to>
      <xdr:col>41</xdr:col>
      <xdr:colOff>101600</xdr:colOff>
      <xdr:row>109</xdr:row>
      <xdr:rowOff>86055</xdr:rowOff>
    </xdr:to>
    <xdr:sp macro="" textlink="">
      <xdr:nvSpPr>
        <xdr:cNvPr id="484" name="楕円 483"/>
        <xdr:cNvSpPr/>
      </xdr:nvSpPr>
      <xdr:spPr>
        <a:xfrm>
          <a:off x="7810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35255</xdr:rowOff>
    </xdr:from>
    <xdr:to>
      <xdr:col>45</xdr:col>
      <xdr:colOff>177800</xdr:colOff>
      <xdr:row>109</xdr:row>
      <xdr:rowOff>35255</xdr:rowOff>
    </xdr:to>
    <xdr:cxnSp macro="">
      <xdr:nvCxnSpPr>
        <xdr:cNvPr id="485" name="直線コネクタ 484"/>
        <xdr:cNvCxnSpPr/>
      </xdr:nvCxnSpPr>
      <xdr:spPr>
        <a:xfrm>
          <a:off x="7861300" y="1872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155908</xdr:rowOff>
    </xdr:from>
    <xdr:to>
      <xdr:col>36</xdr:col>
      <xdr:colOff>165100</xdr:colOff>
      <xdr:row>109</xdr:row>
      <xdr:rowOff>86058</xdr:rowOff>
    </xdr:to>
    <xdr:sp macro="" textlink="">
      <xdr:nvSpPr>
        <xdr:cNvPr id="486" name="楕円 485"/>
        <xdr:cNvSpPr/>
      </xdr:nvSpPr>
      <xdr:spPr>
        <a:xfrm>
          <a:off x="6921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35255</xdr:rowOff>
    </xdr:from>
    <xdr:to>
      <xdr:col>41</xdr:col>
      <xdr:colOff>50800</xdr:colOff>
      <xdr:row>109</xdr:row>
      <xdr:rowOff>35258</xdr:rowOff>
    </xdr:to>
    <xdr:cxnSp macro="">
      <xdr:nvCxnSpPr>
        <xdr:cNvPr id="487" name="直線コネクタ 486"/>
        <xdr:cNvCxnSpPr/>
      </xdr:nvCxnSpPr>
      <xdr:spPr>
        <a:xfrm flipV="1">
          <a:off x="6972300" y="1872330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8"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9"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90"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1"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77182</xdr:rowOff>
    </xdr:from>
    <xdr:ext cx="313932" cy="259045"/>
    <xdr:sp macro="" textlink="">
      <xdr:nvSpPr>
        <xdr:cNvPr id="492" name="n_1mainValue【港湾・漁港】&#10;一人当たり有形固定資産（償却資産）額"/>
        <xdr:cNvSpPr txBox="1"/>
      </xdr:nvSpPr>
      <xdr:spPr>
        <a:xfrm>
          <a:off x="94696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77182</xdr:rowOff>
    </xdr:from>
    <xdr:ext cx="313932" cy="259045"/>
    <xdr:sp macro="" textlink="">
      <xdr:nvSpPr>
        <xdr:cNvPr id="493" name="n_2mainValue【港湾・漁港】&#10;一人当たり有形固定資産（償却資産）額"/>
        <xdr:cNvSpPr txBox="1"/>
      </xdr:nvSpPr>
      <xdr:spPr>
        <a:xfrm>
          <a:off x="8593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77182</xdr:rowOff>
    </xdr:from>
    <xdr:ext cx="313932" cy="259045"/>
    <xdr:sp macro="" textlink="">
      <xdr:nvSpPr>
        <xdr:cNvPr id="494" name="n_3mainValue【港湾・漁港】&#10;一人当たり有形固定資産（償却資産）額"/>
        <xdr:cNvSpPr txBox="1"/>
      </xdr:nvSpPr>
      <xdr:spPr>
        <a:xfrm>
          <a:off x="7704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77185</xdr:rowOff>
    </xdr:from>
    <xdr:ext cx="313932" cy="259045"/>
    <xdr:sp macro="" textlink="">
      <xdr:nvSpPr>
        <xdr:cNvPr id="495" name="n_4mainValue【港湾・漁港】&#10;一人当たり有形固定資産（償却資産）額"/>
        <xdr:cNvSpPr txBox="1"/>
      </xdr:nvSpPr>
      <xdr:spPr>
        <a:xfrm>
          <a:off x="6815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4" name="テキスト ボックス 5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4" name="直線コネクタ 533"/>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5"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6" name="直線コネクタ 535"/>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7"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8" name="直線コネクタ 537"/>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9" name="【学校施設】&#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40" name="フローチャート: 判断 539"/>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41" name="フローチャート: 判断 540"/>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42" name="フローチャート: 判断 541"/>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3" name="フローチャート: 判断 542"/>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4" name="フローチャート: 判断 543"/>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50" name="楕円 549"/>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51" name="【学校施設】&#10;有形固定資産減価償却率該当値テキスト"/>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552" name="楕円 551"/>
        <xdr:cNvSpPr/>
      </xdr:nvSpPr>
      <xdr:spPr>
        <a:xfrm>
          <a:off x="15430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60</xdr:row>
      <xdr:rowOff>11430</xdr:rowOff>
    </xdr:to>
    <xdr:cxnSp macro="">
      <xdr:nvCxnSpPr>
        <xdr:cNvPr id="553" name="直線コネクタ 552"/>
        <xdr:cNvCxnSpPr/>
      </xdr:nvCxnSpPr>
      <xdr:spPr>
        <a:xfrm>
          <a:off x="15481300" y="102709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84074</xdr:rowOff>
    </xdr:from>
    <xdr:to>
      <xdr:col>76</xdr:col>
      <xdr:colOff>165100</xdr:colOff>
      <xdr:row>60</xdr:row>
      <xdr:rowOff>14224</xdr:rowOff>
    </xdr:to>
    <xdr:sp macro="" textlink="">
      <xdr:nvSpPr>
        <xdr:cNvPr id="554" name="楕円 553"/>
        <xdr:cNvSpPr/>
      </xdr:nvSpPr>
      <xdr:spPr>
        <a:xfrm>
          <a:off x="14541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134874</xdr:rowOff>
    </xdr:from>
    <xdr:to>
      <xdr:col>81</xdr:col>
      <xdr:colOff>50800</xdr:colOff>
      <xdr:row>59</xdr:row>
      <xdr:rowOff>155448</xdr:rowOff>
    </xdr:to>
    <xdr:cxnSp macro="">
      <xdr:nvCxnSpPr>
        <xdr:cNvPr id="555" name="直線コネクタ 554"/>
        <xdr:cNvCxnSpPr/>
      </xdr:nvCxnSpPr>
      <xdr:spPr>
        <a:xfrm>
          <a:off x="14592300" y="102504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556" name="楕円 555"/>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59</xdr:row>
      <xdr:rowOff>134874</xdr:rowOff>
    </xdr:to>
    <xdr:cxnSp macro="">
      <xdr:nvCxnSpPr>
        <xdr:cNvPr id="557" name="直線コネクタ 556"/>
        <xdr:cNvCxnSpPr/>
      </xdr:nvCxnSpPr>
      <xdr:spPr>
        <a:xfrm>
          <a:off x="13703300" y="10232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558" name="楕円 557"/>
        <xdr:cNvSpPr/>
      </xdr:nvSpPr>
      <xdr:spPr>
        <a:xfrm>
          <a:off x="1276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70866</xdr:rowOff>
    </xdr:from>
    <xdr:to>
      <xdr:col>71</xdr:col>
      <xdr:colOff>177800</xdr:colOff>
      <xdr:row>59</xdr:row>
      <xdr:rowOff>116586</xdr:rowOff>
    </xdr:to>
    <xdr:cxnSp macro="">
      <xdr:nvCxnSpPr>
        <xdr:cNvPr id="559" name="直線コネクタ 558"/>
        <xdr:cNvCxnSpPr/>
      </xdr:nvCxnSpPr>
      <xdr:spPr>
        <a:xfrm>
          <a:off x="12814300" y="10186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60" name="n_1ave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61"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62"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3"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25925</xdr:rowOff>
    </xdr:from>
    <xdr:ext cx="405111" cy="259045"/>
    <xdr:sp macro="" textlink="">
      <xdr:nvSpPr>
        <xdr:cNvPr id="564" name="n_1mainValue【学校施設】&#10;有形固定資産減価償却率"/>
        <xdr:cNvSpPr txBox="1"/>
      </xdr:nvSpPr>
      <xdr:spPr>
        <a:xfrm>
          <a:off x="15266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5351</xdr:rowOff>
    </xdr:from>
    <xdr:ext cx="405111" cy="259045"/>
    <xdr:sp macro="" textlink="">
      <xdr:nvSpPr>
        <xdr:cNvPr id="565" name="n_2mainValue【学校施設】&#10;有形固定資産減価償却率"/>
        <xdr:cNvSpPr txBox="1"/>
      </xdr:nvSpPr>
      <xdr:spPr>
        <a:xfrm>
          <a:off x="14389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158513</xdr:rowOff>
    </xdr:from>
    <xdr:ext cx="405111" cy="259045"/>
    <xdr:sp macro="" textlink="">
      <xdr:nvSpPr>
        <xdr:cNvPr id="566" name="n_3mainValue【学校施設】&#10;有形固定資産減価償却率"/>
        <xdr:cNvSpPr txBox="1"/>
      </xdr:nvSpPr>
      <xdr:spPr>
        <a:xfrm>
          <a:off x="13500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567" name="n_4mainValue【学校施設】&#10;有形固定資産減価償却率"/>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9" name="直線コネクタ 57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0" name="テキスト ボックス 57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3" name="直線コネクタ 58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4" name="テキスト ボックス 58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7" name="直線コネクタ 58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8" name="テキスト ボックス 58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9" name="直線コネクタ 58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0" name="テキスト ボックス 58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1" name="直線コネクタ 59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2" name="テキスト ボックス 59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6" name="直線コネクタ 595"/>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7"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8" name="直線コネクタ 597"/>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9"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00" name="直線コネクタ 599"/>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01" name="【学校施設】&#10;一人当たり面積平均値テキスト"/>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602" name="フローチャート: 判断 601"/>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3" name="フローチャート: 判断 602"/>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4" name="フローチャート: 判断 603"/>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5" name="フローチャート: 判断 604"/>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6" name="フローチャート: 判断 605"/>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83503</xdr:rowOff>
    </xdr:from>
    <xdr:to>
      <xdr:col>116</xdr:col>
      <xdr:colOff>114300</xdr:colOff>
      <xdr:row>57</xdr:row>
      <xdr:rowOff>13653</xdr:rowOff>
    </xdr:to>
    <xdr:sp macro="" textlink="">
      <xdr:nvSpPr>
        <xdr:cNvPr id="612" name="楕円 611"/>
        <xdr:cNvSpPr/>
      </xdr:nvSpPr>
      <xdr:spPr>
        <a:xfrm>
          <a:off x="22110700" y="96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169880</xdr:rowOff>
    </xdr:from>
    <xdr:ext cx="469744" cy="259045"/>
    <xdr:sp macro="" textlink="">
      <xdr:nvSpPr>
        <xdr:cNvPr id="613" name="【学校施設】&#10;一人当たり面積該当値テキスト"/>
        <xdr:cNvSpPr txBox="1"/>
      </xdr:nvSpPr>
      <xdr:spPr>
        <a:xfrm>
          <a:off x="22199600" y="95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614" name="楕円 613"/>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134303</xdr:rowOff>
    </xdr:from>
    <xdr:to>
      <xdr:col>116</xdr:col>
      <xdr:colOff>63500</xdr:colOff>
      <xdr:row>56</xdr:row>
      <xdr:rowOff>160020</xdr:rowOff>
    </xdr:to>
    <xdr:cxnSp macro="">
      <xdr:nvCxnSpPr>
        <xdr:cNvPr id="615" name="直線コネクタ 614"/>
        <xdr:cNvCxnSpPr/>
      </xdr:nvCxnSpPr>
      <xdr:spPr>
        <a:xfrm flipV="1">
          <a:off x="21323300" y="9735503"/>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134938</xdr:rowOff>
    </xdr:from>
    <xdr:to>
      <xdr:col>107</xdr:col>
      <xdr:colOff>101600</xdr:colOff>
      <xdr:row>57</xdr:row>
      <xdr:rowOff>65088</xdr:rowOff>
    </xdr:to>
    <xdr:sp macro="" textlink="">
      <xdr:nvSpPr>
        <xdr:cNvPr id="616" name="楕円 615"/>
        <xdr:cNvSpPr/>
      </xdr:nvSpPr>
      <xdr:spPr>
        <a:xfrm>
          <a:off x="20383500" y="97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57</xdr:row>
      <xdr:rowOff>14288</xdr:rowOff>
    </xdr:to>
    <xdr:cxnSp macro="">
      <xdr:nvCxnSpPr>
        <xdr:cNvPr id="617" name="直線コネクタ 616"/>
        <xdr:cNvCxnSpPr/>
      </xdr:nvCxnSpPr>
      <xdr:spPr>
        <a:xfrm flipV="1">
          <a:off x="20434300" y="976122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166370</xdr:rowOff>
    </xdr:from>
    <xdr:to>
      <xdr:col>102</xdr:col>
      <xdr:colOff>165100</xdr:colOff>
      <xdr:row>57</xdr:row>
      <xdr:rowOff>96520</xdr:rowOff>
    </xdr:to>
    <xdr:sp macro="" textlink="">
      <xdr:nvSpPr>
        <xdr:cNvPr id="618" name="楕円 617"/>
        <xdr:cNvSpPr/>
      </xdr:nvSpPr>
      <xdr:spPr>
        <a:xfrm>
          <a:off x="19494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14288</xdr:rowOff>
    </xdr:from>
    <xdr:to>
      <xdr:col>107</xdr:col>
      <xdr:colOff>50800</xdr:colOff>
      <xdr:row>57</xdr:row>
      <xdr:rowOff>45720</xdr:rowOff>
    </xdr:to>
    <xdr:cxnSp macro="">
      <xdr:nvCxnSpPr>
        <xdr:cNvPr id="619" name="直線コネクタ 618"/>
        <xdr:cNvCxnSpPr/>
      </xdr:nvCxnSpPr>
      <xdr:spPr>
        <a:xfrm flipV="1">
          <a:off x="19545300" y="978693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19209</xdr:rowOff>
    </xdr:from>
    <xdr:to>
      <xdr:col>98</xdr:col>
      <xdr:colOff>38100</xdr:colOff>
      <xdr:row>57</xdr:row>
      <xdr:rowOff>120809</xdr:rowOff>
    </xdr:to>
    <xdr:sp macro="" textlink="">
      <xdr:nvSpPr>
        <xdr:cNvPr id="620" name="楕円 619"/>
        <xdr:cNvSpPr/>
      </xdr:nvSpPr>
      <xdr:spPr>
        <a:xfrm>
          <a:off x="18605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45720</xdr:rowOff>
    </xdr:from>
    <xdr:to>
      <xdr:col>102</xdr:col>
      <xdr:colOff>114300</xdr:colOff>
      <xdr:row>57</xdr:row>
      <xdr:rowOff>70009</xdr:rowOff>
    </xdr:to>
    <xdr:cxnSp macro="">
      <xdr:nvCxnSpPr>
        <xdr:cNvPr id="621" name="直線コネクタ 620"/>
        <xdr:cNvCxnSpPr/>
      </xdr:nvCxnSpPr>
      <xdr:spPr>
        <a:xfrm flipV="1">
          <a:off x="18656300" y="9818370"/>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22" name="n_1aveValue【学校施設】&#10;一人当たり面積"/>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3" name="n_2aveValue【学校施設】&#10;一人当たり面積"/>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4"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5" name="n_4aveValue【学校施設】&#10;一人当たり面積"/>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626" name="n_1mainValue【学校施設】&#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81615</xdr:rowOff>
    </xdr:from>
    <xdr:ext cx="469744" cy="259045"/>
    <xdr:sp macro="" textlink="">
      <xdr:nvSpPr>
        <xdr:cNvPr id="627" name="n_2mainValue【学校施設】&#10;一人当たり面積"/>
        <xdr:cNvSpPr txBox="1"/>
      </xdr:nvSpPr>
      <xdr:spPr>
        <a:xfrm>
          <a:off x="20199427" y="951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113047</xdr:rowOff>
    </xdr:from>
    <xdr:ext cx="469744" cy="259045"/>
    <xdr:sp macro="" textlink="">
      <xdr:nvSpPr>
        <xdr:cNvPr id="628" name="n_3mainValue【学校施設】&#10;一人当たり面積"/>
        <xdr:cNvSpPr txBox="1"/>
      </xdr:nvSpPr>
      <xdr:spPr>
        <a:xfrm>
          <a:off x="193104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137336</xdr:rowOff>
    </xdr:from>
    <xdr:ext cx="469744" cy="259045"/>
    <xdr:sp macro="" textlink="">
      <xdr:nvSpPr>
        <xdr:cNvPr id="629" name="n_4mainValue【学校施設】&#10;一人当たり面積"/>
        <xdr:cNvSpPr txBox="1"/>
      </xdr:nvSpPr>
      <xdr:spPr>
        <a:xfrm>
          <a:off x="18421427" y="95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5" name="直線コネクタ 654"/>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8"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9" name="直線コネクタ 658"/>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60" name="【児童館】&#10;有形固定資産減価償却率平均値テキスト"/>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61" name="フローチャート: 判断 660"/>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62" name="フローチャート: 判断 661"/>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3" name="フローチャート: 判断 662"/>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4" name="フローチャート: 判断 663"/>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5" name="フローチャート: 判断 664"/>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150586</xdr:rowOff>
    </xdr:from>
    <xdr:to>
      <xdr:col>85</xdr:col>
      <xdr:colOff>177800</xdr:colOff>
      <xdr:row>84</xdr:row>
      <xdr:rowOff>80736</xdr:rowOff>
    </xdr:to>
    <xdr:sp macro="" textlink="">
      <xdr:nvSpPr>
        <xdr:cNvPr id="671" name="楕円 670"/>
        <xdr:cNvSpPr/>
      </xdr:nvSpPr>
      <xdr:spPr>
        <a:xfrm>
          <a:off x="16268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129013</xdr:rowOff>
    </xdr:from>
    <xdr:ext cx="405111" cy="259045"/>
    <xdr:sp macro="" textlink="">
      <xdr:nvSpPr>
        <xdr:cNvPr id="672" name="【児童館】&#10;有形固定資産減価償却率該当値テキスト"/>
        <xdr:cNvSpPr txBox="1"/>
      </xdr:nvSpPr>
      <xdr:spPr>
        <a:xfrm>
          <a:off x="16357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673" name="楕円 672"/>
        <xdr:cNvSpPr/>
      </xdr:nvSpPr>
      <xdr:spPr>
        <a:xfrm>
          <a:off x="15430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84</xdr:row>
      <xdr:rowOff>29936</xdr:rowOff>
    </xdr:to>
    <xdr:cxnSp macro="">
      <xdr:nvCxnSpPr>
        <xdr:cNvPr id="674" name="直線コネクタ 673"/>
        <xdr:cNvCxnSpPr/>
      </xdr:nvCxnSpPr>
      <xdr:spPr>
        <a:xfrm>
          <a:off x="15481300" y="143860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675" name="楕円 674"/>
        <xdr:cNvSpPr/>
      </xdr:nvSpPr>
      <xdr:spPr>
        <a:xfrm>
          <a:off x="1454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155666</xdr:rowOff>
    </xdr:to>
    <xdr:cxnSp macro="">
      <xdr:nvCxnSpPr>
        <xdr:cNvPr id="676" name="直線コネクタ 675"/>
        <xdr:cNvCxnSpPr/>
      </xdr:nvCxnSpPr>
      <xdr:spPr>
        <a:xfrm>
          <a:off x="14592300" y="143419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677" name="楕円 676"/>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111579</xdr:rowOff>
    </xdr:to>
    <xdr:cxnSp macro="">
      <xdr:nvCxnSpPr>
        <xdr:cNvPr id="678" name="直線コネクタ 677"/>
        <xdr:cNvCxnSpPr/>
      </xdr:nvCxnSpPr>
      <xdr:spPr>
        <a:xfrm>
          <a:off x="13703300" y="142962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679" name="楕円 678"/>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65858</xdr:rowOff>
    </xdr:from>
    <xdr:to>
      <xdr:col>71</xdr:col>
      <xdr:colOff>177800</xdr:colOff>
      <xdr:row>83</xdr:row>
      <xdr:rowOff>162198</xdr:rowOff>
    </xdr:to>
    <xdr:cxnSp macro="">
      <xdr:nvCxnSpPr>
        <xdr:cNvPr id="680" name="直線コネクタ 679"/>
        <xdr:cNvCxnSpPr/>
      </xdr:nvCxnSpPr>
      <xdr:spPr>
        <a:xfrm flipV="1">
          <a:off x="12814300" y="14296208"/>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81"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82" name="n_2aveValue【児童館】&#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3"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4" name="n_4aveValue【児童館】&#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685" name="n_1mainValue【児童館】&#10;有形固定資産減価償却率"/>
        <xdr:cNvSpPr txBox="1"/>
      </xdr:nvSpPr>
      <xdr:spPr>
        <a:xfrm>
          <a:off x="15266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686" name="n_2mainValue【児童館】&#10;有形固定資産減価償却率"/>
        <xdr:cNvSpPr txBox="1"/>
      </xdr:nvSpPr>
      <xdr:spPr>
        <a:xfrm>
          <a:off x="14389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687" name="n_3mainValue【児童館】&#10;有形固定資産減価償却率"/>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688" name="n_4mainValue【児童館】&#10;有形固定資産減価償却率"/>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10" name="直線コネクタ 709"/>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1"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2" name="直線コネクタ 711"/>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3"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4" name="直線コネクタ 713"/>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5" name="【児童館】&#10;一人当たり面積平均値テキスト"/>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6" name="フローチャート: 判断 715"/>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7" name="フローチャート: 判断 71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8" name="フローチャート: 判断 717"/>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9" name="フローチャート: 判断 718"/>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6" name="楕円 725"/>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7"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8" name="楕円 72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9" name="直線コネクタ 728"/>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30" name="楕円 729"/>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118111</xdr:rowOff>
    </xdr:to>
    <xdr:cxnSp macro="">
      <xdr:nvCxnSpPr>
        <xdr:cNvPr id="731" name="直線コネクタ 730"/>
        <xdr:cNvCxnSpPr/>
      </xdr:nvCxnSpPr>
      <xdr:spPr>
        <a:xfrm flipV="1">
          <a:off x="20434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32" name="楕円 731"/>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118111</xdr:rowOff>
    </xdr:to>
    <xdr:cxnSp macro="">
      <xdr:nvCxnSpPr>
        <xdr:cNvPr id="733" name="直線コネクタ 732"/>
        <xdr:cNvCxnSpPr/>
      </xdr:nvCxnSpPr>
      <xdr:spPr>
        <a:xfrm>
          <a:off x="19545300" y="14279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4" name="楕円 733"/>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140970</xdr:rowOff>
    </xdr:to>
    <xdr:cxnSp macro="">
      <xdr:nvCxnSpPr>
        <xdr:cNvPr id="735" name="直線コネクタ 734"/>
        <xdr:cNvCxnSpPr/>
      </xdr:nvCxnSpPr>
      <xdr:spPr>
        <a:xfrm flipV="1">
          <a:off x="18656300" y="1427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6"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7"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8"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9"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40"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41" name="n_2main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42" name="n_3mainValue【児童館】&#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3"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8" name="直線コネクタ 767"/>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7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72" name="直線コネクタ 77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3"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4" name="フローチャート: 判断 773"/>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5" name="フローチャート: 判断 774"/>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6" name="フローチャート: 判断 775"/>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7" name="フローチャート: 判断 776"/>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8" name="フローチャート: 判断 777"/>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784" name="楕円 783"/>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785"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786" name="楕円 785"/>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13336</xdr:rowOff>
    </xdr:to>
    <xdr:cxnSp macro="">
      <xdr:nvCxnSpPr>
        <xdr:cNvPr id="787" name="直線コネクタ 786"/>
        <xdr:cNvCxnSpPr/>
      </xdr:nvCxnSpPr>
      <xdr:spPr>
        <a:xfrm>
          <a:off x="15481300" y="178041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788" name="楕円 787"/>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144780</xdr:rowOff>
    </xdr:to>
    <xdr:cxnSp macro="">
      <xdr:nvCxnSpPr>
        <xdr:cNvPr id="789" name="直線コネクタ 788"/>
        <xdr:cNvCxnSpPr/>
      </xdr:nvCxnSpPr>
      <xdr:spPr>
        <a:xfrm>
          <a:off x="14592300" y="1776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xdr:rowOff>
    </xdr:from>
    <xdr:to>
      <xdr:col>72</xdr:col>
      <xdr:colOff>38100</xdr:colOff>
      <xdr:row>103</xdr:row>
      <xdr:rowOff>117475</xdr:rowOff>
    </xdr:to>
    <xdr:sp macro="" textlink="">
      <xdr:nvSpPr>
        <xdr:cNvPr id="790" name="楕円 789"/>
        <xdr:cNvSpPr/>
      </xdr:nvSpPr>
      <xdr:spPr>
        <a:xfrm>
          <a:off x="13652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66675</xdr:rowOff>
    </xdr:from>
    <xdr:to>
      <xdr:col>76</xdr:col>
      <xdr:colOff>114300</xdr:colOff>
      <xdr:row>103</xdr:row>
      <xdr:rowOff>104775</xdr:rowOff>
    </xdr:to>
    <xdr:cxnSp macro="">
      <xdr:nvCxnSpPr>
        <xdr:cNvPr id="791" name="直線コネクタ 790"/>
        <xdr:cNvCxnSpPr/>
      </xdr:nvCxnSpPr>
      <xdr:spPr>
        <a:xfrm>
          <a:off x="13703300" y="17726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792" name="楕円 791"/>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66675</xdr:rowOff>
    </xdr:to>
    <xdr:cxnSp macro="">
      <xdr:nvCxnSpPr>
        <xdr:cNvPr id="793" name="直線コネクタ 792"/>
        <xdr:cNvCxnSpPr/>
      </xdr:nvCxnSpPr>
      <xdr:spPr>
        <a:xfrm>
          <a:off x="12814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4" name="n_1aveValue【公民館】&#10;有形固定資産減価償却率"/>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5" name="n_2aveValue【公民館】&#10;有形固定資産減価償却率"/>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6" name="n_3ave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7" name="n_4aveValue【公民館】&#10;有形固定資産減価償却率"/>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98" name="n_1mainValue【公民館】&#10;有形固定資産減価償却率"/>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799" name="n_2mainValue【公民館】&#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134002</xdr:rowOff>
    </xdr:from>
    <xdr:ext cx="405111" cy="259045"/>
    <xdr:sp macro="" textlink="">
      <xdr:nvSpPr>
        <xdr:cNvPr id="800" name="n_3mainValue【公民館】&#10;有形固定資産減価償却率"/>
        <xdr:cNvSpPr txBox="1"/>
      </xdr:nvSpPr>
      <xdr:spPr>
        <a:xfrm>
          <a:off x="13500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801" name="n_4mainValue【公民館】&#10;有形固定資産減価償却率"/>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5" name="直線コネクタ 824"/>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7" name="直線コネクタ 82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8"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9" name="直線コネクタ 828"/>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30"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31" name="フローチャート: 判断 830"/>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32" name="フローチャート: 判断 831"/>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3" name="フローチャート: 判断 832"/>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4" name="フローチャート: 判断 833"/>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5" name="フローチャート: 判断 834"/>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841" name="楕円 840"/>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842" name="【公民館】&#10;一人当たり面積該当値テキスト"/>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843" name="楕円 842"/>
        <xdr:cNvSpPr/>
      </xdr:nvSpPr>
      <xdr:spPr>
        <a:xfrm>
          <a:off x="2127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34289</xdr:rowOff>
    </xdr:to>
    <xdr:cxnSp macro="">
      <xdr:nvCxnSpPr>
        <xdr:cNvPr id="844" name="直線コネクタ 843"/>
        <xdr:cNvCxnSpPr/>
      </xdr:nvCxnSpPr>
      <xdr:spPr>
        <a:xfrm flipV="1">
          <a:off x="21323300" y="17678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45" name="楕円 844"/>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41911</xdr:rowOff>
    </xdr:to>
    <xdr:cxnSp macro="">
      <xdr:nvCxnSpPr>
        <xdr:cNvPr id="846" name="直線コネクタ 845"/>
        <xdr:cNvCxnSpPr/>
      </xdr:nvCxnSpPr>
      <xdr:spPr>
        <a:xfrm flipV="1">
          <a:off x="20434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170180</xdr:rowOff>
    </xdr:from>
    <xdr:to>
      <xdr:col>102</xdr:col>
      <xdr:colOff>165100</xdr:colOff>
      <xdr:row>103</xdr:row>
      <xdr:rowOff>100330</xdr:rowOff>
    </xdr:to>
    <xdr:sp macro="" textlink="">
      <xdr:nvSpPr>
        <xdr:cNvPr id="847" name="楕円 846"/>
        <xdr:cNvSpPr/>
      </xdr:nvSpPr>
      <xdr:spPr>
        <a:xfrm>
          <a:off x="19494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49530</xdr:rowOff>
    </xdr:to>
    <xdr:cxnSp macro="">
      <xdr:nvCxnSpPr>
        <xdr:cNvPr id="848" name="直線コネクタ 847"/>
        <xdr:cNvCxnSpPr/>
      </xdr:nvCxnSpPr>
      <xdr:spPr>
        <a:xfrm flipV="1">
          <a:off x="19545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xdr:rowOff>
    </xdr:from>
    <xdr:to>
      <xdr:col>98</xdr:col>
      <xdr:colOff>38100</xdr:colOff>
      <xdr:row>103</xdr:row>
      <xdr:rowOff>107950</xdr:rowOff>
    </xdr:to>
    <xdr:sp macro="" textlink="">
      <xdr:nvSpPr>
        <xdr:cNvPr id="849" name="楕円 848"/>
        <xdr:cNvSpPr/>
      </xdr:nvSpPr>
      <xdr:spPr>
        <a:xfrm>
          <a:off x="18605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49530</xdr:rowOff>
    </xdr:from>
    <xdr:to>
      <xdr:col>102</xdr:col>
      <xdr:colOff>114300</xdr:colOff>
      <xdr:row>103</xdr:row>
      <xdr:rowOff>57150</xdr:rowOff>
    </xdr:to>
    <xdr:cxnSp macro="">
      <xdr:nvCxnSpPr>
        <xdr:cNvPr id="850" name="直線コネクタ 849"/>
        <xdr:cNvCxnSpPr/>
      </xdr:nvCxnSpPr>
      <xdr:spPr>
        <a:xfrm flipV="1">
          <a:off x="18656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51"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52"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3" name="n_3aveValue【公民館】&#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4" name="n_4aveValue【公民館】&#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855" name="n_1mainValue【公民館】&#10;一人当たり面積"/>
        <xdr:cNvSpPr txBox="1"/>
      </xdr:nvSpPr>
      <xdr:spPr>
        <a:xfrm>
          <a:off x="21075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56" name="n_2mainValue【公民館】&#10;一人当たり面積"/>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116857</xdr:rowOff>
    </xdr:from>
    <xdr:ext cx="469744" cy="259045"/>
    <xdr:sp macro="" textlink="">
      <xdr:nvSpPr>
        <xdr:cNvPr id="857" name="n_3mainValue【公民館】&#10;一人当たり面積"/>
        <xdr:cNvSpPr txBox="1"/>
      </xdr:nvSpPr>
      <xdr:spPr>
        <a:xfrm>
          <a:off x="19310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124477</xdr:rowOff>
    </xdr:from>
    <xdr:ext cx="469744" cy="259045"/>
    <xdr:sp macro="" textlink="">
      <xdr:nvSpPr>
        <xdr:cNvPr id="858" name="n_4mainValue【公民館】&#10;一人当たり面積"/>
        <xdr:cNvSpPr txBox="1"/>
      </xdr:nvSpPr>
      <xdr:spPr>
        <a:xfrm>
          <a:off x="18421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・類似団体と比較して特に有形固定資産減価償却率が高くなっている施設は、主に公営住宅等であり、低くなっている施設は、橋りょう・トンネル、港湾・漁港等である。</a:t>
          </a:r>
          <a:endParaRPr lang="ja-JP" altLang="ja-JP" sz="1400">
            <a:effectLst/>
          </a:endParaRPr>
        </a:p>
        <a:p>
          <a:pPr eaLnBrk="1" fontAlgn="auto" latinLnBrk="0" hangingPunct="1"/>
          <a:r>
            <a:rPr kumimoji="1" lang="ja-JP" altLang="ja-JP" sz="1100">
              <a:solidFill>
                <a:sysClr val="windowText" lastClr="000000"/>
              </a:solidFill>
              <a:effectLst/>
              <a:latin typeface="+mn-lt"/>
              <a:ea typeface="+mn-ea"/>
              <a:cs typeface="+mn-cs"/>
            </a:rPr>
            <a:t>・公営住宅については、</a:t>
          </a:r>
          <a:r>
            <a:rPr kumimoji="1" lang="ja-JP" altLang="en-US" sz="1100">
              <a:solidFill>
                <a:sysClr val="windowText" lastClr="000000"/>
              </a:solidFill>
              <a:effectLst/>
              <a:latin typeface="+mn-lt"/>
              <a:ea typeface="+mn-ea"/>
              <a:cs typeface="+mn-cs"/>
            </a:rPr>
            <a:t>令和２年に改訂</a:t>
          </a:r>
          <a:r>
            <a:rPr kumimoji="1" lang="ja-JP" altLang="ja-JP" sz="1100">
              <a:solidFill>
                <a:sysClr val="windowText" lastClr="000000"/>
              </a:solidFill>
              <a:effectLst/>
              <a:latin typeface="+mn-lt"/>
              <a:ea typeface="+mn-ea"/>
              <a:cs typeface="+mn-cs"/>
            </a:rPr>
            <a:t>した「八戸市公営住宅等長寿命化計画」に基づき、施設の長寿命化等につながるよう適切な維持管理に努めつつ、建替えや統廃合、用途廃止を進めることとしている。</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また、学校施設については、類似団体平均を上回っているが、計画的に更新を行い減価償却率の減少に努め、今後は、教育環境の充実を目的として策定した「八戸市立小・中学校の適正配置に関する基本方針」に基づき、学校施設の老朽化等の状況を把握しながら、施設の集約化や適正配置を進めるほか、可能な限り小中学校の長寿命化計画を策定し老朽化対策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7637</xdr:rowOff>
    </xdr:from>
    <xdr:ext cx="405111" cy="259045"/>
    <xdr:sp macro="" textlink="">
      <xdr:nvSpPr>
        <xdr:cNvPr id="74" name="【図書館】&#10;有形固定資産減価償却率該当値テキスト"/>
        <xdr:cNvSpPr txBox="1"/>
      </xdr:nvSpPr>
      <xdr:spPr>
        <a:xfrm>
          <a:off x="4673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80010</xdr:rowOff>
    </xdr:to>
    <xdr:cxnSp macro="">
      <xdr:nvCxnSpPr>
        <xdr:cNvPr id="76" name="直線コネクタ 75"/>
        <xdr:cNvCxnSpPr/>
      </xdr:nvCxnSpPr>
      <xdr:spPr>
        <a:xfrm>
          <a:off x="3797300" y="6387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43815</xdr:rowOff>
    </xdr:to>
    <xdr:cxnSp macro="">
      <xdr:nvCxnSpPr>
        <xdr:cNvPr id="78" name="直線コネクタ 77"/>
        <xdr:cNvCxnSpPr/>
      </xdr:nvCxnSpPr>
      <xdr:spPr>
        <a:xfrm>
          <a:off x="2908300" y="6351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90170</xdr:rowOff>
    </xdr:from>
    <xdr:to>
      <xdr:col>10</xdr:col>
      <xdr:colOff>165100</xdr:colOff>
      <xdr:row>37</xdr:row>
      <xdr:rowOff>20320</xdr:rowOff>
    </xdr:to>
    <xdr:sp macro="" textlink="">
      <xdr:nvSpPr>
        <xdr:cNvPr id="79" name="楕円 78"/>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37</xdr:row>
      <xdr:rowOff>7620</xdr:rowOff>
    </xdr:to>
    <xdr:cxnSp macro="">
      <xdr:nvCxnSpPr>
        <xdr:cNvPr id="80" name="直線コネクタ 79"/>
        <xdr:cNvCxnSpPr/>
      </xdr:nvCxnSpPr>
      <xdr:spPr>
        <a:xfrm>
          <a:off x="2019300" y="631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140970</xdr:rowOff>
    </xdr:to>
    <xdr:cxnSp macro="">
      <xdr:nvCxnSpPr>
        <xdr:cNvPr id="82" name="直線コネクタ 81"/>
        <xdr:cNvCxnSpPr/>
      </xdr:nvCxnSpPr>
      <xdr:spPr>
        <a:xfrm>
          <a:off x="1130300" y="627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85742</xdr:rowOff>
    </xdr:from>
    <xdr:ext cx="405111" cy="259045"/>
    <xdr:sp macro="" textlink="">
      <xdr:nvSpPr>
        <xdr:cNvPr id="87" name="n_1mainValue【図書館】&#10;有形固定資産減価償却率"/>
        <xdr:cNvSpPr txBox="1"/>
      </xdr:nvSpPr>
      <xdr:spPr>
        <a:xfrm>
          <a:off x="3582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8" name="n_2mainValue【図書館】&#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11447</xdr:rowOff>
    </xdr:from>
    <xdr:ext cx="405111" cy="259045"/>
    <xdr:sp macro="" textlink="">
      <xdr:nvSpPr>
        <xdr:cNvPr id="89" name="n_3mainValue【図書館】&#10;有形固定資産減価償却率"/>
        <xdr:cNvSpPr txBox="1"/>
      </xdr:nvSpPr>
      <xdr:spPr>
        <a:xfrm>
          <a:off x="181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90" name="n_4mainValue【図書館】&#10;有形固定資産減価償却率"/>
        <xdr:cNvSpPr txBox="1"/>
      </xdr:nvSpPr>
      <xdr:spPr>
        <a:xfrm>
          <a:off x="927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34" name="楕円 133"/>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35" name="【図書館】&#10;一人当たり面積該当値テキスト"/>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136" name="楕円 135"/>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47625</xdr:rowOff>
    </xdr:to>
    <xdr:cxnSp macro="">
      <xdr:nvCxnSpPr>
        <xdr:cNvPr id="137" name="直線コネクタ 136"/>
        <xdr:cNvCxnSpPr/>
      </xdr:nvCxnSpPr>
      <xdr:spPr>
        <a:xfrm>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8" name="楕円 137"/>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76200</xdr:rowOff>
    </xdr:to>
    <xdr:cxnSp macro="">
      <xdr:nvCxnSpPr>
        <xdr:cNvPr id="139" name="直線コネクタ 138"/>
        <xdr:cNvCxnSpPr/>
      </xdr:nvCxnSpPr>
      <xdr:spPr>
        <a:xfrm flipV="1">
          <a:off x="8750300" y="656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40" name="楕円 139"/>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41" name="直線コネクタ 140"/>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42" name="楕円 141"/>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133350</xdr:rowOff>
    </xdr:to>
    <xdr:cxnSp macro="">
      <xdr:nvCxnSpPr>
        <xdr:cNvPr id="143" name="直線コネクタ 142"/>
        <xdr:cNvCxnSpPr/>
      </xdr:nvCxnSpPr>
      <xdr:spPr>
        <a:xfrm flipV="1">
          <a:off x="6972300" y="659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114952</xdr:rowOff>
    </xdr:from>
    <xdr:ext cx="469744" cy="259045"/>
    <xdr:sp macro="" textlink="">
      <xdr:nvSpPr>
        <xdr:cNvPr id="148" name="n_1mainValue【図書館】&#10;一人当たり面積"/>
        <xdr:cNvSpPr txBox="1"/>
      </xdr:nvSpPr>
      <xdr:spPr>
        <a:xfrm>
          <a:off x="93917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9"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50"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3827</xdr:rowOff>
    </xdr:from>
    <xdr:ext cx="469744" cy="259045"/>
    <xdr:sp macro="" textlink="">
      <xdr:nvSpPr>
        <xdr:cNvPr id="151" name="n_4mainValue【図書館】&#10;一人当たり面積"/>
        <xdr:cNvSpPr txBox="1"/>
      </xdr:nvSpPr>
      <xdr:spPr>
        <a:xfrm>
          <a:off x="6737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92" name="楕円 191"/>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93" name="【体育館・プール】&#10;有形固定資産減価償却率該当値テキスト"/>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94" name="楕円 193"/>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144780</xdr:rowOff>
    </xdr:to>
    <xdr:cxnSp macro="">
      <xdr:nvCxnSpPr>
        <xdr:cNvPr id="195" name="直線コネクタ 194"/>
        <xdr:cNvCxnSpPr/>
      </xdr:nvCxnSpPr>
      <xdr:spPr>
        <a:xfrm>
          <a:off x="3797300" y="10570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6" name="楕円 195"/>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112395</xdr:rowOff>
    </xdr:to>
    <xdr:cxnSp macro="">
      <xdr:nvCxnSpPr>
        <xdr:cNvPr id="197" name="直線コネクタ 196"/>
        <xdr:cNvCxnSpPr/>
      </xdr:nvCxnSpPr>
      <xdr:spPr>
        <a:xfrm>
          <a:off x="2908300" y="10538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8" name="楕円 197"/>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80010</xdr:rowOff>
    </xdr:to>
    <xdr:cxnSp macro="">
      <xdr:nvCxnSpPr>
        <xdr:cNvPr id="199" name="直線コネクタ 198"/>
        <xdr:cNvCxnSpPr/>
      </xdr:nvCxnSpPr>
      <xdr:spPr>
        <a:xfrm>
          <a:off x="2019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200" name="楕円 199"/>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51435</xdr:rowOff>
    </xdr:to>
    <xdr:cxnSp macro="">
      <xdr:nvCxnSpPr>
        <xdr:cNvPr id="201" name="直線コネクタ 200"/>
        <xdr:cNvCxnSpPr/>
      </xdr:nvCxnSpPr>
      <xdr:spPr>
        <a:xfrm>
          <a:off x="1130300" y="1047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206" name="n_1mainValue【体育館・プール】&#10;有形固定資産減価償却率"/>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7" name="n_2mainValue【体育館・プー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208" name="n_3mainValue【体育館・プール】&#10;有形固定資産減価償却率"/>
        <xdr:cNvSpPr txBox="1"/>
      </xdr:nvSpPr>
      <xdr:spPr>
        <a:xfrm>
          <a:off x="1816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09" name="n_4mainValue【体育館・プール】&#10;有形固定資産減価償却率"/>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47" name="楕円 246"/>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22369</xdr:rowOff>
    </xdr:from>
    <xdr:ext cx="469744" cy="259045"/>
    <xdr:sp macro="" textlink="">
      <xdr:nvSpPr>
        <xdr:cNvPr id="248" name="【体育館・プール】&#10;一人当たり面積該当値テキスト"/>
        <xdr:cNvSpPr txBox="1"/>
      </xdr:nvSpPr>
      <xdr:spPr>
        <a:xfrm>
          <a:off x="10515600"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xdr:rowOff>
    </xdr:from>
    <xdr:to>
      <xdr:col>50</xdr:col>
      <xdr:colOff>165100</xdr:colOff>
      <xdr:row>62</xdr:row>
      <xdr:rowOff>103378</xdr:rowOff>
    </xdr:to>
    <xdr:sp macro="" textlink="">
      <xdr:nvSpPr>
        <xdr:cNvPr id="249" name="楕円 248"/>
        <xdr:cNvSpPr/>
      </xdr:nvSpPr>
      <xdr:spPr>
        <a:xfrm>
          <a:off x="958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52578</xdr:rowOff>
    </xdr:to>
    <xdr:cxnSp macro="">
      <xdr:nvCxnSpPr>
        <xdr:cNvPr id="250" name="直線コネクタ 249"/>
        <xdr:cNvCxnSpPr/>
      </xdr:nvCxnSpPr>
      <xdr:spPr>
        <a:xfrm flipV="1">
          <a:off x="9639300" y="1068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51" name="楕円 250"/>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52578</xdr:rowOff>
    </xdr:from>
    <xdr:to>
      <xdr:col>50</xdr:col>
      <xdr:colOff>114300</xdr:colOff>
      <xdr:row>62</xdr:row>
      <xdr:rowOff>59436</xdr:rowOff>
    </xdr:to>
    <xdr:cxnSp macro="">
      <xdr:nvCxnSpPr>
        <xdr:cNvPr id="252" name="直線コネクタ 251"/>
        <xdr:cNvCxnSpPr/>
      </xdr:nvCxnSpPr>
      <xdr:spPr>
        <a:xfrm flipV="1">
          <a:off x="8750300" y="106824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53" name="楕円 252"/>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59436</xdr:rowOff>
    </xdr:to>
    <xdr:cxnSp macro="">
      <xdr:nvCxnSpPr>
        <xdr:cNvPr id="254" name="直線コネクタ 253"/>
        <xdr:cNvCxnSpPr/>
      </xdr:nvCxnSpPr>
      <xdr:spPr>
        <a:xfrm>
          <a:off x="7861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xdr:rowOff>
    </xdr:from>
    <xdr:to>
      <xdr:col>36</xdr:col>
      <xdr:colOff>165100</xdr:colOff>
      <xdr:row>62</xdr:row>
      <xdr:rowOff>114808</xdr:rowOff>
    </xdr:to>
    <xdr:sp macro="" textlink="">
      <xdr:nvSpPr>
        <xdr:cNvPr id="255" name="楕円 254"/>
        <xdr:cNvSpPr/>
      </xdr:nvSpPr>
      <xdr:spPr>
        <a:xfrm>
          <a:off x="6921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64008</xdr:rowOff>
    </xdr:to>
    <xdr:cxnSp macro="">
      <xdr:nvCxnSpPr>
        <xdr:cNvPr id="256" name="直線コネクタ 255"/>
        <xdr:cNvCxnSpPr/>
      </xdr:nvCxnSpPr>
      <xdr:spPr>
        <a:xfrm flipV="1">
          <a:off x="6972300" y="1068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119905</xdr:rowOff>
    </xdr:from>
    <xdr:ext cx="469744" cy="259045"/>
    <xdr:sp macro="" textlink="">
      <xdr:nvSpPr>
        <xdr:cNvPr id="261" name="n_1mainValue【体育館・プール】&#10;一人当たり面積"/>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62" name="n_2mainValue【体育館・プール】&#10;一人当たり面積"/>
        <xdr:cNvSpPr txBox="1"/>
      </xdr:nvSpPr>
      <xdr:spPr>
        <a:xfrm>
          <a:off x="8515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122191</xdr:rowOff>
    </xdr:from>
    <xdr:ext cx="469744" cy="259045"/>
    <xdr:sp macro="" textlink="">
      <xdr:nvSpPr>
        <xdr:cNvPr id="263" name="n_3mainValue【体育館・プール】&#10;一人当たり面積"/>
        <xdr:cNvSpPr txBox="1"/>
      </xdr:nvSpPr>
      <xdr:spPr>
        <a:xfrm>
          <a:off x="7626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131335</xdr:rowOff>
    </xdr:from>
    <xdr:ext cx="469744" cy="259045"/>
    <xdr:sp macro="" textlink="">
      <xdr:nvSpPr>
        <xdr:cNvPr id="264" name="n_4mainValue【体育館・プール】&#10;一人当たり面積"/>
        <xdr:cNvSpPr txBox="1"/>
      </xdr:nvSpPr>
      <xdr:spPr>
        <a:xfrm>
          <a:off x="6737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3" name="楕円 302"/>
        <xdr:cNvSpPr/>
      </xdr:nvSpPr>
      <xdr:spPr>
        <a:xfrm>
          <a:off x="45847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304" name="【福祉施設】&#10;有形固定資産減価償却率該当値テキスト"/>
        <xdr:cNvSpPr txBox="1"/>
      </xdr:nvSpPr>
      <xdr:spPr>
        <a:xfrm>
          <a:off x="4673600"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5" name="楕円 304"/>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143256</xdr:rowOff>
    </xdr:to>
    <xdr:cxnSp macro="">
      <xdr:nvCxnSpPr>
        <xdr:cNvPr id="306" name="直線コネクタ 305"/>
        <xdr:cNvCxnSpPr/>
      </xdr:nvCxnSpPr>
      <xdr:spPr>
        <a:xfrm>
          <a:off x="3797300" y="139827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140463</xdr:rowOff>
    </xdr:from>
    <xdr:to>
      <xdr:col>15</xdr:col>
      <xdr:colOff>101600</xdr:colOff>
      <xdr:row>81</xdr:row>
      <xdr:rowOff>70613</xdr:rowOff>
    </xdr:to>
    <xdr:sp macro="" textlink="">
      <xdr:nvSpPr>
        <xdr:cNvPr id="307" name="楕円 306"/>
        <xdr:cNvSpPr/>
      </xdr:nvSpPr>
      <xdr:spPr>
        <a:xfrm>
          <a:off x="2857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19813</xdr:rowOff>
    </xdr:from>
    <xdr:to>
      <xdr:col>19</xdr:col>
      <xdr:colOff>177800</xdr:colOff>
      <xdr:row>81</xdr:row>
      <xdr:rowOff>95250</xdr:rowOff>
    </xdr:to>
    <xdr:cxnSp macro="">
      <xdr:nvCxnSpPr>
        <xdr:cNvPr id="308" name="直線コネクタ 307"/>
        <xdr:cNvCxnSpPr/>
      </xdr:nvCxnSpPr>
      <xdr:spPr>
        <a:xfrm>
          <a:off x="2908300" y="13907263"/>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117602</xdr:rowOff>
    </xdr:from>
    <xdr:to>
      <xdr:col>10</xdr:col>
      <xdr:colOff>165100</xdr:colOff>
      <xdr:row>81</xdr:row>
      <xdr:rowOff>47752</xdr:rowOff>
    </xdr:to>
    <xdr:sp macro="" textlink="">
      <xdr:nvSpPr>
        <xdr:cNvPr id="309" name="楕円 308"/>
        <xdr:cNvSpPr/>
      </xdr:nvSpPr>
      <xdr:spPr>
        <a:xfrm>
          <a:off x="1968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168402</xdr:rowOff>
    </xdr:from>
    <xdr:to>
      <xdr:col>15</xdr:col>
      <xdr:colOff>50800</xdr:colOff>
      <xdr:row>81</xdr:row>
      <xdr:rowOff>19813</xdr:rowOff>
    </xdr:to>
    <xdr:cxnSp macro="">
      <xdr:nvCxnSpPr>
        <xdr:cNvPr id="310" name="直線コネクタ 309"/>
        <xdr:cNvCxnSpPr/>
      </xdr:nvCxnSpPr>
      <xdr:spPr>
        <a:xfrm>
          <a:off x="2019300" y="13884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11" name="楕円 310"/>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168402</xdr:rowOff>
    </xdr:from>
    <xdr:to>
      <xdr:col>10</xdr:col>
      <xdr:colOff>114300</xdr:colOff>
      <xdr:row>81</xdr:row>
      <xdr:rowOff>12954</xdr:rowOff>
    </xdr:to>
    <xdr:cxnSp macro="">
      <xdr:nvCxnSpPr>
        <xdr:cNvPr id="312" name="直線コネクタ 311"/>
        <xdr:cNvCxnSpPr/>
      </xdr:nvCxnSpPr>
      <xdr:spPr>
        <a:xfrm flipV="1">
          <a:off x="1130300" y="138844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317" name="n_1mainValue【福祉施設】&#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61740</xdr:rowOff>
    </xdr:from>
    <xdr:ext cx="405111" cy="259045"/>
    <xdr:sp macro="" textlink="">
      <xdr:nvSpPr>
        <xdr:cNvPr id="318" name="n_2mainValue【福祉施設】&#10;有形固定資産減価償却率"/>
        <xdr:cNvSpPr txBox="1"/>
      </xdr:nvSpPr>
      <xdr:spPr>
        <a:xfrm>
          <a:off x="2705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38879</xdr:rowOff>
    </xdr:from>
    <xdr:ext cx="405111" cy="259045"/>
    <xdr:sp macro="" textlink="">
      <xdr:nvSpPr>
        <xdr:cNvPr id="319" name="n_3mainValue【福祉施設】&#10;有形固定資産減価償却率"/>
        <xdr:cNvSpPr txBox="1"/>
      </xdr:nvSpPr>
      <xdr:spPr>
        <a:xfrm>
          <a:off x="1816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54881</xdr:rowOff>
    </xdr:from>
    <xdr:ext cx="405111" cy="259045"/>
    <xdr:sp macro="" textlink="">
      <xdr:nvSpPr>
        <xdr:cNvPr id="320" name="n_4mainValue【福祉施設】&#10;有形固定資産減価償却率"/>
        <xdr:cNvSpPr txBox="1"/>
      </xdr:nvSpPr>
      <xdr:spPr>
        <a:xfrm>
          <a:off x="927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145143</xdr:rowOff>
    </xdr:from>
    <xdr:to>
      <xdr:col>55</xdr:col>
      <xdr:colOff>50800</xdr:colOff>
      <xdr:row>81</xdr:row>
      <xdr:rowOff>75293</xdr:rowOff>
    </xdr:to>
    <xdr:sp macro="" textlink="">
      <xdr:nvSpPr>
        <xdr:cNvPr id="362" name="楕円 361"/>
        <xdr:cNvSpPr/>
      </xdr:nvSpPr>
      <xdr:spPr>
        <a:xfrm>
          <a:off x="104267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168020</xdr:rowOff>
    </xdr:from>
    <xdr:ext cx="469744" cy="259045"/>
    <xdr:sp macro="" textlink="">
      <xdr:nvSpPr>
        <xdr:cNvPr id="363" name="【福祉施設】&#10;一人当たり面積該当値テキスト"/>
        <xdr:cNvSpPr txBox="1"/>
      </xdr:nvSpPr>
      <xdr:spPr>
        <a:xfrm>
          <a:off x="10515600"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364" name="楕円 363"/>
        <xdr:cNvSpPr/>
      </xdr:nvSpPr>
      <xdr:spPr>
        <a:xfrm>
          <a:off x="9588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24493</xdr:rowOff>
    </xdr:from>
    <xdr:to>
      <xdr:col>55</xdr:col>
      <xdr:colOff>0</xdr:colOff>
      <xdr:row>81</xdr:row>
      <xdr:rowOff>35379</xdr:rowOff>
    </xdr:to>
    <xdr:cxnSp macro="">
      <xdr:nvCxnSpPr>
        <xdr:cNvPr id="365" name="直線コネクタ 364"/>
        <xdr:cNvCxnSpPr/>
      </xdr:nvCxnSpPr>
      <xdr:spPr>
        <a:xfrm flipV="1">
          <a:off x="9639300" y="13911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66" name="楕円 365"/>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46264</xdr:rowOff>
    </xdr:to>
    <xdr:cxnSp macro="">
      <xdr:nvCxnSpPr>
        <xdr:cNvPr id="367" name="直線コネクタ 366"/>
        <xdr:cNvCxnSpPr/>
      </xdr:nvCxnSpPr>
      <xdr:spPr>
        <a:xfrm flipV="1">
          <a:off x="8750300" y="13922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6350</xdr:rowOff>
    </xdr:from>
    <xdr:to>
      <xdr:col>41</xdr:col>
      <xdr:colOff>101600</xdr:colOff>
      <xdr:row>81</xdr:row>
      <xdr:rowOff>107950</xdr:rowOff>
    </xdr:to>
    <xdr:sp macro="" textlink="">
      <xdr:nvSpPr>
        <xdr:cNvPr id="368" name="楕円 367"/>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81</xdr:row>
      <xdr:rowOff>57150</xdr:rowOff>
    </xdr:to>
    <xdr:cxnSp macro="">
      <xdr:nvCxnSpPr>
        <xdr:cNvPr id="369" name="直線コネクタ 368"/>
        <xdr:cNvCxnSpPr/>
      </xdr:nvCxnSpPr>
      <xdr:spPr>
        <a:xfrm flipV="1">
          <a:off x="7861300" y="1393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49893</xdr:rowOff>
    </xdr:from>
    <xdr:to>
      <xdr:col>36</xdr:col>
      <xdr:colOff>165100</xdr:colOff>
      <xdr:row>81</xdr:row>
      <xdr:rowOff>151493</xdr:rowOff>
    </xdr:to>
    <xdr:sp macro="" textlink="">
      <xdr:nvSpPr>
        <xdr:cNvPr id="370" name="楕円 369"/>
        <xdr:cNvSpPr/>
      </xdr:nvSpPr>
      <xdr:spPr>
        <a:xfrm>
          <a:off x="6921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57150</xdr:rowOff>
    </xdr:from>
    <xdr:to>
      <xdr:col>41</xdr:col>
      <xdr:colOff>50800</xdr:colOff>
      <xdr:row>81</xdr:row>
      <xdr:rowOff>100693</xdr:rowOff>
    </xdr:to>
    <xdr:cxnSp macro="">
      <xdr:nvCxnSpPr>
        <xdr:cNvPr id="371" name="直線コネクタ 370"/>
        <xdr:cNvCxnSpPr/>
      </xdr:nvCxnSpPr>
      <xdr:spPr>
        <a:xfrm flipV="1">
          <a:off x="6972300" y="139446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376" name="n_1mainValue【福祉施設】&#10;一人当たり面積"/>
        <xdr:cNvSpPr txBox="1"/>
      </xdr:nvSpPr>
      <xdr:spPr>
        <a:xfrm>
          <a:off x="93917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377" name="n_2mainValue【福祉施設】&#10;一人当たり面積"/>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78" name="n_3mainValue【福祉施設】&#10;一人当たり面積"/>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168020</xdr:rowOff>
    </xdr:from>
    <xdr:ext cx="469744" cy="259045"/>
    <xdr:sp macro="" textlink="">
      <xdr:nvSpPr>
        <xdr:cNvPr id="379" name="n_4mainValue【福祉施設】&#10;一人当たり面積"/>
        <xdr:cNvSpPr txBox="1"/>
      </xdr:nvSpPr>
      <xdr:spPr>
        <a:xfrm>
          <a:off x="67374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420" name="楕円 419"/>
        <xdr:cNvSpPr/>
      </xdr:nvSpPr>
      <xdr:spPr>
        <a:xfrm>
          <a:off x="4584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135272</xdr:rowOff>
    </xdr:from>
    <xdr:ext cx="405111" cy="259045"/>
    <xdr:sp macro="" textlink="">
      <xdr:nvSpPr>
        <xdr:cNvPr id="421" name="【市民会館】&#10;有形固定資産減価償却率該当値テキスト"/>
        <xdr:cNvSpPr txBox="1"/>
      </xdr:nvSpPr>
      <xdr:spPr>
        <a:xfrm>
          <a:off x="4673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22" name="楕円 421"/>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36195</xdr:rowOff>
    </xdr:to>
    <xdr:cxnSp macro="">
      <xdr:nvCxnSpPr>
        <xdr:cNvPr id="423" name="直線コネクタ 422"/>
        <xdr:cNvCxnSpPr/>
      </xdr:nvCxnSpPr>
      <xdr:spPr>
        <a:xfrm>
          <a:off x="3797300" y="17830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46355</xdr:rowOff>
    </xdr:from>
    <xdr:to>
      <xdr:col>15</xdr:col>
      <xdr:colOff>101600</xdr:colOff>
      <xdr:row>106</xdr:row>
      <xdr:rowOff>147955</xdr:rowOff>
    </xdr:to>
    <xdr:sp macro="" textlink="">
      <xdr:nvSpPr>
        <xdr:cNvPr id="424" name="楕円 423"/>
        <xdr:cNvSpPr/>
      </xdr:nvSpPr>
      <xdr:spPr>
        <a:xfrm>
          <a:off x="2857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106</xdr:row>
      <xdr:rowOff>97155</xdr:rowOff>
    </xdr:to>
    <xdr:cxnSp macro="">
      <xdr:nvCxnSpPr>
        <xdr:cNvPr id="425" name="直線コネクタ 424"/>
        <xdr:cNvCxnSpPr/>
      </xdr:nvCxnSpPr>
      <xdr:spPr>
        <a:xfrm flipV="1">
          <a:off x="2908300" y="17830800"/>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26" name="楕円 425"/>
        <xdr:cNvSpPr/>
      </xdr:nvSpPr>
      <xdr:spPr>
        <a:xfrm>
          <a:off x="196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97155</xdr:rowOff>
    </xdr:to>
    <xdr:cxnSp macro="">
      <xdr:nvCxnSpPr>
        <xdr:cNvPr id="427" name="直線コネクタ 426"/>
        <xdr:cNvCxnSpPr/>
      </xdr:nvCxnSpPr>
      <xdr:spPr>
        <a:xfrm>
          <a:off x="2019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122555</xdr:rowOff>
    </xdr:from>
    <xdr:to>
      <xdr:col>6</xdr:col>
      <xdr:colOff>38100</xdr:colOff>
      <xdr:row>106</xdr:row>
      <xdr:rowOff>52705</xdr:rowOff>
    </xdr:to>
    <xdr:sp macro="" textlink="">
      <xdr:nvSpPr>
        <xdr:cNvPr id="428" name="楕円 427"/>
        <xdr:cNvSpPr/>
      </xdr:nvSpPr>
      <xdr:spPr>
        <a:xfrm>
          <a:off x="1079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xdr:rowOff>
    </xdr:from>
    <xdr:to>
      <xdr:col>10</xdr:col>
      <xdr:colOff>114300</xdr:colOff>
      <xdr:row>106</xdr:row>
      <xdr:rowOff>64770</xdr:rowOff>
    </xdr:to>
    <xdr:cxnSp macro="">
      <xdr:nvCxnSpPr>
        <xdr:cNvPr id="429" name="直線コネクタ 428"/>
        <xdr:cNvCxnSpPr/>
      </xdr:nvCxnSpPr>
      <xdr:spPr>
        <a:xfrm>
          <a:off x="1130300" y="1817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41927</xdr:rowOff>
    </xdr:from>
    <xdr:ext cx="405111" cy="259045"/>
    <xdr:sp macro="" textlink="">
      <xdr:nvSpPr>
        <xdr:cNvPr id="434" name="n_1mainValue【市民会館】&#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139082</xdr:rowOff>
    </xdr:from>
    <xdr:ext cx="405111" cy="259045"/>
    <xdr:sp macro="" textlink="">
      <xdr:nvSpPr>
        <xdr:cNvPr id="435" name="n_2mainValue【市民会館】&#10;有形固定資産減価償却率"/>
        <xdr:cNvSpPr txBox="1"/>
      </xdr:nvSpPr>
      <xdr:spPr>
        <a:xfrm>
          <a:off x="2705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36" name="n_3mainValue【市民会館】&#10;有形固定資産減価償却率"/>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43832</xdr:rowOff>
    </xdr:from>
    <xdr:ext cx="405111" cy="259045"/>
    <xdr:sp macro="" textlink="">
      <xdr:nvSpPr>
        <xdr:cNvPr id="437" name="n_4mainValue【市民会館】&#10;有形固定資産減価償却率"/>
        <xdr:cNvSpPr txBox="1"/>
      </xdr:nvSpPr>
      <xdr:spPr>
        <a:xfrm>
          <a:off x="927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168275</xdr:rowOff>
    </xdr:from>
    <xdr:to>
      <xdr:col>55</xdr:col>
      <xdr:colOff>50800</xdr:colOff>
      <xdr:row>104</xdr:row>
      <xdr:rowOff>98425</xdr:rowOff>
    </xdr:to>
    <xdr:sp macro="" textlink="">
      <xdr:nvSpPr>
        <xdr:cNvPr id="473" name="楕円 472"/>
        <xdr:cNvSpPr/>
      </xdr:nvSpPr>
      <xdr:spPr>
        <a:xfrm>
          <a:off x="10426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19702</xdr:rowOff>
    </xdr:from>
    <xdr:ext cx="469744" cy="259045"/>
    <xdr:sp macro="" textlink="">
      <xdr:nvSpPr>
        <xdr:cNvPr id="474" name="【市民会館】&#10;一人当たり面積該当値テキスト"/>
        <xdr:cNvSpPr txBox="1"/>
      </xdr:nvSpPr>
      <xdr:spPr>
        <a:xfrm>
          <a:off x="10515600"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5" name="楕円 474"/>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47625</xdr:rowOff>
    </xdr:from>
    <xdr:to>
      <xdr:col>55</xdr:col>
      <xdr:colOff>0</xdr:colOff>
      <xdr:row>104</xdr:row>
      <xdr:rowOff>53339</xdr:rowOff>
    </xdr:to>
    <xdr:cxnSp macro="">
      <xdr:nvCxnSpPr>
        <xdr:cNvPr id="476" name="直線コネクタ 475"/>
        <xdr:cNvCxnSpPr/>
      </xdr:nvCxnSpPr>
      <xdr:spPr>
        <a:xfrm flipV="1">
          <a:off x="9639300" y="178784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xdr:rowOff>
    </xdr:from>
    <xdr:to>
      <xdr:col>46</xdr:col>
      <xdr:colOff>38100</xdr:colOff>
      <xdr:row>104</xdr:row>
      <xdr:rowOff>109855</xdr:rowOff>
    </xdr:to>
    <xdr:sp macro="" textlink="">
      <xdr:nvSpPr>
        <xdr:cNvPr id="477" name="楕円 476"/>
        <xdr:cNvSpPr/>
      </xdr:nvSpPr>
      <xdr:spPr>
        <a:xfrm>
          <a:off x="8699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59055</xdr:rowOff>
    </xdr:to>
    <xdr:cxnSp macro="">
      <xdr:nvCxnSpPr>
        <xdr:cNvPr id="478" name="直線コネクタ 477"/>
        <xdr:cNvCxnSpPr/>
      </xdr:nvCxnSpPr>
      <xdr:spPr>
        <a:xfrm flipV="1">
          <a:off x="8750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9" name="楕円 478"/>
        <xdr:cNvSpPr/>
      </xdr:nvSpPr>
      <xdr:spPr>
        <a:xfrm>
          <a:off x="781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59055</xdr:rowOff>
    </xdr:from>
    <xdr:to>
      <xdr:col>45</xdr:col>
      <xdr:colOff>177800</xdr:colOff>
      <xdr:row>104</xdr:row>
      <xdr:rowOff>64770</xdr:rowOff>
    </xdr:to>
    <xdr:cxnSp macro="">
      <xdr:nvCxnSpPr>
        <xdr:cNvPr id="480" name="直線コネクタ 479"/>
        <xdr:cNvCxnSpPr/>
      </xdr:nvCxnSpPr>
      <xdr:spPr>
        <a:xfrm flipV="1">
          <a:off x="7861300" y="17889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19686</xdr:rowOff>
    </xdr:from>
    <xdr:to>
      <xdr:col>36</xdr:col>
      <xdr:colOff>165100</xdr:colOff>
      <xdr:row>104</xdr:row>
      <xdr:rowOff>121286</xdr:rowOff>
    </xdr:to>
    <xdr:sp macro="" textlink="">
      <xdr:nvSpPr>
        <xdr:cNvPr id="481" name="楕円 480"/>
        <xdr:cNvSpPr/>
      </xdr:nvSpPr>
      <xdr:spPr>
        <a:xfrm>
          <a:off x="6921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70486</xdr:rowOff>
    </xdr:to>
    <xdr:cxnSp macro="">
      <xdr:nvCxnSpPr>
        <xdr:cNvPr id="482" name="直線コネクタ 481"/>
        <xdr:cNvCxnSpPr/>
      </xdr:nvCxnSpPr>
      <xdr:spPr>
        <a:xfrm flipV="1">
          <a:off x="6972300" y="1789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7"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126382</xdr:rowOff>
    </xdr:from>
    <xdr:ext cx="469744" cy="259045"/>
    <xdr:sp macro="" textlink="">
      <xdr:nvSpPr>
        <xdr:cNvPr id="488" name="n_2mainValue【市民会館】&#10;一人当たり面積"/>
        <xdr:cNvSpPr txBox="1"/>
      </xdr:nvSpPr>
      <xdr:spPr>
        <a:xfrm>
          <a:off x="8515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9" name="n_3main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137813</xdr:rowOff>
    </xdr:from>
    <xdr:ext cx="469744" cy="259045"/>
    <xdr:sp macro="" textlink="">
      <xdr:nvSpPr>
        <xdr:cNvPr id="490" name="n_4mainValue【市民会館】&#10;一人当たり面積"/>
        <xdr:cNvSpPr txBox="1"/>
      </xdr:nvSpPr>
      <xdr:spPr>
        <a:xfrm>
          <a:off x="6737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31" name="楕円 530"/>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532" name="【一般廃棄物処理施設】&#10;有形固定資産減価償却率該当値テキスト"/>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533" name="楕円 532"/>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43815</xdr:rowOff>
    </xdr:to>
    <xdr:cxnSp macro="">
      <xdr:nvCxnSpPr>
        <xdr:cNvPr id="534" name="直線コネクタ 533"/>
        <xdr:cNvCxnSpPr/>
      </xdr:nvCxnSpPr>
      <xdr:spPr>
        <a:xfrm flipV="1">
          <a:off x="15481300" y="68846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535" name="楕円 534"/>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43815</xdr:rowOff>
    </xdr:to>
    <xdr:cxnSp macro="">
      <xdr:nvCxnSpPr>
        <xdr:cNvPr id="536" name="直線コネクタ 535"/>
        <xdr:cNvCxnSpPr/>
      </xdr:nvCxnSpPr>
      <xdr:spPr>
        <a:xfrm>
          <a:off x="14592300" y="68808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7" name="楕円 536"/>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28575</xdr:rowOff>
    </xdr:to>
    <xdr:cxnSp macro="">
      <xdr:nvCxnSpPr>
        <xdr:cNvPr id="538" name="直線コネクタ 537"/>
        <xdr:cNvCxnSpPr/>
      </xdr:nvCxnSpPr>
      <xdr:spPr>
        <a:xfrm flipV="1">
          <a:off x="13703300" y="6880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539" name="楕円 538"/>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28575</xdr:rowOff>
    </xdr:to>
    <xdr:cxnSp macro="">
      <xdr:nvCxnSpPr>
        <xdr:cNvPr id="540" name="直線コネクタ 539"/>
        <xdr:cNvCxnSpPr/>
      </xdr:nvCxnSpPr>
      <xdr:spPr>
        <a:xfrm>
          <a:off x="12814300" y="688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545" name="n_1mainValue【一般廃棄物処理施設】&#10;有形固定資産減価償却率"/>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546" name="n_2mainValue【一般廃棄物処理施設】&#10;有形固定資産減価償却率"/>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7" name="n_3mainValue【一般廃棄物処理施設】&#10;有形固定資産減価償却率"/>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548" name="n_4mainValue【一般廃棄物処理施設】&#10;有形固定資産減価償却率"/>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34292</xdr:rowOff>
    </xdr:from>
    <xdr:to>
      <xdr:col>116</xdr:col>
      <xdr:colOff>114300</xdr:colOff>
      <xdr:row>36</xdr:row>
      <xdr:rowOff>135892</xdr:rowOff>
    </xdr:to>
    <xdr:sp macro="" textlink="">
      <xdr:nvSpPr>
        <xdr:cNvPr id="588" name="楕円 587"/>
        <xdr:cNvSpPr/>
      </xdr:nvSpPr>
      <xdr:spPr>
        <a:xfrm>
          <a:off x="22110700" y="62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57169</xdr:rowOff>
    </xdr:from>
    <xdr:ext cx="599010" cy="259045"/>
    <xdr:sp macro="" textlink="">
      <xdr:nvSpPr>
        <xdr:cNvPr id="589" name="【一般廃棄物処理施設】&#10;一人当たり有形固定資産（償却資産）額該当値テキスト"/>
        <xdr:cNvSpPr txBox="1"/>
      </xdr:nvSpPr>
      <xdr:spPr>
        <a:xfrm>
          <a:off x="22199600" y="605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68392</xdr:rowOff>
    </xdr:from>
    <xdr:to>
      <xdr:col>112</xdr:col>
      <xdr:colOff>38100</xdr:colOff>
      <xdr:row>36</xdr:row>
      <xdr:rowOff>169992</xdr:rowOff>
    </xdr:to>
    <xdr:sp macro="" textlink="">
      <xdr:nvSpPr>
        <xdr:cNvPr id="590" name="楕円 589"/>
        <xdr:cNvSpPr/>
      </xdr:nvSpPr>
      <xdr:spPr>
        <a:xfrm>
          <a:off x="21272500" y="62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85092</xdr:rowOff>
    </xdr:from>
    <xdr:to>
      <xdr:col>116</xdr:col>
      <xdr:colOff>63500</xdr:colOff>
      <xdr:row>36</xdr:row>
      <xdr:rowOff>119192</xdr:rowOff>
    </xdr:to>
    <xdr:cxnSp macro="">
      <xdr:nvCxnSpPr>
        <xdr:cNvPr id="591" name="直線コネクタ 590"/>
        <xdr:cNvCxnSpPr/>
      </xdr:nvCxnSpPr>
      <xdr:spPr>
        <a:xfrm flipV="1">
          <a:off x="21323300" y="6257292"/>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78511</xdr:rowOff>
    </xdr:from>
    <xdr:to>
      <xdr:col>107</xdr:col>
      <xdr:colOff>101600</xdr:colOff>
      <xdr:row>37</xdr:row>
      <xdr:rowOff>8661</xdr:rowOff>
    </xdr:to>
    <xdr:sp macro="" textlink="">
      <xdr:nvSpPr>
        <xdr:cNvPr id="592" name="楕円 591"/>
        <xdr:cNvSpPr/>
      </xdr:nvSpPr>
      <xdr:spPr>
        <a:xfrm>
          <a:off x="203835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119192</xdr:rowOff>
    </xdr:from>
    <xdr:to>
      <xdr:col>111</xdr:col>
      <xdr:colOff>177800</xdr:colOff>
      <xdr:row>36</xdr:row>
      <xdr:rowOff>129311</xdr:rowOff>
    </xdr:to>
    <xdr:cxnSp macro="">
      <xdr:nvCxnSpPr>
        <xdr:cNvPr id="593" name="直線コネクタ 592"/>
        <xdr:cNvCxnSpPr/>
      </xdr:nvCxnSpPr>
      <xdr:spPr>
        <a:xfrm flipV="1">
          <a:off x="20434300" y="629139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101714</xdr:rowOff>
    </xdr:from>
    <xdr:to>
      <xdr:col>102</xdr:col>
      <xdr:colOff>165100</xdr:colOff>
      <xdr:row>37</xdr:row>
      <xdr:rowOff>31864</xdr:rowOff>
    </xdr:to>
    <xdr:sp macro="" textlink="">
      <xdr:nvSpPr>
        <xdr:cNvPr id="594" name="楕円 593"/>
        <xdr:cNvSpPr/>
      </xdr:nvSpPr>
      <xdr:spPr>
        <a:xfrm>
          <a:off x="19494500" y="62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129311</xdr:rowOff>
    </xdr:from>
    <xdr:to>
      <xdr:col>107</xdr:col>
      <xdr:colOff>50800</xdr:colOff>
      <xdr:row>36</xdr:row>
      <xdr:rowOff>152514</xdr:rowOff>
    </xdr:to>
    <xdr:cxnSp macro="">
      <xdr:nvCxnSpPr>
        <xdr:cNvPr id="595" name="直線コネクタ 594"/>
        <xdr:cNvCxnSpPr/>
      </xdr:nvCxnSpPr>
      <xdr:spPr>
        <a:xfrm flipV="1">
          <a:off x="19545300" y="630151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116093</xdr:rowOff>
    </xdr:from>
    <xdr:to>
      <xdr:col>98</xdr:col>
      <xdr:colOff>38100</xdr:colOff>
      <xdr:row>37</xdr:row>
      <xdr:rowOff>46243</xdr:rowOff>
    </xdr:to>
    <xdr:sp macro="" textlink="">
      <xdr:nvSpPr>
        <xdr:cNvPr id="596" name="楕円 595"/>
        <xdr:cNvSpPr/>
      </xdr:nvSpPr>
      <xdr:spPr>
        <a:xfrm>
          <a:off x="18605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152514</xdr:rowOff>
    </xdr:from>
    <xdr:to>
      <xdr:col>102</xdr:col>
      <xdr:colOff>114300</xdr:colOff>
      <xdr:row>36</xdr:row>
      <xdr:rowOff>166893</xdr:rowOff>
    </xdr:to>
    <xdr:cxnSp macro="">
      <xdr:nvCxnSpPr>
        <xdr:cNvPr id="597" name="直線コネクタ 596"/>
        <xdr:cNvCxnSpPr/>
      </xdr:nvCxnSpPr>
      <xdr:spPr>
        <a:xfrm flipV="1">
          <a:off x="18656300" y="632471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15069</xdr:rowOff>
    </xdr:from>
    <xdr:ext cx="599010" cy="259045"/>
    <xdr:sp macro="" textlink="">
      <xdr:nvSpPr>
        <xdr:cNvPr id="602" name="n_1mainValue【一般廃棄物処理施設】&#10;一人当たり有形固定資産（償却資産）額"/>
        <xdr:cNvSpPr txBox="1"/>
      </xdr:nvSpPr>
      <xdr:spPr>
        <a:xfrm>
          <a:off x="21011095" y="60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25188</xdr:rowOff>
    </xdr:from>
    <xdr:ext cx="599010" cy="259045"/>
    <xdr:sp macro="" textlink="">
      <xdr:nvSpPr>
        <xdr:cNvPr id="603" name="n_2mainValue【一般廃棄物処理施設】&#10;一人当たり有形固定資産（償却資産）額"/>
        <xdr:cNvSpPr txBox="1"/>
      </xdr:nvSpPr>
      <xdr:spPr>
        <a:xfrm>
          <a:off x="20134795" y="602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48391</xdr:rowOff>
    </xdr:from>
    <xdr:ext cx="599010" cy="259045"/>
    <xdr:sp macro="" textlink="">
      <xdr:nvSpPr>
        <xdr:cNvPr id="604" name="n_3mainValue【一般廃棄物処理施設】&#10;一人当たり有形固定資産（償却資産）額"/>
        <xdr:cNvSpPr txBox="1"/>
      </xdr:nvSpPr>
      <xdr:spPr>
        <a:xfrm>
          <a:off x="19245795" y="60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62770</xdr:rowOff>
    </xdr:from>
    <xdr:ext cx="599010" cy="259045"/>
    <xdr:sp macro="" textlink="">
      <xdr:nvSpPr>
        <xdr:cNvPr id="605" name="n_4mainValue【一般廃棄物処理施設】&#10;一人当たり有形固定資産（償却資産）額"/>
        <xdr:cNvSpPr txBox="1"/>
      </xdr:nvSpPr>
      <xdr:spPr>
        <a:xfrm>
          <a:off x="18356795" y="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50165</xdr:rowOff>
    </xdr:from>
    <xdr:to>
      <xdr:col>85</xdr:col>
      <xdr:colOff>177800</xdr:colOff>
      <xdr:row>56</xdr:row>
      <xdr:rowOff>151765</xdr:rowOff>
    </xdr:to>
    <xdr:sp macro="" textlink="">
      <xdr:nvSpPr>
        <xdr:cNvPr id="645" name="楕円 644"/>
        <xdr:cNvSpPr/>
      </xdr:nvSpPr>
      <xdr:spPr>
        <a:xfrm>
          <a:off x="16268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3192</xdr:rowOff>
    </xdr:from>
    <xdr:ext cx="340478" cy="259045"/>
    <xdr:sp macro="" textlink="">
      <xdr:nvSpPr>
        <xdr:cNvPr id="646" name="【保健センター・保健所】&#10;有形固定資産減価償却率該当値テキスト"/>
        <xdr:cNvSpPr txBox="1"/>
      </xdr:nvSpPr>
      <xdr:spPr>
        <a:xfrm>
          <a:off x="16357600" y="9604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647" name="楕円 646"/>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56</xdr:row>
      <xdr:rowOff>100965</xdr:rowOff>
    </xdr:to>
    <xdr:cxnSp macro="">
      <xdr:nvCxnSpPr>
        <xdr:cNvPr id="648" name="直線コネクタ 647"/>
        <xdr:cNvCxnSpPr/>
      </xdr:nvCxnSpPr>
      <xdr:spPr>
        <a:xfrm>
          <a:off x="15481300" y="961263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49" name="楕円 648"/>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56</xdr:row>
      <xdr:rowOff>11430</xdr:rowOff>
    </xdr:to>
    <xdr:cxnSp macro="">
      <xdr:nvCxnSpPr>
        <xdr:cNvPr id="650" name="直線コネクタ 649"/>
        <xdr:cNvCxnSpPr/>
      </xdr:nvCxnSpPr>
      <xdr:spPr>
        <a:xfrm>
          <a:off x="14592300" y="9525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xdr:rowOff>
    </xdr:from>
    <xdr:to>
      <xdr:col>67</xdr:col>
      <xdr:colOff>101600</xdr:colOff>
      <xdr:row>63</xdr:row>
      <xdr:rowOff>102235</xdr:rowOff>
    </xdr:to>
    <xdr:sp macro="" textlink="">
      <xdr:nvSpPr>
        <xdr:cNvPr id="651" name="楕円 650"/>
        <xdr:cNvSpPr/>
      </xdr:nvSpPr>
      <xdr:spPr>
        <a:xfrm>
          <a:off x="12763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121937</xdr:rowOff>
    </xdr:from>
    <xdr:ext cx="405111" cy="259045"/>
    <xdr:sp macro="" textlink="">
      <xdr:nvSpPr>
        <xdr:cNvPr id="652" name="n_1ave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3"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4"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5"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78757</xdr:rowOff>
    </xdr:from>
    <xdr:ext cx="340478" cy="259045"/>
    <xdr:sp macro="" textlink="">
      <xdr:nvSpPr>
        <xdr:cNvPr id="656" name="n_1mainValue【保健センター・保健所】&#10;有形固定資産減価償却率"/>
        <xdr:cNvSpPr txBox="1"/>
      </xdr:nvSpPr>
      <xdr:spPr>
        <a:xfrm>
          <a:off x="15298361" y="933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162577</xdr:rowOff>
    </xdr:from>
    <xdr:ext cx="340478" cy="259045"/>
    <xdr:sp macro="" textlink="">
      <xdr:nvSpPr>
        <xdr:cNvPr id="657" name="n_2mainValue【保健センター・保健所】&#10;有形固定資産減価償却率"/>
        <xdr:cNvSpPr txBox="1"/>
      </xdr:nvSpPr>
      <xdr:spPr>
        <a:xfrm>
          <a:off x="14422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93362</xdr:rowOff>
    </xdr:from>
    <xdr:ext cx="405111" cy="259045"/>
    <xdr:sp macro="" textlink="">
      <xdr:nvSpPr>
        <xdr:cNvPr id="658" name="n_4mainValue【保健センター・保健所】&#10;有形固定資産減価償却率"/>
        <xdr:cNvSpPr txBox="1"/>
      </xdr:nvSpPr>
      <xdr:spPr>
        <a:xfrm>
          <a:off x="12611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0" name="直線コネクタ 679"/>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2" name="直線コネクタ 68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3"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4" name="直線コネクタ 683"/>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5"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6" name="フローチャート: 判断 685"/>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7" name="フローチャート: 判断 686"/>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8" name="フローチャート: 判断 687"/>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9" name="フローチャート: 判断 688"/>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0" name="フローチャート: 判断 689"/>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楕円 69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97"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98" name="楕円 69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99" name="直線コネクタ 698"/>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700" name="楕円 699"/>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66294</xdr:rowOff>
    </xdr:to>
    <xdr:cxnSp macro="">
      <xdr:nvCxnSpPr>
        <xdr:cNvPr id="701" name="直線コネクタ 700"/>
        <xdr:cNvCxnSpPr/>
      </xdr:nvCxnSpPr>
      <xdr:spPr>
        <a:xfrm flipV="1">
          <a:off x="20434300" y="1051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2" name="楕円 701"/>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147083</xdr:rowOff>
    </xdr:from>
    <xdr:ext cx="469744" cy="259045"/>
    <xdr:sp macro="" textlink="">
      <xdr:nvSpPr>
        <xdr:cNvPr id="703"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4"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05"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06"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707"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708" name="n_2mainValue【保健センター・保健所】&#10;一人当たり面積"/>
        <xdr:cNvSpPr txBox="1"/>
      </xdr:nvSpPr>
      <xdr:spPr>
        <a:xfrm>
          <a:off x="20199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9"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32" name="直線コネクタ 731"/>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33"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34" name="直線コネクタ 733"/>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35"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36" name="直線コネクタ 735"/>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37"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38" name="フローチャート: 判断 737"/>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39" name="フローチャート: 判断 738"/>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0" name="フローチャート: 判断 739"/>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1" name="フローチャート: 判断 740"/>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42" name="フローチャート: 判断 741"/>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39878</xdr:rowOff>
    </xdr:from>
    <xdr:to>
      <xdr:col>85</xdr:col>
      <xdr:colOff>177800</xdr:colOff>
      <xdr:row>81</xdr:row>
      <xdr:rowOff>141478</xdr:rowOff>
    </xdr:to>
    <xdr:sp macro="" textlink="">
      <xdr:nvSpPr>
        <xdr:cNvPr id="748" name="楕円 747"/>
        <xdr:cNvSpPr/>
      </xdr:nvSpPr>
      <xdr:spPr>
        <a:xfrm>
          <a:off x="16268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18305</xdr:rowOff>
    </xdr:from>
    <xdr:ext cx="405111" cy="259045"/>
    <xdr:sp macro="" textlink="">
      <xdr:nvSpPr>
        <xdr:cNvPr id="749" name="【消防施設】&#10;有形固定資産減価償却率該当値テキスト"/>
        <xdr:cNvSpPr txBox="1"/>
      </xdr:nvSpPr>
      <xdr:spPr>
        <a:xfrm>
          <a:off x="16357600"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7874</xdr:rowOff>
    </xdr:from>
    <xdr:to>
      <xdr:col>81</xdr:col>
      <xdr:colOff>101600</xdr:colOff>
      <xdr:row>81</xdr:row>
      <xdr:rowOff>109474</xdr:rowOff>
    </xdr:to>
    <xdr:sp macro="" textlink="">
      <xdr:nvSpPr>
        <xdr:cNvPr id="750" name="楕円 749"/>
        <xdr:cNvSpPr/>
      </xdr:nvSpPr>
      <xdr:spPr>
        <a:xfrm>
          <a:off x="15430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58674</xdr:rowOff>
    </xdr:from>
    <xdr:to>
      <xdr:col>85</xdr:col>
      <xdr:colOff>127000</xdr:colOff>
      <xdr:row>81</xdr:row>
      <xdr:rowOff>90678</xdr:rowOff>
    </xdr:to>
    <xdr:cxnSp macro="">
      <xdr:nvCxnSpPr>
        <xdr:cNvPr id="751" name="直線コネクタ 750"/>
        <xdr:cNvCxnSpPr/>
      </xdr:nvCxnSpPr>
      <xdr:spPr>
        <a:xfrm>
          <a:off x="15481300" y="13946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楕円 751"/>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58674</xdr:rowOff>
    </xdr:to>
    <xdr:cxnSp macro="">
      <xdr:nvCxnSpPr>
        <xdr:cNvPr id="753" name="直線コネクタ 752"/>
        <xdr:cNvCxnSpPr/>
      </xdr:nvCxnSpPr>
      <xdr:spPr>
        <a:xfrm>
          <a:off x="14592300" y="13914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119887</xdr:rowOff>
    </xdr:from>
    <xdr:to>
      <xdr:col>72</xdr:col>
      <xdr:colOff>38100</xdr:colOff>
      <xdr:row>81</xdr:row>
      <xdr:rowOff>50037</xdr:rowOff>
    </xdr:to>
    <xdr:sp macro="" textlink="">
      <xdr:nvSpPr>
        <xdr:cNvPr id="754" name="楕円 753"/>
        <xdr:cNvSpPr/>
      </xdr:nvSpPr>
      <xdr:spPr>
        <a:xfrm>
          <a:off x="13652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26670</xdr:rowOff>
    </xdr:to>
    <xdr:cxnSp macro="">
      <xdr:nvCxnSpPr>
        <xdr:cNvPr id="755" name="直線コネクタ 754"/>
        <xdr:cNvCxnSpPr/>
      </xdr:nvCxnSpPr>
      <xdr:spPr>
        <a:xfrm>
          <a:off x="13703300" y="13886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165608</xdr:rowOff>
    </xdr:from>
    <xdr:to>
      <xdr:col>67</xdr:col>
      <xdr:colOff>101600</xdr:colOff>
      <xdr:row>81</xdr:row>
      <xdr:rowOff>95758</xdr:rowOff>
    </xdr:to>
    <xdr:sp macro="" textlink="">
      <xdr:nvSpPr>
        <xdr:cNvPr id="756" name="楕円 755"/>
        <xdr:cNvSpPr/>
      </xdr:nvSpPr>
      <xdr:spPr>
        <a:xfrm>
          <a:off x="12763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170687</xdr:rowOff>
    </xdr:from>
    <xdr:to>
      <xdr:col>71</xdr:col>
      <xdr:colOff>177800</xdr:colOff>
      <xdr:row>81</xdr:row>
      <xdr:rowOff>44958</xdr:rowOff>
    </xdr:to>
    <xdr:cxnSp macro="">
      <xdr:nvCxnSpPr>
        <xdr:cNvPr id="757" name="直線コネクタ 756"/>
        <xdr:cNvCxnSpPr/>
      </xdr:nvCxnSpPr>
      <xdr:spPr>
        <a:xfrm flipV="1">
          <a:off x="12814300" y="138866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58"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59" name="n_2ave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0" name="n_3ave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1" name="n_4aveValue【消防施設】&#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100601</xdr:rowOff>
    </xdr:from>
    <xdr:ext cx="405111" cy="259045"/>
    <xdr:sp macro="" textlink="">
      <xdr:nvSpPr>
        <xdr:cNvPr id="762" name="n_1mainValue【消防施設】&#10;有形固定資産減価償却率"/>
        <xdr:cNvSpPr txBox="1"/>
      </xdr:nvSpPr>
      <xdr:spPr>
        <a:xfrm>
          <a:off x="152660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63" name="n_2mainValue【消防施設】&#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41164</xdr:rowOff>
    </xdr:from>
    <xdr:ext cx="405111" cy="259045"/>
    <xdr:sp macro="" textlink="">
      <xdr:nvSpPr>
        <xdr:cNvPr id="764" name="n_3mainValue【消防施設】&#10;有形固定資産減価償却率"/>
        <xdr:cNvSpPr txBox="1"/>
      </xdr:nvSpPr>
      <xdr:spPr>
        <a:xfrm>
          <a:off x="13500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86885</xdr:rowOff>
    </xdr:from>
    <xdr:ext cx="405111" cy="259045"/>
    <xdr:sp macro="" textlink="">
      <xdr:nvSpPr>
        <xdr:cNvPr id="765" name="n_4mainValue【消防施設】&#10;有形固定資産減価償却率"/>
        <xdr:cNvSpPr txBox="1"/>
      </xdr:nvSpPr>
      <xdr:spPr>
        <a:xfrm>
          <a:off x="12611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89" name="直線コネクタ 788"/>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1" name="直線コネクタ 79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92"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93" name="直線コネクタ 792"/>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4"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5" name="フローチャート: 判断 79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6" name="フローチャート: 判断 795"/>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7" name="フローチャート: 判断 796"/>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798" name="フローチャート: 判断 797"/>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05" name="楕円 804"/>
        <xdr:cNvSpPr/>
      </xdr:nvSpPr>
      <xdr:spPr>
        <a:xfrm>
          <a:off x="22110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06" name="【消防施設】&#10;一人当たり面積該当値テキスト"/>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07" name="楕円 806"/>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44450</xdr:rowOff>
    </xdr:to>
    <xdr:cxnSp macro="">
      <xdr:nvCxnSpPr>
        <xdr:cNvPr id="808" name="直線コネクタ 807"/>
        <xdr:cNvCxnSpPr/>
      </xdr:nvCxnSpPr>
      <xdr:spPr>
        <a:xfrm flipV="1">
          <a:off x="21323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09" name="楕円 808"/>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10" name="直線コネクタ 809"/>
        <xdr:cNvCxnSpPr/>
      </xdr:nvCxnSpPr>
      <xdr:spPr>
        <a:xfrm>
          <a:off x="20434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1" name="楕円 810"/>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44450</xdr:rowOff>
    </xdr:to>
    <xdr:cxnSp macro="">
      <xdr:nvCxnSpPr>
        <xdr:cNvPr id="812" name="直線コネクタ 811"/>
        <xdr:cNvCxnSpPr/>
      </xdr:nvCxnSpPr>
      <xdr:spPr>
        <a:xfrm>
          <a:off x="19545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13" name="楕円 812"/>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82</xdr:row>
      <xdr:rowOff>0</xdr:rowOff>
    </xdr:to>
    <xdr:cxnSp macro="">
      <xdr:nvCxnSpPr>
        <xdr:cNvPr id="814" name="直線コネクタ 813"/>
        <xdr:cNvCxnSpPr/>
      </xdr:nvCxnSpPr>
      <xdr:spPr>
        <a:xfrm flipV="1">
          <a:off x="18656300" y="1393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5"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6"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18" name="n_4aveValue【消防施設】&#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19"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20" name="n_2mainValue【消防施設】&#10;一人当たり面積"/>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1" name="n_3mainValue【消防施設】&#10;一人当たり面積"/>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22" name="n_4mainValue【消防施設】&#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47" name="直線コネクタ 846"/>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48"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49" name="直線コネクタ 848"/>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0"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1" name="直線コネクタ 850"/>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52"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53" name="フローチャート: 判断 852"/>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54" name="フローチャート: 判断 853"/>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55" name="フローチャート: 判断 854"/>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56" name="フローチャート: 判断 855"/>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57" name="フローチャート: 判断 856"/>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863" name="楕円 862"/>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123841</xdr:rowOff>
    </xdr:from>
    <xdr:ext cx="405111" cy="259045"/>
    <xdr:sp macro="" textlink="">
      <xdr:nvSpPr>
        <xdr:cNvPr id="864" name="【庁舎】&#10;有形固定資産減価償却率該当値テキスト"/>
        <xdr:cNvSpPr txBox="1"/>
      </xdr:nvSpPr>
      <xdr:spPr>
        <a:xfrm>
          <a:off x="16357600"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65" name="楕円 864"/>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24764</xdr:rowOff>
    </xdr:to>
    <xdr:cxnSp macro="">
      <xdr:nvCxnSpPr>
        <xdr:cNvPr id="866" name="直線コネクタ 865"/>
        <xdr:cNvCxnSpPr/>
      </xdr:nvCxnSpPr>
      <xdr:spPr>
        <a:xfrm>
          <a:off x="15481300" y="1776983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7" name="楕円 866"/>
        <xdr:cNvSpPr/>
      </xdr:nvSpPr>
      <xdr:spPr>
        <a:xfrm>
          <a:off x="14541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123825</xdr:rowOff>
    </xdr:to>
    <xdr:cxnSp macro="">
      <xdr:nvCxnSpPr>
        <xdr:cNvPr id="868" name="直線コネクタ 867"/>
        <xdr:cNvCxnSpPr/>
      </xdr:nvCxnSpPr>
      <xdr:spPr>
        <a:xfrm flipV="1">
          <a:off x="14592300" y="17769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869" name="楕円 868"/>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123825</xdr:rowOff>
    </xdr:to>
    <xdr:cxnSp macro="">
      <xdr:nvCxnSpPr>
        <xdr:cNvPr id="870" name="直線コネクタ 869"/>
        <xdr:cNvCxnSpPr/>
      </xdr:nvCxnSpPr>
      <xdr:spPr>
        <a:xfrm>
          <a:off x="13703300" y="17748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29211</xdr:rowOff>
    </xdr:from>
    <xdr:to>
      <xdr:col>67</xdr:col>
      <xdr:colOff>101600</xdr:colOff>
      <xdr:row>103</xdr:row>
      <xdr:rowOff>130811</xdr:rowOff>
    </xdr:to>
    <xdr:sp macro="" textlink="">
      <xdr:nvSpPr>
        <xdr:cNvPr id="871" name="楕円 870"/>
        <xdr:cNvSpPr/>
      </xdr:nvSpPr>
      <xdr:spPr>
        <a:xfrm>
          <a:off x="1276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89536</xdr:rowOff>
    </xdr:to>
    <xdr:cxnSp macro="">
      <xdr:nvCxnSpPr>
        <xdr:cNvPr id="872" name="直線コネクタ 871"/>
        <xdr:cNvCxnSpPr/>
      </xdr:nvCxnSpPr>
      <xdr:spPr>
        <a:xfrm>
          <a:off x="12814300" y="17739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73" name="n_1aveValue【庁舎】&#10;有形固定資産減価償却率"/>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74"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75" name="n_3aveValue【庁舎】&#10;有形固定資産減価償却率"/>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76" name="n_4aveValue【庁舎】&#10;有形固定資産減価償却率"/>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77" name="n_1mainValue【庁舎】&#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165752</xdr:rowOff>
    </xdr:from>
    <xdr:ext cx="405111" cy="259045"/>
    <xdr:sp macro="" textlink="">
      <xdr:nvSpPr>
        <xdr:cNvPr id="878" name="n_2mainValue【庁舎】&#10;有形固定資産減価償却率"/>
        <xdr:cNvSpPr txBox="1"/>
      </xdr:nvSpPr>
      <xdr:spPr>
        <a:xfrm>
          <a:off x="14389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879" name="n_3mainValue【庁舎】&#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880" name="n_4mainValue【庁舎】&#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04" name="直線コネクタ 903"/>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05"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06" name="直線コネクタ 905"/>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07"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08" name="直線コネクタ 907"/>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09"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0" name="フローチャート: 判断 90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1" name="フローチャート: 判断 910"/>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2" name="フローチャート: 判断 91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13" name="フローチャート: 判断 912"/>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14" name="フローチャート: 判断 913"/>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0" name="楕円 919"/>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21" name="【庁舎】&#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22" name="楕円 921"/>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30480</xdr:rowOff>
    </xdr:to>
    <xdr:cxnSp macro="">
      <xdr:nvCxnSpPr>
        <xdr:cNvPr id="923" name="直線コネクタ 922"/>
        <xdr:cNvCxnSpPr/>
      </xdr:nvCxnSpPr>
      <xdr:spPr>
        <a:xfrm>
          <a:off x="21323300" y="181127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924" name="楕円 923"/>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106</xdr:row>
      <xdr:rowOff>38100</xdr:rowOff>
    </xdr:to>
    <xdr:cxnSp macro="">
      <xdr:nvCxnSpPr>
        <xdr:cNvPr id="925" name="直線コネクタ 924"/>
        <xdr:cNvCxnSpPr/>
      </xdr:nvCxnSpPr>
      <xdr:spPr>
        <a:xfrm flipV="1">
          <a:off x="20434300" y="18112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26" name="楕円 925"/>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41911</xdr:rowOff>
    </xdr:to>
    <xdr:cxnSp macro="">
      <xdr:nvCxnSpPr>
        <xdr:cNvPr id="927" name="直線コネクタ 926"/>
        <xdr:cNvCxnSpPr/>
      </xdr:nvCxnSpPr>
      <xdr:spPr>
        <a:xfrm flipV="1">
          <a:off x="19545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28" name="楕円 927"/>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49530</xdr:rowOff>
    </xdr:to>
    <xdr:cxnSp macro="">
      <xdr:nvCxnSpPr>
        <xdr:cNvPr id="929" name="直線コネクタ 928"/>
        <xdr:cNvCxnSpPr/>
      </xdr:nvCxnSpPr>
      <xdr:spPr>
        <a:xfrm flipV="1">
          <a:off x="18656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0"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1"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32" name="n_3aveValue【庁舎】&#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33"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934" name="n_1main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35" name="n_2mainValue【庁舎】&#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36" name="n_3main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37" name="n_4mainValue【庁舎】&#10;一人当たり面積"/>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・類似団体と比較して特に有形固定資産減価償却率が高くなっている施設は、体育館・プール、一般廃棄物処理施設である。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・体育館・プール等については、昭和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年代にかけて集中的に整備され、建設後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年が経過した施設が多くある。これらの施設は、今後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の間に耐用年数を迎えることとなり、更新時期が一定期間に集中することが予想されるため、管理運営の効率化を進めながら運営コストの縮減を図るとともに、可能な限り建替え・更新の時期を計画的に分散させ、財政負担の軽減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・一般廃棄物処理施設については、特に清掃工場第二工場は昭和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年度に建設され、約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年経過し老朽化の課題がある。今後は更新や延命化等を検討しながら、ごみ処理施設の整備に取り組んでいく。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・また、市民会館については、公会堂施設改修事業を実施したことにより、</a:t>
          </a:r>
          <a:r>
            <a:rPr lang="ja-JP" altLang="en-US" sz="1100">
              <a:solidFill>
                <a:schemeClr val="dk1"/>
              </a:solidFill>
              <a:effectLst/>
              <a:latin typeface="+mn-lt"/>
              <a:ea typeface="+mn-ea"/>
              <a:cs typeface="+mn-cs"/>
            </a:rPr>
            <a:t>令和３年度に</a:t>
          </a:r>
          <a:r>
            <a:rPr lang="ja-JP" altLang="ja-JP" sz="1100">
              <a:solidFill>
                <a:schemeClr val="dk1"/>
              </a:solidFill>
              <a:effectLst/>
              <a:latin typeface="+mn-lt"/>
              <a:ea typeface="+mn-ea"/>
              <a:cs typeface="+mn-cs"/>
            </a:rPr>
            <a:t>有形固定資産減価償却率は大幅に減少</a:t>
          </a:r>
          <a:r>
            <a:rPr lang="ja-JP" altLang="en-US" sz="1100">
              <a:solidFill>
                <a:schemeClr val="dk1"/>
              </a:solidFill>
              <a:effectLst/>
              <a:latin typeface="+mn-lt"/>
              <a:ea typeface="+mn-ea"/>
              <a:cs typeface="+mn-cs"/>
            </a:rPr>
            <a:t>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2039_&#20843;&#25144;&#24066;_202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78532</v>
          </cell>
          <cell r="F3">
            <v>46457</v>
          </cell>
        </row>
        <row r="5">
          <cell r="A5" t="str">
            <v xml:space="preserve"> R01</v>
          </cell>
          <cell r="D5">
            <v>78575</v>
          </cell>
          <cell r="F5">
            <v>51849</v>
          </cell>
        </row>
        <row r="7">
          <cell r="A7" t="str">
            <v xml:space="preserve"> R02</v>
          </cell>
          <cell r="D7">
            <v>96355</v>
          </cell>
          <cell r="F7">
            <v>52191</v>
          </cell>
        </row>
        <row r="9">
          <cell r="A9" t="str">
            <v xml:space="preserve"> R03</v>
          </cell>
          <cell r="D9">
            <v>56769</v>
          </cell>
          <cell r="F9">
            <v>48105</v>
          </cell>
        </row>
        <row r="11">
          <cell r="A11" t="str">
            <v xml:space="preserve"> R04</v>
          </cell>
          <cell r="D11">
            <v>43127</v>
          </cell>
          <cell r="F11">
            <v>47446</v>
          </cell>
        </row>
        <row r="18">
          <cell r="B18" t="str">
            <v>H30</v>
          </cell>
          <cell r="C18" t="str">
            <v>R01</v>
          </cell>
          <cell r="D18" t="str">
            <v>R02</v>
          </cell>
          <cell r="E18" t="str">
            <v>R03</v>
          </cell>
          <cell r="F18" t="str">
            <v>R04</v>
          </cell>
        </row>
        <row r="19">
          <cell r="A19" t="str">
            <v>実質収支額</v>
          </cell>
          <cell r="B19">
            <v>4.32</v>
          </cell>
          <cell r="C19">
            <v>3.86</v>
          </cell>
          <cell r="D19">
            <v>4.8</v>
          </cell>
          <cell r="E19">
            <v>5.81</v>
          </cell>
          <cell r="F19">
            <v>6.13</v>
          </cell>
        </row>
        <row r="20">
          <cell r="A20" t="str">
            <v>財政調整基金残高</v>
          </cell>
          <cell r="B20">
            <v>5.18</v>
          </cell>
          <cell r="C20">
            <v>5.44</v>
          </cell>
          <cell r="D20">
            <v>4.74</v>
          </cell>
          <cell r="E20">
            <v>6.19</v>
          </cell>
          <cell r="F20">
            <v>6.35</v>
          </cell>
        </row>
        <row r="21">
          <cell r="A21" t="str">
            <v>実質単年度収支</v>
          </cell>
          <cell r="B21">
            <v>-0.37</v>
          </cell>
          <cell r="C21">
            <v>-0.2</v>
          </cell>
          <cell r="D21">
            <v>0.37</v>
          </cell>
          <cell r="E21">
            <v>2.85</v>
          </cell>
          <cell r="F21">
            <v>0.17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0.26</v>
          </cell>
          <cell r="D27" t="e">
            <v>#N/A</v>
          </cell>
          <cell r="E27">
            <v>0.4</v>
          </cell>
          <cell r="F27" t="e">
            <v>#N/A</v>
          </cell>
          <cell r="G27">
            <v>0.16</v>
          </cell>
          <cell r="H27" t="e">
            <v>#N/A</v>
          </cell>
          <cell r="I27">
            <v>0.14000000000000001</v>
          </cell>
          <cell r="J27" t="e">
            <v>#N/A</v>
          </cell>
          <cell r="K27">
            <v>0.17</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母子父子寡婦福祉資金貸付事業特別会計</v>
          </cell>
          <cell r="B29" t="e">
            <v>#N/A</v>
          </cell>
          <cell r="C29">
            <v>0.09</v>
          </cell>
          <cell r="D29" t="e">
            <v>#N/A</v>
          </cell>
          <cell r="E29">
            <v>0.14000000000000001</v>
          </cell>
          <cell r="F29" t="e">
            <v>#N/A</v>
          </cell>
          <cell r="G29">
            <v>0.18</v>
          </cell>
          <cell r="H29" t="e">
            <v>#N/A</v>
          </cell>
          <cell r="I29">
            <v>0.15</v>
          </cell>
          <cell r="J29" t="e">
            <v>#N/A</v>
          </cell>
          <cell r="K29">
            <v>0.09</v>
          </cell>
        </row>
        <row r="30">
          <cell r="A30" t="str">
            <v>後期高齢者医療特別会計</v>
          </cell>
          <cell r="B30" t="e">
            <v>#N/A</v>
          </cell>
          <cell r="C30">
            <v>0.09</v>
          </cell>
          <cell r="D30" t="e">
            <v>#N/A</v>
          </cell>
          <cell r="E30">
            <v>0.14000000000000001</v>
          </cell>
          <cell r="F30" t="e">
            <v>#N/A</v>
          </cell>
          <cell r="G30">
            <v>0.11</v>
          </cell>
          <cell r="H30" t="e">
            <v>#N/A</v>
          </cell>
          <cell r="I30">
            <v>0.12</v>
          </cell>
          <cell r="J30" t="e">
            <v>#N/A</v>
          </cell>
          <cell r="K30">
            <v>0.15</v>
          </cell>
        </row>
        <row r="31">
          <cell r="A31" t="str">
            <v>八戸市自動車運送事業会計</v>
          </cell>
          <cell r="B31" t="e">
            <v>#N/A</v>
          </cell>
          <cell r="C31">
            <v>0.98</v>
          </cell>
          <cell r="D31" t="e">
            <v>#N/A</v>
          </cell>
          <cell r="E31">
            <v>0.87</v>
          </cell>
          <cell r="F31" t="e">
            <v>#N/A</v>
          </cell>
          <cell r="G31">
            <v>0.56000000000000005</v>
          </cell>
          <cell r="H31" t="e">
            <v>#N/A</v>
          </cell>
          <cell r="I31">
            <v>0.35</v>
          </cell>
          <cell r="J31" t="e">
            <v>#N/A</v>
          </cell>
          <cell r="K31">
            <v>0.33</v>
          </cell>
        </row>
        <row r="32">
          <cell r="A32" t="str">
            <v>国民健康保険特別会計</v>
          </cell>
          <cell r="B32" t="e">
            <v>#N/A</v>
          </cell>
          <cell r="C32">
            <v>1.03</v>
          </cell>
          <cell r="D32" t="e">
            <v>#N/A</v>
          </cell>
          <cell r="E32">
            <v>0.72</v>
          </cell>
          <cell r="F32" t="e">
            <v>#N/A</v>
          </cell>
          <cell r="G32">
            <v>0.79</v>
          </cell>
          <cell r="H32" t="e">
            <v>#N/A</v>
          </cell>
          <cell r="I32">
            <v>0.75</v>
          </cell>
          <cell r="J32" t="e">
            <v>#N/A</v>
          </cell>
          <cell r="K32">
            <v>1.05</v>
          </cell>
        </row>
        <row r="33">
          <cell r="A33" t="str">
            <v>八戸市下水道事業会計</v>
          </cell>
          <cell r="B33" t="e">
            <v>#VALUE!</v>
          </cell>
          <cell r="C33" t="e">
            <v>#VALUE!</v>
          </cell>
          <cell r="D33" t="e">
            <v>#VALUE!</v>
          </cell>
          <cell r="E33" t="e">
            <v>#VALUE!</v>
          </cell>
          <cell r="F33" t="e">
            <v>#N/A</v>
          </cell>
          <cell r="G33">
            <v>0.25</v>
          </cell>
          <cell r="H33" t="e">
            <v>#N/A</v>
          </cell>
          <cell r="I33">
            <v>0.92</v>
          </cell>
          <cell r="J33" t="e">
            <v>#N/A</v>
          </cell>
          <cell r="K33">
            <v>1.36</v>
          </cell>
        </row>
        <row r="34">
          <cell r="A34" t="str">
            <v>介護保険特別会計</v>
          </cell>
          <cell r="B34" t="e">
            <v>#N/A</v>
          </cell>
          <cell r="C34">
            <v>0.81</v>
          </cell>
          <cell r="D34" t="e">
            <v>#N/A</v>
          </cell>
          <cell r="E34">
            <v>0.71</v>
          </cell>
          <cell r="F34" t="e">
            <v>#N/A</v>
          </cell>
          <cell r="G34">
            <v>1.05</v>
          </cell>
          <cell r="H34" t="e">
            <v>#N/A</v>
          </cell>
          <cell r="I34">
            <v>0.65</v>
          </cell>
          <cell r="J34" t="e">
            <v>#N/A</v>
          </cell>
          <cell r="K34">
            <v>1.44</v>
          </cell>
        </row>
        <row r="35">
          <cell r="A35" t="str">
            <v>一般会計</v>
          </cell>
          <cell r="B35" t="e">
            <v>#N/A</v>
          </cell>
          <cell r="C35">
            <v>4.17</v>
          </cell>
          <cell r="D35" t="e">
            <v>#N/A</v>
          </cell>
          <cell r="E35">
            <v>3.63</v>
          </cell>
          <cell r="F35" t="e">
            <v>#N/A</v>
          </cell>
          <cell r="G35">
            <v>4.57</v>
          </cell>
          <cell r="H35" t="e">
            <v>#N/A</v>
          </cell>
          <cell r="I35">
            <v>5.61</v>
          </cell>
          <cell r="J35" t="e">
            <v>#N/A</v>
          </cell>
          <cell r="K35">
            <v>5.98</v>
          </cell>
        </row>
        <row r="36">
          <cell r="A36" t="str">
            <v>八戸市立市民病院事業会計</v>
          </cell>
          <cell r="B36" t="e">
            <v>#N/A</v>
          </cell>
          <cell r="C36">
            <v>22.98</v>
          </cell>
          <cell r="D36" t="e">
            <v>#N/A</v>
          </cell>
          <cell r="E36">
            <v>23.21</v>
          </cell>
          <cell r="F36" t="e">
            <v>#N/A</v>
          </cell>
          <cell r="G36">
            <v>24.58</v>
          </cell>
          <cell r="H36" t="e">
            <v>#N/A</v>
          </cell>
          <cell r="I36">
            <v>24.13</v>
          </cell>
          <cell r="J36" t="e">
            <v>#N/A</v>
          </cell>
          <cell r="K36">
            <v>25.69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9189</v>
          </cell>
          <cell r="G42">
            <v>9085</v>
          </cell>
          <cell r="J42">
            <v>9438</v>
          </cell>
          <cell r="M42">
            <v>8901</v>
          </cell>
          <cell r="P42">
            <v>9042</v>
          </cell>
        </row>
        <row r="43">
          <cell r="A43" t="str">
            <v>一時借入金の利子</v>
          </cell>
          <cell r="B43">
            <v>0</v>
          </cell>
          <cell r="E43">
            <v>0</v>
          </cell>
          <cell r="H43">
            <v>1</v>
          </cell>
          <cell r="K43">
            <v>1</v>
          </cell>
          <cell r="N43" t="str">
            <v>-</v>
          </cell>
        </row>
        <row r="44">
          <cell r="A44" t="str">
            <v>債務負担行為に基づく支出額</v>
          </cell>
          <cell r="B44">
            <v>180</v>
          </cell>
          <cell r="E44">
            <v>81</v>
          </cell>
          <cell r="H44">
            <v>81</v>
          </cell>
          <cell r="K44">
            <v>71</v>
          </cell>
          <cell r="N44">
            <v>50</v>
          </cell>
        </row>
        <row r="45">
          <cell r="A45" t="str">
            <v>組合等が起こした地方債の元利償還金に対する負担金等</v>
          </cell>
          <cell r="B45">
            <v>413</v>
          </cell>
          <cell r="E45">
            <v>400</v>
          </cell>
          <cell r="H45">
            <v>376</v>
          </cell>
          <cell r="K45">
            <v>452</v>
          </cell>
          <cell r="N45">
            <v>509</v>
          </cell>
        </row>
        <row r="46">
          <cell r="A46" t="str">
            <v>公営企業債の元利償還金に対する繰入金</v>
          </cell>
          <cell r="B46">
            <v>3986</v>
          </cell>
          <cell r="E46">
            <v>3994</v>
          </cell>
          <cell r="H46">
            <v>3338</v>
          </cell>
          <cell r="K46">
            <v>2829</v>
          </cell>
          <cell r="N46">
            <v>2843</v>
          </cell>
        </row>
        <row r="47">
          <cell r="A47" t="str">
            <v>満期一括償還地方債に係る年度割相当額</v>
          </cell>
          <cell r="B47">
            <v>99</v>
          </cell>
          <cell r="E47">
            <v>99</v>
          </cell>
          <cell r="H47">
            <v>31</v>
          </cell>
          <cell r="K47">
            <v>31</v>
          </cell>
          <cell r="N47">
            <v>31</v>
          </cell>
        </row>
        <row r="48">
          <cell r="A48" t="str">
            <v>減債基金積立不足算定額</v>
          </cell>
          <cell r="B48" t="str">
            <v>-</v>
          </cell>
          <cell r="E48" t="str">
            <v>-</v>
          </cell>
          <cell r="H48" t="str">
            <v>-</v>
          </cell>
          <cell r="K48" t="str">
            <v>-</v>
          </cell>
          <cell r="N48" t="str">
            <v>-</v>
          </cell>
        </row>
        <row r="49">
          <cell r="A49" t="str">
            <v>元利償還金</v>
          </cell>
          <cell r="B49">
            <v>8942</v>
          </cell>
          <cell r="E49">
            <v>9036</v>
          </cell>
          <cell r="H49">
            <v>9276</v>
          </cell>
          <cell r="K49">
            <v>9749</v>
          </cell>
          <cell r="N49">
            <v>9898</v>
          </cell>
        </row>
        <row r="50">
          <cell r="A50" t="str">
            <v>実質公債費比率の分子</v>
          </cell>
          <cell r="B50" t="e">
            <v>#N/A</v>
          </cell>
          <cell r="C50">
            <v>4431</v>
          </cell>
          <cell r="D50" t="e">
            <v>#N/A</v>
          </cell>
          <cell r="E50" t="e">
            <v>#N/A</v>
          </cell>
          <cell r="F50">
            <v>4525</v>
          </cell>
          <cell r="G50" t="e">
            <v>#N/A</v>
          </cell>
          <cell r="H50" t="e">
            <v>#N/A</v>
          </cell>
          <cell r="I50">
            <v>3665</v>
          </cell>
          <cell r="J50" t="e">
            <v>#N/A</v>
          </cell>
          <cell r="K50" t="e">
            <v>#N/A</v>
          </cell>
          <cell r="L50">
            <v>4232</v>
          </cell>
          <cell r="M50" t="e">
            <v>#N/A</v>
          </cell>
          <cell r="N50" t="e">
            <v>#N/A</v>
          </cell>
          <cell r="O50">
            <v>4289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101356</v>
          </cell>
          <cell r="G56">
            <v>103320</v>
          </cell>
          <cell r="J56">
            <v>105556</v>
          </cell>
          <cell r="M56">
            <v>105310</v>
          </cell>
          <cell r="P56">
            <v>103396</v>
          </cell>
        </row>
        <row r="57">
          <cell r="A57" t="str">
            <v>充当可能特定歳入</v>
          </cell>
          <cell r="D57">
            <v>2768</v>
          </cell>
          <cell r="G57">
            <v>2641</v>
          </cell>
          <cell r="J57">
            <v>2019</v>
          </cell>
          <cell r="M57">
            <v>1919</v>
          </cell>
          <cell r="P57">
            <v>1843</v>
          </cell>
        </row>
        <row r="58">
          <cell r="A58" t="str">
            <v>充当可能基金</v>
          </cell>
          <cell r="D58">
            <v>14238</v>
          </cell>
          <cell r="G58">
            <v>14666</v>
          </cell>
          <cell r="J58">
            <v>14788</v>
          </cell>
          <cell r="M58">
            <v>18606</v>
          </cell>
          <cell r="P58">
            <v>19130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8776</v>
          </cell>
          <cell r="E62">
            <v>8675</v>
          </cell>
          <cell r="H62">
            <v>8815</v>
          </cell>
          <cell r="K62">
            <v>9025</v>
          </cell>
          <cell r="N62">
            <v>9231</v>
          </cell>
        </row>
        <row r="63">
          <cell r="A63" t="str">
            <v>組合等負担等見込額</v>
          </cell>
          <cell r="B63">
            <v>4342</v>
          </cell>
          <cell r="E63">
            <v>4320</v>
          </cell>
          <cell r="H63">
            <v>4555</v>
          </cell>
          <cell r="K63">
            <v>4654</v>
          </cell>
          <cell r="N63">
            <v>4475</v>
          </cell>
        </row>
        <row r="64">
          <cell r="A64" t="str">
            <v>公営企業債等繰入見込額</v>
          </cell>
          <cell r="B64">
            <v>46118</v>
          </cell>
          <cell r="E64">
            <v>44113</v>
          </cell>
          <cell r="H64">
            <v>40350</v>
          </cell>
          <cell r="K64">
            <v>31523</v>
          </cell>
          <cell r="N64">
            <v>31450</v>
          </cell>
        </row>
        <row r="65">
          <cell r="A65" t="str">
            <v>債務負担行為に基づく支出予定額</v>
          </cell>
          <cell r="B65">
            <v>405</v>
          </cell>
          <cell r="E65">
            <v>341</v>
          </cell>
          <cell r="H65">
            <v>310</v>
          </cell>
          <cell r="K65">
            <v>244</v>
          </cell>
          <cell r="N65">
            <v>198</v>
          </cell>
        </row>
        <row r="66">
          <cell r="A66" t="str">
            <v>一般会計等に係る地方債の現在高</v>
          </cell>
          <cell r="B66">
            <v>114252</v>
          </cell>
          <cell r="E66">
            <v>118144</v>
          </cell>
          <cell r="H66">
            <v>123834</v>
          </cell>
          <cell r="K66">
            <v>124772</v>
          </cell>
          <cell r="N66">
            <v>122208</v>
          </cell>
        </row>
        <row r="67">
          <cell r="A67" t="str">
            <v>将来負担比率の分子</v>
          </cell>
          <cell r="B67" t="e">
            <v>#N/A</v>
          </cell>
          <cell r="C67">
            <v>55531</v>
          </cell>
          <cell r="D67" t="e">
            <v>#N/A</v>
          </cell>
          <cell r="E67" t="e">
            <v>#N/A</v>
          </cell>
          <cell r="F67">
            <v>54966</v>
          </cell>
          <cell r="G67" t="e">
            <v>#N/A</v>
          </cell>
          <cell r="H67" t="e">
            <v>#N/A</v>
          </cell>
          <cell r="I67">
            <v>55502</v>
          </cell>
          <cell r="J67" t="e">
            <v>#N/A</v>
          </cell>
          <cell r="K67" t="e">
            <v>#N/A</v>
          </cell>
          <cell r="L67">
            <v>44383</v>
          </cell>
          <cell r="M67" t="e">
            <v>#N/A</v>
          </cell>
          <cell r="N67" t="e">
            <v>#N/A</v>
          </cell>
          <cell r="O67">
            <v>43192</v>
          </cell>
          <cell r="P67" t="e">
            <v>#N/A</v>
          </cell>
        </row>
        <row r="71">
          <cell r="B71" t="str">
            <v>R02</v>
          </cell>
          <cell r="C71" t="str">
            <v>R03</v>
          </cell>
          <cell r="D71" t="str">
            <v>R04</v>
          </cell>
        </row>
        <row r="72">
          <cell r="A72" t="str">
            <v>財政調整基金</v>
          </cell>
          <cell r="B72">
            <v>2497</v>
          </cell>
          <cell r="C72">
            <v>3399</v>
          </cell>
          <cell r="D72">
            <v>3401</v>
          </cell>
        </row>
        <row r="73">
          <cell r="A73" t="str">
            <v>減債基金</v>
          </cell>
          <cell r="B73">
            <v>2514</v>
          </cell>
          <cell r="C73">
            <v>3757</v>
          </cell>
          <cell r="D73">
            <v>3559</v>
          </cell>
        </row>
        <row r="74">
          <cell r="A74" t="str">
            <v>その他特定目的基金</v>
          </cell>
          <cell r="B74">
            <v>8251</v>
          </cell>
          <cell r="C74">
            <v>9638</v>
          </cell>
          <cell r="D74">
            <v>9934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110995725</v>
      </c>
      <c r="BO4" s="92"/>
      <c r="BP4" s="92"/>
      <c r="BQ4" s="92"/>
      <c r="BR4" s="92"/>
      <c r="BS4" s="92"/>
      <c r="BT4" s="92"/>
      <c r="BU4" s="93"/>
      <c r="BV4" s="91">
        <v>118386410</v>
      </c>
      <c r="BW4" s="92"/>
      <c r="BX4" s="92"/>
      <c r="BY4" s="92"/>
      <c r="BZ4" s="92"/>
      <c r="CA4" s="92"/>
      <c r="CB4" s="92"/>
      <c r="CC4" s="93"/>
      <c r="CD4" s="94" t="s">
        <v>30</v>
      </c>
      <c r="CE4" s="95"/>
      <c r="CF4" s="95"/>
      <c r="CG4" s="95"/>
      <c r="CH4" s="95"/>
      <c r="CI4" s="95"/>
      <c r="CJ4" s="95"/>
      <c r="CK4" s="95"/>
      <c r="CL4" s="95"/>
      <c r="CM4" s="95"/>
      <c r="CN4" s="95"/>
      <c r="CO4" s="95"/>
      <c r="CP4" s="95"/>
      <c r="CQ4" s="95"/>
      <c r="CR4" s="95"/>
      <c r="CS4" s="96"/>
      <c r="CT4" s="97">
        <v>6.1</v>
      </c>
      <c r="CU4" s="98"/>
      <c r="CV4" s="98"/>
      <c r="CW4" s="98"/>
      <c r="CX4" s="98"/>
      <c r="CY4" s="98"/>
      <c r="CZ4" s="98"/>
      <c r="DA4" s="99"/>
      <c r="DB4" s="97">
        <v>5.8</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106764951</v>
      </c>
      <c r="BO5" s="114"/>
      <c r="BP5" s="114"/>
      <c r="BQ5" s="114"/>
      <c r="BR5" s="114"/>
      <c r="BS5" s="114"/>
      <c r="BT5" s="114"/>
      <c r="BU5" s="115"/>
      <c r="BV5" s="113">
        <v>114283995</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91.4</v>
      </c>
      <c r="CU5" s="120"/>
      <c r="CV5" s="120"/>
      <c r="CW5" s="120"/>
      <c r="CX5" s="120"/>
      <c r="CY5" s="120"/>
      <c r="CZ5" s="120"/>
      <c r="DA5" s="121"/>
      <c r="DB5" s="119">
        <v>86.4</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4230774</v>
      </c>
      <c r="BO6" s="114"/>
      <c r="BP6" s="114"/>
      <c r="BQ6" s="114"/>
      <c r="BR6" s="114"/>
      <c r="BS6" s="114"/>
      <c r="BT6" s="114"/>
      <c r="BU6" s="115"/>
      <c r="BV6" s="113">
        <v>4102415</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94.8</v>
      </c>
      <c r="CU6" s="133"/>
      <c r="CV6" s="133"/>
      <c r="CW6" s="133"/>
      <c r="CX6" s="133"/>
      <c r="CY6" s="133"/>
      <c r="CZ6" s="133"/>
      <c r="DA6" s="134"/>
      <c r="DB6" s="132">
        <v>93.6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950135</v>
      </c>
      <c r="BO7" s="114"/>
      <c r="BP7" s="114"/>
      <c r="BQ7" s="114"/>
      <c r="BR7" s="114"/>
      <c r="BS7" s="114"/>
      <c r="BT7" s="114"/>
      <c r="BU7" s="115"/>
      <c r="BV7" s="113">
        <v>913357</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53522683</v>
      </c>
      <c r="CU7" s="114"/>
      <c r="CV7" s="114"/>
      <c r="CW7" s="114"/>
      <c r="CX7" s="114"/>
      <c r="CY7" s="114"/>
      <c r="CZ7" s="114"/>
      <c r="DA7" s="115"/>
      <c r="DB7" s="113">
        <v>54894406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3280639</v>
      </c>
      <c r="BO8" s="114"/>
      <c r="BP8" s="114"/>
      <c r="BQ8" s="114"/>
      <c r="BR8" s="114"/>
      <c r="BS8" s="114"/>
      <c r="BT8" s="114"/>
      <c r="BU8" s="115"/>
      <c r="BV8" s="113">
        <v>3189058</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0.65</v>
      </c>
      <c r="CU8" s="149"/>
      <c r="CV8" s="149"/>
      <c r="CW8" s="149"/>
      <c r="CX8" s="149"/>
      <c r="CY8" s="149"/>
      <c r="CZ8" s="149"/>
      <c r="DA8" s="150"/>
      <c r="DB8" s="148">
        <v>0.66</v>
      </c>
      <c r="DC8" s="149"/>
      <c r="DD8" s="149"/>
      <c r="DE8" s="149"/>
      <c r="DF8" s="149"/>
      <c r="DG8" s="149"/>
      <c r="DH8" s="149"/>
      <c r="DI8" s="150"/>
    </row>
    <row r="9" spans="1:119" ht="18.75" customHeight="1" thickBot="1" x14ac:dyDescent="0.2">
      <c r="A9" s="63"/>
      <c r="B9" s="74" t="s">
        <v>48</v>
      </c>
      <c r="C9" s="75"/>
      <c r="D9" s="75"/>
      <c r="E9" s="75"/>
      <c r="F9" s="75"/>
      <c r="G9" s="75"/>
      <c r="H9" s="75"/>
      <c r="I9" s="75"/>
      <c r="J9" s="75"/>
      <c r="K9" s="151"/>
      <c r="L9" s="152" t="s">
        <v>49</v>
      </c>
      <c r="M9" s="153"/>
      <c r="N9" s="153"/>
      <c r="O9" s="153"/>
      <c r="P9" s="153"/>
      <c r="Q9" s="154"/>
      <c r="R9" s="155">
        <v>223415</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91581</v>
      </c>
      <c r="BO9" s="114"/>
      <c r="BP9" s="114"/>
      <c r="BQ9" s="114"/>
      <c r="BR9" s="114"/>
      <c r="BS9" s="114"/>
      <c r="BT9" s="114"/>
      <c r="BU9" s="115"/>
      <c r="BV9" s="113">
        <v>660924</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14.1</v>
      </c>
      <c r="CU9" s="120"/>
      <c r="CV9" s="120"/>
      <c r="CW9" s="120"/>
      <c r="CX9" s="120"/>
      <c r="CY9" s="120"/>
      <c r="CZ9" s="120"/>
      <c r="DA9" s="121"/>
      <c r="DB9" s="119">
        <v>13.7</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54</v>
      </c>
      <c r="M10" s="106"/>
      <c r="N10" s="106"/>
      <c r="O10" s="106"/>
      <c r="P10" s="106"/>
      <c r="Q10" s="107"/>
      <c r="R10" s="159">
        <v>231257</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32</v>
      </c>
      <c r="AV10" s="109"/>
      <c r="AW10" s="109"/>
      <c r="AX10" s="109"/>
      <c r="AY10" s="110" t="s">
        <v>56</v>
      </c>
      <c r="AZ10" s="111"/>
      <c r="BA10" s="111"/>
      <c r="BB10" s="111"/>
      <c r="BC10" s="111"/>
      <c r="BD10" s="111"/>
      <c r="BE10" s="111"/>
      <c r="BF10" s="111"/>
      <c r="BG10" s="111"/>
      <c r="BH10" s="111"/>
      <c r="BI10" s="111"/>
      <c r="BJ10" s="111"/>
      <c r="BK10" s="111"/>
      <c r="BL10" s="111"/>
      <c r="BM10" s="112"/>
      <c r="BN10" s="113">
        <v>601843</v>
      </c>
      <c r="BO10" s="114"/>
      <c r="BP10" s="114"/>
      <c r="BQ10" s="114"/>
      <c r="BR10" s="114"/>
      <c r="BS10" s="114"/>
      <c r="BT10" s="114"/>
      <c r="BU10" s="115"/>
      <c r="BV10" s="113">
        <v>1502309</v>
      </c>
      <c r="BW10" s="114"/>
      <c r="BX10" s="114"/>
      <c r="BY10" s="114"/>
      <c r="BZ10" s="114"/>
      <c r="CA10" s="114"/>
      <c r="CB10" s="114"/>
      <c r="CC10" s="115"/>
      <c r="CD10" s="162" t="s">
        <v>57</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58</v>
      </c>
      <c r="M11" s="169"/>
      <c r="N11" s="169"/>
      <c r="O11" s="169"/>
      <c r="P11" s="169"/>
      <c r="Q11" s="170"/>
      <c r="R11" s="171" t="s">
        <v>59</v>
      </c>
      <c r="S11" s="172"/>
      <c r="T11" s="172"/>
      <c r="U11" s="172"/>
      <c r="V11" s="173"/>
      <c r="W11" s="82"/>
      <c r="X11" s="83"/>
      <c r="Y11" s="83"/>
      <c r="Z11" s="83"/>
      <c r="AA11" s="83"/>
      <c r="AB11" s="83"/>
      <c r="AC11" s="83"/>
      <c r="AD11" s="83"/>
      <c r="AE11" s="83"/>
      <c r="AF11" s="83"/>
      <c r="AG11" s="83"/>
      <c r="AH11" s="83"/>
      <c r="AI11" s="83"/>
      <c r="AJ11" s="83"/>
      <c r="AK11" s="83"/>
      <c r="AL11" s="84"/>
      <c r="AM11" s="105" t="s">
        <v>60</v>
      </c>
      <c r="AN11" s="106"/>
      <c r="AO11" s="106"/>
      <c r="AP11" s="106"/>
      <c r="AQ11" s="106"/>
      <c r="AR11" s="106"/>
      <c r="AS11" s="106"/>
      <c r="AT11" s="107"/>
      <c r="AU11" s="108" t="s">
        <v>32</v>
      </c>
      <c r="AV11" s="109"/>
      <c r="AW11" s="109"/>
      <c r="AX11" s="109"/>
      <c r="AY11" s="110" t="s">
        <v>61</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62</v>
      </c>
      <c r="CE11" s="117"/>
      <c r="CF11" s="117"/>
      <c r="CG11" s="117"/>
      <c r="CH11" s="117"/>
      <c r="CI11" s="117"/>
      <c r="CJ11" s="117"/>
      <c r="CK11" s="117"/>
      <c r="CL11" s="117"/>
      <c r="CM11" s="117"/>
      <c r="CN11" s="117"/>
      <c r="CO11" s="117"/>
      <c r="CP11" s="117"/>
      <c r="CQ11" s="117"/>
      <c r="CR11" s="117"/>
      <c r="CS11" s="118"/>
      <c r="CT11" s="148" t="s">
        <v>63</v>
      </c>
      <c r="CU11" s="149"/>
      <c r="CV11" s="149"/>
      <c r="CW11" s="149"/>
      <c r="CX11" s="149"/>
      <c r="CY11" s="149"/>
      <c r="CZ11" s="149"/>
      <c r="DA11" s="150"/>
      <c r="DB11" s="148" t="s">
        <v>63</v>
      </c>
      <c r="DC11" s="149"/>
      <c r="DD11" s="149"/>
      <c r="DE11" s="149"/>
      <c r="DF11" s="149"/>
      <c r="DG11" s="149"/>
      <c r="DH11" s="149"/>
      <c r="DI11" s="150"/>
    </row>
    <row r="12" spans="1:119" ht="18.75" customHeight="1" x14ac:dyDescent="0.15">
      <c r="A12" s="63"/>
      <c r="B12" s="174" t="s">
        <v>64</v>
      </c>
      <c r="C12" s="175"/>
      <c r="D12" s="175"/>
      <c r="E12" s="175"/>
      <c r="F12" s="175"/>
      <c r="G12" s="175"/>
      <c r="H12" s="175"/>
      <c r="I12" s="175"/>
      <c r="J12" s="175"/>
      <c r="K12" s="176"/>
      <c r="L12" s="177" t="s">
        <v>65</v>
      </c>
      <c r="M12" s="178"/>
      <c r="N12" s="178"/>
      <c r="O12" s="178"/>
      <c r="P12" s="178"/>
      <c r="Q12" s="179"/>
      <c r="R12" s="180">
        <v>221229</v>
      </c>
      <c r="S12" s="181"/>
      <c r="T12" s="181"/>
      <c r="U12" s="181"/>
      <c r="V12" s="182"/>
      <c r="W12" s="183" t="s">
        <v>24</v>
      </c>
      <c r="X12" s="109"/>
      <c r="Y12" s="109"/>
      <c r="Z12" s="109"/>
      <c r="AA12" s="109"/>
      <c r="AB12" s="184"/>
      <c r="AC12" s="185" t="s">
        <v>66</v>
      </c>
      <c r="AD12" s="186"/>
      <c r="AE12" s="186"/>
      <c r="AF12" s="186"/>
      <c r="AG12" s="187"/>
      <c r="AH12" s="185" t="s">
        <v>67</v>
      </c>
      <c r="AI12" s="186"/>
      <c r="AJ12" s="186"/>
      <c r="AK12" s="186"/>
      <c r="AL12" s="188"/>
      <c r="AM12" s="105" t="s">
        <v>68</v>
      </c>
      <c r="AN12" s="106"/>
      <c r="AO12" s="106"/>
      <c r="AP12" s="106"/>
      <c r="AQ12" s="106"/>
      <c r="AR12" s="106"/>
      <c r="AS12" s="106"/>
      <c r="AT12" s="107"/>
      <c r="AU12" s="108" t="s">
        <v>32</v>
      </c>
      <c r="AV12" s="109"/>
      <c r="AW12" s="109"/>
      <c r="AX12" s="109"/>
      <c r="AY12" s="110" t="s">
        <v>69</v>
      </c>
      <c r="AZ12" s="111"/>
      <c r="BA12" s="111"/>
      <c r="BB12" s="111"/>
      <c r="BC12" s="111"/>
      <c r="BD12" s="111"/>
      <c r="BE12" s="111"/>
      <c r="BF12" s="111"/>
      <c r="BG12" s="111"/>
      <c r="BH12" s="111"/>
      <c r="BI12" s="111"/>
      <c r="BJ12" s="111"/>
      <c r="BK12" s="111"/>
      <c r="BL12" s="111"/>
      <c r="BM12" s="112"/>
      <c r="BN12" s="113">
        <v>600000</v>
      </c>
      <c r="BO12" s="114"/>
      <c r="BP12" s="114"/>
      <c r="BQ12" s="114"/>
      <c r="BR12" s="114"/>
      <c r="BS12" s="114"/>
      <c r="BT12" s="114"/>
      <c r="BU12" s="115"/>
      <c r="BV12" s="113">
        <v>600000</v>
      </c>
      <c r="BW12" s="114"/>
      <c r="BX12" s="114"/>
      <c r="BY12" s="114"/>
      <c r="BZ12" s="114"/>
      <c r="CA12" s="114"/>
      <c r="CB12" s="114"/>
      <c r="CC12" s="115"/>
      <c r="CD12" s="116" t="s">
        <v>70</v>
      </c>
      <c r="CE12" s="117"/>
      <c r="CF12" s="117"/>
      <c r="CG12" s="117"/>
      <c r="CH12" s="117"/>
      <c r="CI12" s="117"/>
      <c r="CJ12" s="117"/>
      <c r="CK12" s="117"/>
      <c r="CL12" s="117"/>
      <c r="CM12" s="117"/>
      <c r="CN12" s="117"/>
      <c r="CO12" s="117"/>
      <c r="CP12" s="117"/>
      <c r="CQ12" s="117"/>
      <c r="CR12" s="117"/>
      <c r="CS12" s="118"/>
      <c r="CT12" s="148" t="s">
        <v>63</v>
      </c>
      <c r="CU12" s="149"/>
      <c r="CV12" s="149"/>
      <c r="CW12" s="149"/>
      <c r="CX12" s="149"/>
      <c r="CY12" s="149"/>
      <c r="CZ12" s="149"/>
      <c r="DA12" s="150"/>
      <c r="DB12" s="148" t="s">
        <v>63</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71</v>
      </c>
      <c r="N13" s="194"/>
      <c r="O13" s="194"/>
      <c r="P13" s="194"/>
      <c r="Q13" s="195"/>
      <c r="R13" s="196">
        <v>219880</v>
      </c>
      <c r="S13" s="197"/>
      <c r="T13" s="197"/>
      <c r="U13" s="197"/>
      <c r="V13" s="198"/>
      <c r="W13" s="127" t="s">
        <v>72</v>
      </c>
      <c r="X13" s="128"/>
      <c r="Y13" s="128"/>
      <c r="Z13" s="128"/>
      <c r="AA13" s="128"/>
      <c r="AB13" s="123"/>
      <c r="AC13" s="159">
        <v>3182</v>
      </c>
      <c r="AD13" s="160"/>
      <c r="AE13" s="160"/>
      <c r="AF13" s="160"/>
      <c r="AG13" s="199"/>
      <c r="AH13" s="159">
        <v>3625</v>
      </c>
      <c r="AI13" s="160"/>
      <c r="AJ13" s="160"/>
      <c r="AK13" s="160"/>
      <c r="AL13" s="161"/>
      <c r="AM13" s="105" t="s">
        <v>73</v>
      </c>
      <c r="AN13" s="106"/>
      <c r="AO13" s="106"/>
      <c r="AP13" s="106"/>
      <c r="AQ13" s="106"/>
      <c r="AR13" s="106"/>
      <c r="AS13" s="106"/>
      <c r="AT13" s="107"/>
      <c r="AU13" s="108" t="s">
        <v>74</v>
      </c>
      <c r="AV13" s="109"/>
      <c r="AW13" s="109"/>
      <c r="AX13" s="109"/>
      <c r="AY13" s="110" t="s">
        <v>75</v>
      </c>
      <c r="AZ13" s="111"/>
      <c r="BA13" s="111"/>
      <c r="BB13" s="111"/>
      <c r="BC13" s="111"/>
      <c r="BD13" s="111"/>
      <c r="BE13" s="111"/>
      <c r="BF13" s="111"/>
      <c r="BG13" s="111"/>
      <c r="BH13" s="111"/>
      <c r="BI13" s="111"/>
      <c r="BJ13" s="111"/>
      <c r="BK13" s="111"/>
      <c r="BL13" s="111"/>
      <c r="BM13" s="112"/>
      <c r="BN13" s="113">
        <v>93424</v>
      </c>
      <c r="BO13" s="114"/>
      <c r="BP13" s="114"/>
      <c r="BQ13" s="114"/>
      <c r="BR13" s="114"/>
      <c r="BS13" s="114"/>
      <c r="BT13" s="114"/>
      <c r="BU13" s="115"/>
      <c r="BV13" s="113">
        <v>1563233</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8.6</v>
      </c>
      <c r="CU13" s="120"/>
      <c r="CV13" s="120"/>
      <c r="CW13" s="120"/>
      <c r="CX13" s="120"/>
      <c r="CY13" s="120"/>
      <c r="CZ13" s="120"/>
      <c r="DA13" s="121"/>
      <c r="DB13" s="119">
        <v>8.8000000000000007</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223434</v>
      </c>
      <c r="S14" s="197"/>
      <c r="T14" s="197"/>
      <c r="U14" s="197"/>
      <c r="V14" s="198"/>
      <c r="W14" s="85"/>
      <c r="X14" s="86"/>
      <c r="Y14" s="86"/>
      <c r="Z14" s="86"/>
      <c r="AA14" s="86"/>
      <c r="AB14" s="101"/>
      <c r="AC14" s="203">
        <v>3.1</v>
      </c>
      <c r="AD14" s="204"/>
      <c r="AE14" s="204"/>
      <c r="AF14" s="204"/>
      <c r="AG14" s="205"/>
      <c r="AH14" s="203">
        <v>3.4</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v>96.3</v>
      </c>
      <c r="CU14" s="211"/>
      <c r="CV14" s="211"/>
      <c r="CW14" s="211"/>
      <c r="CX14" s="211"/>
      <c r="CY14" s="211"/>
      <c r="CZ14" s="211"/>
      <c r="DA14" s="212"/>
      <c r="DB14" s="210">
        <v>96</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71</v>
      </c>
      <c r="N15" s="194"/>
      <c r="O15" s="194"/>
      <c r="P15" s="194"/>
      <c r="Q15" s="195"/>
      <c r="R15" s="196">
        <v>222386</v>
      </c>
      <c r="S15" s="197"/>
      <c r="T15" s="197"/>
      <c r="U15" s="197"/>
      <c r="V15" s="198"/>
      <c r="W15" s="127" t="s">
        <v>79</v>
      </c>
      <c r="X15" s="128"/>
      <c r="Y15" s="128"/>
      <c r="Z15" s="128"/>
      <c r="AA15" s="128"/>
      <c r="AB15" s="123"/>
      <c r="AC15" s="159">
        <v>23408</v>
      </c>
      <c r="AD15" s="160"/>
      <c r="AE15" s="160"/>
      <c r="AF15" s="160"/>
      <c r="AG15" s="199"/>
      <c r="AH15" s="159">
        <v>24286</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28349339</v>
      </c>
      <c r="BO15" s="92"/>
      <c r="BP15" s="92"/>
      <c r="BQ15" s="92"/>
      <c r="BR15" s="92"/>
      <c r="BS15" s="92"/>
      <c r="BT15" s="92"/>
      <c r="BU15" s="93"/>
      <c r="BV15" s="91">
        <v>27355673</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22.4</v>
      </c>
      <c r="AD16" s="204"/>
      <c r="AE16" s="204"/>
      <c r="AF16" s="204"/>
      <c r="AG16" s="205"/>
      <c r="AH16" s="203">
        <v>23</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44046447</v>
      </c>
      <c r="BO16" s="114"/>
      <c r="BP16" s="114"/>
      <c r="BQ16" s="114"/>
      <c r="BR16" s="114"/>
      <c r="BS16" s="114"/>
      <c r="BT16" s="114"/>
      <c r="BU16" s="115"/>
      <c r="BV16" s="113">
        <v>43061805</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77724</v>
      </c>
      <c r="AD17" s="160"/>
      <c r="AE17" s="160"/>
      <c r="AF17" s="160"/>
      <c r="AG17" s="199"/>
      <c r="AH17" s="159">
        <v>77656</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35906543</v>
      </c>
      <c r="BO17" s="114"/>
      <c r="BP17" s="114"/>
      <c r="BQ17" s="114"/>
      <c r="BR17" s="114"/>
      <c r="BS17" s="114"/>
      <c r="BT17" s="114"/>
      <c r="BU17" s="115"/>
      <c r="BV17" s="113">
        <v>34666283</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305.56</v>
      </c>
      <c r="M18" s="236"/>
      <c r="N18" s="236"/>
      <c r="O18" s="236"/>
      <c r="P18" s="236"/>
      <c r="Q18" s="236"/>
      <c r="R18" s="237"/>
      <c r="S18" s="237"/>
      <c r="T18" s="237"/>
      <c r="U18" s="237"/>
      <c r="V18" s="238"/>
      <c r="W18" s="143"/>
      <c r="X18" s="144"/>
      <c r="Y18" s="144"/>
      <c r="Z18" s="144"/>
      <c r="AA18" s="144"/>
      <c r="AB18" s="139"/>
      <c r="AC18" s="239">
        <v>74.5</v>
      </c>
      <c r="AD18" s="240"/>
      <c r="AE18" s="240"/>
      <c r="AF18" s="240"/>
      <c r="AG18" s="241"/>
      <c r="AH18" s="239">
        <v>73.599999999999994</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51728625</v>
      </c>
      <c r="BO18" s="114"/>
      <c r="BP18" s="114"/>
      <c r="BQ18" s="114"/>
      <c r="BR18" s="114"/>
      <c r="BS18" s="114"/>
      <c r="BT18" s="114"/>
      <c r="BU18" s="115"/>
      <c r="BV18" s="113">
        <v>50951805</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731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68513516</v>
      </c>
      <c r="BO19" s="114"/>
      <c r="BP19" s="114"/>
      <c r="BQ19" s="114"/>
      <c r="BR19" s="114"/>
      <c r="BS19" s="114"/>
      <c r="BT19" s="114"/>
      <c r="BU19" s="115"/>
      <c r="BV19" s="113">
        <v>69882564</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95671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122207583</v>
      </c>
      <c r="BO22" s="92"/>
      <c r="BP22" s="92"/>
      <c r="BQ22" s="92"/>
      <c r="BR22" s="92"/>
      <c r="BS22" s="92"/>
      <c r="BT22" s="92"/>
      <c r="BU22" s="93"/>
      <c r="BV22" s="91">
        <v>124771578</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86017282</v>
      </c>
      <c r="BO23" s="114"/>
      <c r="BP23" s="114"/>
      <c r="BQ23" s="114"/>
      <c r="BR23" s="114"/>
      <c r="BS23" s="114"/>
      <c r="BT23" s="114"/>
      <c r="BU23" s="115"/>
      <c r="BV23" s="113">
        <v>86712376</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10620</v>
      </c>
      <c r="R24" s="160"/>
      <c r="S24" s="160"/>
      <c r="T24" s="160"/>
      <c r="U24" s="160"/>
      <c r="V24" s="199"/>
      <c r="W24" s="280"/>
      <c r="X24" s="275"/>
      <c r="Y24" s="276"/>
      <c r="Z24" s="158" t="s">
        <v>104</v>
      </c>
      <c r="AA24" s="106"/>
      <c r="AB24" s="106"/>
      <c r="AC24" s="106"/>
      <c r="AD24" s="106"/>
      <c r="AE24" s="106"/>
      <c r="AF24" s="106"/>
      <c r="AG24" s="107"/>
      <c r="AH24" s="159">
        <v>1157</v>
      </c>
      <c r="AI24" s="160"/>
      <c r="AJ24" s="160"/>
      <c r="AK24" s="160"/>
      <c r="AL24" s="199"/>
      <c r="AM24" s="159">
        <v>3491826</v>
      </c>
      <c r="AN24" s="160"/>
      <c r="AO24" s="160"/>
      <c r="AP24" s="160"/>
      <c r="AQ24" s="160"/>
      <c r="AR24" s="199"/>
      <c r="AS24" s="159">
        <v>3018</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78424851</v>
      </c>
      <c r="BO24" s="114"/>
      <c r="BP24" s="114"/>
      <c r="BQ24" s="114"/>
      <c r="BR24" s="114"/>
      <c r="BS24" s="114"/>
      <c r="BT24" s="114"/>
      <c r="BU24" s="115"/>
      <c r="BV24" s="113">
        <v>79650843</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2</v>
      </c>
      <c r="M25" s="160"/>
      <c r="N25" s="160"/>
      <c r="O25" s="160"/>
      <c r="P25" s="199"/>
      <c r="Q25" s="159">
        <v>8560</v>
      </c>
      <c r="R25" s="160"/>
      <c r="S25" s="160"/>
      <c r="T25" s="160"/>
      <c r="U25" s="160"/>
      <c r="V25" s="199"/>
      <c r="W25" s="280"/>
      <c r="X25" s="275"/>
      <c r="Y25" s="276"/>
      <c r="Z25" s="158" t="s">
        <v>107</v>
      </c>
      <c r="AA25" s="106"/>
      <c r="AB25" s="106"/>
      <c r="AC25" s="106"/>
      <c r="AD25" s="106"/>
      <c r="AE25" s="106"/>
      <c r="AF25" s="106"/>
      <c r="AG25" s="107"/>
      <c r="AH25" s="159" t="s">
        <v>63</v>
      </c>
      <c r="AI25" s="160"/>
      <c r="AJ25" s="160"/>
      <c r="AK25" s="160"/>
      <c r="AL25" s="199"/>
      <c r="AM25" s="159" t="s">
        <v>63</v>
      </c>
      <c r="AN25" s="160"/>
      <c r="AO25" s="160"/>
      <c r="AP25" s="160"/>
      <c r="AQ25" s="160"/>
      <c r="AR25" s="199"/>
      <c r="AS25" s="159" t="s">
        <v>63</v>
      </c>
      <c r="AT25" s="160"/>
      <c r="AU25" s="160"/>
      <c r="AV25" s="160"/>
      <c r="AW25" s="160"/>
      <c r="AX25" s="161"/>
      <c r="AY25" s="88" t="s">
        <v>108</v>
      </c>
      <c r="AZ25" s="89"/>
      <c r="BA25" s="89"/>
      <c r="BB25" s="89"/>
      <c r="BC25" s="89"/>
      <c r="BD25" s="89"/>
      <c r="BE25" s="89"/>
      <c r="BF25" s="89"/>
      <c r="BG25" s="89"/>
      <c r="BH25" s="89"/>
      <c r="BI25" s="89"/>
      <c r="BJ25" s="89"/>
      <c r="BK25" s="89"/>
      <c r="BL25" s="89"/>
      <c r="BM25" s="90"/>
      <c r="BN25" s="91">
        <v>10330979</v>
      </c>
      <c r="BO25" s="92"/>
      <c r="BP25" s="92"/>
      <c r="BQ25" s="92"/>
      <c r="BR25" s="92"/>
      <c r="BS25" s="92"/>
      <c r="BT25" s="92"/>
      <c r="BU25" s="93"/>
      <c r="BV25" s="91">
        <v>13476495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7140</v>
      </c>
      <c r="R26" s="160"/>
      <c r="S26" s="160"/>
      <c r="T26" s="160"/>
      <c r="U26" s="160"/>
      <c r="V26" s="199"/>
      <c r="W26" s="280"/>
      <c r="X26" s="275"/>
      <c r="Y26" s="276"/>
      <c r="Z26" s="158" t="s">
        <v>110</v>
      </c>
      <c r="AA26" s="285"/>
      <c r="AB26" s="285"/>
      <c r="AC26" s="285"/>
      <c r="AD26" s="285"/>
      <c r="AE26" s="285"/>
      <c r="AF26" s="285"/>
      <c r="AG26" s="286"/>
      <c r="AH26" s="159">
        <v>57</v>
      </c>
      <c r="AI26" s="160"/>
      <c r="AJ26" s="160"/>
      <c r="AK26" s="160"/>
      <c r="AL26" s="199"/>
      <c r="AM26" s="159">
        <v>176928</v>
      </c>
      <c r="AN26" s="160"/>
      <c r="AO26" s="160"/>
      <c r="AP26" s="160"/>
      <c r="AQ26" s="160"/>
      <c r="AR26" s="199"/>
      <c r="AS26" s="159">
        <v>3104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63</v>
      </c>
      <c r="BO26" s="114"/>
      <c r="BP26" s="114"/>
      <c r="BQ26" s="114"/>
      <c r="BR26" s="114"/>
      <c r="BS26" s="114"/>
      <c r="BT26" s="114"/>
      <c r="BU26" s="115"/>
      <c r="BV26" s="113" t="s">
        <v>63</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6870</v>
      </c>
      <c r="R27" s="160"/>
      <c r="S27" s="160"/>
      <c r="T27" s="160"/>
      <c r="U27" s="160"/>
      <c r="V27" s="199"/>
      <c r="W27" s="280"/>
      <c r="X27" s="275"/>
      <c r="Y27" s="276"/>
      <c r="Z27" s="158" t="s">
        <v>113</v>
      </c>
      <c r="AA27" s="106"/>
      <c r="AB27" s="106"/>
      <c r="AC27" s="106"/>
      <c r="AD27" s="106"/>
      <c r="AE27" s="106"/>
      <c r="AF27" s="106"/>
      <c r="AG27" s="107"/>
      <c r="AH27" s="159">
        <v>30</v>
      </c>
      <c r="AI27" s="160"/>
      <c r="AJ27" s="160"/>
      <c r="AK27" s="160"/>
      <c r="AL27" s="199"/>
      <c r="AM27" s="159">
        <v>114300</v>
      </c>
      <c r="AN27" s="160"/>
      <c r="AO27" s="160"/>
      <c r="AP27" s="160"/>
      <c r="AQ27" s="160"/>
      <c r="AR27" s="199"/>
      <c r="AS27" s="159">
        <v>3810</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63</v>
      </c>
      <c r="BO27" s="261"/>
      <c r="BP27" s="261"/>
      <c r="BQ27" s="261"/>
      <c r="BR27" s="261"/>
      <c r="BS27" s="261"/>
      <c r="BT27" s="261"/>
      <c r="BU27" s="262"/>
      <c r="BV27" s="260" t="s">
        <v>63</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6260</v>
      </c>
      <c r="R28" s="160"/>
      <c r="S28" s="160"/>
      <c r="T28" s="160"/>
      <c r="U28" s="160"/>
      <c r="V28" s="199"/>
      <c r="W28" s="280"/>
      <c r="X28" s="275"/>
      <c r="Y28" s="276"/>
      <c r="Z28" s="158" t="s">
        <v>116</v>
      </c>
      <c r="AA28" s="106"/>
      <c r="AB28" s="106"/>
      <c r="AC28" s="106"/>
      <c r="AD28" s="106"/>
      <c r="AE28" s="106"/>
      <c r="AF28" s="106"/>
      <c r="AG28" s="107"/>
      <c r="AH28" s="159" t="s">
        <v>63</v>
      </c>
      <c r="AI28" s="160"/>
      <c r="AJ28" s="160"/>
      <c r="AK28" s="160"/>
      <c r="AL28" s="199"/>
      <c r="AM28" s="159" t="s">
        <v>63</v>
      </c>
      <c r="AN28" s="160"/>
      <c r="AO28" s="160"/>
      <c r="AP28" s="160"/>
      <c r="AQ28" s="160"/>
      <c r="AR28" s="199"/>
      <c r="AS28" s="159" t="s">
        <v>63</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3400871</v>
      </c>
      <c r="BO28" s="92"/>
      <c r="BP28" s="92"/>
      <c r="BQ28" s="92"/>
      <c r="BR28" s="92"/>
      <c r="BS28" s="92"/>
      <c r="BT28" s="92"/>
      <c r="BU28" s="93"/>
      <c r="BV28" s="91">
        <v>3399028</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30</v>
      </c>
      <c r="M29" s="160"/>
      <c r="N29" s="160"/>
      <c r="O29" s="160"/>
      <c r="P29" s="199"/>
      <c r="Q29" s="159">
        <v>5970</v>
      </c>
      <c r="R29" s="160"/>
      <c r="S29" s="160"/>
      <c r="T29" s="160"/>
      <c r="U29" s="160"/>
      <c r="V29" s="199"/>
      <c r="W29" s="291"/>
      <c r="X29" s="292"/>
      <c r="Y29" s="293"/>
      <c r="Z29" s="158" t="s">
        <v>120</v>
      </c>
      <c r="AA29" s="106"/>
      <c r="AB29" s="106"/>
      <c r="AC29" s="106"/>
      <c r="AD29" s="106"/>
      <c r="AE29" s="106"/>
      <c r="AF29" s="106"/>
      <c r="AG29" s="107"/>
      <c r="AH29" s="159">
        <v>1187</v>
      </c>
      <c r="AI29" s="160"/>
      <c r="AJ29" s="160"/>
      <c r="AK29" s="160"/>
      <c r="AL29" s="199"/>
      <c r="AM29" s="159">
        <v>3606126</v>
      </c>
      <c r="AN29" s="160"/>
      <c r="AO29" s="160"/>
      <c r="AP29" s="160"/>
      <c r="AQ29" s="160"/>
      <c r="AR29" s="199"/>
      <c r="AS29" s="159">
        <v>3038</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3558865</v>
      </c>
      <c r="BO29" s="114"/>
      <c r="BP29" s="114"/>
      <c r="BQ29" s="114"/>
      <c r="BR29" s="114"/>
      <c r="BS29" s="114"/>
      <c r="BT29" s="114"/>
      <c r="BU29" s="115"/>
      <c r="BV29" s="113">
        <v>3756563</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97.6</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9933682</v>
      </c>
      <c r="BO30" s="261"/>
      <c r="BP30" s="261"/>
      <c r="BQ30" s="261"/>
      <c r="BR30" s="261"/>
      <c r="BS30" s="261"/>
      <c r="BT30" s="261"/>
      <c r="BU30" s="262"/>
      <c r="BV30" s="260">
        <v>9638440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6</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11</v>
      </c>
      <c r="AN34" s="323"/>
      <c r="AO34" s="324" t="str">
        <f>IF('各会計、関係団体の財政状況及び健全化判断比率'!B33="","",'各会計、関係団体の財政状況及び健全化判断比率'!B33)</f>
        <v>八戸市自動車運送事業会計</v>
      </c>
      <c r="AP34" s="324"/>
      <c r="AQ34" s="324"/>
      <c r="AR34" s="324"/>
      <c r="AS34" s="324"/>
      <c r="AT34" s="324"/>
      <c r="AU34" s="324"/>
      <c r="AV34" s="324"/>
      <c r="AW34" s="324"/>
      <c r="AX34" s="324"/>
      <c r="AY34" s="324"/>
      <c r="AZ34" s="324"/>
      <c r="BA34" s="324"/>
      <c r="BB34" s="324"/>
      <c r="BC34" s="324"/>
      <c r="BD34" s="63"/>
      <c r="BE34" s="323">
        <f>IF(BG34="","",MAX(C34:D43,U34:V43,AM34:AN43)+1)</f>
        <v>14</v>
      </c>
      <c r="BF34" s="323"/>
      <c r="BG34" s="324" t="str">
        <f>IF('各会計、関係団体の財政状況及び健全化判断比率'!B36="","",'各会計、関係団体の財政状況及び健全化判断比率'!B36)</f>
        <v>地方卸売市場八戸市魚市場特別会計</v>
      </c>
      <c r="BH34" s="324"/>
      <c r="BI34" s="324"/>
      <c r="BJ34" s="324"/>
      <c r="BK34" s="324"/>
      <c r="BL34" s="324"/>
      <c r="BM34" s="324"/>
      <c r="BN34" s="324"/>
      <c r="BO34" s="324"/>
      <c r="BP34" s="324"/>
      <c r="BQ34" s="324"/>
      <c r="BR34" s="324"/>
      <c r="BS34" s="324"/>
      <c r="BT34" s="324"/>
      <c r="BU34" s="324"/>
      <c r="BV34" s="63"/>
      <c r="BW34" s="323">
        <f>IF(BY34="","",MAX(C34:D43,U34:V43,AM34:AN43,BE34:BF43)+1)</f>
        <v>17</v>
      </c>
      <c r="BX34" s="323"/>
      <c r="BY34" s="324" t="str">
        <f>IF('各会計、関係団体の財政状況及び健全化判断比率'!B68="","",'各会計、関係団体の財政状況及び健全化判断比率'!B68)</f>
        <v>八戸地域広域市町村圏事務組合</v>
      </c>
      <c r="BZ34" s="324"/>
      <c r="CA34" s="324"/>
      <c r="CB34" s="324"/>
      <c r="CC34" s="324"/>
      <c r="CD34" s="324"/>
      <c r="CE34" s="324"/>
      <c r="CF34" s="324"/>
      <c r="CG34" s="324"/>
      <c r="CH34" s="324"/>
      <c r="CI34" s="324"/>
      <c r="CJ34" s="324"/>
      <c r="CK34" s="324"/>
      <c r="CL34" s="324"/>
      <c r="CM34" s="324"/>
      <c r="CN34" s="63"/>
      <c r="CO34" s="323">
        <f>IF(CQ34="","",MAX(C34:D43,U34:V43,AM34:AN43,BE34:BF43,BW34:BX43)+1)</f>
        <v>22</v>
      </c>
      <c r="CP34" s="323"/>
      <c r="CQ34" s="324" t="str">
        <f>IF('各会計、関係団体の財政状況及び健全化判断比率'!BS7="","",'各会計、関係団体の財政状況及び健全化判断比率'!BS7)</f>
        <v>(公財)八戸市総合健診センター</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都市計画土地区画整理事業特別会計</v>
      </c>
      <c r="F35" s="324"/>
      <c r="G35" s="324"/>
      <c r="H35" s="324"/>
      <c r="I35" s="324"/>
      <c r="J35" s="324"/>
      <c r="K35" s="324"/>
      <c r="L35" s="324"/>
      <c r="M35" s="324"/>
      <c r="N35" s="324"/>
      <c r="O35" s="324"/>
      <c r="P35" s="324"/>
      <c r="Q35" s="324"/>
      <c r="R35" s="324"/>
      <c r="S35" s="324"/>
      <c r="T35" s="63"/>
      <c r="U35" s="323">
        <f>IF(W35="","",U34+1)</f>
        <v>7</v>
      </c>
      <c r="V35" s="323"/>
      <c r="W35" s="324" t="str">
        <f>IF('各会計、関係団体の財政状況及び健全化判断比率'!B29="","",'各会計、関係団体の財政状況及び健全化判断比率'!B29)</f>
        <v>都市計画駐車場特別会計</v>
      </c>
      <c r="X35" s="324"/>
      <c r="Y35" s="324"/>
      <c r="Z35" s="324"/>
      <c r="AA35" s="324"/>
      <c r="AB35" s="324"/>
      <c r="AC35" s="324"/>
      <c r="AD35" s="324"/>
      <c r="AE35" s="324"/>
      <c r="AF35" s="324"/>
      <c r="AG35" s="324"/>
      <c r="AH35" s="324"/>
      <c r="AI35" s="324"/>
      <c r="AJ35" s="324"/>
      <c r="AK35" s="324"/>
      <c r="AL35" s="63"/>
      <c r="AM35" s="323">
        <f t="shared" ref="AM35:AM43" si="0">IF(AO35="","",AM34+1)</f>
        <v>12</v>
      </c>
      <c r="AN35" s="323"/>
      <c r="AO35" s="324" t="str">
        <f>IF('各会計、関係団体の財政状況及び健全化判断比率'!B34="","",'各会計、関係団体の財政状況及び健全化判断比率'!B34)</f>
        <v>八戸市立市民病院事業会計</v>
      </c>
      <c r="AP35" s="324"/>
      <c r="AQ35" s="324"/>
      <c r="AR35" s="324"/>
      <c r="AS35" s="324"/>
      <c r="AT35" s="324"/>
      <c r="AU35" s="324"/>
      <c r="AV35" s="324"/>
      <c r="AW35" s="324"/>
      <c r="AX35" s="324"/>
      <c r="AY35" s="324"/>
      <c r="AZ35" s="324"/>
      <c r="BA35" s="324"/>
      <c r="BB35" s="324"/>
      <c r="BC35" s="324"/>
      <c r="BD35" s="63"/>
      <c r="BE35" s="323">
        <f t="shared" ref="BE35:BE43" si="1">IF(BG35="","",BE34+1)</f>
        <v>15</v>
      </c>
      <c r="BF35" s="323"/>
      <c r="BG35" s="324" t="str">
        <f>IF('各会計、関係団体の財政状況及び健全化判断比率'!B37="","",'各会計、関係団体の財政状況及び健全化判断比率'!B37)</f>
        <v>八戸市中央卸売市場特別会計</v>
      </c>
      <c r="BH35" s="324"/>
      <c r="BI35" s="324"/>
      <c r="BJ35" s="324"/>
      <c r="BK35" s="324"/>
      <c r="BL35" s="324"/>
      <c r="BM35" s="324"/>
      <c r="BN35" s="324"/>
      <c r="BO35" s="324"/>
      <c r="BP35" s="324"/>
      <c r="BQ35" s="324"/>
      <c r="BR35" s="324"/>
      <c r="BS35" s="324"/>
      <c r="BT35" s="324"/>
      <c r="BU35" s="324"/>
      <c r="BV35" s="63"/>
      <c r="BW35" s="323">
        <f t="shared" ref="BW35:BW43" si="2">IF(BY35="","",BW34+1)</f>
        <v>18</v>
      </c>
      <c r="BX35" s="323"/>
      <c r="BY35" s="324" t="str">
        <f>IF('各会計、関係団体の財政状況及び健全化判断比率'!B69="","",'各会計、関係団体の財政状況及び健全化判断比率'!B69)</f>
        <v>八戸圏域水道企業団</v>
      </c>
      <c r="BZ35" s="324"/>
      <c r="CA35" s="324"/>
      <c r="CB35" s="324"/>
      <c r="CC35" s="324"/>
      <c r="CD35" s="324"/>
      <c r="CE35" s="324"/>
      <c r="CF35" s="324"/>
      <c r="CG35" s="324"/>
      <c r="CH35" s="324"/>
      <c r="CI35" s="324"/>
      <c r="CJ35" s="324"/>
      <c r="CK35" s="324"/>
      <c r="CL35" s="324"/>
      <c r="CM35" s="324"/>
      <c r="CN35" s="63"/>
      <c r="CO35" s="323">
        <f t="shared" ref="CO35:CO43" si="3">IF(CQ35="","",CO34+1)</f>
        <v>23</v>
      </c>
      <c r="CP35" s="323"/>
      <c r="CQ35" s="324" t="str">
        <f>IF('各会計、関係団体の財政状況及び健全化判断比率'!BS8="","",'各会計、関係団体の財政状況及び健全化判断比率'!BS8)</f>
        <v>八戸市土地開発公社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学校給食特別会計</v>
      </c>
      <c r="F36" s="324"/>
      <c r="G36" s="324"/>
      <c r="H36" s="324"/>
      <c r="I36" s="324"/>
      <c r="J36" s="324"/>
      <c r="K36" s="324"/>
      <c r="L36" s="324"/>
      <c r="M36" s="324"/>
      <c r="N36" s="324"/>
      <c r="O36" s="324"/>
      <c r="P36" s="324"/>
      <c r="Q36" s="324"/>
      <c r="R36" s="324"/>
      <c r="S36" s="324"/>
      <c r="T36" s="63"/>
      <c r="U36" s="323">
        <f t="shared" ref="U36:U43" si="4">IF(W36="","",U35+1)</f>
        <v>8</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f t="shared" si="0"/>
        <v>13</v>
      </c>
      <c r="AN36" s="323"/>
      <c r="AO36" s="324" t="str">
        <f>IF('各会計、関係団体の財政状況及び健全化判断比率'!B35="","",'各会計、関係団体の財政状況及び健全化判断比率'!B35)</f>
        <v>八戸市下水道事業会計</v>
      </c>
      <c r="AP36" s="324"/>
      <c r="AQ36" s="324"/>
      <c r="AR36" s="324"/>
      <c r="AS36" s="324"/>
      <c r="AT36" s="324"/>
      <c r="AU36" s="324"/>
      <c r="AV36" s="324"/>
      <c r="AW36" s="324"/>
      <c r="AX36" s="324"/>
      <c r="AY36" s="324"/>
      <c r="AZ36" s="324"/>
      <c r="BA36" s="324"/>
      <c r="BB36" s="324"/>
      <c r="BC36" s="324"/>
      <c r="BD36" s="63"/>
      <c r="BE36" s="323">
        <f t="shared" si="1"/>
        <v>16</v>
      </c>
      <c r="BF36" s="323"/>
      <c r="BG36" s="324" t="str">
        <f>IF('各会計、関係団体の財政状況及び健全化判断比率'!B38="","",'各会計、関係団体の財政状況及び健全化判断比率'!B38)</f>
        <v>八戸市産業団地造成事業特別会計</v>
      </c>
      <c r="BH36" s="324"/>
      <c r="BI36" s="324"/>
      <c r="BJ36" s="324"/>
      <c r="BK36" s="324"/>
      <c r="BL36" s="324"/>
      <c r="BM36" s="324"/>
      <c r="BN36" s="324"/>
      <c r="BO36" s="324"/>
      <c r="BP36" s="324"/>
      <c r="BQ36" s="324"/>
      <c r="BR36" s="324"/>
      <c r="BS36" s="324"/>
      <c r="BT36" s="324"/>
      <c r="BU36" s="324"/>
      <c r="BV36" s="63"/>
      <c r="BW36" s="323">
        <f t="shared" si="2"/>
        <v>19</v>
      </c>
      <c r="BX36" s="323"/>
      <c r="BY36" s="324" t="str">
        <f>IF('各会計、関係団体の財政状況及び健全化判断比率'!B70="","",'各会計、関係団体の財政状況及び健全化判断比率'!B70)</f>
        <v>青森県後期高齢者医療広域連合</v>
      </c>
      <c r="BZ36" s="324"/>
      <c r="CA36" s="324"/>
      <c r="CB36" s="324"/>
      <c r="CC36" s="324"/>
      <c r="CD36" s="324"/>
      <c r="CE36" s="324"/>
      <c r="CF36" s="324"/>
      <c r="CG36" s="324"/>
      <c r="CH36" s="324"/>
      <c r="CI36" s="324"/>
      <c r="CJ36" s="324"/>
      <c r="CK36" s="324"/>
      <c r="CL36" s="324"/>
      <c r="CM36" s="324"/>
      <c r="CN36" s="63"/>
      <c r="CO36" s="323">
        <f t="shared" si="3"/>
        <v>24</v>
      </c>
      <c r="CP36" s="323"/>
      <c r="CQ36" s="324" t="str">
        <f>IF('各会計、関係団体の財政状況及び健全化判断比率'!BS9="","",'各会計、関係団体の財政状況及び健全化判断比率'!BS9)</f>
        <v>(公財)八戸地域高度技術振興センター</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f>IF(E37="","",C36+1)</f>
        <v>4</v>
      </c>
      <c r="D37" s="323"/>
      <c r="E37" s="324" t="str">
        <f>IF('各会計、関係団体の財政状況及び健全化判断比率'!B10="","",'各会計、関係団体の財政状況及び健全化判断比率'!B10)</f>
        <v>霊園特別会計</v>
      </c>
      <c r="F37" s="324"/>
      <c r="G37" s="324"/>
      <c r="H37" s="324"/>
      <c r="I37" s="324"/>
      <c r="J37" s="324"/>
      <c r="K37" s="324"/>
      <c r="L37" s="324"/>
      <c r="M37" s="324"/>
      <c r="N37" s="324"/>
      <c r="O37" s="324"/>
      <c r="P37" s="324"/>
      <c r="Q37" s="324"/>
      <c r="R37" s="324"/>
      <c r="S37" s="324"/>
      <c r="T37" s="63"/>
      <c r="U37" s="323">
        <f t="shared" si="4"/>
        <v>9</v>
      </c>
      <c r="V37" s="323"/>
      <c r="W37" s="324" t="str">
        <f>IF('各会計、関係団体の財政状況及び健全化判断比率'!B31="","",'各会計、関係団体の財政状況及び健全化判断比率'!B31)</f>
        <v>国民健康保険南郷診療所特別会計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20</v>
      </c>
      <c r="BX37" s="323"/>
      <c r="BY37" s="324" t="str">
        <f>IF('各会計、関係団体の財政状況及び健全化判断比率'!B71="","",'各会計、関係団体の財政状況及び健全化判断比率'!B71)</f>
        <v>青森県交通災害共済組合</v>
      </c>
      <c r="BZ37" s="324"/>
      <c r="CA37" s="324"/>
      <c r="CB37" s="324"/>
      <c r="CC37" s="324"/>
      <c r="CD37" s="324"/>
      <c r="CE37" s="324"/>
      <c r="CF37" s="324"/>
      <c r="CG37" s="324"/>
      <c r="CH37" s="324"/>
      <c r="CI37" s="324"/>
      <c r="CJ37" s="324"/>
      <c r="CK37" s="324"/>
      <c r="CL37" s="324"/>
      <c r="CM37" s="324"/>
      <c r="CN37" s="63"/>
      <c r="CO37" s="323">
        <f t="shared" si="3"/>
        <v>25</v>
      </c>
      <c r="CP37" s="323"/>
      <c r="CQ37" s="324" t="str">
        <f>IF('各会計、関係団体の財政状況及び健全化判断比率'!BS10="","",'各会計、関係団体の財政状況及び健全化判断比率'!BS10)</f>
        <v>（一財)VISITはちのへ</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f t="shared" ref="C38:C43" si="5">IF(E38="","",C37+1)</f>
        <v>5</v>
      </c>
      <c r="D38" s="323"/>
      <c r="E38" s="324" t="str">
        <f>IF('各会計、関係団体の財政状況及び健全化判断比率'!B11="","",'各会計、関係団体の財政状況及び健全化判断比率'!B11)</f>
        <v>母子父子寡婦福祉資金貸付事業特別会計</v>
      </c>
      <c r="F38" s="324"/>
      <c r="G38" s="324"/>
      <c r="H38" s="324"/>
      <c r="I38" s="324"/>
      <c r="J38" s="324"/>
      <c r="K38" s="324"/>
      <c r="L38" s="324"/>
      <c r="M38" s="324"/>
      <c r="N38" s="324"/>
      <c r="O38" s="324"/>
      <c r="P38" s="324"/>
      <c r="Q38" s="324"/>
      <c r="R38" s="324"/>
      <c r="S38" s="324"/>
      <c r="T38" s="63"/>
      <c r="U38" s="323">
        <f t="shared" si="4"/>
        <v>10</v>
      </c>
      <c r="V38" s="323"/>
      <c r="W38" s="324" t="str">
        <f>IF('各会計、関係団体の財政状況及び健全化判断比率'!B32="","",'各会計、関係団体の財政状況及び健全化判断比率'!B32)</f>
        <v>後期高齢者医療特別会計</v>
      </c>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21</v>
      </c>
      <c r="BX38" s="323"/>
      <c r="BY38" s="324" t="str">
        <f>IF('各会計、関係団体の財政状況及び健全化判断比率'!B72="","",'各会計、関係団体の財政状況及び健全化判断比率'!B72)</f>
        <v>青森県市長会館管理組合</v>
      </c>
      <c r="BZ38" s="324"/>
      <c r="CA38" s="324"/>
      <c r="CB38" s="324"/>
      <c r="CC38" s="324"/>
      <c r="CD38" s="324"/>
      <c r="CE38" s="324"/>
      <c r="CF38" s="324"/>
      <c r="CG38" s="324"/>
      <c r="CH38" s="324"/>
      <c r="CI38" s="324"/>
      <c r="CJ38" s="324"/>
      <c r="CK38" s="324"/>
      <c r="CL38" s="324"/>
      <c r="CM38" s="324"/>
      <c r="CN38" s="63"/>
      <c r="CO38" s="323">
        <f t="shared" si="3"/>
        <v>26</v>
      </c>
      <c r="CP38" s="323"/>
      <c r="CQ38" s="324" t="str">
        <f>IF('各会計、関係団体の財政状況及び健全化判断比率'!BS11="","",'各会計、関係団体の財政状況及び健全化判断比率'!BS11)</f>
        <v>なんごうプラザ(株)</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TufFJVpdV1FWMYgLmS0KHGOcktx0R60XCMGs6eaF5DAlX1pr98usCl1bHBIczcWLtwwtT6A9e8jRd9SxXQK2Jg==" saltValue="4pEdvk6qgCb5XylRPWCJ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 sqref="B1:DN1"/>
    </sheetView>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30852001</v>
      </c>
      <c r="S5" s="348"/>
      <c r="T5" s="348"/>
      <c r="U5" s="348"/>
      <c r="V5" s="348"/>
      <c r="W5" s="348"/>
      <c r="X5" s="348"/>
      <c r="Y5" s="349"/>
      <c r="Z5" s="350">
        <v>27.8</v>
      </c>
      <c r="AA5" s="350"/>
      <c r="AB5" s="350"/>
      <c r="AC5" s="350"/>
      <c r="AD5" s="351">
        <v>30852001</v>
      </c>
      <c r="AE5" s="351"/>
      <c r="AF5" s="351"/>
      <c r="AG5" s="351"/>
      <c r="AH5" s="351"/>
      <c r="AI5" s="351"/>
      <c r="AJ5" s="351"/>
      <c r="AK5" s="351"/>
      <c r="AL5" s="352">
        <v>56.5</v>
      </c>
      <c r="AM5" s="353"/>
      <c r="AN5" s="353"/>
      <c r="AO5" s="354"/>
      <c r="AP5" s="344" t="s">
        <v>160</v>
      </c>
      <c r="AQ5" s="345"/>
      <c r="AR5" s="345"/>
      <c r="AS5" s="345"/>
      <c r="AT5" s="345"/>
      <c r="AU5" s="345"/>
      <c r="AV5" s="345"/>
      <c r="AW5" s="345"/>
      <c r="AX5" s="345"/>
      <c r="AY5" s="345"/>
      <c r="AZ5" s="345"/>
      <c r="BA5" s="345"/>
      <c r="BB5" s="345"/>
      <c r="BC5" s="345"/>
      <c r="BD5" s="345"/>
      <c r="BE5" s="345"/>
      <c r="BF5" s="346"/>
      <c r="BG5" s="355">
        <v>30852001</v>
      </c>
      <c r="BH5" s="356"/>
      <c r="BI5" s="356"/>
      <c r="BJ5" s="356"/>
      <c r="BK5" s="356"/>
      <c r="BL5" s="356"/>
      <c r="BM5" s="356"/>
      <c r="BN5" s="357"/>
      <c r="BO5" s="358">
        <v>100</v>
      </c>
      <c r="BP5" s="358"/>
      <c r="BQ5" s="358"/>
      <c r="BR5" s="358"/>
      <c r="BS5" s="359">
        <v>2391935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779109</v>
      </c>
      <c r="S6" s="356"/>
      <c r="T6" s="356"/>
      <c r="U6" s="356"/>
      <c r="V6" s="356"/>
      <c r="W6" s="356"/>
      <c r="X6" s="356"/>
      <c r="Y6" s="357"/>
      <c r="Z6" s="358">
        <v>0.7</v>
      </c>
      <c r="AA6" s="358"/>
      <c r="AB6" s="358"/>
      <c r="AC6" s="358"/>
      <c r="AD6" s="359">
        <v>779109</v>
      </c>
      <c r="AE6" s="359"/>
      <c r="AF6" s="359"/>
      <c r="AG6" s="359"/>
      <c r="AH6" s="359"/>
      <c r="AI6" s="359"/>
      <c r="AJ6" s="359"/>
      <c r="AK6" s="359"/>
      <c r="AL6" s="364">
        <v>1.4</v>
      </c>
      <c r="AM6" s="365"/>
      <c r="AN6" s="365"/>
      <c r="AO6" s="366"/>
      <c r="AP6" s="361" t="s">
        <v>165</v>
      </c>
      <c r="AQ6" s="362"/>
      <c r="AR6" s="362"/>
      <c r="AS6" s="362"/>
      <c r="AT6" s="362"/>
      <c r="AU6" s="362"/>
      <c r="AV6" s="362"/>
      <c r="AW6" s="362"/>
      <c r="AX6" s="362"/>
      <c r="AY6" s="362"/>
      <c r="AZ6" s="362"/>
      <c r="BA6" s="362"/>
      <c r="BB6" s="362"/>
      <c r="BC6" s="362"/>
      <c r="BD6" s="362"/>
      <c r="BE6" s="362"/>
      <c r="BF6" s="363"/>
      <c r="BG6" s="355">
        <v>30852001</v>
      </c>
      <c r="BH6" s="356"/>
      <c r="BI6" s="356"/>
      <c r="BJ6" s="356"/>
      <c r="BK6" s="356"/>
      <c r="BL6" s="356"/>
      <c r="BM6" s="356"/>
      <c r="BN6" s="357"/>
      <c r="BO6" s="358">
        <v>100</v>
      </c>
      <c r="BP6" s="358"/>
      <c r="BQ6" s="358"/>
      <c r="BR6" s="358"/>
      <c r="BS6" s="359">
        <v>2391935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556159</v>
      </c>
      <c r="CS6" s="356"/>
      <c r="CT6" s="356"/>
      <c r="CU6" s="356"/>
      <c r="CV6" s="356"/>
      <c r="CW6" s="356"/>
      <c r="CX6" s="356"/>
      <c r="CY6" s="357"/>
      <c r="CZ6" s="352">
        <v>0.5</v>
      </c>
      <c r="DA6" s="353"/>
      <c r="DB6" s="353"/>
      <c r="DC6" s="367"/>
      <c r="DD6" s="368" t="s">
        <v>63</v>
      </c>
      <c r="DE6" s="356"/>
      <c r="DF6" s="356"/>
      <c r="DG6" s="356"/>
      <c r="DH6" s="356"/>
      <c r="DI6" s="356"/>
      <c r="DJ6" s="356"/>
      <c r="DK6" s="356"/>
      <c r="DL6" s="356"/>
      <c r="DM6" s="356"/>
      <c r="DN6" s="356"/>
      <c r="DO6" s="356"/>
      <c r="DP6" s="357"/>
      <c r="DQ6" s="368">
        <v>555631</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11690</v>
      </c>
      <c r="S7" s="356"/>
      <c r="T7" s="356"/>
      <c r="U7" s="356"/>
      <c r="V7" s="356"/>
      <c r="W7" s="356"/>
      <c r="X7" s="356"/>
      <c r="Y7" s="357"/>
      <c r="Z7" s="358">
        <v>0</v>
      </c>
      <c r="AA7" s="358"/>
      <c r="AB7" s="358"/>
      <c r="AC7" s="358"/>
      <c r="AD7" s="359">
        <v>11690</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12751541</v>
      </c>
      <c r="BH7" s="356"/>
      <c r="BI7" s="356"/>
      <c r="BJ7" s="356"/>
      <c r="BK7" s="356"/>
      <c r="BL7" s="356"/>
      <c r="BM7" s="356"/>
      <c r="BN7" s="357"/>
      <c r="BO7" s="358">
        <v>41.3</v>
      </c>
      <c r="BP7" s="358"/>
      <c r="BQ7" s="358"/>
      <c r="BR7" s="358"/>
      <c r="BS7" s="359">
        <v>504469</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7187363</v>
      </c>
      <c r="CS7" s="356"/>
      <c r="CT7" s="356"/>
      <c r="CU7" s="356"/>
      <c r="CV7" s="356"/>
      <c r="CW7" s="356"/>
      <c r="CX7" s="356"/>
      <c r="CY7" s="357"/>
      <c r="CZ7" s="358">
        <v>6.7</v>
      </c>
      <c r="DA7" s="358"/>
      <c r="DB7" s="358"/>
      <c r="DC7" s="358"/>
      <c r="DD7" s="368">
        <v>28602</v>
      </c>
      <c r="DE7" s="356"/>
      <c r="DF7" s="356"/>
      <c r="DG7" s="356"/>
      <c r="DH7" s="356"/>
      <c r="DI7" s="356"/>
      <c r="DJ7" s="356"/>
      <c r="DK7" s="356"/>
      <c r="DL7" s="356"/>
      <c r="DM7" s="356"/>
      <c r="DN7" s="356"/>
      <c r="DO7" s="356"/>
      <c r="DP7" s="357"/>
      <c r="DQ7" s="368">
        <v>6292203</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66501</v>
      </c>
      <c r="S8" s="356"/>
      <c r="T8" s="356"/>
      <c r="U8" s="356"/>
      <c r="V8" s="356"/>
      <c r="W8" s="356"/>
      <c r="X8" s="356"/>
      <c r="Y8" s="357"/>
      <c r="Z8" s="358">
        <v>0.1</v>
      </c>
      <c r="AA8" s="358"/>
      <c r="AB8" s="358"/>
      <c r="AC8" s="358"/>
      <c r="AD8" s="359">
        <v>66501</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396906</v>
      </c>
      <c r="BH8" s="356"/>
      <c r="BI8" s="356"/>
      <c r="BJ8" s="356"/>
      <c r="BK8" s="356"/>
      <c r="BL8" s="356"/>
      <c r="BM8" s="356"/>
      <c r="BN8" s="357"/>
      <c r="BO8" s="358">
        <v>1.3</v>
      </c>
      <c r="BP8" s="358"/>
      <c r="BQ8" s="358"/>
      <c r="BR8" s="358"/>
      <c r="BS8" s="359" t="s">
        <v>63</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42921161</v>
      </c>
      <c r="CS8" s="356"/>
      <c r="CT8" s="356"/>
      <c r="CU8" s="356"/>
      <c r="CV8" s="356"/>
      <c r="CW8" s="356"/>
      <c r="CX8" s="356"/>
      <c r="CY8" s="357"/>
      <c r="CZ8" s="358">
        <v>40.200000000000003</v>
      </c>
      <c r="DA8" s="358"/>
      <c r="DB8" s="358"/>
      <c r="DC8" s="358"/>
      <c r="DD8" s="368">
        <v>790954</v>
      </c>
      <c r="DE8" s="356"/>
      <c r="DF8" s="356"/>
      <c r="DG8" s="356"/>
      <c r="DH8" s="356"/>
      <c r="DI8" s="356"/>
      <c r="DJ8" s="356"/>
      <c r="DK8" s="356"/>
      <c r="DL8" s="356"/>
      <c r="DM8" s="356"/>
      <c r="DN8" s="356"/>
      <c r="DO8" s="356"/>
      <c r="DP8" s="357"/>
      <c r="DQ8" s="368">
        <v>17831560</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44555</v>
      </c>
      <c r="S9" s="356"/>
      <c r="T9" s="356"/>
      <c r="U9" s="356"/>
      <c r="V9" s="356"/>
      <c r="W9" s="356"/>
      <c r="X9" s="356"/>
      <c r="Y9" s="357"/>
      <c r="Z9" s="358">
        <v>0</v>
      </c>
      <c r="AA9" s="358"/>
      <c r="AB9" s="358"/>
      <c r="AC9" s="358"/>
      <c r="AD9" s="359">
        <v>44555</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10251225</v>
      </c>
      <c r="BH9" s="356"/>
      <c r="BI9" s="356"/>
      <c r="BJ9" s="356"/>
      <c r="BK9" s="356"/>
      <c r="BL9" s="356"/>
      <c r="BM9" s="356"/>
      <c r="BN9" s="357"/>
      <c r="BO9" s="358">
        <v>33.200000000000003</v>
      </c>
      <c r="BP9" s="358"/>
      <c r="BQ9" s="358"/>
      <c r="BR9" s="358"/>
      <c r="BS9" s="359" t="s">
        <v>63</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11908256</v>
      </c>
      <c r="CS9" s="356"/>
      <c r="CT9" s="356"/>
      <c r="CU9" s="356"/>
      <c r="CV9" s="356"/>
      <c r="CW9" s="356"/>
      <c r="CX9" s="356"/>
      <c r="CY9" s="357"/>
      <c r="CZ9" s="358">
        <v>11.2</v>
      </c>
      <c r="DA9" s="358"/>
      <c r="DB9" s="358"/>
      <c r="DC9" s="358"/>
      <c r="DD9" s="368">
        <v>20254</v>
      </c>
      <c r="DE9" s="356"/>
      <c r="DF9" s="356"/>
      <c r="DG9" s="356"/>
      <c r="DH9" s="356"/>
      <c r="DI9" s="356"/>
      <c r="DJ9" s="356"/>
      <c r="DK9" s="356"/>
      <c r="DL9" s="356"/>
      <c r="DM9" s="356"/>
      <c r="DN9" s="356"/>
      <c r="DO9" s="356"/>
      <c r="DP9" s="357"/>
      <c r="DQ9" s="368">
        <v>8176707</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63</v>
      </c>
      <c r="S10" s="356"/>
      <c r="T10" s="356"/>
      <c r="U10" s="356"/>
      <c r="V10" s="356"/>
      <c r="W10" s="356"/>
      <c r="X10" s="356"/>
      <c r="Y10" s="357"/>
      <c r="Z10" s="358" t="s">
        <v>63</v>
      </c>
      <c r="AA10" s="358"/>
      <c r="AB10" s="358"/>
      <c r="AC10" s="358"/>
      <c r="AD10" s="359" t="s">
        <v>63</v>
      </c>
      <c r="AE10" s="359"/>
      <c r="AF10" s="359"/>
      <c r="AG10" s="359"/>
      <c r="AH10" s="359"/>
      <c r="AI10" s="359"/>
      <c r="AJ10" s="359"/>
      <c r="AK10" s="359"/>
      <c r="AL10" s="364" t="s">
        <v>63</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790271</v>
      </c>
      <c r="BH10" s="356"/>
      <c r="BI10" s="356"/>
      <c r="BJ10" s="356"/>
      <c r="BK10" s="356"/>
      <c r="BL10" s="356"/>
      <c r="BM10" s="356"/>
      <c r="BN10" s="357"/>
      <c r="BO10" s="358">
        <v>2.6</v>
      </c>
      <c r="BP10" s="358"/>
      <c r="BQ10" s="358"/>
      <c r="BR10" s="358"/>
      <c r="BS10" s="359">
        <v>131293</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136783</v>
      </c>
      <c r="CS10" s="356"/>
      <c r="CT10" s="356"/>
      <c r="CU10" s="356"/>
      <c r="CV10" s="356"/>
      <c r="CW10" s="356"/>
      <c r="CX10" s="356"/>
      <c r="CY10" s="357"/>
      <c r="CZ10" s="358">
        <v>0.1</v>
      </c>
      <c r="DA10" s="358"/>
      <c r="DB10" s="358"/>
      <c r="DC10" s="358"/>
      <c r="DD10" s="368" t="s">
        <v>63</v>
      </c>
      <c r="DE10" s="356"/>
      <c r="DF10" s="356"/>
      <c r="DG10" s="356"/>
      <c r="DH10" s="356"/>
      <c r="DI10" s="356"/>
      <c r="DJ10" s="356"/>
      <c r="DK10" s="356"/>
      <c r="DL10" s="356"/>
      <c r="DM10" s="356"/>
      <c r="DN10" s="356"/>
      <c r="DO10" s="356"/>
      <c r="DP10" s="357"/>
      <c r="DQ10" s="368">
        <v>104764</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5832301</v>
      </c>
      <c r="S11" s="356"/>
      <c r="T11" s="356"/>
      <c r="U11" s="356"/>
      <c r="V11" s="356"/>
      <c r="W11" s="356"/>
      <c r="X11" s="356"/>
      <c r="Y11" s="357"/>
      <c r="Z11" s="364">
        <v>5.3</v>
      </c>
      <c r="AA11" s="365"/>
      <c r="AB11" s="365"/>
      <c r="AC11" s="370"/>
      <c r="AD11" s="368">
        <v>5832301</v>
      </c>
      <c r="AE11" s="356"/>
      <c r="AF11" s="356"/>
      <c r="AG11" s="356"/>
      <c r="AH11" s="356"/>
      <c r="AI11" s="356"/>
      <c r="AJ11" s="356"/>
      <c r="AK11" s="357"/>
      <c r="AL11" s="364">
        <v>10.7</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1313139</v>
      </c>
      <c r="BH11" s="356"/>
      <c r="BI11" s="356"/>
      <c r="BJ11" s="356"/>
      <c r="BK11" s="356"/>
      <c r="BL11" s="356"/>
      <c r="BM11" s="356"/>
      <c r="BN11" s="357"/>
      <c r="BO11" s="358">
        <v>4.3</v>
      </c>
      <c r="BP11" s="358"/>
      <c r="BQ11" s="358"/>
      <c r="BR11" s="358"/>
      <c r="BS11" s="359">
        <v>373176</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1483066</v>
      </c>
      <c r="CS11" s="356"/>
      <c r="CT11" s="356"/>
      <c r="CU11" s="356"/>
      <c r="CV11" s="356"/>
      <c r="CW11" s="356"/>
      <c r="CX11" s="356"/>
      <c r="CY11" s="357"/>
      <c r="CZ11" s="358">
        <v>1.4</v>
      </c>
      <c r="DA11" s="358"/>
      <c r="DB11" s="358"/>
      <c r="DC11" s="358"/>
      <c r="DD11" s="368">
        <v>177305</v>
      </c>
      <c r="DE11" s="356"/>
      <c r="DF11" s="356"/>
      <c r="DG11" s="356"/>
      <c r="DH11" s="356"/>
      <c r="DI11" s="356"/>
      <c r="DJ11" s="356"/>
      <c r="DK11" s="356"/>
      <c r="DL11" s="356"/>
      <c r="DM11" s="356"/>
      <c r="DN11" s="356"/>
      <c r="DO11" s="356"/>
      <c r="DP11" s="357"/>
      <c r="DQ11" s="368">
        <v>1155543</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v>3132</v>
      </c>
      <c r="S12" s="356"/>
      <c r="T12" s="356"/>
      <c r="U12" s="356"/>
      <c r="V12" s="356"/>
      <c r="W12" s="356"/>
      <c r="X12" s="356"/>
      <c r="Y12" s="357"/>
      <c r="Z12" s="358">
        <v>0</v>
      </c>
      <c r="AA12" s="358"/>
      <c r="AB12" s="358"/>
      <c r="AC12" s="358"/>
      <c r="AD12" s="359">
        <v>3132</v>
      </c>
      <c r="AE12" s="359"/>
      <c r="AF12" s="359"/>
      <c r="AG12" s="359"/>
      <c r="AH12" s="359"/>
      <c r="AI12" s="359"/>
      <c r="AJ12" s="359"/>
      <c r="AK12" s="359"/>
      <c r="AL12" s="364">
        <v>0</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15416834</v>
      </c>
      <c r="BH12" s="356"/>
      <c r="BI12" s="356"/>
      <c r="BJ12" s="356"/>
      <c r="BK12" s="356"/>
      <c r="BL12" s="356"/>
      <c r="BM12" s="356"/>
      <c r="BN12" s="357"/>
      <c r="BO12" s="358">
        <v>50</v>
      </c>
      <c r="BP12" s="358"/>
      <c r="BQ12" s="358"/>
      <c r="BR12" s="358"/>
      <c r="BS12" s="359">
        <v>1887466</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4844022</v>
      </c>
      <c r="CS12" s="356"/>
      <c r="CT12" s="356"/>
      <c r="CU12" s="356"/>
      <c r="CV12" s="356"/>
      <c r="CW12" s="356"/>
      <c r="CX12" s="356"/>
      <c r="CY12" s="357"/>
      <c r="CZ12" s="358">
        <v>4.5</v>
      </c>
      <c r="DA12" s="358"/>
      <c r="DB12" s="358"/>
      <c r="DC12" s="358"/>
      <c r="DD12" s="368">
        <v>510352</v>
      </c>
      <c r="DE12" s="356"/>
      <c r="DF12" s="356"/>
      <c r="DG12" s="356"/>
      <c r="DH12" s="356"/>
      <c r="DI12" s="356"/>
      <c r="DJ12" s="356"/>
      <c r="DK12" s="356"/>
      <c r="DL12" s="356"/>
      <c r="DM12" s="356"/>
      <c r="DN12" s="356"/>
      <c r="DO12" s="356"/>
      <c r="DP12" s="357"/>
      <c r="DQ12" s="368">
        <v>2999532</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63</v>
      </c>
      <c r="S13" s="356"/>
      <c r="T13" s="356"/>
      <c r="U13" s="356"/>
      <c r="V13" s="356"/>
      <c r="W13" s="356"/>
      <c r="X13" s="356"/>
      <c r="Y13" s="357"/>
      <c r="Z13" s="358" t="s">
        <v>63</v>
      </c>
      <c r="AA13" s="358"/>
      <c r="AB13" s="358"/>
      <c r="AC13" s="358"/>
      <c r="AD13" s="359" t="s">
        <v>63</v>
      </c>
      <c r="AE13" s="359"/>
      <c r="AF13" s="359"/>
      <c r="AG13" s="359"/>
      <c r="AH13" s="359"/>
      <c r="AI13" s="359"/>
      <c r="AJ13" s="359"/>
      <c r="AK13" s="359"/>
      <c r="AL13" s="364" t="s">
        <v>63</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15371370</v>
      </c>
      <c r="BH13" s="356"/>
      <c r="BI13" s="356"/>
      <c r="BJ13" s="356"/>
      <c r="BK13" s="356"/>
      <c r="BL13" s="356"/>
      <c r="BM13" s="356"/>
      <c r="BN13" s="357"/>
      <c r="BO13" s="358">
        <v>49.8</v>
      </c>
      <c r="BP13" s="358"/>
      <c r="BQ13" s="358"/>
      <c r="BR13" s="358"/>
      <c r="BS13" s="359">
        <v>1887466</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12266967</v>
      </c>
      <c r="CS13" s="356"/>
      <c r="CT13" s="356"/>
      <c r="CU13" s="356"/>
      <c r="CV13" s="356"/>
      <c r="CW13" s="356"/>
      <c r="CX13" s="356"/>
      <c r="CY13" s="357"/>
      <c r="CZ13" s="358">
        <v>11.5</v>
      </c>
      <c r="DA13" s="358"/>
      <c r="DB13" s="358"/>
      <c r="DC13" s="358"/>
      <c r="DD13" s="368">
        <v>6390292</v>
      </c>
      <c r="DE13" s="356"/>
      <c r="DF13" s="356"/>
      <c r="DG13" s="356"/>
      <c r="DH13" s="356"/>
      <c r="DI13" s="356"/>
      <c r="DJ13" s="356"/>
      <c r="DK13" s="356"/>
      <c r="DL13" s="356"/>
      <c r="DM13" s="356"/>
      <c r="DN13" s="356"/>
      <c r="DO13" s="356"/>
      <c r="DP13" s="357"/>
      <c r="DQ13" s="368">
        <v>6412796</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3161</v>
      </c>
      <c r="S14" s="356"/>
      <c r="T14" s="356"/>
      <c r="U14" s="356"/>
      <c r="V14" s="356"/>
      <c r="W14" s="356"/>
      <c r="X14" s="356"/>
      <c r="Y14" s="357"/>
      <c r="Z14" s="358">
        <v>0</v>
      </c>
      <c r="AA14" s="358"/>
      <c r="AB14" s="358"/>
      <c r="AC14" s="358"/>
      <c r="AD14" s="359">
        <v>3161</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693387</v>
      </c>
      <c r="BH14" s="356"/>
      <c r="BI14" s="356"/>
      <c r="BJ14" s="356"/>
      <c r="BK14" s="356"/>
      <c r="BL14" s="356"/>
      <c r="BM14" s="356"/>
      <c r="BN14" s="357"/>
      <c r="BO14" s="358">
        <v>2.2000000000000002</v>
      </c>
      <c r="BP14" s="358"/>
      <c r="BQ14" s="358"/>
      <c r="BR14" s="358"/>
      <c r="BS14" s="359" t="s">
        <v>63</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3081403</v>
      </c>
      <c r="CS14" s="356"/>
      <c r="CT14" s="356"/>
      <c r="CU14" s="356"/>
      <c r="CV14" s="356"/>
      <c r="CW14" s="356"/>
      <c r="CX14" s="356"/>
      <c r="CY14" s="357"/>
      <c r="CZ14" s="358">
        <v>2.9</v>
      </c>
      <c r="DA14" s="358"/>
      <c r="DB14" s="358"/>
      <c r="DC14" s="358"/>
      <c r="DD14" s="368" t="s">
        <v>63</v>
      </c>
      <c r="DE14" s="356"/>
      <c r="DF14" s="356"/>
      <c r="DG14" s="356"/>
      <c r="DH14" s="356"/>
      <c r="DI14" s="356"/>
      <c r="DJ14" s="356"/>
      <c r="DK14" s="356"/>
      <c r="DL14" s="356"/>
      <c r="DM14" s="356"/>
      <c r="DN14" s="356"/>
      <c r="DO14" s="356"/>
      <c r="DP14" s="357"/>
      <c r="DQ14" s="368">
        <v>3010428</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63</v>
      </c>
      <c r="S15" s="356"/>
      <c r="T15" s="356"/>
      <c r="U15" s="356"/>
      <c r="V15" s="356"/>
      <c r="W15" s="356"/>
      <c r="X15" s="356"/>
      <c r="Y15" s="357"/>
      <c r="Z15" s="358" t="s">
        <v>63</v>
      </c>
      <c r="AA15" s="358"/>
      <c r="AB15" s="358"/>
      <c r="AC15" s="358"/>
      <c r="AD15" s="359" t="s">
        <v>63</v>
      </c>
      <c r="AE15" s="359"/>
      <c r="AF15" s="359"/>
      <c r="AG15" s="359"/>
      <c r="AH15" s="359"/>
      <c r="AI15" s="359"/>
      <c r="AJ15" s="359"/>
      <c r="AK15" s="359"/>
      <c r="AL15" s="364" t="s">
        <v>63</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1984081</v>
      </c>
      <c r="BH15" s="356"/>
      <c r="BI15" s="356"/>
      <c r="BJ15" s="356"/>
      <c r="BK15" s="356"/>
      <c r="BL15" s="356"/>
      <c r="BM15" s="356"/>
      <c r="BN15" s="357"/>
      <c r="BO15" s="358">
        <v>6.4</v>
      </c>
      <c r="BP15" s="358"/>
      <c r="BQ15" s="358"/>
      <c r="BR15" s="358"/>
      <c r="BS15" s="359" t="s">
        <v>63</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11930062</v>
      </c>
      <c r="CS15" s="356"/>
      <c r="CT15" s="356"/>
      <c r="CU15" s="356"/>
      <c r="CV15" s="356"/>
      <c r="CW15" s="356"/>
      <c r="CX15" s="356"/>
      <c r="CY15" s="357"/>
      <c r="CZ15" s="358">
        <v>11.2</v>
      </c>
      <c r="DA15" s="358"/>
      <c r="DB15" s="358"/>
      <c r="DC15" s="358"/>
      <c r="DD15" s="368">
        <v>1623165</v>
      </c>
      <c r="DE15" s="356"/>
      <c r="DF15" s="356"/>
      <c r="DG15" s="356"/>
      <c r="DH15" s="356"/>
      <c r="DI15" s="356"/>
      <c r="DJ15" s="356"/>
      <c r="DK15" s="356"/>
      <c r="DL15" s="356"/>
      <c r="DM15" s="356"/>
      <c r="DN15" s="356"/>
      <c r="DO15" s="356"/>
      <c r="DP15" s="357"/>
      <c r="DQ15" s="368">
        <v>7564479</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55532</v>
      </c>
      <c r="S16" s="356"/>
      <c r="T16" s="356"/>
      <c r="U16" s="356"/>
      <c r="V16" s="356"/>
      <c r="W16" s="356"/>
      <c r="X16" s="356"/>
      <c r="Y16" s="357"/>
      <c r="Z16" s="358">
        <v>0.1</v>
      </c>
      <c r="AA16" s="358"/>
      <c r="AB16" s="358"/>
      <c r="AC16" s="358"/>
      <c r="AD16" s="359">
        <v>55532</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v>6158</v>
      </c>
      <c r="BH16" s="356"/>
      <c r="BI16" s="356"/>
      <c r="BJ16" s="356"/>
      <c r="BK16" s="356"/>
      <c r="BL16" s="356"/>
      <c r="BM16" s="356"/>
      <c r="BN16" s="357"/>
      <c r="BO16" s="358">
        <v>0</v>
      </c>
      <c r="BP16" s="358"/>
      <c r="BQ16" s="358"/>
      <c r="BR16" s="358"/>
      <c r="BS16" s="359" t="s">
        <v>63</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t="s">
        <v>63</v>
      </c>
      <c r="CS16" s="356"/>
      <c r="CT16" s="356"/>
      <c r="CU16" s="356"/>
      <c r="CV16" s="356"/>
      <c r="CW16" s="356"/>
      <c r="CX16" s="356"/>
      <c r="CY16" s="357"/>
      <c r="CZ16" s="358" t="s">
        <v>63</v>
      </c>
      <c r="DA16" s="358"/>
      <c r="DB16" s="358"/>
      <c r="DC16" s="358"/>
      <c r="DD16" s="368" t="s">
        <v>63</v>
      </c>
      <c r="DE16" s="356"/>
      <c r="DF16" s="356"/>
      <c r="DG16" s="356"/>
      <c r="DH16" s="356"/>
      <c r="DI16" s="356"/>
      <c r="DJ16" s="356"/>
      <c r="DK16" s="356"/>
      <c r="DL16" s="356"/>
      <c r="DM16" s="356"/>
      <c r="DN16" s="356"/>
      <c r="DO16" s="356"/>
      <c r="DP16" s="357"/>
      <c r="DQ16" s="368" t="s">
        <v>63</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427775</v>
      </c>
      <c r="S17" s="356"/>
      <c r="T17" s="356"/>
      <c r="U17" s="356"/>
      <c r="V17" s="356"/>
      <c r="W17" s="356"/>
      <c r="X17" s="356"/>
      <c r="Y17" s="357"/>
      <c r="Z17" s="358">
        <v>0.4</v>
      </c>
      <c r="AA17" s="358"/>
      <c r="AB17" s="358"/>
      <c r="AC17" s="358"/>
      <c r="AD17" s="359">
        <v>427775</v>
      </c>
      <c r="AE17" s="359"/>
      <c r="AF17" s="359"/>
      <c r="AG17" s="359"/>
      <c r="AH17" s="359"/>
      <c r="AI17" s="359"/>
      <c r="AJ17" s="359"/>
      <c r="AK17" s="359"/>
      <c r="AL17" s="364">
        <v>0.8</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63</v>
      </c>
      <c r="BH17" s="356"/>
      <c r="BI17" s="356"/>
      <c r="BJ17" s="356"/>
      <c r="BK17" s="356"/>
      <c r="BL17" s="356"/>
      <c r="BM17" s="356"/>
      <c r="BN17" s="357"/>
      <c r="BO17" s="358" t="s">
        <v>63</v>
      </c>
      <c r="BP17" s="358"/>
      <c r="BQ17" s="358"/>
      <c r="BR17" s="358"/>
      <c r="BS17" s="359" t="s">
        <v>63</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9898807</v>
      </c>
      <c r="CS17" s="356"/>
      <c r="CT17" s="356"/>
      <c r="CU17" s="356"/>
      <c r="CV17" s="356"/>
      <c r="CW17" s="356"/>
      <c r="CX17" s="356"/>
      <c r="CY17" s="357"/>
      <c r="CZ17" s="358">
        <v>9.3000000000000007</v>
      </c>
      <c r="DA17" s="358"/>
      <c r="DB17" s="358"/>
      <c r="DC17" s="358"/>
      <c r="DD17" s="368" t="s">
        <v>63</v>
      </c>
      <c r="DE17" s="356"/>
      <c r="DF17" s="356"/>
      <c r="DG17" s="356"/>
      <c r="DH17" s="356"/>
      <c r="DI17" s="356"/>
      <c r="DJ17" s="356"/>
      <c r="DK17" s="356"/>
      <c r="DL17" s="356"/>
      <c r="DM17" s="356"/>
      <c r="DN17" s="356"/>
      <c r="DO17" s="356"/>
      <c r="DP17" s="357"/>
      <c r="DQ17" s="368">
        <v>9628197</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265838</v>
      </c>
      <c r="S18" s="356"/>
      <c r="T18" s="356"/>
      <c r="U18" s="356"/>
      <c r="V18" s="356"/>
      <c r="W18" s="356"/>
      <c r="X18" s="356"/>
      <c r="Y18" s="357"/>
      <c r="Z18" s="358">
        <v>0.2</v>
      </c>
      <c r="AA18" s="358"/>
      <c r="AB18" s="358"/>
      <c r="AC18" s="358"/>
      <c r="AD18" s="359">
        <v>265838</v>
      </c>
      <c r="AE18" s="359"/>
      <c r="AF18" s="359"/>
      <c r="AG18" s="359"/>
      <c r="AH18" s="359"/>
      <c r="AI18" s="359"/>
      <c r="AJ18" s="359"/>
      <c r="AK18" s="359"/>
      <c r="AL18" s="364">
        <v>0.5</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63</v>
      </c>
      <c r="BH18" s="356"/>
      <c r="BI18" s="356"/>
      <c r="BJ18" s="356"/>
      <c r="BK18" s="356"/>
      <c r="BL18" s="356"/>
      <c r="BM18" s="356"/>
      <c r="BN18" s="357"/>
      <c r="BO18" s="358" t="s">
        <v>63</v>
      </c>
      <c r="BP18" s="358"/>
      <c r="BQ18" s="358"/>
      <c r="BR18" s="358"/>
      <c r="BS18" s="359" t="s">
        <v>63</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v>550902</v>
      </c>
      <c r="CS18" s="356"/>
      <c r="CT18" s="356"/>
      <c r="CU18" s="356"/>
      <c r="CV18" s="356"/>
      <c r="CW18" s="356"/>
      <c r="CX18" s="356"/>
      <c r="CY18" s="357"/>
      <c r="CZ18" s="358">
        <v>0.5</v>
      </c>
      <c r="DA18" s="358"/>
      <c r="DB18" s="358"/>
      <c r="DC18" s="358"/>
      <c r="DD18" s="368" t="s">
        <v>63</v>
      </c>
      <c r="DE18" s="356"/>
      <c r="DF18" s="356"/>
      <c r="DG18" s="356"/>
      <c r="DH18" s="356"/>
      <c r="DI18" s="356"/>
      <c r="DJ18" s="356"/>
      <c r="DK18" s="356"/>
      <c r="DL18" s="356"/>
      <c r="DM18" s="356"/>
      <c r="DN18" s="356"/>
      <c r="DO18" s="356"/>
      <c r="DP18" s="357"/>
      <c r="DQ18" s="368">
        <v>550902</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231732</v>
      </c>
      <c r="S19" s="356"/>
      <c r="T19" s="356"/>
      <c r="U19" s="356"/>
      <c r="V19" s="356"/>
      <c r="W19" s="356"/>
      <c r="X19" s="356"/>
      <c r="Y19" s="357"/>
      <c r="Z19" s="358">
        <v>0.2</v>
      </c>
      <c r="AA19" s="358"/>
      <c r="AB19" s="358"/>
      <c r="AC19" s="358"/>
      <c r="AD19" s="359">
        <v>231732</v>
      </c>
      <c r="AE19" s="359"/>
      <c r="AF19" s="359"/>
      <c r="AG19" s="359"/>
      <c r="AH19" s="359"/>
      <c r="AI19" s="359"/>
      <c r="AJ19" s="359"/>
      <c r="AK19" s="359"/>
      <c r="AL19" s="364">
        <v>0.4</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t="s">
        <v>63</v>
      </c>
      <c r="BH19" s="356"/>
      <c r="BI19" s="356"/>
      <c r="BJ19" s="356"/>
      <c r="BK19" s="356"/>
      <c r="BL19" s="356"/>
      <c r="BM19" s="356"/>
      <c r="BN19" s="357"/>
      <c r="BO19" s="358" t="s">
        <v>63</v>
      </c>
      <c r="BP19" s="358"/>
      <c r="BQ19" s="358"/>
      <c r="BR19" s="358"/>
      <c r="BS19" s="359" t="s">
        <v>63</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63</v>
      </c>
      <c r="CS19" s="356"/>
      <c r="CT19" s="356"/>
      <c r="CU19" s="356"/>
      <c r="CV19" s="356"/>
      <c r="CW19" s="356"/>
      <c r="CX19" s="356"/>
      <c r="CY19" s="357"/>
      <c r="CZ19" s="358" t="s">
        <v>63</v>
      </c>
      <c r="DA19" s="358"/>
      <c r="DB19" s="358"/>
      <c r="DC19" s="358"/>
      <c r="DD19" s="368" t="s">
        <v>63</v>
      </c>
      <c r="DE19" s="356"/>
      <c r="DF19" s="356"/>
      <c r="DG19" s="356"/>
      <c r="DH19" s="356"/>
      <c r="DI19" s="356"/>
      <c r="DJ19" s="356"/>
      <c r="DK19" s="356"/>
      <c r="DL19" s="356"/>
      <c r="DM19" s="356"/>
      <c r="DN19" s="356"/>
      <c r="DO19" s="356"/>
      <c r="DP19" s="357"/>
      <c r="DQ19" s="368" t="s">
        <v>63</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34106</v>
      </c>
      <c r="S20" s="356"/>
      <c r="T20" s="356"/>
      <c r="U20" s="356"/>
      <c r="V20" s="356"/>
      <c r="W20" s="356"/>
      <c r="X20" s="356"/>
      <c r="Y20" s="357"/>
      <c r="Z20" s="358">
        <v>0</v>
      </c>
      <c r="AA20" s="358"/>
      <c r="AB20" s="358"/>
      <c r="AC20" s="358"/>
      <c r="AD20" s="359">
        <v>34106</v>
      </c>
      <c r="AE20" s="359"/>
      <c r="AF20" s="359"/>
      <c r="AG20" s="359"/>
      <c r="AH20" s="359"/>
      <c r="AI20" s="359"/>
      <c r="AJ20" s="359"/>
      <c r="AK20" s="359"/>
      <c r="AL20" s="364">
        <v>0.1</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t="s">
        <v>63</v>
      </c>
      <c r="BH20" s="356"/>
      <c r="BI20" s="356"/>
      <c r="BJ20" s="356"/>
      <c r="BK20" s="356"/>
      <c r="BL20" s="356"/>
      <c r="BM20" s="356"/>
      <c r="BN20" s="357"/>
      <c r="BO20" s="358" t="s">
        <v>63</v>
      </c>
      <c r="BP20" s="358"/>
      <c r="BQ20" s="358"/>
      <c r="BR20" s="358"/>
      <c r="BS20" s="359" t="s">
        <v>63</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106764951</v>
      </c>
      <c r="CS20" s="356"/>
      <c r="CT20" s="356"/>
      <c r="CU20" s="356"/>
      <c r="CV20" s="356"/>
      <c r="CW20" s="356"/>
      <c r="CX20" s="356"/>
      <c r="CY20" s="357"/>
      <c r="CZ20" s="358">
        <v>100</v>
      </c>
      <c r="DA20" s="358"/>
      <c r="DB20" s="358"/>
      <c r="DC20" s="358"/>
      <c r="DD20" s="368">
        <v>9540924</v>
      </c>
      <c r="DE20" s="356"/>
      <c r="DF20" s="356"/>
      <c r="DG20" s="356"/>
      <c r="DH20" s="356"/>
      <c r="DI20" s="356"/>
      <c r="DJ20" s="356"/>
      <c r="DK20" s="356"/>
      <c r="DL20" s="356"/>
      <c r="DM20" s="356"/>
      <c r="DN20" s="356"/>
      <c r="DO20" s="356"/>
      <c r="DP20" s="357"/>
      <c r="DQ20" s="368">
        <v>64282742</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18362670</v>
      </c>
      <c r="S21" s="356"/>
      <c r="T21" s="356"/>
      <c r="U21" s="356"/>
      <c r="V21" s="356"/>
      <c r="W21" s="356"/>
      <c r="X21" s="356"/>
      <c r="Y21" s="357"/>
      <c r="Z21" s="358">
        <v>16.5</v>
      </c>
      <c r="AA21" s="358"/>
      <c r="AB21" s="358"/>
      <c r="AC21" s="358"/>
      <c r="AD21" s="359">
        <v>15576639</v>
      </c>
      <c r="AE21" s="359"/>
      <c r="AF21" s="359"/>
      <c r="AG21" s="359"/>
      <c r="AH21" s="359"/>
      <c r="AI21" s="359"/>
      <c r="AJ21" s="359"/>
      <c r="AK21" s="359"/>
      <c r="AL21" s="364">
        <v>28.5</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t="s">
        <v>63</v>
      </c>
      <c r="BH21" s="356"/>
      <c r="BI21" s="356"/>
      <c r="BJ21" s="356"/>
      <c r="BK21" s="356"/>
      <c r="BL21" s="356"/>
      <c r="BM21" s="356"/>
      <c r="BN21" s="357"/>
      <c r="BO21" s="358" t="s">
        <v>63</v>
      </c>
      <c r="BP21" s="358"/>
      <c r="BQ21" s="358"/>
      <c r="BR21" s="358"/>
      <c r="BS21" s="359" t="s">
        <v>63</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15576639</v>
      </c>
      <c r="S22" s="356"/>
      <c r="T22" s="356"/>
      <c r="U22" s="356"/>
      <c r="V22" s="356"/>
      <c r="W22" s="356"/>
      <c r="X22" s="356"/>
      <c r="Y22" s="357"/>
      <c r="Z22" s="358">
        <v>14</v>
      </c>
      <c r="AA22" s="358"/>
      <c r="AB22" s="358"/>
      <c r="AC22" s="358"/>
      <c r="AD22" s="359">
        <v>15576639</v>
      </c>
      <c r="AE22" s="359"/>
      <c r="AF22" s="359"/>
      <c r="AG22" s="359"/>
      <c r="AH22" s="359"/>
      <c r="AI22" s="359"/>
      <c r="AJ22" s="359"/>
      <c r="AK22" s="359"/>
      <c r="AL22" s="364">
        <v>28.5</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63</v>
      </c>
      <c r="BH22" s="356"/>
      <c r="BI22" s="356"/>
      <c r="BJ22" s="356"/>
      <c r="BK22" s="356"/>
      <c r="BL22" s="356"/>
      <c r="BM22" s="356"/>
      <c r="BN22" s="357"/>
      <c r="BO22" s="358" t="s">
        <v>63</v>
      </c>
      <c r="BP22" s="358"/>
      <c r="BQ22" s="358"/>
      <c r="BR22" s="358"/>
      <c r="BS22" s="359" t="s">
        <v>63</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1901032</v>
      </c>
      <c r="S23" s="356"/>
      <c r="T23" s="356"/>
      <c r="U23" s="356"/>
      <c r="V23" s="356"/>
      <c r="W23" s="356"/>
      <c r="X23" s="356"/>
      <c r="Y23" s="357"/>
      <c r="Z23" s="358">
        <v>1.7</v>
      </c>
      <c r="AA23" s="358"/>
      <c r="AB23" s="358"/>
      <c r="AC23" s="358"/>
      <c r="AD23" s="359" t="s">
        <v>63</v>
      </c>
      <c r="AE23" s="359"/>
      <c r="AF23" s="359"/>
      <c r="AG23" s="359"/>
      <c r="AH23" s="359"/>
      <c r="AI23" s="359"/>
      <c r="AJ23" s="359"/>
      <c r="AK23" s="359"/>
      <c r="AL23" s="364" t="s">
        <v>63</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63</v>
      </c>
      <c r="BH23" s="356"/>
      <c r="BI23" s="356"/>
      <c r="BJ23" s="356"/>
      <c r="BK23" s="356"/>
      <c r="BL23" s="356"/>
      <c r="BM23" s="356"/>
      <c r="BN23" s="357"/>
      <c r="BO23" s="358" t="s">
        <v>63</v>
      </c>
      <c r="BP23" s="358"/>
      <c r="BQ23" s="358"/>
      <c r="BR23" s="358"/>
      <c r="BS23" s="359" t="s">
        <v>63</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884999</v>
      </c>
      <c r="S24" s="356"/>
      <c r="T24" s="356"/>
      <c r="U24" s="356"/>
      <c r="V24" s="356"/>
      <c r="W24" s="356"/>
      <c r="X24" s="356"/>
      <c r="Y24" s="357"/>
      <c r="Z24" s="358">
        <v>0.8</v>
      </c>
      <c r="AA24" s="358"/>
      <c r="AB24" s="358"/>
      <c r="AC24" s="358"/>
      <c r="AD24" s="359" t="s">
        <v>63</v>
      </c>
      <c r="AE24" s="359"/>
      <c r="AF24" s="359"/>
      <c r="AG24" s="359"/>
      <c r="AH24" s="359"/>
      <c r="AI24" s="359"/>
      <c r="AJ24" s="359"/>
      <c r="AK24" s="359"/>
      <c r="AL24" s="364" t="s">
        <v>63</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63</v>
      </c>
      <c r="BH24" s="356"/>
      <c r="BI24" s="356"/>
      <c r="BJ24" s="356"/>
      <c r="BK24" s="356"/>
      <c r="BL24" s="356"/>
      <c r="BM24" s="356"/>
      <c r="BN24" s="357"/>
      <c r="BO24" s="358" t="s">
        <v>63</v>
      </c>
      <c r="BP24" s="358"/>
      <c r="BQ24" s="358"/>
      <c r="BR24" s="358"/>
      <c r="BS24" s="359" t="s">
        <v>63</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51485766</v>
      </c>
      <c r="CS24" s="348"/>
      <c r="CT24" s="348"/>
      <c r="CU24" s="348"/>
      <c r="CV24" s="348"/>
      <c r="CW24" s="348"/>
      <c r="CX24" s="348"/>
      <c r="CY24" s="349"/>
      <c r="CZ24" s="352">
        <v>48.2</v>
      </c>
      <c r="DA24" s="353"/>
      <c r="DB24" s="353"/>
      <c r="DC24" s="367"/>
      <c r="DD24" s="388">
        <v>27247234</v>
      </c>
      <c r="DE24" s="348"/>
      <c r="DF24" s="348"/>
      <c r="DG24" s="348"/>
      <c r="DH24" s="348"/>
      <c r="DI24" s="348"/>
      <c r="DJ24" s="348"/>
      <c r="DK24" s="349"/>
      <c r="DL24" s="388">
        <v>26714980</v>
      </c>
      <c r="DM24" s="348"/>
      <c r="DN24" s="348"/>
      <c r="DO24" s="348"/>
      <c r="DP24" s="348"/>
      <c r="DQ24" s="348"/>
      <c r="DR24" s="348"/>
      <c r="DS24" s="348"/>
      <c r="DT24" s="348"/>
      <c r="DU24" s="348"/>
      <c r="DV24" s="349"/>
      <c r="DW24" s="352">
        <v>47.2</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56704265</v>
      </c>
      <c r="S25" s="356"/>
      <c r="T25" s="356"/>
      <c r="U25" s="356"/>
      <c r="V25" s="356"/>
      <c r="W25" s="356"/>
      <c r="X25" s="356"/>
      <c r="Y25" s="357"/>
      <c r="Z25" s="358">
        <v>51.1</v>
      </c>
      <c r="AA25" s="358"/>
      <c r="AB25" s="358"/>
      <c r="AC25" s="358"/>
      <c r="AD25" s="359">
        <v>53918234</v>
      </c>
      <c r="AE25" s="359"/>
      <c r="AF25" s="359"/>
      <c r="AG25" s="359"/>
      <c r="AH25" s="359"/>
      <c r="AI25" s="359"/>
      <c r="AJ25" s="359"/>
      <c r="AK25" s="359"/>
      <c r="AL25" s="364">
        <v>98.8</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63</v>
      </c>
      <c r="BH25" s="356"/>
      <c r="BI25" s="356"/>
      <c r="BJ25" s="356"/>
      <c r="BK25" s="356"/>
      <c r="BL25" s="356"/>
      <c r="BM25" s="356"/>
      <c r="BN25" s="357"/>
      <c r="BO25" s="358" t="s">
        <v>63</v>
      </c>
      <c r="BP25" s="358"/>
      <c r="BQ25" s="358"/>
      <c r="BR25" s="358"/>
      <c r="BS25" s="359" t="s">
        <v>63</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10272834</v>
      </c>
      <c r="CS25" s="389"/>
      <c r="CT25" s="389"/>
      <c r="CU25" s="389"/>
      <c r="CV25" s="389"/>
      <c r="CW25" s="389"/>
      <c r="CX25" s="389"/>
      <c r="CY25" s="390"/>
      <c r="CZ25" s="364">
        <v>9.6</v>
      </c>
      <c r="DA25" s="391"/>
      <c r="DB25" s="391"/>
      <c r="DC25" s="392"/>
      <c r="DD25" s="368">
        <v>9648764</v>
      </c>
      <c r="DE25" s="389"/>
      <c r="DF25" s="389"/>
      <c r="DG25" s="389"/>
      <c r="DH25" s="389"/>
      <c r="DI25" s="389"/>
      <c r="DJ25" s="389"/>
      <c r="DK25" s="390"/>
      <c r="DL25" s="368">
        <v>9491018</v>
      </c>
      <c r="DM25" s="389"/>
      <c r="DN25" s="389"/>
      <c r="DO25" s="389"/>
      <c r="DP25" s="389"/>
      <c r="DQ25" s="389"/>
      <c r="DR25" s="389"/>
      <c r="DS25" s="389"/>
      <c r="DT25" s="389"/>
      <c r="DU25" s="389"/>
      <c r="DV25" s="390"/>
      <c r="DW25" s="364">
        <v>16.8</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30877</v>
      </c>
      <c r="S26" s="356"/>
      <c r="T26" s="356"/>
      <c r="U26" s="356"/>
      <c r="V26" s="356"/>
      <c r="W26" s="356"/>
      <c r="X26" s="356"/>
      <c r="Y26" s="357"/>
      <c r="Z26" s="358">
        <v>0</v>
      </c>
      <c r="AA26" s="358"/>
      <c r="AB26" s="358"/>
      <c r="AC26" s="358"/>
      <c r="AD26" s="359">
        <v>30877</v>
      </c>
      <c r="AE26" s="359"/>
      <c r="AF26" s="359"/>
      <c r="AG26" s="359"/>
      <c r="AH26" s="359"/>
      <c r="AI26" s="359"/>
      <c r="AJ26" s="359"/>
      <c r="AK26" s="359"/>
      <c r="AL26" s="364">
        <v>0.1</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63</v>
      </c>
      <c r="BH26" s="356"/>
      <c r="BI26" s="356"/>
      <c r="BJ26" s="356"/>
      <c r="BK26" s="356"/>
      <c r="BL26" s="356"/>
      <c r="BM26" s="356"/>
      <c r="BN26" s="357"/>
      <c r="BO26" s="358" t="s">
        <v>63</v>
      </c>
      <c r="BP26" s="358"/>
      <c r="BQ26" s="358"/>
      <c r="BR26" s="358"/>
      <c r="BS26" s="359" t="s">
        <v>63</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6429650</v>
      </c>
      <c r="CS26" s="356"/>
      <c r="CT26" s="356"/>
      <c r="CU26" s="356"/>
      <c r="CV26" s="356"/>
      <c r="CW26" s="356"/>
      <c r="CX26" s="356"/>
      <c r="CY26" s="357"/>
      <c r="CZ26" s="364">
        <v>6</v>
      </c>
      <c r="DA26" s="391"/>
      <c r="DB26" s="391"/>
      <c r="DC26" s="392"/>
      <c r="DD26" s="368">
        <v>6019450</v>
      </c>
      <c r="DE26" s="356"/>
      <c r="DF26" s="356"/>
      <c r="DG26" s="356"/>
      <c r="DH26" s="356"/>
      <c r="DI26" s="356"/>
      <c r="DJ26" s="356"/>
      <c r="DK26" s="357"/>
      <c r="DL26" s="368" t="s">
        <v>63</v>
      </c>
      <c r="DM26" s="356"/>
      <c r="DN26" s="356"/>
      <c r="DO26" s="356"/>
      <c r="DP26" s="356"/>
      <c r="DQ26" s="356"/>
      <c r="DR26" s="356"/>
      <c r="DS26" s="356"/>
      <c r="DT26" s="356"/>
      <c r="DU26" s="356"/>
      <c r="DV26" s="357"/>
      <c r="DW26" s="364" t="s">
        <v>63</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150681</v>
      </c>
      <c r="S27" s="356"/>
      <c r="T27" s="356"/>
      <c r="U27" s="356"/>
      <c r="V27" s="356"/>
      <c r="W27" s="356"/>
      <c r="X27" s="356"/>
      <c r="Y27" s="357"/>
      <c r="Z27" s="358">
        <v>0.1</v>
      </c>
      <c r="AA27" s="358"/>
      <c r="AB27" s="358"/>
      <c r="AC27" s="358"/>
      <c r="AD27" s="359" t="s">
        <v>63</v>
      </c>
      <c r="AE27" s="359"/>
      <c r="AF27" s="359"/>
      <c r="AG27" s="359"/>
      <c r="AH27" s="359"/>
      <c r="AI27" s="359"/>
      <c r="AJ27" s="359"/>
      <c r="AK27" s="359"/>
      <c r="AL27" s="364" t="s">
        <v>63</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30852001</v>
      </c>
      <c r="BH27" s="356"/>
      <c r="BI27" s="356"/>
      <c r="BJ27" s="356"/>
      <c r="BK27" s="356"/>
      <c r="BL27" s="356"/>
      <c r="BM27" s="356"/>
      <c r="BN27" s="357"/>
      <c r="BO27" s="358">
        <v>100</v>
      </c>
      <c r="BP27" s="358"/>
      <c r="BQ27" s="358"/>
      <c r="BR27" s="358"/>
      <c r="BS27" s="359">
        <v>2391935</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31314125</v>
      </c>
      <c r="CS27" s="389"/>
      <c r="CT27" s="389"/>
      <c r="CU27" s="389"/>
      <c r="CV27" s="389"/>
      <c r="CW27" s="389"/>
      <c r="CX27" s="389"/>
      <c r="CY27" s="390"/>
      <c r="CZ27" s="364">
        <v>29.3</v>
      </c>
      <c r="DA27" s="391"/>
      <c r="DB27" s="391"/>
      <c r="DC27" s="392"/>
      <c r="DD27" s="368">
        <v>7970273</v>
      </c>
      <c r="DE27" s="389"/>
      <c r="DF27" s="389"/>
      <c r="DG27" s="389"/>
      <c r="DH27" s="389"/>
      <c r="DI27" s="389"/>
      <c r="DJ27" s="389"/>
      <c r="DK27" s="390"/>
      <c r="DL27" s="368">
        <v>7595765</v>
      </c>
      <c r="DM27" s="389"/>
      <c r="DN27" s="389"/>
      <c r="DO27" s="389"/>
      <c r="DP27" s="389"/>
      <c r="DQ27" s="389"/>
      <c r="DR27" s="389"/>
      <c r="DS27" s="389"/>
      <c r="DT27" s="389"/>
      <c r="DU27" s="389"/>
      <c r="DV27" s="390"/>
      <c r="DW27" s="364">
        <v>13.4</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881300</v>
      </c>
      <c r="S28" s="356"/>
      <c r="T28" s="356"/>
      <c r="U28" s="356"/>
      <c r="V28" s="356"/>
      <c r="W28" s="356"/>
      <c r="X28" s="356"/>
      <c r="Y28" s="357"/>
      <c r="Z28" s="358">
        <v>0.8</v>
      </c>
      <c r="AA28" s="358"/>
      <c r="AB28" s="358"/>
      <c r="AC28" s="358"/>
      <c r="AD28" s="359">
        <v>100548</v>
      </c>
      <c r="AE28" s="359"/>
      <c r="AF28" s="359"/>
      <c r="AG28" s="359"/>
      <c r="AH28" s="359"/>
      <c r="AI28" s="359"/>
      <c r="AJ28" s="359"/>
      <c r="AK28" s="359"/>
      <c r="AL28" s="364">
        <v>0.2</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9898807</v>
      </c>
      <c r="CS28" s="356"/>
      <c r="CT28" s="356"/>
      <c r="CU28" s="356"/>
      <c r="CV28" s="356"/>
      <c r="CW28" s="356"/>
      <c r="CX28" s="356"/>
      <c r="CY28" s="357"/>
      <c r="CZ28" s="364">
        <v>9.3000000000000007</v>
      </c>
      <c r="DA28" s="391"/>
      <c r="DB28" s="391"/>
      <c r="DC28" s="392"/>
      <c r="DD28" s="368">
        <v>9628197</v>
      </c>
      <c r="DE28" s="356"/>
      <c r="DF28" s="356"/>
      <c r="DG28" s="356"/>
      <c r="DH28" s="356"/>
      <c r="DI28" s="356"/>
      <c r="DJ28" s="356"/>
      <c r="DK28" s="357"/>
      <c r="DL28" s="368">
        <v>9628197</v>
      </c>
      <c r="DM28" s="356"/>
      <c r="DN28" s="356"/>
      <c r="DO28" s="356"/>
      <c r="DP28" s="356"/>
      <c r="DQ28" s="356"/>
      <c r="DR28" s="356"/>
      <c r="DS28" s="356"/>
      <c r="DT28" s="356"/>
      <c r="DU28" s="356"/>
      <c r="DV28" s="357"/>
      <c r="DW28" s="364">
        <v>17</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525807</v>
      </c>
      <c r="S29" s="356"/>
      <c r="T29" s="356"/>
      <c r="U29" s="356"/>
      <c r="V29" s="356"/>
      <c r="W29" s="356"/>
      <c r="X29" s="356"/>
      <c r="Y29" s="357"/>
      <c r="Z29" s="358">
        <v>0.5</v>
      </c>
      <c r="AA29" s="358"/>
      <c r="AB29" s="358"/>
      <c r="AC29" s="358"/>
      <c r="AD29" s="359">
        <v>352</v>
      </c>
      <c r="AE29" s="359"/>
      <c r="AF29" s="359"/>
      <c r="AG29" s="359"/>
      <c r="AH29" s="359"/>
      <c r="AI29" s="359"/>
      <c r="AJ29" s="359"/>
      <c r="AK29" s="359"/>
      <c r="AL29" s="364">
        <v>0</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9898807</v>
      </c>
      <c r="CS29" s="389"/>
      <c r="CT29" s="389"/>
      <c r="CU29" s="389"/>
      <c r="CV29" s="389"/>
      <c r="CW29" s="389"/>
      <c r="CX29" s="389"/>
      <c r="CY29" s="390"/>
      <c r="CZ29" s="364">
        <v>9.3000000000000007</v>
      </c>
      <c r="DA29" s="391"/>
      <c r="DB29" s="391"/>
      <c r="DC29" s="392"/>
      <c r="DD29" s="368">
        <v>9628197</v>
      </c>
      <c r="DE29" s="389"/>
      <c r="DF29" s="389"/>
      <c r="DG29" s="389"/>
      <c r="DH29" s="389"/>
      <c r="DI29" s="389"/>
      <c r="DJ29" s="389"/>
      <c r="DK29" s="390"/>
      <c r="DL29" s="368">
        <v>9628197</v>
      </c>
      <c r="DM29" s="389"/>
      <c r="DN29" s="389"/>
      <c r="DO29" s="389"/>
      <c r="DP29" s="389"/>
      <c r="DQ29" s="389"/>
      <c r="DR29" s="389"/>
      <c r="DS29" s="389"/>
      <c r="DT29" s="389"/>
      <c r="DU29" s="389"/>
      <c r="DV29" s="390"/>
      <c r="DW29" s="364">
        <v>17</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26386689</v>
      </c>
      <c r="S30" s="356"/>
      <c r="T30" s="356"/>
      <c r="U30" s="356"/>
      <c r="V30" s="356"/>
      <c r="W30" s="356"/>
      <c r="X30" s="356"/>
      <c r="Y30" s="357"/>
      <c r="Z30" s="358">
        <v>23.8</v>
      </c>
      <c r="AA30" s="358"/>
      <c r="AB30" s="358"/>
      <c r="AC30" s="358"/>
      <c r="AD30" s="359" t="s">
        <v>63</v>
      </c>
      <c r="AE30" s="359"/>
      <c r="AF30" s="359"/>
      <c r="AG30" s="359"/>
      <c r="AH30" s="359"/>
      <c r="AI30" s="359"/>
      <c r="AJ30" s="359"/>
      <c r="AK30" s="359"/>
      <c r="AL30" s="364" t="s">
        <v>63</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9607296</v>
      </c>
      <c r="CS30" s="356"/>
      <c r="CT30" s="356"/>
      <c r="CU30" s="356"/>
      <c r="CV30" s="356"/>
      <c r="CW30" s="356"/>
      <c r="CX30" s="356"/>
      <c r="CY30" s="357"/>
      <c r="CZ30" s="364">
        <v>9</v>
      </c>
      <c r="DA30" s="391"/>
      <c r="DB30" s="391"/>
      <c r="DC30" s="392"/>
      <c r="DD30" s="368">
        <v>9346803</v>
      </c>
      <c r="DE30" s="356"/>
      <c r="DF30" s="356"/>
      <c r="DG30" s="356"/>
      <c r="DH30" s="356"/>
      <c r="DI30" s="356"/>
      <c r="DJ30" s="356"/>
      <c r="DK30" s="357"/>
      <c r="DL30" s="368">
        <v>9346803</v>
      </c>
      <c r="DM30" s="356"/>
      <c r="DN30" s="356"/>
      <c r="DO30" s="356"/>
      <c r="DP30" s="356"/>
      <c r="DQ30" s="356"/>
      <c r="DR30" s="356"/>
      <c r="DS30" s="356"/>
      <c r="DT30" s="356"/>
      <c r="DU30" s="356"/>
      <c r="DV30" s="357"/>
      <c r="DW30" s="364">
        <v>16.5</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v>490774</v>
      </c>
      <c r="S31" s="356"/>
      <c r="T31" s="356"/>
      <c r="U31" s="356"/>
      <c r="V31" s="356"/>
      <c r="W31" s="356"/>
      <c r="X31" s="356"/>
      <c r="Y31" s="357"/>
      <c r="Z31" s="358">
        <v>0.4</v>
      </c>
      <c r="AA31" s="358"/>
      <c r="AB31" s="358"/>
      <c r="AC31" s="358"/>
      <c r="AD31" s="359">
        <v>490774</v>
      </c>
      <c r="AE31" s="359"/>
      <c r="AF31" s="359"/>
      <c r="AG31" s="359"/>
      <c r="AH31" s="359"/>
      <c r="AI31" s="359"/>
      <c r="AJ31" s="359"/>
      <c r="AK31" s="359"/>
      <c r="AL31" s="364">
        <v>0.9</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99.2</v>
      </c>
      <c r="BH31" s="405"/>
      <c r="BI31" s="405"/>
      <c r="BJ31" s="405"/>
      <c r="BK31" s="405"/>
      <c r="BL31" s="405"/>
      <c r="BM31" s="353">
        <v>97.2</v>
      </c>
      <c r="BN31" s="405"/>
      <c r="BO31" s="405"/>
      <c r="BP31" s="405"/>
      <c r="BQ31" s="406"/>
      <c r="BR31" s="404">
        <v>99</v>
      </c>
      <c r="BS31" s="405"/>
      <c r="BT31" s="405"/>
      <c r="BU31" s="405"/>
      <c r="BV31" s="405"/>
      <c r="BW31" s="405"/>
      <c r="BX31" s="353">
        <v>96.2</v>
      </c>
      <c r="BY31" s="405"/>
      <c r="BZ31" s="405"/>
      <c r="CA31" s="405"/>
      <c r="CB31" s="406"/>
      <c r="CD31" s="398"/>
      <c r="CE31" s="399"/>
      <c r="CF31" s="361" t="s">
        <v>245</v>
      </c>
      <c r="CG31" s="362"/>
      <c r="CH31" s="362"/>
      <c r="CI31" s="362"/>
      <c r="CJ31" s="362"/>
      <c r="CK31" s="362"/>
      <c r="CL31" s="362"/>
      <c r="CM31" s="362"/>
      <c r="CN31" s="362"/>
      <c r="CO31" s="362"/>
      <c r="CP31" s="362"/>
      <c r="CQ31" s="363"/>
      <c r="CR31" s="355">
        <v>291511</v>
      </c>
      <c r="CS31" s="389"/>
      <c r="CT31" s="389"/>
      <c r="CU31" s="389"/>
      <c r="CV31" s="389"/>
      <c r="CW31" s="389"/>
      <c r="CX31" s="389"/>
      <c r="CY31" s="390"/>
      <c r="CZ31" s="364">
        <v>0.3</v>
      </c>
      <c r="DA31" s="391"/>
      <c r="DB31" s="391"/>
      <c r="DC31" s="392"/>
      <c r="DD31" s="368">
        <v>281394</v>
      </c>
      <c r="DE31" s="389"/>
      <c r="DF31" s="389"/>
      <c r="DG31" s="389"/>
      <c r="DH31" s="389"/>
      <c r="DI31" s="389"/>
      <c r="DJ31" s="389"/>
      <c r="DK31" s="390"/>
      <c r="DL31" s="368">
        <v>281394</v>
      </c>
      <c r="DM31" s="389"/>
      <c r="DN31" s="389"/>
      <c r="DO31" s="389"/>
      <c r="DP31" s="389"/>
      <c r="DQ31" s="389"/>
      <c r="DR31" s="389"/>
      <c r="DS31" s="389"/>
      <c r="DT31" s="389"/>
      <c r="DU31" s="389"/>
      <c r="DV31" s="390"/>
      <c r="DW31" s="364">
        <v>0.5</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8836042</v>
      </c>
      <c r="S32" s="356"/>
      <c r="T32" s="356"/>
      <c r="U32" s="356"/>
      <c r="V32" s="356"/>
      <c r="W32" s="356"/>
      <c r="X32" s="356"/>
      <c r="Y32" s="357"/>
      <c r="Z32" s="358">
        <v>8</v>
      </c>
      <c r="AA32" s="358"/>
      <c r="AB32" s="358"/>
      <c r="AC32" s="358"/>
      <c r="AD32" s="359" t="s">
        <v>63</v>
      </c>
      <c r="AE32" s="359"/>
      <c r="AF32" s="359"/>
      <c r="AG32" s="359"/>
      <c r="AH32" s="359"/>
      <c r="AI32" s="359"/>
      <c r="AJ32" s="359"/>
      <c r="AK32" s="359"/>
      <c r="AL32" s="364" t="s">
        <v>63</v>
      </c>
      <c r="AM32" s="365"/>
      <c r="AN32" s="365"/>
      <c r="AO32" s="366"/>
      <c r="AP32" s="407"/>
      <c r="AQ32" s="408"/>
      <c r="AR32" s="408"/>
      <c r="AS32" s="408"/>
      <c r="AT32" s="409"/>
      <c r="AU32" s="336" t="s">
        <v>247</v>
      </c>
      <c r="AX32" s="361" t="s">
        <v>248</v>
      </c>
      <c r="AY32" s="362"/>
      <c r="AZ32" s="362"/>
      <c r="BA32" s="362"/>
      <c r="BB32" s="362"/>
      <c r="BC32" s="362"/>
      <c r="BD32" s="362"/>
      <c r="BE32" s="362"/>
      <c r="BF32" s="363"/>
      <c r="BG32" s="410">
        <v>99.2</v>
      </c>
      <c r="BH32" s="389"/>
      <c r="BI32" s="389"/>
      <c r="BJ32" s="389"/>
      <c r="BK32" s="389"/>
      <c r="BL32" s="389"/>
      <c r="BM32" s="365">
        <v>97.1</v>
      </c>
      <c r="BN32" s="389"/>
      <c r="BO32" s="389"/>
      <c r="BP32" s="389"/>
      <c r="BQ32" s="411"/>
      <c r="BR32" s="410">
        <v>99</v>
      </c>
      <c r="BS32" s="389"/>
      <c r="BT32" s="389"/>
      <c r="BU32" s="389"/>
      <c r="BV32" s="389"/>
      <c r="BW32" s="389"/>
      <c r="BX32" s="365">
        <v>96.8</v>
      </c>
      <c r="BY32" s="389"/>
      <c r="BZ32" s="389"/>
      <c r="CA32" s="389"/>
      <c r="CB32" s="411"/>
      <c r="CD32" s="412"/>
      <c r="CE32" s="413"/>
      <c r="CF32" s="361" t="s">
        <v>249</v>
      </c>
      <c r="CG32" s="362"/>
      <c r="CH32" s="362"/>
      <c r="CI32" s="362"/>
      <c r="CJ32" s="362"/>
      <c r="CK32" s="362"/>
      <c r="CL32" s="362"/>
      <c r="CM32" s="362"/>
      <c r="CN32" s="362"/>
      <c r="CO32" s="362"/>
      <c r="CP32" s="362"/>
      <c r="CQ32" s="363"/>
      <c r="CR32" s="355" t="s">
        <v>63</v>
      </c>
      <c r="CS32" s="356"/>
      <c r="CT32" s="356"/>
      <c r="CU32" s="356"/>
      <c r="CV32" s="356"/>
      <c r="CW32" s="356"/>
      <c r="CX32" s="356"/>
      <c r="CY32" s="357"/>
      <c r="CZ32" s="364" t="s">
        <v>63</v>
      </c>
      <c r="DA32" s="391"/>
      <c r="DB32" s="391"/>
      <c r="DC32" s="392"/>
      <c r="DD32" s="368" t="s">
        <v>63</v>
      </c>
      <c r="DE32" s="356"/>
      <c r="DF32" s="356"/>
      <c r="DG32" s="356"/>
      <c r="DH32" s="356"/>
      <c r="DI32" s="356"/>
      <c r="DJ32" s="356"/>
      <c r="DK32" s="357"/>
      <c r="DL32" s="368" t="s">
        <v>63</v>
      </c>
      <c r="DM32" s="356"/>
      <c r="DN32" s="356"/>
      <c r="DO32" s="356"/>
      <c r="DP32" s="356"/>
      <c r="DQ32" s="356"/>
      <c r="DR32" s="356"/>
      <c r="DS32" s="356"/>
      <c r="DT32" s="356"/>
      <c r="DU32" s="356"/>
      <c r="DV32" s="357"/>
      <c r="DW32" s="364" t="s">
        <v>63</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667686</v>
      </c>
      <c r="S33" s="356"/>
      <c r="T33" s="356"/>
      <c r="U33" s="356"/>
      <c r="V33" s="356"/>
      <c r="W33" s="356"/>
      <c r="X33" s="356"/>
      <c r="Y33" s="357"/>
      <c r="Z33" s="358">
        <v>0.6</v>
      </c>
      <c r="AA33" s="358"/>
      <c r="AB33" s="358"/>
      <c r="AC33" s="358"/>
      <c r="AD33" s="359">
        <v>18507</v>
      </c>
      <c r="AE33" s="359"/>
      <c r="AF33" s="359"/>
      <c r="AG33" s="359"/>
      <c r="AH33" s="359"/>
      <c r="AI33" s="359"/>
      <c r="AJ33" s="359"/>
      <c r="AK33" s="359"/>
      <c r="AL33" s="364">
        <v>0</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99.2</v>
      </c>
      <c r="BH33" s="419"/>
      <c r="BI33" s="419"/>
      <c r="BJ33" s="419"/>
      <c r="BK33" s="419"/>
      <c r="BL33" s="419"/>
      <c r="BM33" s="420">
        <v>97</v>
      </c>
      <c r="BN33" s="419"/>
      <c r="BO33" s="419"/>
      <c r="BP33" s="419"/>
      <c r="BQ33" s="421"/>
      <c r="BR33" s="418">
        <v>99</v>
      </c>
      <c r="BS33" s="419"/>
      <c r="BT33" s="419"/>
      <c r="BU33" s="419"/>
      <c r="BV33" s="419"/>
      <c r="BW33" s="419"/>
      <c r="BX33" s="420">
        <v>95.3</v>
      </c>
      <c r="BY33" s="419"/>
      <c r="BZ33" s="419"/>
      <c r="CA33" s="419"/>
      <c r="CB33" s="421"/>
      <c r="CD33" s="361" t="s">
        <v>252</v>
      </c>
      <c r="CE33" s="362"/>
      <c r="CF33" s="362"/>
      <c r="CG33" s="362"/>
      <c r="CH33" s="362"/>
      <c r="CI33" s="362"/>
      <c r="CJ33" s="362"/>
      <c r="CK33" s="362"/>
      <c r="CL33" s="362"/>
      <c r="CM33" s="362"/>
      <c r="CN33" s="362"/>
      <c r="CO33" s="362"/>
      <c r="CP33" s="362"/>
      <c r="CQ33" s="363"/>
      <c r="CR33" s="355">
        <v>45738261</v>
      </c>
      <c r="CS33" s="389"/>
      <c r="CT33" s="389"/>
      <c r="CU33" s="389"/>
      <c r="CV33" s="389"/>
      <c r="CW33" s="389"/>
      <c r="CX33" s="389"/>
      <c r="CY33" s="390"/>
      <c r="CZ33" s="364">
        <v>42.8</v>
      </c>
      <c r="DA33" s="391"/>
      <c r="DB33" s="391"/>
      <c r="DC33" s="392"/>
      <c r="DD33" s="368">
        <v>35407324</v>
      </c>
      <c r="DE33" s="389"/>
      <c r="DF33" s="389"/>
      <c r="DG33" s="389"/>
      <c r="DH33" s="389"/>
      <c r="DI33" s="389"/>
      <c r="DJ33" s="389"/>
      <c r="DK33" s="390"/>
      <c r="DL33" s="368">
        <v>25013645</v>
      </c>
      <c r="DM33" s="389"/>
      <c r="DN33" s="389"/>
      <c r="DO33" s="389"/>
      <c r="DP33" s="389"/>
      <c r="DQ33" s="389"/>
      <c r="DR33" s="389"/>
      <c r="DS33" s="389"/>
      <c r="DT33" s="389"/>
      <c r="DU33" s="389"/>
      <c r="DV33" s="390"/>
      <c r="DW33" s="364">
        <v>44.2</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168539</v>
      </c>
      <c r="S34" s="356"/>
      <c r="T34" s="356"/>
      <c r="U34" s="356"/>
      <c r="V34" s="356"/>
      <c r="W34" s="356"/>
      <c r="X34" s="356"/>
      <c r="Y34" s="357"/>
      <c r="Z34" s="358">
        <v>0.2</v>
      </c>
      <c r="AA34" s="358"/>
      <c r="AB34" s="358"/>
      <c r="AC34" s="358"/>
      <c r="AD34" s="359" t="s">
        <v>63</v>
      </c>
      <c r="AE34" s="359"/>
      <c r="AF34" s="359"/>
      <c r="AG34" s="359"/>
      <c r="AH34" s="359"/>
      <c r="AI34" s="359"/>
      <c r="AJ34" s="359"/>
      <c r="AK34" s="359"/>
      <c r="AL34" s="364" t="s">
        <v>63</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15694974</v>
      </c>
      <c r="CS34" s="356"/>
      <c r="CT34" s="356"/>
      <c r="CU34" s="356"/>
      <c r="CV34" s="356"/>
      <c r="CW34" s="356"/>
      <c r="CX34" s="356"/>
      <c r="CY34" s="357"/>
      <c r="CZ34" s="364">
        <v>14.7</v>
      </c>
      <c r="DA34" s="391"/>
      <c r="DB34" s="391"/>
      <c r="DC34" s="392"/>
      <c r="DD34" s="368">
        <v>10451650</v>
      </c>
      <c r="DE34" s="356"/>
      <c r="DF34" s="356"/>
      <c r="DG34" s="356"/>
      <c r="DH34" s="356"/>
      <c r="DI34" s="356"/>
      <c r="DJ34" s="356"/>
      <c r="DK34" s="357"/>
      <c r="DL34" s="368">
        <v>8672416</v>
      </c>
      <c r="DM34" s="356"/>
      <c r="DN34" s="356"/>
      <c r="DO34" s="356"/>
      <c r="DP34" s="356"/>
      <c r="DQ34" s="356"/>
      <c r="DR34" s="356"/>
      <c r="DS34" s="356"/>
      <c r="DT34" s="356"/>
      <c r="DU34" s="356"/>
      <c r="DV34" s="357"/>
      <c r="DW34" s="364">
        <v>15.3</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2323584</v>
      </c>
      <c r="S35" s="356"/>
      <c r="T35" s="356"/>
      <c r="U35" s="356"/>
      <c r="V35" s="356"/>
      <c r="W35" s="356"/>
      <c r="X35" s="356"/>
      <c r="Y35" s="357"/>
      <c r="Z35" s="358">
        <v>2.1</v>
      </c>
      <c r="AA35" s="358"/>
      <c r="AB35" s="358"/>
      <c r="AC35" s="358"/>
      <c r="AD35" s="359" t="s">
        <v>63</v>
      </c>
      <c r="AE35" s="359"/>
      <c r="AF35" s="359"/>
      <c r="AG35" s="359"/>
      <c r="AH35" s="359"/>
      <c r="AI35" s="359"/>
      <c r="AJ35" s="359"/>
      <c r="AK35" s="359"/>
      <c r="AL35" s="364" t="s">
        <v>63</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1284652</v>
      </c>
      <c r="CS35" s="389"/>
      <c r="CT35" s="389"/>
      <c r="CU35" s="389"/>
      <c r="CV35" s="389"/>
      <c r="CW35" s="389"/>
      <c r="CX35" s="389"/>
      <c r="CY35" s="390"/>
      <c r="CZ35" s="364">
        <v>1.2</v>
      </c>
      <c r="DA35" s="391"/>
      <c r="DB35" s="391"/>
      <c r="DC35" s="392"/>
      <c r="DD35" s="368">
        <v>1274965</v>
      </c>
      <c r="DE35" s="389"/>
      <c r="DF35" s="389"/>
      <c r="DG35" s="389"/>
      <c r="DH35" s="389"/>
      <c r="DI35" s="389"/>
      <c r="DJ35" s="389"/>
      <c r="DK35" s="390"/>
      <c r="DL35" s="368">
        <v>1236252</v>
      </c>
      <c r="DM35" s="389"/>
      <c r="DN35" s="389"/>
      <c r="DO35" s="389"/>
      <c r="DP35" s="389"/>
      <c r="DQ35" s="389"/>
      <c r="DR35" s="389"/>
      <c r="DS35" s="389"/>
      <c r="DT35" s="389"/>
      <c r="DU35" s="389"/>
      <c r="DV35" s="390"/>
      <c r="DW35" s="364">
        <v>2.2000000000000002</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4102415</v>
      </c>
      <c r="S36" s="356"/>
      <c r="T36" s="356"/>
      <c r="U36" s="356"/>
      <c r="V36" s="356"/>
      <c r="W36" s="356"/>
      <c r="X36" s="356"/>
      <c r="Y36" s="357"/>
      <c r="Z36" s="358">
        <v>3.7</v>
      </c>
      <c r="AA36" s="358"/>
      <c r="AB36" s="358"/>
      <c r="AC36" s="358"/>
      <c r="AD36" s="359" t="s">
        <v>63</v>
      </c>
      <c r="AE36" s="359"/>
      <c r="AF36" s="359"/>
      <c r="AG36" s="359"/>
      <c r="AH36" s="359"/>
      <c r="AI36" s="359"/>
      <c r="AJ36" s="359"/>
      <c r="AK36" s="359"/>
      <c r="AL36" s="364" t="s">
        <v>63</v>
      </c>
      <c r="AM36" s="365"/>
      <c r="AN36" s="365"/>
      <c r="AO36" s="366"/>
      <c r="AP36" s="424"/>
      <c r="AQ36" s="425" t="s">
        <v>260</v>
      </c>
      <c r="AR36" s="426"/>
      <c r="AS36" s="426"/>
      <c r="AT36" s="426"/>
      <c r="AU36" s="426"/>
      <c r="AV36" s="426"/>
      <c r="AW36" s="426"/>
      <c r="AX36" s="426"/>
      <c r="AY36" s="427"/>
      <c r="AZ36" s="347">
        <v>14950492</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564088</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15299928</v>
      </c>
      <c r="CS36" s="356"/>
      <c r="CT36" s="356"/>
      <c r="CU36" s="356"/>
      <c r="CV36" s="356"/>
      <c r="CW36" s="356"/>
      <c r="CX36" s="356"/>
      <c r="CY36" s="357"/>
      <c r="CZ36" s="364">
        <v>14.3</v>
      </c>
      <c r="DA36" s="391"/>
      <c r="DB36" s="391"/>
      <c r="DC36" s="392"/>
      <c r="DD36" s="368">
        <v>13774907</v>
      </c>
      <c r="DE36" s="356"/>
      <c r="DF36" s="356"/>
      <c r="DG36" s="356"/>
      <c r="DH36" s="356"/>
      <c r="DI36" s="356"/>
      <c r="DJ36" s="356"/>
      <c r="DK36" s="357"/>
      <c r="DL36" s="368">
        <v>8615937</v>
      </c>
      <c r="DM36" s="356"/>
      <c r="DN36" s="356"/>
      <c r="DO36" s="356"/>
      <c r="DP36" s="356"/>
      <c r="DQ36" s="356"/>
      <c r="DR36" s="356"/>
      <c r="DS36" s="356"/>
      <c r="DT36" s="356"/>
      <c r="DU36" s="356"/>
      <c r="DV36" s="357"/>
      <c r="DW36" s="364">
        <v>15.2</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2681265</v>
      </c>
      <c r="S37" s="356"/>
      <c r="T37" s="356"/>
      <c r="U37" s="356"/>
      <c r="V37" s="356"/>
      <c r="W37" s="356"/>
      <c r="X37" s="356"/>
      <c r="Y37" s="357"/>
      <c r="Z37" s="358">
        <v>2.4</v>
      </c>
      <c r="AA37" s="358"/>
      <c r="AB37" s="358"/>
      <c r="AC37" s="358"/>
      <c r="AD37" s="359">
        <v>25029</v>
      </c>
      <c r="AE37" s="359"/>
      <c r="AF37" s="359"/>
      <c r="AG37" s="359"/>
      <c r="AH37" s="359"/>
      <c r="AI37" s="359"/>
      <c r="AJ37" s="359"/>
      <c r="AK37" s="359"/>
      <c r="AL37" s="364">
        <v>0</v>
      </c>
      <c r="AM37" s="365"/>
      <c r="AN37" s="365"/>
      <c r="AO37" s="366"/>
      <c r="AQ37" s="429" t="s">
        <v>264</v>
      </c>
      <c r="AR37" s="430"/>
      <c r="AS37" s="430"/>
      <c r="AT37" s="430"/>
      <c r="AU37" s="430"/>
      <c r="AV37" s="430"/>
      <c r="AW37" s="430"/>
      <c r="AX37" s="430"/>
      <c r="AY37" s="431"/>
      <c r="AZ37" s="355">
        <v>2885204</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159387</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4679984</v>
      </c>
      <c r="CS37" s="389"/>
      <c r="CT37" s="389"/>
      <c r="CU37" s="389"/>
      <c r="CV37" s="389"/>
      <c r="CW37" s="389"/>
      <c r="CX37" s="389"/>
      <c r="CY37" s="390"/>
      <c r="CZ37" s="364">
        <v>4.4000000000000004</v>
      </c>
      <c r="DA37" s="391"/>
      <c r="DB37" s="391"/>
      <c r="DC37" s="392"/>
      <c r="DD37" s="368">
        <v>4648925</v>
      </c>
      <c r="DE37" s="389"/>
      <c r="DF37" s="389"/>
      <c r="DG37" s="389"/>
      <c r="DH37" s="389"/>
      <c r="DI37" s="389"/>
      <c r="DJ37" s="389"/>
      <c r="DK37" s="390"/>
      <c r="DL37" s="368">
        <v>4305868</v>
      </c>
      <c r="DM37" s="389"/>
      <c r="DN37" s="389"/>
      <c r="DO37" s="389"/>
      <c r="DP37" s="389"/>
      <c r="DQ37" s="389"/>
      <c r="DR37" s="389"/>
      <c r="DS37" s="389"/>
      <c r="DT37" s="389"/>
      <c r="DU37" s="389"/>
      <c r="DV37" s="390"/>
      <c r="DW37" s="364">
        <v>7.6</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7045801</v>
      </c>
      <c r="S38" s="356"/>
      <c r="T38" s="356"/>
      <c r="U38" s="356"/>
      <c r="V38" s="356"/>
      <c r="W38" s="356"/>
      <c r="X38" s="356"/>
      <c r="Y38" s="357"/>
      <c r="Z38" s="358">
        <v>6.3</v>
      </c>
      <c r="AA38" s="358"/>
      <c r="AB38" s="358"/>
      <c r="AC38" s="358"/>
      <c r="AD38" s="359" t="s">
        <v>63</v>
      </c>
      <c r="AE38" s="359"/>
      <c r="AF38" s="359"/>
      <c r="AG38" s="359"/>
      <c r="AH38" s="359"/>
      <c r="AI38" s="359"/>
      <c r="AJ38" s="359"/>
      <c r="AK38" s="359"/>
      <c r="AL38" s="364" t="s">
        <v>63</v>
      </c>
      <c r="AM38" s="365"/>
      <c r="AN38" s="365"/>
      <c r="AO38" s="366"/>
      <c r="AQ38" s="429" t="s">
        <v>268</v>
      </c>
      <c r="AR38" s="430"/>
      <c r="AS38" s="430"/>
      <c r="AT38" s="430"/>
      <c r="AU38" s="430"/>
      <c r="AV38" s="430"/>
      <c r="AW38" s="430"/>
      <c r="AX38" s="430"/>
      <c r="AY38" s="431"/>
      <c r="AZ38" s="355">
        <v>2412767</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30203</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9046627</v>
      </c>
      <c r="CS38" s="356"/>
      <c r="CT38" s="356"/>
      <c r="CU38" s="356"/>
      <c r="CV38" s="356"/>
      <c r="CW38" s="356"/>
      <c r="CX38" s="356"/>
      <c r="CY38" s="357"/>
      <c r="CZ38" s="364">
        <v>8.5</v>
      </c>
      <c r="DA38" s="391"/>
      <c r="DB38" s="391"/>
      <c r="DC38" s="392"/>
      <c r="DD38" s="368">
        <v>7200552</v>
      </c>
      <c r="DE38" s="356"/>
      <c r="DF38" s="356"/>
      <c r="DG38" s="356"/>
      <c r="DH38" s="356"/>
      <c r="DI38" s="356"/>
      <c r="DJ38" s="356"/>
      <c r="DK38" s="357"/>
      <c r="DL38" s="368">
        <v>6489040</v>
      </c>
      <c r="DM38" s="356"/>
      <c r="DN38" s="356"/>
      <c r="DO38" s="356"/>
      <c r="DP38" s="356"/>
      <c r="DQ38" s="356"/>
      <c r="DR38" s="356"/>
      <c r="DS38" s="356"/>
      <c r="DT38" s="356"/>
      <c r="DU38" s="356"/>
      <c r="DV38" s="357"/>
      <c r="DW38" s="364">
        <v>11.5</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63</v>
      </c>
      <c r="S39" s="356"/>
      <c r="T39" s="356"/>
      <c r="U39" s="356"/>
      <c r="V39" s="356"/>
      <c r="W39" s="356"/>
      <c r="X39" s="356"/>
      <c r="Y39" s="357"/>
      <c r="Z39" s="358" t="s">
        <v>63</v>
      </c>
      <c r="AA39" s="358"/>
      <c r="AB39" s="358"/>
      <c r="AC39" s="358"/>
      <c r="AD39" s="359" t="s">
        <v>63</v>
      </c>
      <c r="AE39" s="359"/>
      <c r="AF39" s="359"/>
      <c r="AG39" s="359"/>
      <c r="AH39" s="359"/>
      <c r="AI39" s="359"/>
      <c r="AJ39" s="359"/>
      <c r="AK39" s="359"/>
      <c r="AL39" s="364" t="s">
        <v>63</v>
      </c>
      <c r="AM39" s="365"/>
      <c r="AN39" s="365"/>
      <c r="AO39" s="366"/>
      <c r="AQ39" s="429" t="s">
        <v>272</v>
      </c>
      <c r="AR39" s="430"/>
      <c r="AS39" s="430"/>
      <c r="AT39" s="430"/>
      <c r="AU39" s="430"/>
      <c r="AV39" s="430"/>
      <c r="AW39" s="430"/>
      <c r="AX39" s="430"/>
      <c r="AY39" s="431"/>
      <c r="AZ39" s="355">
        <v>583934</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43170</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2170853</v>
      </c>
      <c r="CS39" s="389"/>
      <c r="CT39" s="389"/>
      <c r="CU39" s="389"/>
      <c r="CV39" s="389"/>
      <c r="CW39" s="389"/>
      <c r="CX39" s="389"/>
      <c r="CY39" s="390"/>
      <c r="CZ39" s="364">
        <v>2</v>
      </c>
      <c r="DA39" s="391"/>
      <c r="DB39" s="391"/>
      <c r="DC39" s="392"/>
      <c r="DD39" s="368">
        <v>1509229</v>
      </c>
      <c r="DE39" s="389"/>
      <c r="DF39" s="389"/>
      <c r="DG39" s="389"/>
      <c r="DH39" s="389"/>
      <c r="DI39" s="389"/>
      <c r="DJ39" s="389"/>
      <c r="DK39" s="390"/>
      <c r="DL39" s="368" t="s">
        <v>63</v>
      </c>
      <c r="DM39" s="389"/>
      <c r="DN39" s="389"/>
      <c r="DO39" s="389"/>
      <c r="DP39" s="389"/>
      <c r="DQ39" s="389"/>
      <c r="DR39" s="389"/>
      <c r="DS39" s="389"/>
      <c r="DT39" s="389"/>
      <c r="DU39" s="389"/>
      <c r="DV39" s="390"/>
      <c r="DW39" s="364" t="s">
        <v>63</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2039501</v>
      </c>
      <c r="S40" s="356"/>
      <c r="T40" s="356"/>
      <c r="U40" s="356"/>
      <c r="V40" s="356"/>
      <c r="W40" s="356"/>
      <c r="X40" s="356"/>
      <c r="Y40" s="357"/>
      <c r="Z40" s="358">
        <v>1.8</v>
      </c>
      <c r="AA40" s="358"/>
      <c r="AB40" s="358"/>
      <c r="AC40" s="358"/>
      <c r="AD40" s="359" t="s">
        <v>63</v>
      </c>
      <c r="AE40" s="359"/>
      <c r="AF40" s="359"/>
      <c r="AG40" s="359"/>
      <c r="AH40" s="359"/>
      <c r="AI40" s="359"/>
      <c r="AJ40" s="359"/>
      <c r="AK40" s="359"/>
      <c r="AL40" s="364" t="s">
        <v>63</v>
      </c>
      <c r="AM40" s="365"/>
      <c r="AN40" s="365"/>
      <c r="AO40" s="366"/>
      <c r="AQ40" s="429" t="s">
        <v>276</v>
      </c>
      <c r="AR40" s="430"/>
      <c r="AS40" s="430"/>
      <c r="AT40" s="430"/>
      <c r="AU40" s="430"/>
      <c r="AV40" s="430"/>
      <c r="AW40" s="430"/>
      <c r="AX40" s="430"/>
      <c r="AY40" s="431"/>
      <c r="AZ40" s="355">
        <v>199940</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88</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2241227</v>
      </c>
      <c r="CS40" s="356"/>
      <c r="CT40" s="356"/>
      <c r="CU40" s="356"/>
      <c r="CV40" s="356"/>
      <c r="CW40" s="356"/>
      <c r="CX40" s="356"/>
      <c r="CY40" s="357"/>
      <c r="CZ40" s="364">
        <v>2.1</v>
      </c>
      <c r="DA40" s="391"/>
      <c r="DB40" s="391"/>
      <c r="DC40" s="392"/>
      <c r="DD40" s="368">
        <v>1196021</v>
      </c>
      <c r="DE40" s="356"/>
      <c r="DF40" s="356"/>
      <c r="DG40" s="356"/>
      <c r="DH40" s="356"/>
      <c r="DI40" s="356"/>
      <c r="DJ40" s="356"/>
      <c r="DK40" s="357"/>
      <c r="DL40" s="368" t="s">
        <v>63</v>
      </c>
      <c r="DM40" s="356"/>
      <c r="DN40" s="356"/>
      <c r="DO40" s="356"/>
      <c r="DP40" s="356"/>
      <c r="DQ40" s="356"/>
      <c r="DR40" s="356"/>
      <c r="DS40" s="356"/>
      <c r="DT40" s="356"/>
      <c r="DU40" s="356"/>
      <c r="DV40" s="357"/>
      <c r="DW40" s="364" t="s">
        <v>63</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110995725</v>
      </c>
      <c r="S41" s="434"/>
      <c r="T41" s="434"/>
      <c r="U41" s="434"/>
      <c r="V41" s="434"/>
      <c r="W41" s="434"/>
      <c r="X41" s="434"/>
      <c r="Y41" s="435"/>
      <c r="Z41" s="436">
        <v>100</v>
      </c>
      <c r="AA41" s="436"/>
      <c r="AB41" s="436"/>
      <c r="AC41" s="436"/>
      <c r="AD41" s="437">
        <v>54584321</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2233319</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63</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63</v>
      </c>
      <c r="CS41" s="389"/>
      <c r="CT41" s="389"/>
      <c r="CU41" s="389"/>
      <c r="CV41" s="389"/>
      <c r="CW41" s="389"/>
      <c r="CX41" s="389"/>
      <c r="CY41" s="390"/>
      <c r="CZ41" s="364" t="s">
        <v>63</v>
      </c>
      <c r="DA41" s="391"/>
      <c r="DB41" s="391"/>
      <c r="DC41" s="392"/>
      <c r="DD41" s="368" t="s">
        <v>63</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6635328</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360</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9540924</v>
      </c>
      <c r="CS42" s="389"/>
      <c r="CT42" s="389"/>
      <c r="CU42" s="389"/>
      <c r="CV42" s="389"/>
      <c r="CW42" s="389"/>
      <c r="CX42" s="389"/>
      <c r="CY42" s="390"/>
      <c r="CZ42" s="364">
        <v>8.9</v>
      </c>
      <c r="DA42" s="391"/>
      <c r="DB42" s="391"/>
      <c r="DC42" s="392"/>
      <c r="DD42" s="368">
        <v>1628184</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581480</v>
      </c>
      <c r="CS43" s="389"/>
      <c r="CT43" s="389"/>
      <c r="CU43" s="389"/>
      <c r="CV43" s="389"/>
      <c r="CW43" s="389"/>
      <c r="CX43" s="389"/>
      <c r="CY43" s="390"/>
      <c r="CZ43" s="364">
        <v>0.5</v>
      </c>
      <c r="DA43" s="391"/>
      <c r="DB43" s="391"/>
      <c r="DC43" s="392"/>
      <c r="DD43" s="368">
        <v>527520</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9540924</v>
      </c>
      <c r="CS44" s="356"/>
      <c r="CT44" s="356"/>
      <c r="CU44" s="356"/>
      <c r="CV44" s="356"/>
      <c r="CW44" s="356"/>
      <c r="CX44" s="356"/>
      <c r="CY44" s="357"/>
      <c r="CZ44" s="364">
        <v>8.9</v>
      </c>
      <c r="DA44" s="365"/>
      <c r="DB44" s="365"/>
      <c r="DC44" s="370"/>
      <c r="DD44" s="368">
        <v>1628184</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4518914</v>
      </c>
      <c r="CS45" s="389"/>
      <c r="CT45" s="389"/>
      <c r="CU45" s="389"/>
      <c r="CV45" s="389"/>
      <c r="CW45" s="389"/>
      <c r="CX45" s="389"/>
      <c r="CY45" s="390"/>
      <c r="CZ45" s="364">
        <v>4.2</v>
      </c>
      <c r="DA45" s="391"/>
      <c r="DB45" s="391"/>
      <c r="DC45" s="392"/>
      <c r="DD45" s="368">
        <v>170641</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4539222</v>
      </c>
      <c r="CS46" s="356"/>
      <c r="CT46" s="356"/>
      <c r="CU46" s="356"/>
      <c r="CV46" s="356"/>
      <c r="CW46" s="356"/>
      <c r="CX46" s="356"/>
      <c r="CY46" s="357"/>
      <c r="CZ46" s="364">
        <v>4.3</v>
      </c>
      <c r="DA46" s="365"/>
      <c r="DB46" s="365"/>
      <c r="DC46" s="370"/>
      <c r="DD46" s="368">
        <v>1423755</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t="s">
        <v>63</v>
      </c>
      <c r="CS47" s="389"/>
      <c r="CT47" s="389"/>
      <c r="CU47" s="389"/>
      <c r="CV47" s="389"/>
      <c r="CW47" s="389"/>
      <c r="CX47" s="389"/>
      <c r="CY47" s="390"/>
      <c r="CZ47" s="364" t="s">
        <v>63</v>
      </c>
      <c r="DA47" s="391"/>
      <c r="DB47" s="391"/>
      <c r="DC47" s="392"/>
      <c r="DD47" s="368" t="s">
        <v>63</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63</v>
      </c>
      <c r="CS48" s="356"/>
      <c r="CT48" s="356"/>
      <c r="CU48" s="356"/>
      <c r="CV48" s="356"/>
      <c r="CW48" s="356"/>
      <c r="CX48" s="356"/>
      <c r="CY48" s="357"/>
      <c r="CZ48" s="364" t="s">
        <v>63</v>
      </c>
      <c r="DA48" s="365"/>
      <c r="DB48" s="365"/>
      <c r="DC48" s="370"/>
      <c r="DD48" s="368" t="s">
        <v>63</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106764951</v>
      </c>
      <c r="CS49" s="419"/>
      <c r="CT49" s="419"/>
      <c r="CU49" s="419"/>
      <c r="CV49" s="419"/>
      <c r="CW49" s="419"/>
      <c r="CX49" s="419"/>
      <c r="CY49" s="454"/>
      <c r="CZ49" s="438">
        <v>100</v>
      </c>
      <c r="DA49" s="455"/>
      <c r="DB49" s="455"/>
      <c r="DC49" s="456"/>
      <c r="DD49" s="457">
        <v>64282742</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Y3tod1OhQNx2mD5cQMzArjIG3mmnqsZWVzgqspQWov/Okzg7JphSW+fpNOt97Noa2KsHzV7FnZLquxGP9yeqDA==" saltValue="dNjzjwvK3JbeZJ8UMxU5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1" sqref="B1:DI1"/>
    </sheetView>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108722</v>
      </c>
      <c r="R7" s="507"/>
      <c r="S7" s="507"/>
      <c r="T7" s="507"/>
      <c r="U7" s="507"/>
      <c r="V7" s="507">
        <v>104746</v>
      </c>
      <c r="W7" s="507"/>
      <c r="X7" s="507"/>
      <c r="Y7" s="507"/>
      <c r="Z7" s="507"/>
      <c r="AA7" s="507">
        <v>4026</v>
      </c>
      <c r="AB7" s="507"/>
      <c r="AC7" s="507"/>
      <c r="AD7" s="507"/>
      <c r="AE7" s="508"/>
      <c r="AF7" s="509">
        <v>3204</v>
      </c>
      <c r="AG7" s="510"/>
      <c r="AH7" s="510"/>
      <c r="AI7" s="510"/>
      <c r="AJ7" s="511"/>
      <c r="AK7" s="512">
        <v>2341</v>
      </c>
      <c r="AL7" s="513"/>
      <c r="AM7" s="513"/>
      <c r="AN7" s="513"/>
      <c r="AO7" s="513"/>
      <c r="AP7" s="513">
        <v>112267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320</v>
      </c>
      <c r="BT7" s="518"/>
      <c r="BU7" s="518"/>
      <c r="BV7" s="518"/>
      <c r="BW7" s="518"/>
      <c r="BX7" s="518"/>
      <c r="BY7" s="518"/>
      <c r="BZ7" s="518"/>
      <c r="CA7" s="518"/>
      <c r="CB7" s="518"/>
      <c r="CC7" s="518"/>
      <c r="CD7" s="518"/>
      <c r="CE7" s="518"/>
      <c r="CF7" s="518"/>
      <c r="CG7" s="519"/>
      <c r="CH7" s="520">
        <v>-156</v>
      </c>
      <c r="CI7" s="521"/>
      <c r="CJ7" s="521"/>
      <c r="CK7" s="521"/>
      <c r="CL7" s="522"/>
      <c r="CM7" s="520">
        <v>2469</v>
      </c>
      <c r="CN7" s="521"/>
      <c r="CO7" s="521"/>
      <c r="CP7" s="521"/>
      <c r="CQ7" s="522"/>
      <c r="CR7" s="520">
        <v>333</v>
      </c>
      <c r="CS7" s="521"/>
      <c r="CT7" s="521"/>
      <c r="CU7" s="521"/>
      <c r="CV7" s="522"/>
      <c r="CW7" s="520" t="s">
        <v>321</v>
      </c>
      <c r="CX7" s="521"/>
      <c r="CY7" s="521"/>
      <c r="CZ7" s="521"/>
      <c r="DA7" s="522"/>
      <c r="DB7" s="520" t="s">
        <v>321</v>
      </c>
      <c r="DC7" s="521"/>
      <c r="DD7" s="521"/>
      <c r="DE7" s="521"/>
      <c r="DF7" s="522"/>
      <c r="DG7" s="520" t="s">
        <v>321</v>
      </c>
      <c r="DH7" s="521"/>
      <c r="DI7" s="521"/>
      <c r="DJ7" s="521"/>
      <c r="DK7" s="522"/>
      <c r="DL7" s="520" t="s">
        <v>321</v>
      </c>
      <c r="DM7" s="521"/>
      <c r="DN7" s="521"/>
      <c r="DO7" s="521"/>
      <c r="DP7" s="522"/>
      <c r="DQ7" s="520" t="s">
        <v>321</v>
      </c>
      <c r="DR7" s="521"/>
      <c r="DS7" s="521"/>
      <c r="DT7" s="521"/>
      <c r="DU7" s="522"/>
      <c r="DV7" s="517"/>
      <c r="DW7" s="518"/>
      <c r="DX7" s="518"/>
      <c r="DY7" s="518"/>
      <c r="DZ7" s="523"/>
      <c r="EA7" s="478"/>
    </row>
    <row r="8" spans="1:131" s="479" customFormat="1" ht="26.25" customHeight="1" x14ac:dyDescent="0.15">
      <c r="A8" s="524">
        <v>2</v>
      </c>
      <c r="B8" s="525" t="s">
        <v>322</v>
      </c>
      <c r="C8" s="526"/>
      <c r="D8" s="526"/>
      <c r="E8" s="526"/>
      <c r="F8" s="526"/>
      <c r="G8" s="526"/>
      <c r="H8" s="526"/>
      <c r="I8" s="526"/>
      <c r="J8" s="526"/>
      <c r="K8" s="526"/>
      <c r="L8" s="526"/>
      <c r="M8" s="526"/>
      <c r="N8" s="526"/>
      <c r="O8" s="526"/>
      <c r="P8" s="527"/>
      <c r="Q8" s="528">
        <v>1853</v>
      </c>
      <c r="R8" s="529"/>
      <c r="S8" s="529"/>
      <c r="T8" s="529"/>
      <c r="U8" s="529"/>
      <c r="V8" s="529">
        <v>1817</v>
      </c>
      <c r="W8" s="529"/>
      <c r="X8" s="529"/>
      <c r="Y8" s="529"/>
      <c r="Z8" s="529"/>
      <c r="AA8" s="529">
        <v>37</v>
      </c>
      <c r="AB8" s="529"/>
      <c r="AC8" s="529"/>
      <c r="AD8" s="529"/>
      <c r="AE8" s="530"/>
      <c r="AF8" s="531">
        <v>9</v>
      </c>
      <c r="AG8" s="532"/>
      <c r="AH8" s="532"/>
      <c r="AI8" s="532"/>
      <c r="AJ8" s="533"/>
      <c r="AK8" s="534">
        <v>627</v>
      </c>
      <c r="AL8" s="535"/>
      <c r="AM8" s="535"/>
      <c r="AN8" s="535"/>
      <c r="AO8" s="535"/>
      <c r="AP8" s="535">
        <v>7403</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t="s">
        <v>323</v>
      </c>
      <c r="BT8" s="540"/>
      <c r="BU8" s="540"/>
      <c r="BV8" s="540"/>
      <c r="BW8" s="540"/>
      <c r="BX8" s="540"/>
      <c r="BY8" s="540"/>
      <c r="BZ8" s="540"/>
      <c r="CA8" s="540"/>
      <c r="CB8" s="540"/>
      <c r="CC8" s="540"/>
      <c r="CD8" s="540"/>
      <c r="CE8" s="540"/>
      <c r="CF8" s="540"/>
      <c r="CG8" s="541"/>
      <c r="CH8" s="542">
        <v>0</v>
      </c>
      <c r="CI8" s="543"/>
      <c r="CJ8" s="543"/>
      <c r="CK8" s="543"/>
      <c r="CL8" s="544"/>
      <c r="CM8" s="542">
        <v>70</v>
      </c>
      <c r="CN8" s="543"/>
      <c r="CO8" s="543"/>
      <c r="CP8" s="543"/>
      <c r="CQ8" s="544"/>
      <c r="CR8" s="542">
        <v>5</v>
      </c>
      <c r="CS8" s="543"/>
      <c r="CT8" s="543"/>
      <c r="CU8" s="543"/>
      <c r="CV8" s="544"/>
      <c r="CW8" s="542" t="s">
        <v>321</v>
      </c>
      <c r="CX8" s="543"/>
      <c r="CY8" s="543"/>
      <c r="CZ8" s="543"/>
      <c r="DA8" s="544"/>
      <c r="DB8" s="542" t="s">
        <v>321</v>
      </c>
      <c r="DC8" s="543"/>
      <c r="DD8" s="543"/>
      <c r="DE8" s="543"/>
      <c r="DF8" s="544"/>
      <c r="DG8" s="542" t="s">
        <v>321</v>
      </c>
      <c r="DH8" s="543"/>
      <c r="DI8" s="543"/>
      <c r="DJ8" s="543"/>
      <c r="DK8" s="544"/>
      <c r="DL8" s="542" t="s">
        <v>321</v>
      </c>
      <c r="DM8" s="543"/>
      <c r="DN8" s="543"/>
      <c r="DO8" s="543"/>
      <c r="DP8" s="544"/>
      <c r="DQ8" s="542" t="s">
        <v>321</v>
      </c>
      <c r="DR8" s="543"/>
      <c r="DS8" s="543"/>
      <c r="DT8" s="543"/>
      <c r="DU8" s="544"/>
      <c r="DV8" s="539"/>
      <c r="DW8" s="540"/>
      <c r="DX8" s="540"/>
      <c r="DY8" s="540"/>
      <c r="DZ8" s="545"/>
      <c r="EA8" s="478"/>
    </row>
    <row r="9" spans="1:131" s="479" customFormat="1" ht="26.25" customHeight="1" x14ac:dyDescent="0.15">
      <c r="A9" s="524">
        <v>3</v>
      </c>
      <c r="B9" s="525" t="s">
        <v>324</v>
      </c>
      <c r="C9" s="526"/>
      <c r="D9" s="526"/>
      <c r="E9" s="526"/>
      <c r="F9" s="526"/>
      <c r="G9" s="526"/>
      <c r="H9" s="526"/>
      <c r="I9" s="526"/>
      <c r="J9" s="526"/>
      <c r="K9" s="526"/>
      <c r="L9" s="526"/>
      <c r="M9" s="526"/>
      <c r="N9" s="526"/>
      <c r="O9" s="526"/>
      <c r="P9" s="527"/>
      <c r="Q9" s="528">
        <v>2194</v>
      </c>
      <c r="R9" s="529"/>
      <c r="S9" s="529"/>
      <c r="T9" s="529"/>
      <c r="U9" s="529"/>
      <c r="V9" s="529">
        <v>2081</v>
      </c>
      <c r="W9" s="529"/>
      <c r="X9" s="529"/>
      <c r="Y9" s="529"/>
      <c r="Z9" s="529"/>
      <c r="AA9" s="529">
        <v>113</v>
      </c>
      <c r="AB9" s="529"/>
      <c r="AC9" s="529"/>
      <c r="AD9" s="529"/>
      <c r="AE9" s="530"/>
      <c r="AF9" s="531">
        <v>13</v>
      </c>
      <c r="AG9" s="532"/>
      <c r="AH9" s="532"/>
      <c r="AI9" s="532"/>
      <c r="AJ9" s="533"/>
      <c r="AK9" s="534">
        <v>1295</v>
      </c>
      <c r="AL9" s="535"/>
      <c r="AM9" s="535"/>
      <c r="AN9" s="535"/>
      <c r="AO9" s="535"/>
      <c r="AP9" s="535">
        <v>2490</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t="s">
        <v>325</v>
      </c>
      <c r="BT9" s="540"/>
      <c r="BU9" s="540"/>
      <c r="BV9" s="540"/>
      <c r="BW9" s="540"/>
      <c r="BX9" s="540"/>
      <c r="BY9" s="540"/>
      <c r="BZ9" s="540"/>
      <c r="CA9" s="540"/>
      <c r="CB9" s="540"/>
      <c r="CC9" s="540"/>
      <c r="CD9" s="540"/>
      <c r="CE9" s="540"/>
      <c r="CF9" s="540"/>
      <c r="CG9" s="541"/>
      <c r="CH9" s="542">
        <v>-8</v>
      </c>
      <c r="CI9" s="543"/>
      <c r="CJ9" s="543"/>
      <c r="CK9" s="543"/>
      <c r="CL9" s="544"/>
      <c r="CM9" s="542">
        <v>171</v>
      </c>
      <c r="CN9" s="543"/>
      <c r="CO9" s="543"/>
      <c r="CP9" s="543"/>
      <c r="CQ9" s="544"/>
      <c r="CR9" s="542">
        <v>99</v>
      </c>
      <c r="CS9" s="543"/>
      <c r="CT9" s="543"/>
      <c r="CU9" s="543"/>
      <c r="CV9" s="544"/>
      <c r="CW9" s="542" t="s">
        <v>321</v>
      </c>
      <c r="CX9" s="543"/>
      <c r="CY9" s="543"/>
      <c r="CZ9" s="543"/>
      <c r="DA9" s="544"/>
      <c r="DB9" s="542" t="s">
        <v>321</v>
      </c>
      <c r="DC9" s="543"/>
      <c r="DD9" s="543"/>
      <c r="DE9" s="543"/>
      <c r="DF9" s="544"/>
      <c r="DG9" s="542" t="s">
        <v>321</v>
      </c>
      <c r="DH9" s="543"/>
      <c r="DI9" s="543"/>
      <c r="DJ9" s="543"/>
      <c r="DK9" s="544"/>
      <c r="DL9" s="542" t="s">
        <v>321</v>
      </c>
      <c r="DM9" s="543"/>
      <c r="DN9" s="543"/>
      <c r="DO9" s="543"/>
      <c r="DP9" s="544"/>
      <c r="DQ9" s="542" t="s">
        <v>321</v>
      </c>
      <c r="DR9" s="543"/>
      <c r="DS9" s="543"/>
      <c r="DT9" s="543"/>
      <c r="DU9" s="544"/>
      <c r="DV9" s="539"/>
      <c r="DW9" s="540"/>
      <c r="DX9" s="540"/>
      <c r="DY9" s="540"/>
      <c r="DZ9" s="545"/>
      <c r="EA9" s="478"/>
    </row>
    <row r="10" spans="1:131" s="479" customFormat="1" ht="26.25" customHeight="1" x14ac:dyDescent="0.15">
      <c r="A10" s="524">
        <v>4</v>
      </c>
      <c r="B10" s="525" t="s">
        <v>326</v>
      </c>
      <c r="C10" s="526"/>
      <c r="D10" s="526"/>
      <c r="E10" s="526"/>
      <c r="F10" s="526"/>
      <c r="G10" s="526"/>
      <c r="H10" s="526"/>
      <c r="I10" s="526"/>
      <c r="J10" s="526"/>
      <c r="K10" s="526"/>
      <c r="L10" s="526"/>
      <c r="M10" s="526"/>
      <c r="N10" s="526"/>
      <c r="O10" s="526"/>
      <c r="P10" s="527"/>
      <c r="Q10" s="528">
        <v>54</v>
      </c>
      <c r="R10" s="529"/>
      <c r="S10" s="529"/>
      <c r="T10" s="529"/>
      <c r="U10" s="529"/>
      <c r="V10" s="529">
        <v>50</v>
      </c>
      <c r="W10" s="529"/>
      <c r="X10" s="529"/>
      <c r="Y10" s="529"/>
      <c r="Z10" s="529"/>
      <c r="AA10" s="529">
        <v>4</v>
      </c>
      <c r="AB10" s="529"/>
      <c r="AC10" s="529"/>
      <c r="AD10" s="529"/>
      <c r="AE10" s="530"/>
      <c r="AF10" s="531">
        <v>4</v>
      </c>
      <c r="AG10" s="532"/>
      <c r="AH10" s="532"/>
      <c r="AI10" s="532"/>
      <c r="AJ10" s="533"/>
      <c r="AK10" s="534" t="s">
        <v>327</v>
      </c>
      <c r="AL10" s="535"/>
      <c r="AM10" s="535"/>
      <c r="AN10" s="535"/>
      <c r="AO10" s="535"/>
      <c r="AP10" s="535">
        <v>48</v>
      </c>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t="s">
        <v>328</v>
      </c>
      <c r="BT10" s="540"/>
      <c r="BU10" s="540"/>
      <c r="BV10" s="540"/>
      <c r="BW10" s="540"/>
      <c r="BX10" s="540"/>
      <c r="BY10" s="540"/>
      <c r="BZ10" s="540"/>
      <c r="CA10" s="540"/>
      <c r="CB10" s="540"/>
      <c r="CC10" s="540"/>
      <c r="CD10" s="540"/>
      <c r="CE10" s="540"/>
      <c r="CF10" s="540"/>
      <c r="CG10" s="541"/>
      <c r="CH10" s="542">
        <v>-35</v>
      </c>
      <c r="CI10" s="543"/>
      <c r="CJ10" s="543"/>
      <c r="CK10" s="543"/>
      <c r="CL10" s="544"/>
      <c r="CM10" s="542">
        <v>1509</v>
      </c>
      <c r="CN10" s="543"/>
      <c r="CO10" s="543"/>
      <c r="CP10" s="543"/>
      <c r="CQ10" s="544"/>
      <c r="CR10" s="542">
        <v>27</v>
      </c>
      <c r="CS10" s="543"/>
      <c r="CT10" s="543"/>
      <c r="CU10" s="543"/>
      <c r="CV10" s="544"/>
      <c r="CW10" s="542">
        <v>127</v>
      </c>
      <c r="CX10" s="543"/>
      <c r="CY10" s="543"/>
      <c r="CZ10" s="543"/>
      <c r="DA10" s="544"/>
      <c r="DB10" s="542" t="s">
        <v>321</v>
      </c>
      <c r="DC10" s="543"/>
      <c r="DD10" s="543"/>
      <c r="DE10" s="543"/>
      <c r="DF10" s="544"/>
      <c r="DG10" s="542" t="s">
        <v>321</v>
      </c>
      <c r="DH10" s="543"/>
      <c r="DI10" s="543"/>
      <c r="DJ10" s="543"/>
      <c r="DK10" s="544"/>
      <c r="DL10" s="542" t="s">
        <v>321</v>
      </c>
      <c r="DM10" s="543"/>
      <c r="DN10" s="543"/>
      <c r="DO10" s="543"/>
      <c r="DP10" s="544"/>
      <c r="DQ10" s="542" t="s">
        <v>321</v>
      </c>
      <c r="DR10" s="543"/>
      <c r="DS10" s="543"/>
      <c r="DT10" s="543"/>
      <c r="DU10" s="544"/>
      <c r="DV10" s="539"/>
      <c r="DW10" s="540"/>
      <c r="DX10" s="540"/>
      <c r="DY10" s="540"/>
      <c r="DZ10" s="545"/>
      <c r="EA10" s="478"/>
    </row>
    <row r="11" spans="1:131" s="479" customFormat="1" ht="26.25" customHeight="1" x14ac:dyDescent="0.15">
      <c r="A11" s="524">
        <v>5</v>
      </c>
      <c r="B11" s="525" t="s">
        <v>329</v>
      </c>
      <c r="C11" s="526"/>
      <c r="D11" s="526"/>
      <c r="E11" s="526"/>
      <c r="F11" s="526"/>
      <c r="G11" s="526"/>
      <c r="H11" s="526"/>
      <c r="I11" s="526"/>
      <c r="J11" s="526"/>
      <c r="K11" s="526"/>
      <c r="L11" s="526"/>
      <c r="M11" s="526"/>
      <c r="N11" s="526"/>
      <c r="O11" s="526"/>
      <c r="P11" s="527"/>
      <c r="Q11" s="528">
        <v>137</v>
      </c>
      <c r="R11" s="529"/>
      <c r="S11" s="529"/>
      <c r="T11" s="529"/>
      <c r="U11" s="529"/>
      <c r="V11" s="529">
        <v>86</v>
      </c>
      <c r="W11" s="529"/>
      <c r="X11" s="529"/>
      <c r="Y11" s="529"/>
      <c r="Z11" s="529"/>
      <c r="AA11" s="529">
        <v>50</v>
      </c>
      <c r="AB11" s="529"/>
      <c r="AC11" s="529"/>
      <c r="AD11" s="529"/>
      <c r="AE11" s="530"/>
      <c r="AF11" s="531">
        <v>50</v>
      </c>
      <c r="AG11" s="532"/>
      <c r="AH11" s="532"/>
      <c r="AI11" s="532"/>
      <c r="AJ11" s="533"/>
      <c r="AK11" s="534">
        <v>4</v>
      </c>
      <c r="AL11" s="535"/>
      <c r="AM11" s="535"/>
      <c r="AN11" s="535"/>
      <c r="AO11" s="535"/>
      <c r="AP11" s="535" t="s">
        <v>327</v>
      </c>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t="s">
        <v>330</v>
      </c>
      <c r="BT11" s="540"/>
      <c r="BU11" s="540"/>
      <c r="BV11" s="540"/>
      <c r="BW11" s="540"/>
      <c r="BX11" s="540"/>
      <c r="BY11" s="540"/>
      <c r="BZ11" s="540"/>
      <c r="CA11" s="540"/>
      <c r="CB11" s="540"/>
      <c r="CC11" s="540"/>
      <c r="CD11" s="540"/>
      <c r="CE11" s="540"/>
      <c r="CF11" s="540"/>
      <c r="CG11" s="541"/>
      <c r="CH11" s="542">
        <v>1</v>
      </c>
      <c r="CI11" s="543"/>
      <c r="CJ11" s="543"/>
      <c r="CK11" s="543"/>
      <c r="CL11" s="544"/>
      <c r="CM11" s="542">
        <v>87</v>
      </c>
      <c r="CN11" s="543"/>
      <c r="CO11" s="543"/>
      <c r="CP11" s="543"/>
      <c r="CQ11" s="544"/>
      <c r="CR11" s="542">
        <v>50</v>
      </c>
      <c r="CS11" s="543"/>
      <c r="CT11" s="543"/>
      <c r="CU11" s="543"/>
      <c r="CV11" s="544"/>
      <c r="CW11" s="542" t="s">
        <v>321</v>
      </c>
      <c r="CX11" s="543"/>
      <c r="CY11" s="543"/>
      <c r="CZ11" s="543"/>
      <c r="DA11" s="544"/>
      <c r="DB11" s="542" t="s">
        <v>321</v>
      </c>
      <c r="DC11" s="543"/>
      <c r="DD11" s="543"/>
      <c r="DE11" s="543"/>
      <c r="DF11" s="544"/>
      <c r="DG11" s="542" t="s">
        <v>321</v>
      </c>
      <c r="DH11" s="543"/>
      <c r="DI11" s="543"/>
      <c r="DJ11" s="543"/>
      <c r="DK11" s="544"/>
      <c r="DL11" s="542" t="s">
        <v>321</v>
      </c>
      <c r="DM11" s="543"/>
      <c r="DN11" s="543"/>
      <c r="DO11" s="543"/>
      <c r="DP11" s="544"/>
      <c r="DQ11" s="542" t="s">
        <v>321</v>
      </c>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331</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332</v>
      </c>
      <c r="B23" s="556" t="s">
        <v>333</v>
      </c>
      <c r="C23" s="557"/>
      <c r="D23" s="557"/>
      <c r="E23" s="557"/>
      <c r="F23" s="557"/>
      <c r="G23" s="557"/>
      <c r="H23" s="557"/>
      <c r="I23" s="557"/>
      <c r="J23" s="557"/>
      <c r="K23" s="557"/>
      <c r="L23" s="557"/>
      <c r="M23" s="557"/>
      <c r="N23" s="557"/>
      <c r="O23" s="557"/>
      <c r="P23" s="558"/>
      <c r="Q23" s="559"/>
      <c r="R23" s="560"/>
      <c r="S23" s="560"/>
      <c r="T23" s="560"/>
      <c r="U23" s="560"/>
      <c r="V23" s="560"/>
      <c r="W23" s="560"/>
      <c r="X23" s="560"/>
      <c r="Y23" s="560"/>
      <c r="Z23" s="560"/>
      <c r="AA23" s="560"/>
      <c r="AB23" s="560"/>
      <c r="AC23" s="560"/>
      <c r="AD23" s="560"/>
      <c r="AE23" s="561"/>
      <c r="AF23" s="562">
        <v>3281</v>
      </c>
      <c r="AG23" s="560"/>
      <c r="AH23" s="560"/>
      <c r="AI23" s="560"/>
      <c r="AJ23" s="563"/>
      <c r="AK23" s="564"/>
      <c r="AL23" s="565"/>
      <c r="AM23" s="565"/>
      <c r="AN23" s="565"/>
      <c r="AO23" s="565"/>
      <c r="AP23" s="560"/>
      <c r="AQ23" s="560"/>
      <c r="AR23" s="560"/>
      <c r="AS23" s="560"/>
      <c r="AT23" s="560"/>
      <c r="AU23" s="566"/>
      <c r="AV23" s="566"/>
      <c r="AW23" s="566"/>
      <c r="AX23" s="566"/>
      <c r="AY23" s="567"/>
      <c r="AZ23" s="568" t="s">
        <v>63</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334</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335</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336</v>
      </c>
      <c r="R26" s="484"/>
      <c r="S26" s="484"/>
      <c r="T26" s="484"/>
      <c r="U26" s="485"/>
      <c r="V26" s="483" t="s">
        <v>337</v>
      </c>
      <c r="W26" s="484"/>
      <c r="X26" s="484"/>
      <c r="Y26" s="484"/>
      <c r="Z26" s="485"/>
      <c r="AA26" s="483" t="s">
        <v>338</v>
      </c>
      <c r="AB26" s="484"/>
      <c r="AC26" s="484"/>
      <c r="AD26" s="484"/>
      <c r="AE26" s="484"/>
      <c r="AF26" s="573" t="s">
        <v>339</v>
      </c>
      <c r="AG26" s="574"/>
      <c r="AH26" s="574"/>
      <c r="AI26" s="574"/>
      <c r="AJ26" s="575"/>
      <c r="AK26" s="484" t="s">
        <v>340</v>
      </c>
      <c r="AL26" s="484"/>
      <c r="AM26" s="484"/>
      <c r="AN26" s="484"/>
      <c r="AO26" s="485"/>
      <c r="AP26" s="483" t="s">
        <v>341</v>
      </c>
      <c r="AQ26" s="484"/>
      <c r="AR26" s="484"/>
      <c r="AS26" s="484"/>
      <c r="AT26" s="485"/>
      <c r="AU26" s="483" t="s">
        <v>342</v>
      </c>
      <c r="AV26" s="484"/>
      <c r="AW26" s="484"/>
      <c r="AX26" s="484"/>
      <c r="AY26" s="485"/>
      <c r="AZ26" s="483" t="s">
        <v>343</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344</v>
      </c>
      <c r="C28" s="504"/>
      <c r="D28" s="504"/>
      <c r="E28" s="504"/>
      <c r="F28" s="504"/>
      <c r="G28" s="504"/>
      <c r="H28" s="504"/>
      <c r="I28" s="504"/>
      <c r="J28" s="504"/>
      <c r="K28" s="504"/>
      <c r="L28" s="504"/>
      <c r="M28" s="504"/>
      <c r="N28" s="504"/>
      <c r="O28" s="504"/>
      <c r="P28" s="505"/>
      <c r="Q28" s="580">
        <v>22498</v>
      </c>
      <c r="R28" s="581"/>
      <c r="S28" s="581"/>
      <c r="T28" s="581"/>
      <c r="U28" s="581"/>
      <c r="V28" s="581">
        <v>21934</v>
      </c>
      <c r="W28" s="581"/>
      <c r="X28" s="581"/>
      <c r="Y28" s="581"/>
      <c r="Z28" s="581"/>
      <c r="AA28" s="581">
        <v>564</v>
      </c>
      <c r="AB28" s="581"/>
      <c r="AC28" s="581"/>
      <c r="AD28" s="581"/>
      <c r="AE28" s="582"/>
      <c r="AF28" s="583">
        <v>564</v>
      </c>
      <c r="AG28" s="581"/>
      <c r="AH28" s="581"/>
      <c r="AI28" s="581"/>
      <c r="AJ28" s="584"/>
      <c r="AK28" s="585">
        <v>2233</v>
      </c>
      <c r="AL28" s="586"/>
      <c r="AM28" s="586"/>
      <c r="AN28" s="586"/>
      <c r="AO28" s="586"/>
      <c r="AP28" s="586" t="s">
        <v>327</v>
      </c>
      <c r="AQ28" s="586"/>
      <c r="AR28" s="586"/>
      <c r="AS28" s="586"/>
      <c r="AT28" s="586"/>
      <c r="AU28" s="586" t="s">
        <v>327</v>
      </c>
      <c r="AV28" s="586"/>
      <c r="AW28" s="586"/>
      <c r="AX28" s="586"/>
      <c r="AY28" s="586"/>
      <c r="AZ28" s="587" t="s">
        <v>327</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345</v>
      </c>
      <c r="C29" s="526"/>
      <c r="D29" s="526"/>
      <c r="E29" s="526"/>
      <c r="F29" s="526"/>
      <c r="G29" s="526"/>
      <c r="H29" s="526"/>
      <c r="I29" s="526"/>
      <c r="J29" s="526"/>
      <c r="K29" s="526"/>
      <c r="L29" s="526"/>
      <c r="M29" s="526"/>
      <c r="N29" s="526"/>
      <c r="O29" s="526"/>
      <c r="P29" s="527"/>
      <c r="Q29" s="528">
        <v>171</v>
      </c>
      <c r="R29" s="529"/>
      <c r="S29" s="529"/>
      <c r="T29" s="529"/>
      <c r="U29" s="529"/>
      <c r="V29" s="529">
        <v>160</v>
      </c>
      <c r="W29" s="529"/>
      <c r="X29" s="529"/>
      <c r="Y29" s="529"/>
      <c r="Z29" s="529"/>
      <c r="AA29" s="529">
        <v>11</v>
      </c>
      <c r="AB29" s="529"/>
      <c r="AC29" s="529"/>
      <c r="AD29" s="529"/>
      <c r="AE29" s="530"/>
      <c r="AF29" s="531">
        <v>11</v>
      </c>
      <c r="AG29" s="532"/>
      <c r="AH29" s="532"/>
      <c r="AI29" s="532"/>
      <c r="AJ29" s="533"/>
      <c r="AK29" s="590">
        <v>74</v>
      </c>
      <c r="AL29" s="591"/>
      <c r="AM29" s="591"/>
      <c r="AN29" s="591"/>
      <c r="AO29" s="591"/>
      <c r="AP29" s="591">
        <v>1531</v>
      </c>
      <c r="AQ29" s="591"/>
      <c r="AR29" s="591"/>
      <c r="AS29" s="591"/>
      <c r="AT29" s="591"/>
      <c r="AU29" s="591">
        <v>286</v>
      </c>
      <c r="AV29" s="591"/>
      <c r="AW29" s="591"/>
      <c r="AX29" s="591"/>
      <c r="AY29" s="591"/>
      <c r="AZ29" s="592" t="s">
        <v>327</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346</v>
      </c>
      <c r="C30" s="526"/>
      <c r="D30" s="526"/>
      <c r="E30" s="526"/>
      <c r="F30" s="526"/>
      <c r="G30" s="526"/>
      <c r="H30" s="526"/>
      <c r="I30" s="526"/>
      <c r="J30" s="526"/>
      <c r="K30" s="526"/>
      <c r="L30" s="526"/>
      <c r="M30" s="526"/>
      <c r="N30" s="526"/>
      <c r="O30" s="526"/>
      <c r="P30" s="527"/>
      <c r="Q30" s="528">
        <v>21905</v>
      </c>
      <c r="R30" s="529"/>
      <c r="S30" s="529"/>
      <c r="T30" s="529"/>
      <c r="U30" s="529"/>
      <c r="V30" s="529">
        <v>21134</v>
      </c>
      <c r="W30" s="529"/>
      <c r="X30" s="529"/>
      <c r="Y30" s="529"/>
      <c r="Z30" s="529"/>
      <c r="AA30" s="529">
        <v>772</v>
      </c>
      <c r="AB30" s="529"/>
      <c r="AC30" s="529"/>
      <c r="AD30" s="529"/>
      <c r="AE30" s="530"/>
      <c r="AF30" s="531">
        <v>772</v>
      </c>
      <c r="AG30" s="532"/>
      <c r="AH30" s="532"/>
      <c r="AI30" s="532"/>
      <c r="AJ30" s="533"/>
      <c r="AK30" s="590">
        <v>3328</v>
      </c>
      <c r="AL30" s="591"/>
      <c r="AM30" s="591"/>
      <c r="AN30" s="591"/>
      <c r="AO30" s="591"/>
      <c r="AP30" s="591" t="s">
        <v>327</v>
      </c>
      <c r="AQ30" s="591"/>
      <c r="AR30" s="591"/>
      <c r="AS30" s="591"/>
      <c r="AT30" s="591"/>
      <c r="AU30" s="591" t="s">
        <v>327</v>
      </c>
      <c r="AV30" s="591"/>
      <c r="AW30" s="591"/>
      <c r="AX30" s="591"/>
      <c r="AY30" s="591"/>
      <c r="AZ30" s="592" t="s">
        <v>327</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347</v>
      </c>
      <c r="C31" s="526"/>
      <c r="D31" s="526"/>
      <c r="E31" s="526"/>
      <c r="F31" s="526"/>
      <c r="G31" s="526"/>
      <c r="H31" s="526"/>
      <c r="I31" s="526"/>
      <c r="J31" s="526"/>
      <c r="K31" s="526"/>
      <c r="L31" s="526"/>
      <c r="M31" s="526"/>
      <c r="N31" s="526"/>
      <c r="O31" s="526"/>
      <c r="P31" s="527"/>
      <c r="Q31" s="528">
        <v>199</v>
      </c>
      <c r="R31" s="529"/>
      <c r="S31" s="529"/>
      <c r="T31" s="529"/>
      <c r="U31" s="529"/>
      <c r="V31" s="529">
        <v>168</v>
      </c>
      <c r="W31" s="529"/>
      <c r="X31" s="529"/>
      <c r="Y31" s="529"/>
      <c r="Z31" s="529"/>
      <c r="AA31" s="529">
        <v>31</v>
      </c>
      <c r="AB31" s="529"/>
      <c r="AC31" s="529"/>
      <c r="AD31" s="529"/>
      <c r="AE31" s="530"/>
      <c r="AF31" s="531">
        <v>31</v>
      </c>
      <c r="AG31" s="532"/>
      <c r="AH31" s="532"/>
      <c r="AI31" s="532"/>
      <c r="AJ31" s="533"/>
      <c r="AK31" s="590" t="s">
        <v>327</v>
      </c>
      <c r="AL31" s="591"/>
      <c r="AM31" s="591"/>
      <c r="AN31" s="591"/>
      <c r="AO31" s="591"/>
      <c r="AP31" s="591">
        <v>42</v>
      </c>
      <c r="AQ31" s="591"/>
      <c r="AR31" s="591"/>
      <c r="AS31" s="591"/>
      <c r="AT31" s="591"/>
      <c r="AU31" s="591">
        <v>1</v>
      </c>
      <c r="AV31" s="591"/>
      <c r="AW31" s="591"/>
      <c r="AX31" s="591"/>
      <c r="AY31" s="591"/>
      <c r="AZ31" s="592" t="s">
        <v>321</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348</v>
      </c>
      <c r="C32" s="526"/>
      <c r="D32" s="526"/>
      <c r="E32" s="526"/>
      <c r="F32" s="526"/>
      <c r="G32" s="526"/>
      <c r="H32" s="526"/>
      <c r="I32" s="526"/>
      <c r="J32" s="526"/>
      <c r="K32" s="526"/>
      <c r="L32" s="526"/>
      <c r="M32" s="526"/>
      <c r="N32" s="526"/>
      <c r="O32" s="526"/>
      <c r="P32" s="527"/>
      <c r="Q32" s="528">
        <v>3082</v>
      </c>
      <c r="R32" s="529"/>
      <c r="S32" s="529"/>
      <c r="T32" s="529"/>
      <c r="U32" s="529"/>
      <c r="V32" s="529">
        <v>2999</v>
      </c>
      <c r="W32" s="529"/>
      <c r="X32" s="529"/>
      <c r="Y32" s="529"/>
      <c r="Z32" s="529"/>
      <c r="AA32" s="529">
        <v>83</v>
      </c>
      <c r="AB32" s="529"/>
      <c r="AC32" s="529"/>
      <c r="AD32" s="529"/>
      <c r="AE32" s="530"/>
      <c r="AF32" s="531">
        <v>83</v>
      </c>
      <c r="AG32" s="532"/>
      <c r="AH32" s="532"/>
      <c r="AI32" s="532"/>
      <c r="AJ32" s="533"/>
      <c r="AK32" s="590">
        <v>846</v>
      </c>
      <c r="AL32" s="591"/>
      <c r="AM32" s="591"/>
      <c r="AN32" s="591"/>
      <c r="AO32" s="591"/>
      <c r="AP32" s="591" t="s">
        <v>327</v>
      </c>
      <c r="AQ32" s="591"/>
      <c r="AR32" s="591"/>
      <c r="AS32" s="591"/>
      <c r="AT32" s="591"/>
      <c r="AU32" s="591" t="s">
        <v>327</v>
      </c>
      <c r="AV32" s="591"/>
      <c r="AW32" s="591"/>
      <c r="AX32" s="591"/>
      <c r="AY32" s="591"/>
      <c r="AZ32" s="592" t="s">
        <v>321</v>
      </c>
      <c r="BA32" s="592"/>
      <c r="BB32" s="592"/>
      <c r="BC32" s="592"/>
      <c r="BD32" s="592"/>
      <c r="BE32" s="593"/>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349</v>
      </c>
      <c r="C33" s="526"/>
      <c r="D33" s="526"/>
      <c r="E33" s="526"/>
      <c r="F33" s="526"/>
      <c r="G33" s="526"/>
      <c r="H33" s="526"/>
      <c r="I33" s="526"/>
      <c r="J33" s="526"/>
      <c r="K33" s="526"/>
      <c r="L33" s="526"/>
      <c r="M33" s="526"/>
      <c r="N33" s="526"/>
      <c r="O33" s="526"/>
      <c r="P33" s="527"/>
      <c r="Q33" s="528">
        <v>1558</v>
      </c>
      <c r="R33" s="529"/>
      <c r="S33" s="529"/>
      <c r="T33" s="529"/>
      <c r="U33" s="529"/>
      <c r="V33" s="529">
        <v>1709</v>
      </c>
      <c r="W33" s="529"/>
      <c r="X33" s="529"/>
      <c r="Y33" s="529"/>
      <c r="Z33" s="529"/>
      <c r="AA33" s="529">
        <v>150</v>
      </c>
      <c r="AB33" s="529"/>
      <c r="AC33" s="529"/>
      <c r="AD33" s="529"/>
      <c r="AE33" s="530"/>
      <c r="AF33" s="531">
        <v>179</v>
      </c>
      <c r="AG33" s="532"/>
      <c r="AH33" s="532"/>
      <c r="AI33" s="532"/>
      <c r="AJ33" s="533"/>
      <c r="AK33" s="590">
        <v>451</v>
      </c>
      <c r="AL33" s="591"/>
      <c r="AM33" s="591"/>
      <c r="AN33" s="591"/>
      <c r="AO33" s="591"/>
      <c r="AP33" s="591">
        <v>294</v>
      </c>
      <c r="AQ33" s="591"/>
      <c r="AR33" s="591"/>
      <c r="AS33" s="591"/>
      <c r="AT33" s="591"/>
      <c r="AU33" s="591">
        <v>135</v>
      </c>
      <c r="AV33" s="591"/>
      <c r="AW33" s="591"/>
      <c r="AX33" s="591"/>
      <c r="AY33" s="591"/>
      <c r="AZ33" s="592" t="s">
        <v>321</v>
      </c>
      <c r="BA33" s="592"/>
      <c r="BB33" s="592"/>
      <c r="BC33" s="592"/>
      <c r="BD33" s="592"/>
      <c r="BE33" s="593" t="s">
        <v>350</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t="s">
        <v>351</v>
      </c>
      <c r="C34" s="526"/>
      <c r="D34" s="526"/>
      <c r="E34" s="526"/>
      <c r="F34" s="526"/>
      <c r="G34" s="526"/>
      <c r="H34" s="526"/>
      <c r="I34" s="526"/>
      <c r="J34" s="526"/>
      <c r="K34" s="526"/>
      <c r="L34" s="526"/>
      <c r="M34" s="526"/>
      <c r="N34" s="526"/>
      <c r="O34" s="526"/>
      <c r="P34" s="527"/>
      <c r="Q34" s="528">
        <v>24400</v>
      </c>
      <c r="R34" s="529"/>
      <c r="S34" s="529"/>
      <c r="T34" s="529"/>
      <c r="U34" s="529"/>
      <c r="V34" s="529">
        <v>23151</v>
      </c>
      <c r="W34" s="529"/>
      <c r="X34" s="529"/>
      <c r="Y34" s="529"/>
      <c r="Z34" s="529"/>
      <c r="AA34" s="529">
        <v>1248</v>
      </c>
      <c r="AB34" s="529"/>
      <c r="AC34" s="529"/>
      <c r="AD34" s="529"/>
      <c r="AE34" s="530"/>
      <c r="AF34" s="531">
        <v>13755</v>
      </c>
      <c r="AG34" s="532"/>
      <c r="AH34" s="532"/>
      <c r="AI34" s="532"/>
      <c r="AJ34" s="533"/>
      <c r="AK34" s="590">
        <v>2376</v>
      </c>
      <c r="AL34" s="591"/>
      <c r="AM34" s="591"/>
      <c r="AN34" s="591"/>
      <c r="AO34" s="591"/>
      <c r="AP34" s="591">
        <v>10439</v>
      </c>
      <c r="AQ34" s="591"/>
      <c r="AR34" s="591"/>
      <c r="AS34" s="591"/>
      <c r="AT34" s="591"/>
      <c r="AU34" s="591">
        <v>5355</v>
      </c>
      <c r="AV34" s="591"/>
      <c r="AW34" s="591"/>
      <c r="AX34" s="591"/>
      <c r="AY34" s="591"/>
      <c r="AZ34" s="592" t="s">
        <v>321</v>
      </c>
      <c r="BA34" s="592"/>
      <c r="BB34" s="592"/>
      <c r="BC34" s="592"/>
      <c r="BD34" s="592"/>
      <c r="BE34" s="593" t="s">
        <v>350</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t="s">
        <v>352</v>
      </c>
      <c r="C35" s="526"/>
      <c r="D35" s="526"/>
      <c r="E35" s="526"/>
      <c r="F35" s="526"/>
      <c r="G35" s="526"/>
      <c r="H35" s="526"/>
      <c r="I35" s="526"/>
      <c r="J35" s="526"/>
      <c r="K35" s="526"/>
      <c r="L35" s="526"/>
      <c r="M35" s="526"/>
      <c r="N35" s="526"/>
      <c r="O35" s="526"/>
      <c r="P35" s="527"/>
      <c r="Q35" s="528">
        <v>6880</v>
      </c>
      <c r="R35" s="529"/>
      <c r="S35" s="529"/>
      <c r="T35" s="529"/>
      <c r="U35" s="529"/>
      <c r="V35" s="529">
        <v>6693</v>
      </c>
      <c r="W35" s="529"/>
      <c r="X35" s="529"/>
      <c r="Y35" s="529"/>
      <c r="Z35" s="529"/>
      <c r="AA35" s="529">
        <v>187</v>
      </c>
      <c r="AB35" s="529"/>
      <c r="AC35" s="529"/>
      <c r="AD35" s="529"/>
      <c r="AE35" s="530"/>
      <c r="AF35" s="531">
        <v>733</v>
      </c>
      <c r="AG35" s="532"/>
      <c r="AH35" s="532"/>
      <c r="AI35" s="532"/>
      <c r="AJ35" s="533"/>
      <c r="AK35" s="590">
        <v>2849</v>
      </c>
      <c r="AL35" s="591"/>
      <c r="AM35" s="591"/>
      <c r="AN35" s="591"/>
      <c r="AO35" s="591"/>
      <c r="AP35" s="591">
        <v>60447</v>
      </c>
      <c r="AQ35" s="591"/>
      <c r="AR35" s="591"/>
      <c r="AS35" s="591"/>
      <c r="AT35" s="591"/>
      <c r="AU35" s="591">
        <v>25569</v>
      </c>
      <c r="AV35" s="591"/>
      <c r="AW35" s="591"/>
      <c r="AX35" s="591"/>
      <c r="AY35" s="591"/>
      <c r="AZ35" s="592" t="s">
        <v>321</v>
      </c>
      <c r="BA35" s="592"/>
      <c r="BB35" s="592"/>
      <c r="BC35" s="592"/>
      <c r="BD35" s="592"/>
      <c r="BE35" s="593" t="s">
        <v>350</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t="s">
        <v>353</v>
      </c>
      <c r="C36" s="526"/>
      <c r="D36" s="526"/>
      <c r="E36" s="526"/>
      <c r="F36" s="526"/>
      <c r="G36" s="526"/>
      <c r="H36" s="526"/>
      <c r="I36" s="526"/>
      <c r="J36" s="526"/>
      <c r="K36" s="526"/>
      <c r="L36" s="526"/>
      <c r="M36" s="526"/>
      <c r="N36" s="526"/>
      <c r="O36" s="526"/>
      <c r="P36" s="527"/>
      <c r="Q36" s="528">
        <v>270</v>
      </c>
      <c r="R36" s="529"/>
      <c r="S36" s="529"/>
      <c r="T36" s="529"/>
      <c r="U36" s="529"/>
      <c r="V36" s="529">
        <v>288</v>
      </c>
      <c r="W36" s="529"/>
      <c r="X36" s="529"/>
      <c r="Y36" s="529"/>
      <c r="Z36" s="529"/>
      <c r="AA36" s="529">
        <v>18</v>
      </c>
      <c r="AB36" s="529"/>
      <c r="AC36" s="529"/>
      <c r="AD36" s="529"/>
      <c r="AE36" s="530"/>
      <c r="AF36" s="531">
        <v>18</v>
      </c>
      <c r="AG36" s="532"/>
      <c r="AH36" s="532"/>
      <c r="AI36" s="532"/>
      <c r="AJ36" s="533"/>
      <c r="AK36" s="590">
        <v>198</v>
      </c>
      <c r="AL36" s="591"/>
      <c r="AM36" s="591"/>
      <c r="AN36" s="591"/>
      <c r="AO36" s="591"/>
      <c r="AP36" s="591">
        <v>114</v>
      </c>
      <c r="AQ36" s="591"/>
      <c r="AR36" s="591"/>
      <c r="AS36" s="591"/>
      <c r="AT36" s="591"/>
      <c r="AU36" s="591">
        <v>99</v>
      </c>
      <c r="AV36" s="591"/>
      <c r="AW36" s="591"/>
      <c r="AX36" s="591"/>
      <c r="AY36" s="591"/>
      <c r="AZ36" s="592" t="s">
        <v>321</v>
      </c>
      <c r="BA36" s="592"/>
      <c r="BB36" s="592"/>
      <c r="BC36" s="592"/>
      <c r="BD36" s="592"/>
      <c r="BE36" s="593" t="s">
        <v>354</v>
      </c>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t="s">
        <v>355</v>
      </c>
      <c r="C37" s="526"/>
      <c r="D37" s="526"/>
      <c r="E37" s="526"/>
      <c r="F37" s="526"/>
      <c r="G37" s="526"/>
      <c r="H37" s="526"/>
      <c r="I37" s="526"/>
      <c r="J37" s="526"/>
      <c r="K37" s="526"/>
      <c r="L37" s="526"/>
      <c r="M37" s="526"/>
      <c r="N37" s="526"/>
      <c r="O37" s="526"/>
      <c r="P37" s="527"/>
      <c r="Q37" s="528">
        <v>231</v>
      </c>
      <c r="R37" s="529"/>
      <c r="S37" s="529"/>
      <c r="T37" s="529"/>
      <c r="U37" s="529"/>
      <c r="V37" s="529">
        <v>237</v>
      </c>
      <c r="W37" s="529"/>
      <c r="X37" s="529"/>
      <c r="Y37" s="529"/>
      <c r="Z37" s="529"/>
      <c r="AA37" s="529">
        <v>6</v>
      </c>
      <c r="AB37" s="529"/>
      <c r="AC37" s="529"/>
      <c r="AD37" s="529"/>
      <c r="AE37" s="530"/>
      <c r="AF37" s="531">
        <v>6</v>
      </c>
      <c r="AG37" s="532"/>
      <c r="AH37" s="532"/>
      <c r="AI37" s="532"/>
      <c r="AJ37" s="533"/>
      <c r="AK37" s="590">
        <v>1</v>
      </c>
      <c r="AL37" s="591"/>
      <c r="AM37" s="591"/>
      <c r="AN37" s="591"/>
      <c r="AO37" s="591"/>
      <c r="AP37" s="591">
        <v>342</v>
      </c>
      <c r="AQ37" s="591"/>
      <c r="AR37" s="591"/>
      <c r="AS37" s="591"/>
      <c r="AT37" s="591"/>
      <c r="AU37" s="591">
        <v>5</v>
      </c>
      <c r="AV37" s="591"/>
      <c r="AW37" s="591"/>
      <c r="AX37" s="591"/>
      <c r="AY37" s="591"/>
      <c r="AZ37" s="592" t="s">
        <v>321</v>
      </c>
      <c r="BA37" s="592"/>
      <c r="BB37" s="592"/>
      <c r="BC37" s="592"/>
      <c r="BD37" s="592"/>
      <c r="BE37" s="593" t="s">
        <v>354</v>
      </c>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t="s">
        <v>356</v>
      </c>
      <c r="C38" s="526"/>
      <c r="D38" s="526"/>
      <c r="E38" s="526"/>
      <c r="F38" s="526"/>
      <c r="G38" s="526"/>
      <c r="H38" s="526"/>
      <c r="I38" s="526"/>
      <c r="J38" s="526"/>
      <c r="K38" s="526"/>
      <c r="L38" s="526"/>
      <c r="M38" s="526"/>
      <c r="N38" s="526"/>
      <c r="O38" s="526"/>
      <c r="P38" s="527"/>
      <c r="Q38" s="528">
        <v>452</v>
      </c>
      <c r="R38" s="529"/>
      <c r="S38" s="529"/>
      <c r="T38" s="529"/>
      <c r="U38" s="529"/>
      <c r="V38" s="529">
        <v>453</v>
      </c>
      <c r="W38" s="529"/>
      <c r="X38" s="529"/>
      <c r="Y38" s="529"/>
      <c r="Z38" s="529"/>
      <c r="AA38" s="529">
        <v>0</v>
      </c>
      <c r="AB38" s="529"/>
      <c r="AC38" s="529"/>
      <c r="AD38" s="529"/>
      <c r="AE38" s="530"/>
      <c r="AF38" s="531" t="s">
        <v>63</v>
      </c>
      <c r="AG38" s="532"/>
      <c r="AH38" s="532"/>
      <c r="AI38" s="532"/>
      <c r="AJ38" s="533"/>
      <c r="AK38" s="590">
        <v>3</v>
      </c>
      <c r="AL38" s="591"/>
      <c r="AM38" s="591"/>
      <c r="AN38" s="591"/>
      <c r="AO38" s="591"/>
      <c r="AP38" s="591">
        <v>1851</v>
      </c>
      <c r="AQ38" s="591"/>
      <c r="AR38" s="591"/>
      <c r="AS38" s="591"/>
      <c r="AT38" s="591"/>
      <c r="AU38" s="591" t="s">
        <v>327</v>
      </c>
      <c r="AV38" s="591"/>
      <c r="AW38" s="591"/>
      <c r="AX38" s="591"/>
      <c r="AY38" s="591"/>
      <c r="AZ38" s="592" t="s">
        <v>321</v>
      </c>
      <c r="BA38" s="592"/>
      <c r="BB38" s="592"/>
      <c r="BC38" s="592"/>
      <c r="BD38" s="592"/>
      <c r="BE38" s="593" t="s">
        <v>354</v>
      </c>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357</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332</v>
      </c>
      <c r="B63" s="556" t="s">
        <v>358</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16152</v>
      </c>
      <c r="AG63" s="605"/>
      <c r="AH63" s="605"/>
      <c r="AI63" s="605"/>
      <c r="AJ63" s="606"/>
      <c r="AK63" s="607"/>
      <c r="AL63" s="602"/>
      <c r="AM63" s="602"/>
      <c r="AN63" s="602"/>
      <c r="AO63" s="602"/>
      <c r="AP63" s="605"/>
      <c r="AQ63" s="605"/>
      <c r="AR63" s="605"/>
      <c r="AS63" s="605"/>
      <c r="AT63" s="605"/>
      <c r="AU63" s="605"/>
      <c r="AV63" s="605"/>
      <c r="AW63" s="605"/>
      <c r="AX63" s="605"/>
      <c r="AY63" s="605"/>
      <c r="AZ63" s="608"/>
      <c r="BA63" s="608"/>
      <c r="BB63" s="608"/>
      <c r="BC63" s="608"/>
      <c r="BD63" s="608"/>
      <c r="BE63" s="609"/>
      <c r="BF63" s="609"/>
      <c r="BG63" s="609"/>
      <c r="BH63" s="609"/>
      <c r="BI63" s="610"/>
      <c r="BJ63" s="611" t="s">
        <v>63</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359</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360</v>
      </c>
      <c r="B66" s="481"/>
      <c r="C66" s="481"/>
      <c r="D66" s="481"/>
      <c r="E66" s="481"/>
      <c r="F66" s="481"/>
      <c r="G66" s="481"/>
      <c r="H66" s="481"/>
      <c r="I66" s="481"/>
      <c r="J66" s="481"/>
      <c r="K66" s="481"/>
      <c r="L66" s="481"/>
      <c r="M66" s="481"/>
      <c r="N66" s="481"/>
      <c r="O66" s="481"/>
      <c r="P66" s="482"/>
      <c r="Q66" s="483" t="s">
        <v>336</v>
      </c>
      <c r="R66" s="484"/>
      <c r="S66" s="484"/>
      <c r="T66" s="484"/>
      <c r="U66" s="485"/>
      <c r="V66" s="483" t="s">
        <v>337</v>
      </c>
      <c r="W66" s="484"/>
      <c r="X66" s="484"/>
      <c r="Y66" s="484"/>
      <c r="Z66" s="485"/>
      <c r="AA66" s="483" t="s">
        <v>338</v>
      </c>
      <c r="AB66" s="484"/>
      <c r="AC66" s="484"/>
      <c r="AD66" s="484"/>
      <c r="AE66" s="485"/>
      <c r="AF66" s="614" t="s">
        <v>339</v>
      </c>
      <c r="AG66" s="574"/>
      <c r="AH66" s="574"/>
      <c r="AI66" s="574"/>
      <c r="AJ66" s="615"/>
      <c r="AK66" s="483" t="s">
        <v>340</v>
      </c>
      <c r="AL66" s="481"/>
      <c r="AM66" s="481"/>
      <c r="AN66" s="481"/>
      <c r="AO66" s="482"/>
      <c r="AP66" s="483" t="s">
        <v>341</v>
      </c>
      <c r="AQ66" s="484"/>
      <c r="AR66" s="484"/>
      <c r="AS66" s="484"/>
      <c r="AT66" s="485"/>
      <c r="AU66" s="483" t="s">
        <v>361</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362</v>
      </c>
      <c r="C68" s="628"/>
      <c r="D68" s="628"/>
      <c r="E68" s="628"/>
      <c r="F68" s="628"/>
      <c r="G68" s="628"/>
      <c r="H68" s="628"/>
      <c r="I68" s="628"/>
      <c r="J68" s="628"/>
      <c r="K68" s="628"/>
      <c r="L68" s="628"/>
      <c r="M68" s="628"/>
      <c r="N68" s="628"/>
      <c r="O68" s="628"/>
      <c r="P68" s="629"/>
      <c r="Q68" s="630">
        <v>7555</v>
      </c>
      <c r="R68" s="631"/>
      <c r="S68" s="631"/>
      <c r="T68" s="631"/>
      <c r="U68" s="631"/>
      <c r="V68" s="631">
        <v>7271</v>
      </c>
      <c r="W68" s="631"/>
      <c r="X68" s="631"/>
      <c r="Y68" s="631"/>
      <c r="Z68" s="631"/>
      <c r="AA68" s="631">
        <v>284</v>
      </c>
      <c r="AB68" s="631"/>
      <c r="AC68" s="631"/>
      <c r="AD68" s="631"/>
      <c r="AE68" s="631"/>
      <c r="AF68" s="631">
        <v>259</v>
      </c>
      <c r="AG68" s="631"/>
      <c r="AH68" s="631"/>
      <c r="AI68" s="631"/>
      <c r="AJ68" s="631"/>
      <c r="AK68" s="631" t="s">
        <v>321</v>
      </c>
      <c r="AL68" s="631"/>
      <c r="AM68" s="631"/>
      <c r="AN68" s="631"/>
      <c r="AO68" s="631"/>
      <c r="AP68" s="631">
        <v>5203</v>
      </c>
      <c r="AQ68" s="631"/>
      <c r="AR68" s="631"/>
      <c r="AS68" s="631"/>
      <c r="AT68" s="631"/>
      <c r="AU68" s="631">
        <v>4260</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363</v>
      </c>
      <c r="C69" s="635"/>
      <c r="D69" s="635"/>
      <c r="E69" s="635"/>
      <c r="F69" s="635"/>
      <c r="G69" s="635"/>
      <c r="H69" s="635"/>
      <c r="I69" s="635"/>
      <c r="J69" s="635"/>
      <c r="K69" s="635"/>
      <c r="L69" s="635"/>
      <c r="M69" s="635"/>
      <c r="N69" s="635"/>
      <c r="O69" s="635"/>
      <c r="P69" s="636"/>
      <c r="Q69" s="637">
        <v>8394</v>
      </c>
      <c r="R69" s="591"/>
      <c r="S69" s="591"/>
      <c r="T69" s="591"/>
      <c r="U69" s="591"/>
      <c r="V69" s="591">
        <v>7886</v>
      </c>
      <c r="W69" s="591"/>
      <c r="X69" s="591"/>
      <c r="Y69" s="591"/>
      <c r="Z69" s="591"/>
      <c r="AA69" s="591">
        <v>508</v>
      </c>
      <c r="AB69" s="591"/>
      <c r="AC69" s="591"/>
      <c r="AD69" s="591"/>
      <c r="AE69" s="591"/>
      <c r="AF69" s="591">
        <v>6116</v>
      </c>
      <c r="AG69" s="591"/>
      <c r="AH69" s="591"/>
      <c r="AI69" s="591"/>
      <c r="AJ69" s="591"/>
      <c r="AK69" s="591">
        <v>63</v>
      </c>
      <c r="AL69" s="591"/>
      <c r="AM69" s="591"/>
      <c r="AN69" s="591"/>
      <c r="AO69" s="591"/>
      <c r="AP69" s="591">
        <v>10661</v>
      </c>
      <c r="AQ69" s="591"/>
      <c r="AR69" s="591"/>
      <c r="AS69" s="591"/>
      <c r="AT69" s="591"/>
      <c r="AU69" s="591">
        <v>215</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364</v>
      </c>
      <c r="C70" s="635"/>
      <c r="D70" s="635"/>
      <c r="E70" s="635"/>
      <c r="F70" s="635"/>
      <c r="G70" s="635"/>
      <c r="H70" s="635"/>
      <c r="I70" s="635"/>
      <c r="J70" s="635"/>
      <c r="K70" s="635"/>
      <c r="L70" s="635"/>
      <c r="M70" s="635"/>
      <c r="N70" s="635"/>
      <c r="O70" s="635"/>
      <c r="P70" s="636"/>
      <c r="Q70" s="637">
        <v>155</v>
      </c>
      <c r="R70" s="591"/>
      <c r="S70" s="591"/>
      <c r="T70" s="591"/>
      <c r="U70" s="591"/>
      <c r="V70" s="591">
        <v>138</v>
      </c>
      <c r="W70" s="591"/>
      <c r="X70" s="591"/>
      <c r="Y70" s="591"/>
      <c r="Z70" s="591"/>
      <c r="AA70" s="591">
        <v>17</v>
      </c>
      <c r="AB70" s="591"/>
      <c r="AC70" s="591"/>
      <c r="AD70" s="591"/>
      <c r="AE70" s="591"/>
      <c r="AF70" s="591">
        <v>17</v>
      </c>
      <c r="AG70" s="591"/>
      <c r="AH70" s="591"/>
      <c r="AI70" s="591"/>
      <c r="AJ70" s="591"/>
      <c r="AK70" s="591">
        <v>65</v>
      </c>
      <c r="AL70" s="591"/>
      <c r="AM70" s="591"/>
      <c r="AN70" s="591"/>
      <c r="AO70" s="591"/>
      <c r="AP70" s="591" t="s">
        <v>321</v>
      </c>
      <c r="AQ70" s="591"/>
      <c r="AR70" s="591"/>
      <c r="AS70" s="591"/>
      <c r="AT70" s="591"/>
      <c r="AU70" s="591" t="s">
        <v>321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365</v>
      </c>
      <c r="C71" s="635"/>
      <c r="D71" s="635"/>
      <c r="E71" s="635"/>
      <c r="F71" s="635"/>
      <c r="G71" s="635"/>
      <c r="H71" s="635"/>
      <c r="I71" s="635"/>
      <c r="J71" s="635"/>
      <c r="K71" s="635"/>
      <c r="L71" s="635"/>
      <c r="M71" s="635"/>
      <c r="N71" s="635"/>
      <c r="O71" s="635"/>
      <c r="P71" s="636"/>
      <c r="Q71" s="637">
        <v>149</v>
      </c>
      <c r="R71" s="591"/>
      <c r="S71" s="591"/>
      <c r="T71" s="591"/>
      <c r="U71" s="591"/>
      <c r="V71" s="591">
        <v>138</v>
      </c>
      <c r="W71" s="591"/>
      <c r="X71" s="591"/>
      <c r="Y71" s="591"/>
      <c r="Z71" s="591"/>
      <c r="AA71" s="591">
        <v>10</v>
      </c>
      <c r="AB71" s="591"/>
      <c r="AC71" s="591"/>
      <c r="AD71" s="591"/>
      <c r="AE71" s="591"/>
      <c r="AF71" s="591">
        <v>10</v>
      </c>
      <c r="AG71" s="591"/>
      <c r="AH71" s="591"/>
      <c r="AI71" s="591"/>
      <c r="AJ71" s="591"/>
      <c r="AK71" s="591">
        <v>5</v>
      </c>
      <c r="AL71" s="591"/>
      <c r="AM71" s="591"/>
      <c r="AN71" s="591"/>
      <c r="AO71" s="591"/>
      <c r="AP71" s="591" t="s">
        <v>321</v>
      </c>
      <c r="AQ71" s="591"/>
      <c r="AR71" s="591"/>
      <c r="AS71" s="591"/>
      <c r="AT71" s="591"/>
      <c r="AU71" s="591" t="s">
        <v>321</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366</v>
      </c>
      <c r="C72" s="635"/>
      <c r="D72" s="635"/>
      <c r="E72" s="635"/>
      <c r="F72" s="635"/>
      <c r="G72" s="635"/>
      <c r="H72" s="635"/>
      <c r="I72" s="635"/>
      <c r="J72" s="635"/>
      <c r="K72" s="635"/>
      <c r="L72" s="635"/>
      <c r="M72" s="635"/>
      <c r="N72" s="635"/>
      <c r="O72" s="635"/>
      <c r="P72" s="636"/>
      <c r="Q72" s="637">
        <v>7</v>
      </c>
      <c r="R72" s="591"/>
      <c r="S72" s="591"/>
      <c r="T72" s="591"/>
      <c r="U72" s="591"/>
      <c r="V72" s="591">
        <v>6</v>
      </c>
      <c r="W72" s="591"/>
      <c r="X72" s="591"/>
      <c r="Y72" s="591"/>
      <c r="Z72" s="591"/>
      <c r="AA72" s="591">
        <v>1</v>
      </c>
      <c r="AB72" s="591"/>
      <c r="AC72" s="591"/>
      <c r="AD72" s="591"/>
      <c r="AE72" s="591"/>
      <c r="AF72" s="591">
        <v>1</v>
      </c>
      <c r="AG72" s="591"/>
      <c r="AH72" s="591"/>
      <c r="AI72" s="591"/>
      <c r="AJ72" s="591"/>
      <c r="AK72" s="591" t="s">
        <v>321</v>
      </c>
      <c r="AL72" s="591"/>
      <c r="AM72" s="591"/>
      <c r="AN72" s="591"/>
      <c r="AO72" s="591"/>
      <c r="AP72" s="591" t="s">
        <v>321</v>
      </c>
      <c r="AQ72" s="591"/>
      <c r="AR72" s="591"/>
      <c r="AS72" s="591"/>
      <c r="AT72" s="591"/>
      <c r="AU72" s="591" t="s">
        <v>321</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c r="C73" s="635"/>
      <c r="D73" s="635"/>
      <c r="E73" s="635"/>
      <c r="F73" s="635"/>
      <c r="G73" s="635"/>
      <c r="H73" s="635"/>
      <c r="I73" s="635"/>
      <c r="J73" s="635"/>
      <c r="K73" s="635"/>
      <c r="L73" s="635"/>
      <c r="M73" s="635"/>
      <c r="N73" s="635"/>
      <c r="O73" s="635"/>
      <c r="P73" s="636"/>
      <c r="Q73" s="637"/>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332</v>
      </c>
      <c r="B88" s="556" t="s">
        <v>367</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c r="AG88" s="605"/>
      <c r="AH88" s="605"/>
      <c r="AI88" s="605"/>
      <c r="AJ88" s="605"/>
      <c r="AK88" s="602"/>
      <c r="AL88" s="602"/>
      <c r="AM88" s="602"/>
      <c r="AN88" s="602"/>
      <c r="AO88" s="602"/>
      <c r="AP88" s="605"/>
      <c r="AQ88" s="605"/>
      <c r="AR88" s="605"/>
      <c r="AS88" s="605"/>
      <c r="AT88" s="605"/>
      <c r="AU88" s="605"/>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332</v>
      </c>
      <c r="BR102" s="556" t="s">
        <v>368</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369</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370</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371</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372</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373</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374</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375</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376</v>
      </c>
      <c r="AB109" s="667"/>
      <c r="AC109" s="667"/>
      <c r="AD109" s="667"/>
      <c r="AE109" s="668"/>
      <c r="AF109" s="669" t="s">
        <v>377</v>
      </c>
      <c r="AG109" s="667"/>
      <c r="AH109" s="667"/>
      <c r="AI109" s="667"/>
      <c r="AJ109" s="668"/>
      <c r="AK109" s="669" t="s">
        <v>239</v>
      </c>
      <c r="AL109" s="667"/>
      <c r="AM109" s="667"/>
      <c r="AN109" s="667"/>
      <c r="AO109" s="668"/>
      <c r="AP109" s="669" t="s">
        <v>378</v>
      </c>
      <c r="AQ109" s="667"/>
      <c r="AR109" s="667"/>
      <c r="AS109" s="667"/>
      <c r="AT109" s="670"/>
      <c r="AU109" s="666" t="s">
        <v>375</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376</v>
      </c>
      <c r="BR109" s="667"/>
      <c r="BS109" s="667"/>
      <c r="BT109" s="667"/>
      <c r="BU109" s="668"/>
      <c r="BV109" s="669" t="s">
        <v>377</v>
      </c>
      <c r="BW109" s="667"/>
      <c r="BX109" s="667"/>
      <c r="BY109" s="667"/>
      <c r="BZ109" s="668"/>
      <c r="CA109" s="669" t="s">
        <v>239</v>
      </c>
      <c r="CB109" s="667"/>
      <c r="CC109" s="667"/>
      <c r="CD109" s="667"/>
      <c r="CE109" s="668"/>
      <c r="CF109" s="671" t="s">
        <v>378</v>
      </c>
      <c r="CG109" s="671"/>
      <c r="CH109" s="671"/>
      <c r="CI109" s="671"/>
      <c r="CJ109" s="671"/>
      <c r="CK109" s="669" t="s">
        <v>379</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376</v>
      </c>
      <c r="DH109" s="667"/>
      <c r="DI109" s="667"/>
      <c r="DJ109" s="667"/>
      <c r="DK109" s="668"/>
      <c r="DL109" s="669" t="s">
        <v>377</v>
      </c>
      <c r="DM109" s="667"/>
      <c r="DN109" s="667"/>
      <c r="DO109" s="667"/>
      <c r="DP109" s="668"/>
      <c r="DQ109" s="669" t="s">
        <v>239</v>
      </c>
      <c r="DR109" s="667"/>
      <c r="DS109" s="667"/>
      <c r="DT109" s="667"/>
      <c r="DU109" s="668"/>
      <c r="DV109" s="669" t="s">
        <v>378</v>
      </c>
      <c r="DW109" s="667"/>
      <c r="DX109" s="667"/>
      <c r="DY109" s="667"/>
      <c r="DZ109" s="670"/>
    </row>
    <row r="110" spans="1:131" s="468" customFormat="1" ht="26.25" customHeight="1" x14ac:dyDescent="0.15">
      <c r="A110" s="672" t="s">
        <v>380</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9275880</v>
      </c>
      <c r="AB110" s="676"/>
      <c r="AC110" s="676"/>
      <c r="AD110" s="676"/>
      <c r="AE110" s="677"/>
      <c r="AF110" s="678">
        <v>9749060</v>
      </c>
      <c r="AG110" s="676"/>
      <c r="AH110" s="676"/>
      <c r="AI110" s="676"/>
      <c r="AJ110" s="677"/>
      <c r="AK110" s="678">
        <v>9898430</v>
      </c>
      <c r="AL110" s="676"/>
      <c r="AM110" s="676"/>
      <c r="AN110" s="676"/>
      <c r="AO110" s="677"/>
      <c r="AP110" s="679">
        <v>22.1</v>
      </c>
      <c r="AQ110" s="680"/>
      <c r="AR110" s="680"/>
      <c r="AS110" s="680"/>
      <c r="AT110" s="681"/>
      <c r="AU110" s="682" t="s">
        <v>381</v>
      </c>
      <c r="AV110" s="683"/>
      <c r="AW110" s="683"/>
      <c r="AX110" s="683"/>
      <c r="AY110" s="683"/>
      <c r="AZ110" s="684" t="s">
        <v>382</v>
      </c>
      <c r="BA110" s="673"/>
      <c r="BB110" s="673"/>
      <c r="BC110" s="673"/>
      <c r="BD110" s="673"/>
      <c r="BE110" s="673"/>
      <c r="BF110" s="673"/>
      <c r="BG110" s="673"/>
      <c r="BH110" s="673"/>
      <c r="BI110" s="673"/>
      <c r="BJ110" s="673"/>
      <c r="BK110" s="673"/>
      <c r="BL110" s="673"/>
      <c r="BM110" s="673"/>
      <c r="BN110" s="673"/>
      <c r="BO110" s="673"/>
      <c r="BP110" s="674"/>
      <c r="BQ110" s="685">
        <v>123834436</v>
      </c>
      <c r="BR110" s="686"/>
      <c r="BS110" s="686"/>
      <c r="BT110" s="686"/>
      <c r="BU110" s="686"/>
      <c r="BV110" s="686">
        <v>124771578</v>
      </c>
      <c r="BW110" s="686"/>
      <c r="BX110" s="686"/>
      <c r="BY110" s="686"/>
      <c r="BZ110" s="686"/>
      <c r="CA110" s="686">
        <v>122207583</v>
      </c>
      <c r="CB110" s="686"/>
      <c r="CC110" s="686"/>
      <c r="CD110" s="686"/>
      <c r="CE110" s="686"/>
      <c r="CF110" s="687">
        <v>272.7</v>
      </c>
      <c r="CG110" s="688"/>
      <c r="CH110" s="688"/>
      <c r="CI110" s="688"/>
      <c r="CJ110" s="688"/>
      <c r="CK110" s="689" t="s">
        <v>383</v>
      </c>
      <c r="CL110" s="690"/>
      <c r="CM110" s="684" t="s">
        <v>384</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63</v>
      </c>
      <c r="DH110" s="686"/>
      <c r="DI110" s="686"/>
      <c r="DJ110" s="686"/>
      <c r="DK110" s="686"/>
      <c r="DL110" s="686" t="s">
        <v>63</v>
      </c>
      <c r="DM110" s="686"/>
      <c r="DN110" s="686"/>
      <c r="DO110" s="686"/>
      <c r="DP110" s="686"/>
      <c r="DQ110" s="686" t="s">
        <v>63</v>
      </c>
      <c r="DR110" s="686"/>
      <c r="DS110" s="686"/>
      <c r="DT110" s="686"/>
      <c r="DU110" s="686"/>
      <c r="DV110" s="691" t="s">
        <v>63</v>
      </c>
      <c r="DW110" s="691"/>
      <c r="DX110" s="691"/>
      <c r="DY110" s="691"/>
      <c r="DZ110" s="692"/>
    </row>
    <row r="111" spans="1:131" s="468" customFormat="1" ht="26.25" customHeight="1" x14ac:dyDescent="0.15">
      <c r="A111" s="693" t="s">
        <v>385</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63</v>
      </c>
      <c r="AB111" s="697"/>
      <c r="AC111" s="697"/>
      <c r="AD111" s="697"/>
      <c r="AE111" s="698"/>
      <c r="AF111" s="699" t="s">
        <v>63</v>
      </c>
      <c r="AG111" s="697"/>
      <c r="AH111" s="697"/>
      <c r="AI111" s="697"/>
      <c r="AJ111" s="698"/>
      <c r="AK111" s="699" t="s">
        <v>63</v>
      </c>
      <c r="AL111" s="697"/>
      <c r="AM111" s="697"/>
      <c r="AN111" s="697"/>
      <c r="AO111" s="698"/>
      <c r="AP111" s="700" t="s">
        <v>63</v>
      </c>
      <c r="AQ111" s="701"/>
      <c r="AR111" s="701"/>
      <c r="AS111" s="701"/>
      <c r="AT111" s="702"/>
      <c r="AU111" s="703"/>
      <c r="AV111" s="704"/>
      <c r="AW111" s="704"/>
      <c r="AX111" s="704"/>
      <c r="AY111" s="704"/>
      <c r="AZ111" s="705" t="s">
        <v>386</v>
      </c>
      <c r="BA111" s="706"/>
      <c r="BB111" s="706"/>
      <c r="BC111" s="706"/>
      <c r="BD111" s="706"/>
      <c r="BE111" s="706"/>
      <c r="BF111" s="706"/>
      <c r="BG111" s="706"/>
      <c r="BH111" s="706"/>
      <c r="BI111" s="706"/>
      <c r="BJ111" s="706"/>
      <c r="BK111" s="706"/>
      <c r="BL111" s="706"/>
      <c r="BM111" s="706"/>
      <c r="BN111" s="706"/>
      <c r="BO111" s="706"/>
      <c r="BP111" s="707"/>
      <c r="BQ111" s="708">
        <v>310041</v>
      </c>
      <c r="BR111" s="709"/>
      <c r="BS111" s="709"/>
      <c r="BT111" s="709"/>
      <c r="BU111" s="709"/>
      <c r="BV111" s="709">
        <v>244285</v>
      </c>
      <c r="BW111" s="709"/>
      <c r="BX111" s="709"/>
      <c r="BY111" s="709"/>
      <c r="BZ111" s="709"/>
      <c r="CA111" s="709">
        <v>197546</v>
      </c>
      <c r="CB111" s="709"/>
      <c r="CC111" s="709"/>
      <c r="CD111" s="709"/>
      <c r="CE111" s="709"/>
      <c r="CF111" s="710">
        <v>0.4</v>
      </c>
      <c r="CG111" s="711"/>
      <c r="CH111" s="711"/>
      <c r="CI111" s="711"/>
      <c r="CJ111" s="711"/>
      <c r="CK111" s="712"/>
      <c r="CL111" s="713"/>
      <c r="CM111" s="705" t="s">
        <v>387</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v>310041</v>
      </c>
      <c r="DH111" s="709"/>
      <c r="DI111" s="709"/>
      <c r="DJ111" s="709"/>
      <c r="DK111" s="709"/>
      <c r="DL111" s="709">
        <v>244285</v>
      </c>
      <c r="DM111" s="709"/>
      <c r="DN111" s="709"/>
      <c r="DO111" s="709"/>
      <c r="DP111" s="709"/>
      <c r="DQ111" s="709">
        <v>197546</v>
      </c>
      <c r="DR111" s="709"/>
      <c r="DS111" s="709"/>
      <c r="DT111" s="709"/>
      <c r="DU111" s="709"/>
      <c r="DV111" s="714">
        <v>0.4</v>
      </c>
      <c r="DW111" s="714"/>
      <c r="DX111" s="714"/>
      <c r="DY111" s="714"/>
      <c r="DZ111" s="715"/>
    </row>
    <row r="112" spans="1:131" s="468" customFormat="1" ht="26.25" customHeight="1" x14ac:dyDescent="0.15">
      <c r="A112" s="716" t="s">
        <v>388</v>
      </c>
      <c r="B112" s="717"/>
      <c r="C112" s="706" t="s">
        <v>389</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v>30759</v>
      </c>
      <c r="AB112" s="719"/>
      <c r="AC112" s="719"/>
      <c r="AD112" s="719"/>
      <c r="AE112" s="720"/>
      <c r="AF112" s="721">
        <v>30759</v>
      </c>
      <c r="AG112" s="719"/>
      <c r="AH112" s="719"/>
      <c r="AI112" s="719"/>
      <c r="AJ112" s="720"/>
      <c r="AK112" s="721">
        <v>30759</v>
      </c>
      <c r="AL112" s="719"/>
      <c r="AM112" s="719"/>
      <c r="AN112" s="719"/>
      <c r="AO112" s="720"/>
      <c r="AP112" s="722">
        <v>0.1</v>
      </c>
      <c r="AQ112" s="723"/>
      <c r="AR112" s="723"/>
      <c r="AS112" s="723"/>
      <c r="AT112" s="724"/>
      <c r="AU112" s="703"/>
      <c r="AV112" s="704"/>
      <c r="AW112" s="704"/>
      <c r="AX112" s="704"/>
      <c r="AY112" s="704"/>
      <c r="AZ112" s="705" t="s">
        <v>390</v>
      </c>
      <c r="BA112" s="706"/>
      <c r="BB112" s="706"/>
      <c r="BC112" s="706"/>
      <c r="BD112" s="706"/>
      <c r="BE112" s="706"/>
      <c r="BF112" s="706"/>
      <c r="BG112" s="706"/>
      <c r="BH112" s="706"/>
      <c r="BI112" s="706"/>
      <c r="BJ112" s="706"/>
      <c r="BK112" s="706"/>
      <c r="BL112" s="706"/>
      <c r="BM112" s="706"/>
      <c r="BN112" s="706"/>
      <c r="BO112" s="706"/>
      <c r="BP112" s="707"/>
      <c r="BQ112" s="708">
        <v>40350369</v>
      </c>
      <c r="BR112" s="709"/>
      <c r="BS112" s="709"/>
      <c r="BT112" s="709"/>
      <c r="BU112" s="709"/>
      <c r="BV112" s="709">
        <v>31523445</v>
      </c>
      <c r="BW112" s="709"/>
      <c r="BX112" s="709"/>
      <c r="BY112" s="709"/>
      <c r="BZ112" s="709"/>
      <c r="CA112" s="709">
        <v>31450322</v>
      </c>
      <c r="CB112" s="709"/>
      <c r="CC112" s="709"/>
      <c r="CD112" s="709"/>
      <c r="CE112" s="709"/>
      <c r="CF112" s="710">
        <v>70.2</v>
      </c>
      <c r="CG112" s="711"/>
      <c r="CH112" s="711"/>
      <c r="CI112" s="711"/>
      <c r="CJ112" s="711"/>
      <c r="CK112" s="712"/>
      <c r="CL112" s="713"/>
      <c r="CM112" s="705" t="s">
        <v>391</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63</v>
      </c>
      <c r="DH112" s="709"/>
      <c r="DI112" s="709"/>
      <c r="DJ112" s="709"/>
      <c r="DK112" s="709"/>
      <c r="DL112" s="709" t="s">
        <v>63</v>
      </c>
      <c r="DM112" s="709"/>
      <c r="DN112" s="709"/>
      <c r="DO112" s="709"/>
      <c r="DP112" s="709"/>
      <c r="DQ112" s="709" t="s">
        <v>63</v>
      </c>
      <c r="DR112" s="709"/>
      <c r="DS112" s="709"/>
      <c r="DT112" s="709"/>
      <c r="DU112" s="709"/>
      <c r="DV112" s="714" t="s">
        <v>63</v>
      </c>
      <c r="DW112" s="714"/>
      <c r="DX112" s="714"/>
      <c r="DY112" s="714"/>
      <c r="DZ112" s="715"/>
    </row>
    <row r="113" spans="1:130" s="468" customFormat="1" ht="26.25" customHeight="1" x14ac:dyDescent="0.15">
      <c r="A113" s="725"/>
      <c r="B113" s="726"/>
      <c r="C113" s="706" t="s">
        <v>392</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2822222</v>
      </c>
      <c r="AB113" s="697"/>
      <c r="AC113" s="697"/>
      <c r="AD113" s="697"/>
      <c r="AE113" s="698"/>
      <c r="AF113" s="699">
        <v>2828717</v>
      </c>
      <c r="AG113" s="697"/>
      <c r="AH113" s="697"/>
      <c r="AI113" s="697"/>
      <c r="AJ113" s="698"/>
      <c r="AK113" s="699">
        <v>2842880</v>
      </c>
      <c r="AL113" s="697"/>
      <c r="AM113" s="697"/>
      <c r="AN113" s="697"/>
      <c r="AO113" s="698"/>
      <c r="AP113" s="700">
        <v>6.3</v>
      </c>
      <c r="AQ113" s="701"/>
      <c r="AR113" s="701"/>
      <c r="AS113" s="701"/>
      <c r="AT113" s="702"/>
      <c r="AU113" s="703"/>
      <c r="AV113" s="704"/>
      <c r="AW113" s="704"/>
      <c r="AX113" s="704"/>
      <c r="AY113" s="704"/>
      <c r="AZ113" s="705" t="s">
        <v>393</v>
      </c>
      <c r="BA113" s="706"/>
      <c r="BB113" s="706"/>
      <c r="BC113" s="706"/>
      <c r="BD113" s="706"/>
      <c r="BE113" s="706"/>
      <c r="BF113" s="706"/>
      <c r="BG113" s="706"/>
      <c r="BH113" s="706"/>
      <c r="BI113" s="706"/>
      <c r="BJ113" s="706"/>
      <c r="BK113" s="706"/>
      <c r="BL113" s="706"/>
      <c r="BM113" s="706"/>
      <c r="BN113" s="706"/>
      <c r="BO113" s="706"/>
      <c r="BP113" s="707"/>
      <c r="BQ113" s="708">
        <v>4554601</v>
      </c>
      <c r="BR113" s="709"/>
      <c r="BS113" s="709"/>
      <c r="BT113" s="709"/>
      <c r="BU113" s="709"/>
      <c r="BV113" s="709">
        <v>4654261</v>
      </c>
      <c r="BW113" s="709"/>
      <c r="BX113" s="709"/>
      <c r="BY113" s="709"/>
      <c r="BZ113" s="709"/>
      <c r="CA113" s="709">
        <v>4475139</v>
      </c>
      <c r="CB113" s="709"/>
      <c r="CC113" s="709"/>
      <c r="CD113" s="709"/>
      <c r="CE113" s="709"/>
      <c r="CF113" s="710">
        <v>10</v>
      </c>
      <c r="CG113" s="711"/>
      <c r="CH113" s="711"/>
      <c r="CI113" s="711"/>
      <c r="CJ113" s="711"/>
      <c r="CK113" s="712"/>
      <c r="CL113" s="713"/>
      <c r="CM113" s="705" t="s">
        <v>394</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63</v>
      </c>
      <c r="DH113" s="719"/>
      <c r="DI113" s="719"/>
      <c r="DJ113" s="719"/>
      <c r="DK113" s="720"/>
      <c r="DL113" s="721" t="s">
        <v>63</v>
      </c>
      <c r="DM113" s="719"/>
      <c r="DN113" s="719"/>
      <c r="DO113" s="719"/>
      <c r="DP113" s="720"/>
      <c r="DQ113" s="721" t="s">
        <v>63</v>
      </c>
      <c r="DR113" s="719"/>
      <c r="DS113" s="719"/>
      <c r="DT113" s="719"/>
      <c r="DU113" s="720"/>
      <c r="DV113" s="722" t="s">
        <v>63</v>
      </c>
      <c r="DW113" s="723"/>
      <c r="DX113" s="723"/>
      <c r="DY113" s="723"/>
      <c r="DZ113" s="724"/>
    </row>
    <row r="114" spans="1:130" s="468" customFormat="1" ht="26.25" customHeight="1" x14ac:dyDescent="0.15">
      <c r="A114" s="725"/>
      <c r="B114" s="726"/>
      <c r="C114" s="706" t="s">
        <v>395</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376053</v>
      </c>
      <c r="AB114" s="719"/>
      <c r="AC114" s="719"/>
      <c r="AD114" s="719"/>
      <c r="AE114" s="720"/>
      <c r="AF114" s="721">
        <v>451777</v>
      </c>
      <c r="AG114" s="719"/>
      <c r="AH114" s="719"/>
      <c r="AI114" s="719"/>
      <c r="AJ114" s="720"/>
      <c r="AK114" s="721">
        <v>508786</v>
      </c>
      <c r="AL114" s="719"/>
      <c r="AM114" s="719"/>
      <c r="AN114" s="719"/>
      <c r="AO114" s="720"/>
      <c r="AP114" s="722">
        <v>1.1000000000000001</v>
      </c>
      <c r="AQ114" s="723"/>
      <c r="AR114" s="723"/>
      <c r="AS114" s="723"/>
      <c r="AT114" s="724"/>
      <c r="AU114" s="703"/>
      <c r="AV114" s="704"/>
      <c r="AW114" s="704"/>
      <c r="AX114" s="704"/>
      <c r="AY114" s="704"/>
      <c r="AZ114" s="705" t="s">
        <v>396</v>
      </c>
      <c r="BA114" s="706"/>
      <c r="BB114" s="706"/>
      <c r="BC114" s="706"/>
      <c r="BD114" s="706"/>
      <c r="BE114" s="706"/>
      <c r="BF114" s="706"/>
      <c r="BG114" s="706"/>
      <c r="BH114" s="706"/>
      <c r="BI114" s="706"/>
      <c r="BJ114" s="706"/>
      <c r="BK114" s="706"/>
      <c r="BL114" s="706"/>
      <c r="BM114" s="706"/>
      <c r="BN114" s="706"/>
      <c r="BO114" s="706"/>
      <c r="BP114" s="707"/>
      <c r="BQ114" s="708">
        <v>8815056</v>
      </c>
      <c r="BR114" s="709"/>
      <c r="BS114" s="709"/>
      <c r="BT114" s="709"/>
      <c r="BU114" s="709"/>
      <c r="BV114" s="709">
        <v>9024797</v>
      </c>
      <c r="BW114" s="709"/>
      <c r="BX114" s="709"/>
      <c r="BY114" s="709"/>
      <c r="BZ114" s="709"/>
      <c r="CA114" s="709">
        <v>9230957</v>
      </c>
      <c r="CB114" s="709"/>
      <c r="CC114" s="709"/>
      <c r="CD114" s="709"/>
      <c r="CE114" s="709"/>
      <c r="CF114" s="710">
        <v>20.6</v>
      </c>
      <c r="CG114" s="711"/>
      <c r="CH114" s="711"/>
      <c r="CI114" s="711"/>
      <c r="CJ114" s="711"/>
      <c r="CK114" s="712"/>
      <c r="CL114" s="713"/>
      <c r="CM114" s="705" t="s">
        <v>397</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63</v>
      </c>
      <c r="DH114" s="719"/>
      <c r="DI114" s="719"/>
      <c r="DJ114" s="719"/>
      <c r="DK114" s="720"/>
      <c r="DL114" s="721" t="s">
        <v>63</v>
      </c>
      <c r="DM114" s="719"/>
      <c r="DN114" s="719"/>
      <c r="DO114" s="719"/>
      <c r="DP114" s="720"/>
      <c r="DQ114" s="721" t="s">
        <v>63</v>
      </c>
      <c r="DR114" s="719"/>
      <c r="DS114" s="719"/>
      <c r="DT114" s="719"/>
      <c r="DU114" s="720"/>
      <c r="DV114" s="722" t="s">
        <v>63</v>
      </c>
      <c r="DW114" s="723"/>
      <c r="DX114" s="723"/>
      <c r="DY114" s="723"/>
      <c r="DZ114" s="724"/>
    </row>
    <row r="115" spans="1:130" s="468" customFormat="1" ht="26.25" customHeight="1" x14ac:dyDescent="0.15">
      <c r="A115" s="725"/>
      <c r="B115" s="726"/>
      <c r="C115" s="706" t="s">
        <v>398</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80872</v>
      </c>
      <c r="AB115" s="697"/>
      <c r="AC115" s="697"/>
      <c r="AD115" s="697"/>
      <c r="AE115" s="698"/>
      <c r="AF115" s="699">
        <v>70695</v>
      </c>
      <c r="AG115" s="697"/>
      <c r="AH115" s="697"/>
      <c r="AI115" s="697"/>
      <c r="AJ115" s="698"/>
      <c r="AK115" s="699">
        <v>50172</v>
      </c>
      <c r="AL115" s="697"/>
      <c r="AM115" s="697"/>
      <c r="AN115" s="697"/>
      <c r="AO115" s="698"/>
      <c r="AP115" s="700">
        <v>0.1</v>
      </c>
      <c r="AQ115" s="701"/>
      <c r="AR115" s="701"/>
      <c r="AS115" s="701"/>
      <c r="AT115" s="702"/>
      <c r="AU115" s="703"/>
      <c r="AV115" s="704"/>
      <c r="AW115" s="704"/>
      <c r="AX115" s="704"/>
      <c r="AY115" s="704"/>
      <c r="AZ115" s="705" t="s">
        <v>399</v>
      </c>
      <c r="BA115" s="706"/>
      <c r="BB115" s="706"/>
      <c r="BC115" s="706"/>
      <c r="BD115" s="706"/>
      <c r="BE115" s="706"/>
      <c r="BF115" s="706"/>
      <c r="BG115" s="706"/>
      <c r="BH115" s="706"/>
      <c r="BI115" s="706"/>
      <c r="BJ115" s="706"/>
      <c r="BK115" s="706"/>
      <c r="BL115" s="706"/>
      <c r="BM115" s="706"/>
      <c r="BN115" s="706"/>
      <c r="BO115" s="706"/>
      <c r="BP115" s="707"/>
      <c r="BQ115" s="708" t="s">
        <v>63</v>
      </c>
      <c r="BR115" s="709"/>
      <c r="BS115" s="709"/>
      <c r="BT115" s="709"/>
      <c r="BU115" s="709"/>
      <c r="BV115" s="709" t="s">
        <v>63</v>
      </c>
      <c r="BW115" s="709"/>
      <c r="BX115" s="709"/>
      <c r="BY115" s="709"/>
      <c r="BZ115" s="709"/>
      <c r="CA115" s="709" t="s">
        <v>63</v>
      </c>
      <c r="CB115" s="709"/>
      <c r="CC115" s="709"/>
      <c r="CD115" s="709"/>
      <c r="CE115" s="709"/>
      <c r="CF115" s="710" t="s">
        <v>63</v>
      </c>
      <c r="CG115" s="711"/>
      <c r="CH115" s="711"/>
      <c r="CI115" s="711"/>
      <c r="CJ115" s="711"/>
      <c r="CK115" s="712"/>
      <c r="CL115" s="713"/>
      <c r="CM115" s="705" t="s">
        <v>400</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63</v>
      </c>
      <c r="DH115" s="719"/>
      <c r="DI115" s="719"/>
      <c r="DJ115" s="719"/>
      <c r="DK115" s="720"/>
      <c r="DL115" s="721" t="s">
        <v>63</v>
      </c>
      <c r="DM115" s="719"/>
      <c r="DN115" s="719"/>
      <c r="DO115" s="719"/>
      <c r="DP115" s="720"/>
      <c r="DQ115" s="721" t="s">
        <v>63</v>
      </c>
      <c r="DR115" s="719"/>
      <c r="DS115" s="719"/>
      <c r="DT115" s="719"/>
      <c r="DU115" s="720"/>
      <c r="DV115" s="722" t="s">
        <v>63</v>
      </c>
      <c r="DW115" s="723"/>
      <c r="DX115" s="723"/>
      <c r="DY115" s="723"/>
      <c r="DZ115" s="724"/>
    </row>
    <row r="116" spans="1:130" s="468" customFormat="1" ht="26.25" customHeight="1" x14ac:dyDescent="0.15">
      <c r="A116" s="727"/>
      <c r="B116" s="728"/>
      <c r="C116" s="729" t="s">
        <v>401</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558</v>
      </c>
      <c r="AB116" s="719"/>
      <c r="AC116" s="719"/>
      <c r="AD116" s="719"/>
      <c r="AE116" s="720"/>
      <c r="AF116" s="721">
        <v>888</v>
      </c>
      <c r="AG116" s="719"/>
      <c r="AH116" s="719"/>
      <c r="AI116" s="719"/>
      <c r="AJ116" s="720"/>
      <c r="AK116" s="721" t="s">
        <v>63</v>
      </c>
      <c r="AL116" s="719"/>
      <c r="AM116" s="719"/>
      <c r="AN116" s="719"/>
      <c r="AO116" s="720"/>
      <c r="AP116" s="722" t="s">
        <v>63</v>
      </c>
      <c r="AQ116" s="723"/>
      <c r="AR116" s="723"/>
      <c r="AS116" s="723"/>
      <c r="AT116" s="724"/>
      <c r="AU116" s="703"/>
      <c r="AV116" s="704"/>
      <c r="AW116" s="704"/>
      <c r="AX116" s="704"/>
      <c r="AY116" s="704"/>
      <c r="AZ116" s="731" t="s">
        <v>402</v>
      </c>
      <c r="BA116" s="732"/>
      <c r="BB116" s="732"/>
      <c r="BC116" s="732"/>
      <c r="BD116" s="732"/>
      <c r="BE116" s="732"/>
      <c r="BF116" s="732"/>
      <c r="BG116" s="732"/>
      <c r="BH116" s="732"/>
      <c r="BI116" s="732"/>
      <c r="BJ116" s="732"/>
      <c r="BK116" s="732"/>
      <c r="BL116" s="732"/>
      <c r="BM116" s="732"/>
      <c r="BN116" s="732"/>
      <c r="BO116" s="732"/>
      <c r="BP116" s="733"/>
      <c r="BQ116" s="708" t="s">
        <v>63</v>
      </c>
      <c r="BR116" s="709"/>
      <c r="BS116" s="709"/>
      <c r="BT116" s="709"/>
      <c r="BU116" s="709"/>
      <c r="BV116" s="709" t="s">
        <v>63</v>
      </c>
      <c r="BW116" s="709"/>
      <c r="BX116" s="709"/>
      <c r="BY116" s="709"/>
      <c r="BZ116" s="709"/>
      <c r="CA116" s="709" t="s">
        <v>63</v>
      </c>
      <c r="CB116" s="709"/>
      <c r="CC116" s="709"/>
      <c r="CD116" s="709"/>
      <c r="CE116" s="709"/>
      <c r="CF116" s="710" t="s">
        <v>63</v>
      </c>
      <c r="CG116" s="711"/>
      <c r="CH116" s="711"/>
      <c r="CI116" s="711"/>
      <c r="CJ116" s="711"/>
      <c r="CK116" s="712"/>
      <c r="CL116" s="713"/>
      <c r="CM116" s="705" t="s">
        <v>403</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63</v>
      </c>
      <c r="DH116" s="719"/>
      <c r="DI116" s="719"/>
      <c r="DJ116" s="719"/>
      <c r="DK116" s="720"/>
      <c r="DL116" s="721" t="s">
        <v>63</v>
      </c>
      <c r="DM116" s="719"/>
      <c r="DN116" s="719"/>
      <c r="DO116" s="719"/>
      <c r="DP116" s="720"/>
      <c r="DQ116" s="721" t="s">
        <v>63</v>
      </c>
      <c r="DR116" s="719"/>
      <c r="DS116" s="719"/>
      <c r="DT116" s="719"/>
      <c r="DU116" s="720"/>
      <c r="DV116" s="722" t="s">
        <v>63</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404</v>
      </c>
      <c r="Z117" s="668"/>
      <c r="AA117" s="735">
        <v>12586344</v>
      </c>
      <c r="AB117" s="736"/>
      <c r="AC117" s="736"/>
      <c r="AD117" s="736"/>
      <c r="AE117" s="737"/>
      <c r="AF117" s="738">
        <v>13131896</v>
      </c>
      <c r="AG117" s="736"/>
      <c r="AH117" s="736"/>
      <c r="AI117" s="736"/>
      <c r="AJ117" s="737"/>
      <c r="AK117" s="738">
        <v>13331027</v>
      </c>
      <c r="AL117" s="736"/>
      <c r="AM117" s="736"/>
      <c r="AN117" s="736"/>
      <c r="AO117" s="737"/>
      <c r="AP117" s="739"/>
      <c r="AQ117" s="740"/>
      <c r="AR117" s="740"/>
      <c r="AS117" s="740"/>
      <c r="AT117" s="741"/>
      <c r="AU117" s="703"/>
      <c r="AV117" s="704"/>
      <c r="AW117" s="704"/>
      <c r="AX117" s="704"/>
      <c r="AY117" s="704"/>
      <c r="AZ117" s="742" t="s">
        <v>405</v>
      </c>
      <c r="BA117" s="743"/>
      <c r="BB117" s="743"/>
      <c r="BC117" s="743"/>
      <c r="BD117" s="743"/>
      <c r="BE117" s="743"/>
      <c r="BF117" s="743"/>
      <c r="BG117" s="743"/>
      <c r="BH117" s="743"/>
      <c r="BI117" s="743"/>
      <c r="BJ117" s="743"/>
      <c r="BK117" s="743"/>
      <c r="BL117" s="743"/>
      <c r="BM117" s="743"/>
      <c r="BN117" s="743"/>
      <c r="BO117" s="743"/>
      <c r="BP117" s="744"/>
      <c r="BQ117" s="708" t="s">
        <v>63</v>
      </c>
      <c r="BR117" s="709"/>
      <c r="BS117" s="709"/>
      <c r="BT117" s="709"/>
      <c r="BU117" s="709"/>
      <c r="BV117" s="709" t="s">
        <v>63</v>
      </c>
      <c r="BW117" s="709"/>
      <c r="BX117" s="709"/>
      <c r="BY117" s="709"/>
      <c r="BZ117" s="709"/>
      <c r="CA117" s="709" t="s">
        <v>63</v>
      </c>
      <c r="CB117" s="709"/>
      <c r="CC117" s="709"/>
      <c r="CD117" s="709"/>
      <c r="CE117" s="709"/>
      <c r="CF117" s="710" t="s">
        <v>63</v>
      </c>
      <c r="CG117" s="711"/>
      <c r="CH117" s="711"/>
      <c r="CI117" s="711"/>
      <c r="CJ117" s="711"/>
      <c r="CK117" s="712"/>
      <c r="CL117" s="713"/>
      <c r="CM117" s="705" t="s">
        <v>406</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63</v>
      </c>
      <c r="DH117" s="719"/>
      <c r="DI117" s="719"/>
      <c r="DJ117" s="719"/>
      <c r="DK117" s="720"/>
      <c r="DL117" s="721" t="s">
        <v>63</v>
      </c>
      <c r="DM117" s="719"/>
      <c r="DN117" s="719"/>
      <c r="DO117" s="719"/>
      <c r="DP117" s="720"/>
      <c r="DQ117" s="721" t="s">
        <v>63</v>
      </c>
      <c r="DR117" s="719"/>
      <c r="DS117" s="719"/>
      <c r="DT117" s="719"/>
      <c r="DU117" s="720"/>
      <c r="DV117" s="722" t="s">
        <v>63</v>
      </c>
      <c r="DW117" s="723"/>
      <c r="DX117" s="723"/>
      <c r="DY117" s="723"/>
      <c r="DZ117" s="724"/>
    </row>
    <row r="118" spans="1:130" s="468" customFormat="1" ht="26.25" customHeight="1" x14ac:dyDescent="0.15">
      <c r="A118" s="666" t="s">
        <v>379</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376</v>
      </c>
      <c r="AB118" s="667"/>
      <c r="AC118" s="667"/>
      <c r="AD118" s="667"/>
      <c r="AE118" s="668"/>
      <c r="AF118" s="669" t="s">
        <v>377</v>
      </c>
      <c r="AG118" s="667"/>
      <c r="AH118" s="667"/>
      <c r="AI118" s="667"/>
      <c r="AJ118" s="668"/>
      <c r="AK118" s="669" t="s">
        <v>239</v>
      </c>
      <c r="AL118" s="667"/>
      <c r="AM118" s="667"/>
      <c r="AN118" s="667"/>
      <c r="AO118" s="668"/>
      <c r="AP118" s="745" t="s">
        <v>378</v>
      </c>
      <c r="AQ118" s="746"/>
      <c r="AR118" s="746"/>
      <c r="AS118" s="746"/>
      <c r="AT118" s="747"/>
      <c r="AU118" s="703"/>
      <c r="AV118" s="704"/>
      <c r="AW118" s="704"/>
      <c r="AX118" s="704"/>
      <c r="AY118" s="704"/>
      <c r="AZ118" s="748" t="s">
        <v>407</v>
      </c>
      <c r="BA118" s="729"/>
      <c r="BB118" s="729"/>
      <c r="BC118" s="729"/>
      <c r="BD118" s="729"/>
      <c r="BE118" s="729"/>
      <c r="BF118" s="729"/>
      <c r="BG118" s="729"/>
      <c r="BH118" s="729"/>
      <c r="BI118" s="729"/>
      <c r="BJ118" s="729"/>
      <c r="BK118" s="729"/>
      <c r="BL118" s="729"/>
      <c r="BM118" s="729"/>
      <c r="BN118" s="729"/>
      <c r="BO118" s="729"/>
      <c r="BP118" s="730"/>
      <c r="BQ118" s="749" t="s">
        <v>63</v>
      </c>
      <c r="BR118" s="750"/>
      <c r="BS118" s="750"/>
      <c r="BT118" s="750"/>
      <c r="BU118" s="750"/>
      <c r="BV118" s="750" t="s">
        <v>63</v>
      </c>
      <c r="BW118" s="750"/>
      <c r="BX118" s="750"/>
      <c r="BY118" s="750"/>
      <c r="BZ118" s="750"/>
      <c r="CA118" s="750" t="s">
        <v>63</v>
      </c>
      <c r="CB118" s="750"/>
      <c r="CC118" s="750"/>
      <c r="CD118" s="750"/>
      <c r="CE118" s="750"/>
      <c r="CF118" s="710" t="s">
        <v>63</v>
      </c>
      <c r="CG118" s="711"/>
      <c r="CH118" s="711"/>
      <c r="CI118" s="711"/>
      <c r="CJ118" s="711"/>
      <c r="CK118" s="712"/>
      <c r="CL118" s="713"/>
      <c r="CM118" s="705" t="s">
        <v>408</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63</v>
      </c>
      <c r="DH118" s="719"/>
      <c r="DI118" s="719"/>
      <c r="DJ118" s="719"/>
      <c r="DK118" s="720"/>
      <c r="DL118" s="721" t="s">
        <v>63</v>
      </c>
      <c r="DM118" s="719"/>
      <c r="DN118" s="719"/>
      <c r="DO118" s="719"/>
      <c r="DP118" s="720"/>
      <c r="DQ118" s="721" t="s">
        <v>63</v>
      </c>
      <c r="DR118" s="719"/>
      <c r="DS118" s="719"/>
      <c r="DT118" s="719"/>
      <c r="DU118" s="720"/>
      <c r="DV118" s="722" t="s">
        <v>63</v>
      </c>
      <c r="DW118" s="723"/>
      <c r="DX118" s="723"/>
      <c r="DY118" s="723"/>
      <c r="DZ118" s="724"/>
    </row>
    <row r="119" spans="1:130" s="468" customFormat="1" ht="26.25" customHeight="1" x14ac:dyDescent="0.15">
      <c r="A119" s="751" t="s">
        <v>383</v>
      </c>
      <c r="B119" s="690"/>
      <c r="C119" s="684" t="s">
        <v>384</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63</v>
      </c>
      <c r="AB119" s="676"/>
      <c r="AC119" s="676"/>
      <c r="AD119" s="676"/>
      <c r="AE119" s="677"/>
      <c r="AF119" s="678" t="s">
        <v>63</v>
      </c>
      <c r="AG119" s="676"/>
      <c r="AH119" s="676"/>
      <c r="AI119" s="676"/>
      <c r="AJ119" s="677"/>
      <c r="AK119" s="678" t="s">
        <v>63</v>
      </c>
      <c r="AL119" s="676"/>
      <c r="AM119" s="676"/>
      <c r="AN119" s="676"/>
      <c r="AO119" s="677"/>
      <c r="AP119" s="679" t="s">
        <v>63</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409</v>
      </c>
      <c r="BP119" s="755"/>
      <c r="BQ119" s="749">
        <v>177864503</v>
      </c>
      <c r="BR119" s="750"/>
      <c r="BS119" s="750"/>
      <c r="BT119" s="750"/>
      <c r="BU119" s="750"/>
      <c r="BV119" s="750">
        <v>170218366</v>
      </c>
      <c r="BW119" s="750"/>
      <c r="BX119" s="750"/>
      <c r="BY119" s="750"/>
      <c r="BZ119" s="750"/>
      <c r="CA119" s="750">
        <v>167561547</v>
      </c>
      <c r="CB119" s="750"/>
      <c r="CC119" s="750"/>
      <c r="CD119" s="750"/>
      <c r="CE119" s="750"/>
      <c r="CF119" s="756"/>
      <c r="CG119" s="757"/>
      <c r="CH119" s="757"/>
      <c r="CI119" s="757"/>
      <c r="CJ119" s="758"/>
      <c r="CK119" s="759"/>
      <c r="CL119" s="760"/>
      <c r="CM119" s="748" t="s">
        <v>410</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63</v>
      </c>
      <c r="DH119" s="762"/>
      <c r="DI119" s="762"/>
      <c r="DJ119" s="762"/>
      <c r="DK119" s="763"/>
      <c r="DL119" s="764" t="s">
        <v>63</v>
      </c>
      <c r="DM119" s="762"/>
      <c r="DN119" s="762"/>
      <c r="DO119" s="762"/>
      <c r="DP119" s="763"/>
      <c r="DQ119" s="764" t="s">
        <v>63</v>
      </c>
      <c r="DR119" s="762"/>
      <c r="DS119" s="762"/>
      <c r="DT119" s="762"/>
      <c r="DU119" s="763"/>
      <c r="DV119" s="765" t="s">
        <v>63</v>
      </c>
      <c r="DW119" s="766"/>
      <c r="DX119" s="766"/>
      <c r="DY119" s="766"/>
      <c r="DZ119" s="767"/>
    </row>
    <row r="120" spans="1:130" s="468" customFormat="1" ht="26.25" customHeight="1" x14ac:dyDescent="0.15">
      <c r="A120" s="768"/>
      <c r="B120" s="713"/>
      <c r="C120" s="705" t="s">
        <v>387</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v>73800</v>
      </c>
      <c r="AB120" s="719"/>
      <c r="AC120" s="719"/>
      <c r="AD120" s="719"/>
      <c r="AE120" s="720"/>
      <c r="AF120" s="721">
        <v>66029</v>
      </c>
      <c r="AG120" s="719"/>
      <c r="AH120" s="719"/>
      <c r="AI120" s="719"/>
      <c r="AJ120" s="720"/>
      <c r="AK120" s="721">
        <v>47193</v>
      </c>
      <c r="AL120" s="719"/>
      <c r="AM120" s="719"/>
      <c r="AN120" s="719"/>
      <c r="AO120" s="720"/>
      <c r="AP120" s="722">
        <v>0.1</v>
      </c>
      <c r="AQ120" s="723"/>
      <c r="AR120" s="723"/>
      <c r="AS120" s="723"/>
      <c r="AT120" s="724"/>
      <c r="AU120" s="769" t="s">
        <v>411</v>
      </c>
      <c r="AV120" s="770"/>
      <c r="AW120" s="770"/>
      <c r="AX120" s="770"/>
      <c r="AY120" s="771"/>
      <c r="AZ120" s="684" t="s">
        <v>412</v>
      </c>
      <c r="BA120" s="673"/>
      <c r="BB120" s="673"/>
      <c r="BC120" s="673"/>
      <c r="BD120" s="673"/>
      <c r="BE120" s="673"/>
      <c r="BF120" s="673"/>
      <c r="BG120" s="673"/>
      <c r="BH120" s="673"/>
      <c r="BI120" s="673"/>
      <c r="BJ120" s="673"/>
      <c r="BK120" s="673"/>
      <c r="BL120" s="673"/>
      <c r="BM120" s="673"/>
      <c r="BN120" s="673"/>
      <c r="BO120" s="673"/>
      <c r="BP120" s="674"/>
      <c r="BQ120" s="685">
        <v>14788110</v>
      </c>
      <c r="BR120" s="686"/>
      <c r="BS120" s="686"/>
      <c r="BT120" s="686"/>
      <c r="BU120" s="686"/>
      <c r="BV120" s="686">
        <v>18606394</v>
      </c>
      <c r="BW120" s="686"/>
      <c r="BX120" s="686"/>
      <c r="BY120" s="686"/>
      <c r="BZ120" s="686"/>
      <c r="CA120" s="686">
        <v>19129880</v>
      </c>
      <c r="CB120" s="686"/>
      <c r="CC120" s="686"/>
      <c r="CD120" s="686"/>
      <c r="CE120" s="686"/>
      <c r="CF120" s="687">
        <v>42.7</v>
      </c>
      <c r="CG120" s="688"/>
      <c r="CH120" s="688"/>
      <c r="CI120" s="688"/>
      <c r="CJ120" s="688"/>
      <c r="CK120" s="772" t="s">
        <v>413</v>
      </c>
      <c r="CL120" s="773"/>
      <c r="CM120" s="773"/>
      <c r="CN120" s="773"/>
      <c r="CO120" s="774"/>
      <c r="CP120" s="775" t="s">
        <v>352</v>
      </c>
      <c r="CQ120" s="776"/>
      <c r="CR120" s="776"/>
      <c r="CS120" s="776"/>
      <c r="CT120" s="776"/>
      <c r="CU120" s="776"/>
      <c r="CV120" s="776"/>
      <c r="CW120" s="776"/>
      <c r="CX120" s="776"/>
      <c r="CY120" s="776"/>
      <c r="CZ120" s="776"/>
      <c r="DA120" s="776"/>
      <c r="DB120" s="776"/>
      <c r="DC120" s="776"/>
      <c r="DD120" s="776"/>
      <c r="DE120" s="776"/>
      <c r="DF120" s="777"/>
      <c r="DG120" s="685">
        <v>32843930</v>
      </c>
      <c r="DH120" s="686"/>
      <c r="DI120" s="686"/>
      <c r="DJ120" s="686"/>
      <c r="DK120" s="686"/>
      <c r="DL120" s="686">
        <v>25595321</v>
      </c>
      <c r="DM120" s="686"/>
      <c r="DN120" s="686"/>
      <c r="DO120" s="686"/>
      <c r="DP120" s="686"/>
      <c r="DQ120" s="686">
        <v>25568931</v>
      </c>
      <c r="DR120" s="686"/>
      <c r="DS120" s="686"/>
      <c r="DT120" s="686"/>
      <c r="DU120" s="686"/>
      <c r="DV120" s="691">
        <v>57.1</v>
      </c>
      <c r="DW120" s="691"/>
      <c r="DX120" s="691"/>
      <c r="DY120" s="691"/>
      <c r="DZ120" s="692"/>
    </row>
    <row r="121" spans="1:130" s="468" customFormat="1" ht="26.25" customHeight="1" x14ac:dyDescent="0.15">
      <c r="A121" s="768"/>
      <c r="B121" s="713"/>
      <c r="C121" s="742" t="s">
        <v>414</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63</v>
      </c>
      <c r="AB121" s="719"/>
      <c r="AC121" s="719"/>
      <c r="AD121" s="719"/>
      <c r="AE121" s="720"/>
      <c r="AF121" s="721" t="s">
        <v>63</v>
      </c>
      <c r="AG121" s="719"/>
      <c r="AH121" s="719"/>
      <c r="AI121" s="719"/>
      <c r="AJ121" s="720"/>
      <c r="AK121" s="721" t="s">
        <v>63</v>
      </c>
      <c r="AL121" s="719"/>
      <c r="AM121" s="719"/>
      <c r="AN121" s="719"/>
      <c r="AO121" s="720"/>
      <c r="AP121" s="722" t="s">
        <v>63</v>
      </c>
      <c r="AQ121" s="723"/>
      <c r="AR121" s="723"/>
      <c r="AS121" s="723"/>
      <c r="AT121" s="724"/>
      <c r="AU121" s="778"/>
      <c r="AV121" s="779"/>
      <c r="AW121" s="779"/>
      <c r="AX121" s="779"/>
      <c r="AY121" s="780"/>
      <c r="AZ121" s="705" t="s">
        <v>415</v>
      </c>
      <c r="BA121" s="706"/>
      <c r="BB121" s="706"/>
      <c r="BC121" s="706"/>
      <c r="BD121" s="706"/>
      <c r="BE121" s="706"/>
      <c r="BF121" s="706"/>
      <c r="BG121" s="706"/>
      <c r="BH121" s="706"/>
      <c r="BI121" s="706"/>
      <c r="BJ121" s="706"/>
      <c r="BK121" s="706"/>
      <c r="BL121" s="706"/>
      <c r="BM121" s="706"/>
      <c r="BN121" s="706"/>
      <c r="BO121" s="706"/>
      <c r="BP121" s="707"/>
      <c r="BQ121" s="708">
        <v>2018878</v>
      </c>
      <c r="BR121" s="709"/>
      <c r="BS121" s="709"/>
      <c r="BT121" s="709"/>
      <c r="BU121" s="709"/>
      <c r="BV121" s="709">
        <v>1918763</v>
      </c>
      <c r="BW121" s="709"/>
      <c r="BX121" s="709"/>
      <c r="BY121" s="709"/>
      <c r="BZ121" s="709"/>
      <c r="CA121" s="709">
        <v>1843387</v>
      </c>
      <c r="CB121" s="709"/>
      <c r="CC121" s="709"/>
      <c r="CD121" s="709"/>
      <c r="CE121" s="709"/>
      <c r="CF121" s="710">
        <v>4.0999999999999996</v>
      </c>
      <c r="CG121" s="711"/>
      <c r="CH121" s="711"/>
      <c r="CI121" s="711"/>
      <c r="CJ121" s="711"/>
      <c r="CK121" s="781"/>
      <c r="CL121" s="782"/>
      <c r="CM121" s="782"/>
      <c r="CN121" s="782"/>
      <c r="CO121" s="783"/>
      <c r="CP121" s="784" t="s">
        <v>351</v>
      </c>
      <c r="CQ121" s="785"/>
      <c r="CR121" s="785"/>
      <c r="CS121" s="785"/>
      <c r="CT121" s="785"/>
      <c r="CU121" s="785"/>
      <c r="CV121" s="785"/>
      <c r="CW121" s="785"/>
      <c r="CX121" s="785"/>
      <c r="CY121" s="785"/>
      <c r="CZ121" s="785"/>
      <c r="DA121" s="785"/>
      <c r="DB121" s="785"/>
      <c r="DC121" s="785"/>
      <c r="DD121" s="785"/>
      <c r="DE121" s="785"/>
      <c r="DF121" s="786"/>
      <c r="DG121" s="708">
        <v>6475293</v>
      </c>
      <c r="DH121" s="709"/>
      <c r="DI121" s="709"/>
      <c r="DJ121" s="709"/>
      <c r="DK121" s="709"/>
      <c r="DL121" s="709">
        <v>5663930</v>
      </c>
      <c r="DM121" s="709"/>
      <c r="DN121" s="709"/>
      <c r="DO121" s="709"/>
      <c r="DP121" s="709"/>
      <c r="DQ121" s="709">
        <v>5355296</v>
      </c>
      <c r="DR121" s="709"/>
      <c r="DS121" s="709"/>
      <c r="DT121" s="709"/>
      <c r="DU121" s="709"/>
      <c r="DV121" s="714">
        <v>12</v>
      </c>
      <c r="DW121" s="714"/>
      <c r="DX121" s="714"/>
      <c r="DY121" s="714"/>
      <c r="DZ121" s="715"/>
    </row>
    <row r="122" spans="1:130" s="468" customFormat="1" ht="26.25" customHeight="1" x14ac:dyDescent="0.15">
      <c r="A122" s="768"/>
      <c r="B122" s="713"/>
      <c r="C122" s="705" t="s">
        <v>397</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63</v>
      </c>
      <c r="AB122" s="719"/>
      <c r="AC122" s="719"/>
      <c r="AD122" s="719"/>
      <c r="AE122" s="720"/>
      <c r="AF122" s="721" t="s">
        <v>63</v>
      </c>
      <c r="AG122" s="719"/>
      <c r="AH122" s="719"/>
      <c r="AI122" s="719"/>
      <c r="AJ122" s="720"/>
      <c r="AK122" s="721" t="s">
        <v>63</v>
      </c>
      <c r="AL122" s="719"/>
      <c r="AM122" s="719"/>
      <c r="AN122" s="719"/>
      <c r="AO122" s="720"/>
      <c r="AP122" s="722" t="s">
        <v>63</v>
      </c>
      <c r="AQ122" s="723"/>
      <c r="AR122" s="723"/>
      <c r="AS122" s="723"/>
      <c r="AT122" s="724"/>
      <c r="AU122" s="778"/>
      <c r="AV122" s="779"/>
      <c r="AW122" s="779"/>
      <c r="AX122" s="779"/>
      <c r="AY122" s="780"/>
      <c r="AZ122" s="748" t="s">
        <v>416</v>
      </c>
      <c r="BA122" s="729"/>
      <c r="BB122" s="729"/>
      <c r="BC122" s="729"/>
      <c r="BD122" s="729"/>
      <c r="BE122" s="729"/>
      <c r="BF122" s="729"/>
      <c r="BG122" s="729"/>
      <c r="BH122" s="729"/>
      <c r="BI122" s="729"/>
      <c r="BJ122" s="729"/>
      <c r="BK122" s="729"/>
      <c r="BL122" s="729"/>
      <c r="BM122" s="729"/>
      <c r="BN122" s="729"/>
      <c r="BO122" s="729"/>
      <c r="BP122" s="730"/>
      <c r="BQ122" s="749">
        <v>105556011</v>
      </c>
      <c r="BR122" s="750"/>
      <c r="BS122" s="750"/>
      <c r="BT122" s="750"/>
      <c r="BU122" s="750"/>
      <c r="BV122" s="750">
        <v>105310142</v>
      </c>
      <c r="BW122" s="750"/>
      <c r="BX122" s="750"/>
      <c r="BY122" s="750"/>
      <c r="BZ122" s="750"/>
      <c r="CA122" s="750">
        <v>103396426</v>
      </c>
      <c r="CB122" s="750"/>
      <c r="CC122" s="750"/>
      <c r="CD122" s="750"/>
      <c r="CE122" s="750"/>
      <c r="CF122" s="787">
        <v>230.8</v>
      </c>
      <c r="CG122" s="788"/>
      <c r="CH122" s="788"/>
      <c r="CI122" s="788"/>
      <c r="CJ122" s="788"/>
      <c r="CK122" s="781"/>
      <c r="CL122" s="782"/>
      <c r="CM122" s="782"/>
      <c r="CN122" s="782"/>
      <c r="CO122" s="783"/>
      <c r="CP122" s="784" t="s">
        <v>349</v>
      </c>
      <c r="CQ122" s="785"/>
      <c r="CR122" s="785"/>
      <c r="CS122" s="785"/>
      <c r="CT122" s="785"/>
      <c r="CU122" s="785"/>
      <c r="CV122" s="785"/>
      <c r="CW122" s="785"/>
      <c r="CX122" s="785"/>
      <c r="CY122" s="785"/>
      <c r="CZ122" s="785"/>
      <c r="DA122" s="785"/>
      <c r="DB122" s="785"/>
      <c r="DC122" s="785"/>
      <c r="DD122" s="785"/>
      <c r="DE122" s="785"/>
      <c r="DF122" s="786"/>
      <c r="DG122" s="708" t="s">
        <v>63</v>
      </c>
      <c r="DH122" s="709"/>
      <c r="DI122" s="709"/>
      <c r="DJ122" s="709"/>
      <c r="DK122" s="709"/>
      <c r="DL122" s="709">
        <v>95929</v>
      </c>
      <c r="DM122" s="709"/>
      <c r="DN122" s="709"/>
      <c r="DO122" s="709"/>
      <c r="DP122" s="709"/>
      <c r="DQ122" s="709">
        <v>134863</v>
      </c>
      <c r="DR122" s="709"/>
      <c r="DS122" s="709"/>
      <c r="DT122" s="709"/>
      <c r="DU122" s="709"/>
      <c r="DV122" s="714">
        <v>0.3</v>
      </c>
      <c r="DW122" s="714"/>
      <c r="DX122" s="714"/>
      <c r="DY122" s="714"/>
      <c r="DZ122" s="715"/>
    </row>
    <row r="123" spans="1:130" s="468" customFormat="1" ht="26.25" customHeight="1" x14ac:dyDescent="0.15">
      <c r="A123" s="768"/>
      <c r="B123" s="713"/>
      <c r="C123" s="705" t="s">
        <v>403</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63</v>
      </c>
      <c r="AB123" s="719"/>
      <c r="AC123" s="719"/>
      <c r="AD123" s="719"/>
      <c r="AE123" s="720"/>
      <c r="AF123" s="721" t="s">
        <v>63</v>
      </c>
      <c r="AG123" s="719"/>
      <c r="AH123" s="719"/>
      <c r="AI123" s="719"/>
      <c r="AJ123" s="720"/>
      <c r="AK123" s="721" t="s">
        <v>63</v>
      </c>
      <c r="AL123" s="719"/>
      <c r="AM123" s="719"/>
      <c r="AN123" s="719"/>
      <c r="AO123" s="720"/>
      <c r="AP123" s="722" t="s">
        <v>63</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417</v>
      </c>
      <c r="BP123" s="755"/>
      <c r="BQ123" s="791">
        <v>122362999</v>
      </c>
      <c r="BR123" s="792"/>
      <c r="BS123" s="792"/>
      <c r="BT123" s="792"/>
      <c r="BU123" s="792"/>
      <c r="BV123" s="792">
        <v>125835299</v>
      </c>
      <c r="BW123" s="792"/>
      <c r="BX123" s="792"/>
      <c r="BY123" s="792"/>
      <c r="BZ123" s="792"/>
      <c r="CA123" s="792">
        <v>124369693</v>
      </c>
      <c r="CB123" s="792"/>
      <c r="CC123" s="792"/>
      <c r="CD123" s="792"/>
      <c r="CE123" s="792"/>
      <c r="CF123" s="756"/>
      <c r="CG123" s="757"/>
      <c r="CH123" s="757"/>
      <c r="CI123" s="757"/>
      <c r="CJ123" s="758"/>
      <c r="CK123" s="781"/>
      <c r="CL123" s="782"/>
      <c r="CM123" s="782"/>
      <c r="CN123" s="782"/>
      <c r="CO123" s="783"/>
      <c r="CP123" s="784" t="s">
        <v>353</v>
      </c>
      <c r="CQ123" s="785"/>
      <c r="CR123" s="785"/>
      <c r="CS123" s="785"/>
      <c r="CT123" s="785"/>
      <c r="CU123" s="785"/>
      <c r="CV123" s="785"/>
      <c r="CW123" s="785"/>
      <c r="CX123" s="785"/>
      <c r="CY123" s="785"/>
      <c r="CZ123" s="785"/>
      <c r="DA123" s="785"/>
      <c r="DB123" s="785"/>
      <c r="DC123" s="785"/>
      <c r="DD123" s="785"/>
      <c r="DE123" s="785"/>
      <c r="DF123" s="786"/>
      <c r="DG123" s="718">
        <v>123659</v>
      </c>
      <c r="DH123" s="719"/>
      <c r="DI123" s="719"/>
      <c r="DJ123" s="719"/>
      <c r="DK123" s="720"/>
      <c r="DL123" s="721">
        <v>111814</v>
      </c>
      <c r="DM123" s="719"/>
      <c r="DN123" s="719"/>
      <c r="DO123" s="719"/>
      <c r="DP123" s="720"/>
      <c r="DQ123" s="721">
        <v>99373</v>
      </c>
      <c r="DR123" s="719"/>
      <c r="DS123" s="719"/>
      <c r="DT123" s="719"/>
      <c r="DU123" s="720"/>
      <c r="DV123" s="722">
        <v>0.2</v>
      </c>
      <c r="DW123" s="723"/>
      <c r="DX123" s="723"/>
      <c r="DY123" s="723"/>
      <c r="DZ123" s="724"/>
    </row>
    <row r="124" spans="1:130" s="468" customFormat="1" ht="26.25" customHeight="1" thickBot="1" x14ac:dyDescent="0.2">
      <c r="A124" s="768"/>
      <c r="B124" s="713"/>
      <c r="C124" s="705" t="s">
        <v>406</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63</v>
      </c>
      <c r="AB124" s="719"/>
      <c r="AC124" s="719"/>
      <c r="AD124" s="719"/>
      <c r="AE124" s="720"/>
      <c r="AF124" s="721" t="s">
        <v>63</v>
      </c>
      <c r="AG124" s="719"/>
      <c r="AH124" s="719"/>
      <c r="AI124" s="719"/>
      <c r="AJ124" s="720"/>
      <c r="AK124" s="721" t="s">
        <v>63</v>
      </c>
      <c r="AL124" s="719"/>
      <c r="AM124" s="719"/>
      <c r="AN124" s="719"/>
      <c r="AO124" s="720"/>
      <c r="AP124" s="722" t="s">
        <v>63</v>
      </c>
      <c r="AQ124" s="723"/>
      <c r="AR124" s="723"/>
      <c r="AS124" s="723"/>
      <c r="AT124" s="724"/>
      <c r="AU124" s="793" t="s">
        <v>418</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126</v>
      </c>
      <c r="BR124" s="797"/>
      <c r="BS124" s="797"/>
      <c r="BT124" s="797"/>
      <c r="BU124" s="797"/>
      <c r="BV124" s="797">
        <v>96</v>
      </c>
      <c r="BW124" s="797"/>
      <c r="BX124" s="797"/>
      <c r="BY124" s="797"/>
      <c r="BZ124" s="797"/>
      <c r="CA124" s="797">
        <v>96.3</v>
      </c>
      <c r="CB124" s="797"/>
      <c r="CC124" s="797"/>
      <c r="CD124" s="797"/>
      <c r="CE124" s="797"/>
      <c r="CF124" s="798"/>
      <c r="CG124" s="799"/>
      <c r="CH124" s="799"/>
      <c r="CI124" s="799"/>
      <c r="CJ124" s="800"/>
      <c r="CK124" s="801"/>
      <c r="CL124" s="801"/>
      <c r="CM124" s="801"/>
      <c r="CN124" s="801"/>
      <c r="CO124" s="802"/>
      <c r="CP124" s="784" t="s">
        <v>419</v>
      </c>
      <c r="CQ124" s="785"/>
      <c r="CR124" s="785"/>
      <c r="CS124" s="785"/>
      <c r="CT124" s="785"/>
      <c r="CU124" s="785"/>
      <c r="CV124" s="785"/>
      <c r="CW124" s="785"/>
      <c r="CX124" s="785"/>
      <c r="CY124" s="785"/>
      <c r="CZ124" s="785"/>
      <c r="DA124" s="785"/>
      <c r="DB124" s="785"/>
      <c r="DC124" s="785"/>
      <c r="DD124" s="785"/>
      <c r="DE124" s="785"/>
      <c r="DF124" s="786"/>
      <c r="DG124" s="761">
        <v>907487</v>
      </c>
      <c r="DH124" s="762"/>
      <c r="DI124" s="762"/>
      <c r="DJ124" s="762"/>
      <c r="DK124" s="763"/>
      <c r="DL124" s="764">
        <v>56451</v>
      </c>
      <c r="DM124" s="762"/>
      <c r="DN124" s="762"/>
      <c r="DO124" s="762"/>
      <c r="DP124" s="763"/>
      <c r="DQ124" s="764">
        <v>4793</v>
      </c>
      <c r="DR124" s="762"/>
      <c r="DS124" s="762"/>
      <c r="DT124" s="762"/>
      <c r="DU124" s="763"/>
      <c r="DV124" s="765">
        <v>0</v>
      </c>
      <c r="DW124" s="766"/>
      <c r="DX124" s="766"/>
      <c r="DY124" s="766"/>
      <c r="DZ124" s="767"/>
    </row>
    <row r="125" spans="1:130" s="468" customFormat="1" ht="26.25" customHeight="1" x14ac:dyDescent="0.15">
      <c r="A125" s="768"/>
      <c r="B125" s="713"/>
      <c r="C125" s="705" t="s">
        <v>408</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63</v>
      </c>
      <c r="AB125" s="719"/>
      <c r="AC125" s="719"/>
      <c r="AD125" s="719"/>
      <c r="AE125" s="720"/>
      <c r="AF125" s="721" t="s">
        <v>63</v>
      </c>
      <c r="AG125" s="719"/>
      <c r="AH125" s="719"/>
      <c r="AI125" s="719"/>
      <c r="AJ125" s="720"/>
      <c r="AK125" s="721" t="s">
        <v>63</v>
      </c>
      <c r="AL125" s="719"/>
      <c r="AM125" s="719"/>
      <c r="AN125" s="719"/>
      <c r="AO125" s="720"/>
      <c r="AP125" s="722" t="s">
        <v>63</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420</v>
      </c>
      <c r="CL125" s="773"/>
      <c r="CM125" s="773"/>
      <c r="CN125" s="773"/>
      <c r="CO125" s="774"/>
      <c r="CP125" s="684" t="s">
        <v>421</v>
      </c>
      <c r="CQ125" s="673"/>
      <c r="CR125" s="673"/>
      <c r="CS125" s="673"/>
      <c r="CT125" s="673"/>
      <c r="CU125" s="673"/>
      <c r="CV125" s="673"/>
      <c r="CW125" s="673"/>
      <c r="CX125" s="673"/>
      <c r="CY125" s="673"/>
      <c r="CZ125" s="673"/>
      <c r="DA125" s="673"/>
      <c r="DB125" s="673"/>
      <c r="DC125" s="673"/>
      <c r="DD125" s="673"/>
      <c r="DE125" s="673"/>
      <c r="DF125" s="674"/>
      <c r="DG125" s="685" t="s">
        <v>63</v>
      </c>
      <c r="DH125" s="686"/>
      <c r="DI125" s="686"/>
      <c r="DJ125" s="686"/>
      <c r="DK125" s="686"/>
      <c r="DL125" s="686" t="s">
        <v>63</v>
      </c>
      <c r="DM125" s="686"/>
      <c r="DN125" s="686"/>
      <c r="DO125" s="686"/>
      <c r="DP125" s="686"/>
      <c r="DQ125" s="686" t="s">
        <v>63</v>
      </c>
      <c r="DR125" s="686"/>
      <c r="DS125" s="686"/>
      <c r="DT125" s="686"/>
      <c r="DU125" s="686"/>
      <c r="DV125" s="691" t="s">
        <v>63</v>
      </c>
      <c r="DW125" s="691"/>
      <c r="DX125" s="691"/>
      <c r="DY125" s="691"/>
      <c r="DZ125" s="692"/>
    </row>
    <row r="126" spans="1:130" s="468" customFormat="1" ht="26.25" customHeight="1" thickBot="1" x14ac:dyDescent="0.2">
      <c r="A126" s="768"/>
      <c r="B126" s="713"/>
      <c r="C126" s="705" t="s">
        <v>410</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v>7072</v>
      </c>
      <c r="AB126" s="719"/>
      <c r="AC126" s="719"/>
      <c r="AD126" s="719"/>
      <c r="AE126" s="720"/>
      <c r="AF126" s="721">
        <v>4666</v>
      </c>
      <c r="AG126" s="719"/>
      <c r="AH126" s="719"/>
      <c r="AI126" s="719"/>
      <c r="AJ126" s="720"/>
      <c r="AK126" s="721">
        <v>2979</v>
      </c>
      <c r="AL126" s="719"/>
      <c r="AM126" s="719"/>
      <c r="AN126" s="719"/>
      <c r="AO126" s="720"/>
      <c r="AP126" s="722">
        <v>0</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422</v>
      </c>
      <c r="CQ126" s="706"/>
      <c r="CR126" s="706"/>
      <c r="CS126" s="706"/>
      <c r="CT126" s="706"/>
      <c r="CU126" s="706"/>
      <c r="CV126" s="706"/>
      <c r="CW126" s="706"/>
      <c r="CX126" s="706"/>
      <c r="CY126" s="706"/>
      <c r="CZ126" s="706"/>
      <c r="DA126" s="706"/>
      <c r="DB126" s="706"/>
      <c r="DC126" s="706"/>
      <c r="DD126" s="706"/>
      <c r="DE126" s="706"/>
      <c r="DF126" s="707"/>
      <c r="DG126" s="708" t="s">
        <v>63</v>
      </c>
      <c r="DH126" s="709"/>
      <c r="DI126" s="709"/>
      <c r="DJ126" s="709"/>
      <c r="DK126" s="709"/>
      <c r="DL126" s="709" t="s">
        <v>63</v>
      </c>
      <c r="DM126" s="709"/>
      <c r="DN126" s="709"/>
      <c r="DO126" s="709"/>
      <c r="DP126" s="709"/>
      <c r="DQ126" s="709" t="s">
        <v>63</v>
      </c>
      <c r="DR126" s="709"/>
      <c r="DS126" s="709"/>
      <c r="DT126" s="709"/>
      <c r="DU126" s="709"/>
      <c r="DV126" s="714" t="s">
        <v>63</v>
      </c>
      <c r="DW126" s="714"/>
      <c r="DX126" s="714"/>
      <c r="DY126" s="714"/>
      <c r="DZ126" s="715"/>
    </row>
    <row r="127" spans="1:130" s="468" customFormat="1" ht="26.25" customHeight="1" x14ac:dyDescent="0.15">
      <c r="A127" s="809"/>
      <c r="B127" s="760"/>
      <c r="C127" s="748" t="s">
        <v>423</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63</v>
      </c>
      <c r="AB127" s="719"/>
      <c r="AC127" s="719"/>
      <c r="AD127" s="719"/>
      <c r="AE127" s="720"/>
      <c r="AF127" s="721" t="s">
        <v>63</v>
      </c>
      <c r="AG127" s="719"/>
      <c r="AH127" s="719"/>
      <c r="AI127" s="719"/>
      <c r="AJ127" s="720"/>
      <c r="AK127" s="721" t="s">
        <v>63</v>
      </c>
      <c r="AL127" s="719"/>
      <c r="AM127" s="719"/>
      <c r="AN127" s="719"/>
      <c r="AO127" s="720"/>
      <c r="AP127" s="722" t="s">
        <v>63</v>
      </c>
      <c r="AQ127" s="723"/>
      <c r="AR127" s="723"/>
      <c r="AS127" s="723"/>
      <c r="AT127" s="724"/>
      <c r="AU127" s="475"/>
      <c r="AV127" s="475"/>
      <c r="AW127" s="475"/>
      <c r="AX127" s="810" t="s">
        <v>424</v>
      </c>
      <c r="AY127" s="811"/>
      <c r="AZ127" s="811"/>
      <c r="BA127" s="811"/>
      <c r="BB127" s="811"/>
      <c r="BC127" s="811"/>
      <c r="BD127" s="811"/>
      <c r="BE127" s="812"/>
      <c r="BF127" s="813" t="s">
        <v>425</v>
      </c>
      <c r="BG127" s="811"/>
      <c r="BH127" s="811"/>
      <c r="BI127" s="811"/>
      <c r="BJ127" s="811"/>
      <c r="BK127" s="811"/>
      <c r="BL127" s="812"/>
      <c r="BM127" s="813" t="s">
        <v>426</v>
      </c>
      <c r="BN127" s="811"/>
      <c r="BO127" s="811"/>
      <c r="BP127" s="811"/>
      <c r="BQ127" s="811"/>
      <c r="BR127" s="811"/>
      <c r="BS127" s="812"/>
      <c r="BT127" s="813" t="s">
        <v>427</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428</v>
      </c>
      <c r="CQ127" s="706"/>
      <c r="CR127" s="706"/>
      <c r="CS127" s="706"/>
      <c r="CT127" s="706"/>
      <c r="CU127" s="706"/>
      <c r="CV127" s="706"/>
      <c r="CW127" s="706"/>
      <c r="CX127" s="706"/>
      <c r="CY127" s="706"/>
      <c r="CZ127" s="706"/>
      <c r="DA127" s="706"/>
      <c r="DB127" s="706"/>
      <c r="DC127" s="706"/>
      <c r="DD127" s="706"/>
      <c r="DE127" s="706"/>
      <c r="DF127" s="707"/>
      <c r="DG127" s="708" t="s">
        <v>63</v>
      </c>
      <c r="DH127" s="709"/>
      <c r="DI127" s="709"/>
      <c r="DJ127" s="709"/>
      <c r="DK127" s="709"/>
      <c r="DL127" s="709" t="s">
        <v>63</v>
      </c>
      <c r="DM127" s="709"/>
      <c r="DN127" s="709"/>
      <c r="DO127" s="709"/>
      <c r="DP127" s="709"/>
      <c r="DQ127" s="709" t="s">
        <v>63</v>
      </c>
      <c r="DR127" s="709"/>
      <c r="DS127" s="709"/>
      <c r="DT127" s="709"/>
      <c r="DU127" s="709"/>
      <c r="DV127" s="714" t="s">
        <v>63</v>
      </c>
      <c r="DW127" s="714"/>
      <c r="DX127" s="714"/>
      <c r="DY127" s="714"/>
      <c r="DZ127" s="715"/>
    </row>
    <row r="128" spans="1:130" s="468" customFormat="1" ht="26.25" customHeight="1" thickBot="1" x14ac:dyDescent="0.2">
      <c r="A128" s="815" t="s">
        <v>429</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430</v>
      </c>
      <c r="X128" s="817"/>
      <c r="Y128" s="817"/>
      <c r="Z128" s="818"/>
      <c r="AA128" s="819">
        <v>765859</v>
      </c>
      <c r="AB128" s="820"/>
      <c r="AC128" s="820"/>
      <c r="AD128" s="820"/>
      <c r="AE128" s="821"/>
      <c r="AF128" s="822">
        <v>235704</v>
      </c>
      <c r="AG128" s="820"/>
      <c r="AH128" s="820"/>
      <c r="AI128" s="820"/>
      <c r="AJ128" s="821"/>
      <c r="AK128" s="822">
        <v>326026</v>
      </c>
      <c r="AL128" s="820"/>
      <c r="AM128" s="820"/>
      <c r="AN128" s="820"/>
      <c r="AO128" s="821"/>
      <c r="AP128" s="823"/>
      <c r="AQ128" s="824"/>
      <c r="AR128" s="824"/>
      <c r="AS128" s="824"/>
      <c r="AT128" s="825"/>
      <c r="AU128" s="475"/>
      <c r="AV128" s="475"/>
      <c r="AW128" s="475"/>
      <c r="AX128" s="672" t="s">
        <v>431</v>
      </c>
      <c r="AY128" s="673"/>
      <c r="AZ128" s="673"/>
      <c r="BA128" s="673"/>
      <c r="BB128" s="673"/>
      <c r="BC128" s="673"/>
      <c r="BD128" s="673"/>
      <c r="BE128" s="674"/>
      <c r="BF128" s="826" t="s">
        <v>63</v>
      </c>
      <c r="BG128" s="827"/>
      <c r="BH128" s="827"/>
      <c r="BI128" s="827"/>
      <c r="BJ128" s="827"/>
      <c r="BK128" s="827"/>
      <c r="BL128" s="828"/>
      <c r="BM128" s="826">
        <v>11.25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432</v>
      </c>
      <c r="CQ128" s="477"/>
      <c r="CR128" s="477"/>
      <c r="CS128" s="477"/>
      <c r="CT128" s="477"/>
      <c r="CU128" s="477"/>
      <c r="CV128" s="477"/>
      <c r="CW128" s="477"/>
      <c r="CX128" s="477"/>
      <c r="CY128" s="477"/>
      <c r="CZ128" s="477"/>
      <c r="DA128" s="477"/>
      <c r="DB128" s="477"/>
      <c r="DC128" s="477"/>
      <c r="DD128" s="477"/>
      <c r="DE128" s="477"/>
      <c r="DF128" s="834"/>
      <c r="DG128" s="835" t="s">
        <v>63</v>
      </c>
      <c r="DH128" s="836"/>
      <c r="DI128" s="836"/>
      <c r="DJ128" s="836"/>
      <c r="DK128" s="836"/>
      <c r="DL128" s="836" t="s">
        <v>63</v>
      </c>
      <c r="DM128" s="836"/>
      <c r="DN128" s="836"/>
      <c r="DO128" s="836"/>
      <c r="DP128" s="836"/>
      <c r="DQ128" s="836" t="s">
        <v>63</v>
      </c>
      <c r="DR128" s="836"/>
      <c r="DS128" s="836"/>
      <c r="DT128" s="836"/>
      <c r="DU128" s="836"/>
      <c r="DV128" s="837" t="s">
        <v>63</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433</v>
      </c>
      <c r="X129" s="840"/>
      <c r="Y129" s="840"/>
      <c r="Z129" s="841"/>
      <c r="AA129" s="718">
        <v>52691000</v>
      </c>
      <c r="AB129" s="719"/>
      <c r="AC129" s="719"/>
      <c r="AD129" s="719"/>
      <c r="AE129" s="720"/>
      <c r="AF129" s="721">
        <v>54894406</v>
      </c>
      <c r="AG129" s="719"/>
      <c r="AH129" s="719"/>
      <c r="AI129" s="719"/>
      <c r="AJ129" s="720"/>
      <c r="AK129" s="721">
        <v>53522683</v>
      </c>
      <c r="AL129" s="719"/>
      <c r="AM129" s="719"/>
      <c r="AN129" s="719"/>
      <c r="AO129" s="720"/>
      <c r="AP129" s="842"/>
      <c r="AQ129" s="843"/>
      <c r="AR129" s="843"/>
      <c r="AS129" s="843"/>
      <c r="AT129" s="844"/>
      <c r="AU129" s="476"/>
      <c r="AV129" s="476"/>
      <c r="AW129" s="476"/>
      <c r="AX129" s="845" t="s">
        <v>434</v>
      </c>
      <c r="AY129" s="706"/>
      <c r="AZ129" s="706"/>
      <c r="BA129" s="706"/>
      <c r="BB129" s="706"/>
      <c r="BC129" s="706"/>
      <c r="BD129" s="706"/>
      <c r="BE129" s="707"/>
      <c r="BF129" s="846" t="s">
        <v>63</v>
      </c>
      <c r="BG129" s="847"/>
      <c r="BH129" s="847"/>
      <c r="BI129" s="847"/>
      <c r="BJ129" s="847"/>
      <c r="BK129" s="847"/>
      <c r="BL129" s="848"/>
      <c r="BM129" s="846">
        <v>16.25</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435</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436</v>
      </c>
      <c r="X130" s="840"/>
      <c r="Y130" s="840"/>
      <c r="Z130" s="841"/>
      <c r="AA130" s="718">
        <v>8672457</v>
      </c>
      <c r="AB130" s="719"/>
      <c r="AC130" s="719"/>
      <c r="AD130" s="719"/>
      <c r="AE130" s="720"/>
      <c r="AF130" s="721">
        <v>8665004</v>
      </c>
      <c r="AG130" s="719"/>
      <c r="AH130" s="719"/>
      <c r="AI130" s="719"/>
      <c r="AJ130" s="720"/>
      <c r="AK130" s="721">
        <v>8715138</v>
      </c>
      <c r="AL130" s="719"/>
      <c r="AM130" s="719"/>
      <c r="AN130" s="719"/>
      <c r="AO130" s="720"/>
      <c r="AP130" s="842"/>
      <c r="AQ130" s="843"/>
      <c r="AR130" s="843"/>
      <c r="AS130" s="843"/>
      <c r="AT130" s="844"/>
      <c r="AU130" s="476"/>
      <c r="AV130" s="476"/>
      <c r="AW130" s="476"/>
      <c r="AX130" s="845" t="s">
        <v>437</v>
      </c>
      <c r="AY130" s="706"/>
      <c r="AZ130" s="706"/>
      <c r="BA130" s="706"/>
      <c r="BB130" s="706"/>
      <c r="BC130" s="706"/>
      <c r="BD130" s="706"/>
      <c r="BE130" s="707"/>
      <c r="BF130" s="851">
        <v>8.6</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438</v>
      </c>
      <c r="X131" s="858"/>
      <c r="Y131" s="858"/>
      <c r="Z131" s="859"/>
      <c r="AA131" s="761">
        <v>44018543</v>
      </c>
      <c r="AB131" s="762"/>
      <c r="AC131" s="762"/>
      <c r="AD131" s="762"/>
      <c r="AE131" s="763"/>
      <c r="AF131" s="764">
        <v>46229402</v>
      </c>
      <c r="AG131" s="762"/>
      <c r="AH131" s="762"/>
      <c r="AI131" s="762"/>
      <c r="AJ131" s="763"/>
      <c r="AK131" s="764">
        <v>44807545</v>
      </c>
      <c r="AL131" s="762"/>
      <c r="AM131" s="762"/>
      <c r="AN131" s="762"/>
      <c r="AO131" s="763"/>
      <c r="AP131" s="860"/>
      <c r="AQ131" s="861"/>
      <c r="AR131" s="861"/>
      <c r="AS131" s="861"/>
      <c r="AT131" s="862"/>
      <c r="AU131" s="476"/>
      <c r="AV131" s="476"/>
      <c r="AW131" s="476"/>
      <c r="AX131" s="863" t="s">
        <v>439</v>
      </c>
      <c r="AY131" s="477"/>
      <c r="AZ131" s="477"/>
      <c r="BA131" s="477"/>
      <c r="BB131" s="477"/>
      <c r="BC131" s="477"/>
      <c r="BD131" s="477"/>
      <c r="BE131" s="834"/>
      <c r="BF131" s="864">
        <v>96.3</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440</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441</v>
      </c>
      <c r="W132" s="872"/>
      <c r="X132" s="872"/>
      <c r="Y132" s="872"/>
      <c r="Z132" s="873"/>
      <c r="AA132" s="874">
        <v>7.1515951810000002</v>
      </c>
      <c r="AB132" s="875"/>
      <c r="AC132" s="875"/>
      <c r="AD132" s="875"/>
      <c r="AE132" s="876"/>
      <c r="AF132" s="877">
        <v>9.1525908119999997</v>
      </c>
      <c r="AG132" s="875"/>
      <c r="AH132" s="875"/>
      <c r="AI132" s="875"/>
      <c r="AJ132" s="876"/>
      <c r="AK132" s="877">
        <v>9.5739746510000003</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442</v>
      </c>
      <c r="W133" s="882"/>
      <c r="X133" s="882"/>
      <c r="Y133" s="882"/>
      <c r="Z133" s="883"/>
      <c r="AA133" s="884">
        <v>9.5</v>
      </c>
      <c r="AB133" s="885"/>
      <c r="AC133" s="885"/>
      <c r="AD133" s="885"/>
      <c r="AE133" s="886"/>
      <c r="AF133" s="884">
        <v>8.8000000000000007</v>
      </c>
      <c r="AG133" s="885"/>
      <c r="AH133" s="885"/>
      <c r="AI133" s="885"/>
      <c r="AJ133" s="886"/>
      <c r="AK133" s="884">
        <v>8.6</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fz+hU7IcviuEozQopQuU4bdXp0V+3BWXnGP02toLyYvcH1t+rtYiKQv0yfLXsFyZPPMu+OcRysbuJmXsyBmIVw==" saltValue="zpEYh4jiC2o4CmzrziZG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qp//0skbc7oj9BJ6QbmaW94+0RolZO557tvtsrM2CmoUQ2YjmJ7EhecoQYJ7LSR03pJRe+7pQ/JFGNWMB7m8w==" saltValue="+uSc++Edq1anvMBqcoZI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PgZp3ln7Vao+Fr27XF5IoqqtG0P2VjLifnfsSnHX470Iq/is+w9Wv0+Ak/2mwRZfRNfFu4E/C3JFvGCQeRRIQ==" saltValue="r293jehYbV763dVBnt4C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1" sqref="B1:DI1"/>
    </sheetView>
  </sheetViews>
  <sheetFormatPr defaultColWidth="0" defaultRowHeight="13.5" customHeight="1" zeroHeight="1" x14ac:dyDescent="0.15"/>
  <cols>
    <col min="1" max="36" width="2.5" style="889" customWidth="1"/>
    <col min="37" max="44" width="17" style="889" customWidth="1"/>
    <col min="45" max="45" width="6.125" style="896" customWidth="1"/>
    <col min="46" max="46" width="3" style="894" customWidth="1"/>
    <col min="47" max="47" width="19.125" style="889" hidden="1" customWidth="1"/>
    <col min="48" max="52" width="12.625" style="889" hidden="1" customWidth="1"/>
    <col min="53" max="16384" width="8.625" style="889" hidden="1"/>
  </cols>
  <sheetData>
    <row r="1" spans="1:46" x14ac:dyDescent="0.15">
      <c r="AS1" s="890"/>
      <c r="AT1" s="890"/>
    </row>
    <row r="2" spans="1:46" x14ac:dyDescent="0.15">
      <c r="AS2" s="890"/>
      <c r="AT2" s="890"/>
    </row>
    <row r="3" spans="1:46" x14ac:dyDescent="0.15">
      <c r="AS3" s="890"/>
      <c r="AT3" s="890"/>
    </row>
    <row r="4" spans="1:46" x14ac:dyDescent="0.15">
      <c r="AS4" s="890"/>
      <c r="AT4" s="890"/>
    </row>
    <row r="5" spans="1:46" ht="17.25" x14ac:dyDescent="0.15">
      <c r="A5" s="891" t="s">
        <v>443</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x14ac:dyDescent="0.15">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444</v>
      </c>
      <c r="AL6" s="895"/>
      <c r="AM6" s="895"/>
      <c r="AN6" s="895"/>
      <c r="AO6" s="890"/>
      <c r="AP6" s="890"/>
      <c r="AQ6" s="890"/>
      <c r="AR6" s="890"/>
    </row>
    <row r="7" spans="1:46" ht="13.5" customHeight="1" x14ac:dyDescent="0.15">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445</v>
      </c>
      <c r="AP7" s="901"/>
      <c r="AQ7" s="902" t="s">
        <v>446</v>
      </c>
      <c r="AR7" s="903"/>
    </row>
    <row r="8" spans="1:46" x14ac:dyDescent="0.15">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447</v>
      </c>
      <c r="AQ8" s="909" t="s">
        <v>448</v>
      </c>
      <c r="AR8" s="910" t="s">
        <v>449</v>
      </c>
    </row>
    <row r="9" spans="1:46" x14ac:dyDescent="0.15">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450</v>
      </c>
      <c r="AL9" s="912"/>
      <c r="AM9" s="912"/>
      <c r="AN9" s="913"/>
      <c r="AO9" s="914">
        <v>10272834</v>
      </c>
      <c r="AP9" s="914">
        <v>46435</v>
      </c>
      <c r="AQ9" s="915">
        <v>63571</v>
      </c>
      <c r="AR9" s="916">
        <v>-27</v>
      </c>
    </row>
    <row r="10" spans="1:46" ht="13.5" customHeight="1" x14ac:dyDescent="0.15">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451</v>
      </c>
      <c r="AL10" s="912"/>
      <c r="AM10" s="912"/>
      <c r="AN10" s="913"/>
      <c r="AO10" s="917">
        <v>2422568</v>
      </c>
      <c r="AP10" s="917">
        <v>10950</v>
      </c>
      <c r="AQ10" s="918">
        <v>1690</v>
      </c>
      <c r="AR10" s="919">
        <v>547.9</v>
      </c>
    </row>
    <row r="11" spans="1:46" ht="13.5" customHeight="1" x14ac:dyDescent="0.15">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452</v>
      </c>
      <c r="AL11" s="912"/>
      <c r="AM11" s="912"/>
      <c r="AN11" s="913"/>
      <c r="AO11" s="917">
        <v>225544</v>
      </c>
      <c r="AP11" s="917">
        <v>1020</v>
      </c>
      <c r="AQ11" s="918">
        <v>679</v>
      </c>
      <c r="AR11" s="919">
        <v>50.2</v>
      </c>
    </row>
    <row r="12" spans="1:46" ht="13.5" customHeight="1" x14ac:dyDescent="0.15">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453</v>
      </c>
      <c r="AL12" s="912"/>
      <c r="AM12" s="912"/>
      <c r="AN12" s="913"/>
      <c r="AO12" s="917">
        <v>29434</v>
      </c>
      <c r="AP12" s="917">
        <v>133</v>
      </c>
      <c r="AQ12" s="918">
        <v>23</v>
      </c>
      <c r="AR12" s="919">
        <v>478.3</v>
      </c>
    </row>
    <row r="13" spans="1:46" ht="13.5" customHeight="1" x14ac:dyDescent="0.15">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454</v>
      </c>
      <c r="AL13" s="912"/>
      <c r="AM13" s="912"/>
      <c r="AN13" s="913"/>
      <c r="AO13" s="917">
        <v>668304</v>
      </c>
      <c r="AP13" s="917">
        <v>3021</v>
      </c>
      <c r="AQ13" s="918">
        <v>1992</v>
      </c>
      <c r="AR13" s="919">
        <v>51.7</v>
      </c>
    </row>
    <row r="14" spans="1:46" ht="13.5" customHeight="1" x14ac:dyDescent="0.15">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455</v>
      </c>
      <c r="AL14" s="912"/>
      <c r="AM14" s="912"/>
      <c r="AN14" s="913"/>
      <c r="AO14" s="917">
        <v>581480</v>
      </c>
      <c r="AP14" s="917">
        <v>2628</v>
      </c>
      <c r="AQ14" s="918">
        <v>1254</v>
      </c>
      <c r="AR14" s="919">
        <v>109.6</v>
      </c>
    </row>
    <row r="15" spans="1:46" ht="13.5" customHeight="1" x14ac:dyDescent="0.15">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456</v>
      </c>
      <c r="AL15" s="921"/>
      <c r="AM15" s="921"/>
      <c r="AN15" s="922"/>
      <c r="AO15" s="917">
        <v>-476047</v>
      </c>
      <c r="AP15" s="917">
        <v>-2152</v>
      </c>
      <c r="AQ15" s="918">
        <v>-3845</v>
      </c>
      <c r="AR15" s="919">
        <v>-44</v>
      </c>
    </row>
    <row r="16" spans="1:46" x14ac:dyDescent="0.15">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120</v>
      </c>
      <c r="AL16" s="921"/>
      <c r="AM16" s="921"/>
      <c r="AN16" s="922"/>
      <c r="AO16" s="917">
        <v>13724117</v>
      </c>
      <c r="AP16" s="917">
        <v>62036</v>
      </c>
      <c r="AQ16" s="918">
        <v>65365</v>
      </c>
      <c r="AR16" s="919">
        <v>-5.0999999999999996</v>
      </c>
    </row>
    <row r="17" spans="1:46" x14ac:dyDescent="0.15">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x14ac:dyDescent="0.15">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x14ac:dyDescent="0.15">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457</v>
      </c>
      <c r="AL19" s="890"/>
      <c r="AM19" s="890"/>
      <c r="AN19" s="890"/>
      <c r="AO19" s="890"/>
      <c r="AP19" s="890"/>
      <c r="AQ19" s="890"/>
      <c r="AR19" s="890"/>
    </row>
    <row r="20" spans="1:46" x14ac:dyDescent="0.15">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458</v>
      </c>
      <c r="AP20" s="929" t="s">
        <v>459</v>
      </c>
      <c r="AQ20" s="930" t="s">
        <v>460</v>
      </c>
      <c r="AR20" s="931"/>
    </row>
    <row r="21" spans="1:46" s="940" customFormat="1" x14ac:dyDescent="0.15">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461</v>
      </c>
      <c r="AL21" s="934"/>
      <c r="AM21" s="934"/>
      <c r="AN21" s="935"/>
      <c r="AO21" s="936">
        <v>5.37</v>
      </c>
      <c r="AP21" s="937">
        <v>6.46</v>
      </c>
      <c r="AQ21" s="938">
        <v>-1.0900000000000001</v>
      </c>
      <c r="AR21" s="895"/>
      <c r="AS21" s="939"/>
      <c r="AT21" s="932"/>
    </row>
    <row r="22" spans="1:46" s="940" customFormat="1" x14ac:dyDescent="0.15">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462</v>
      </c>
      <c r="AL22" s="934"/>
      <c r="AM22" s="934"/>
      <c r="AN22" s="935"/>
      <c r="AO22" s="941">
        <v>97.6</v>
      </c>
      <c r="AP22" s="942">
        <v>99.4</v>
      </c>
      <c r="AQ22" s="943">
        <v>-1.8</v>
      </c>
      <c r="AR22" s="924"/>
      <c r="AS22" s="939"/>
      <c r="AT22" s="932"/>
    </row>
    <row r="23" spans="1:46" s="940" customFormat="1" x14ac:dyDescent="0.15">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x14ac:dyDescent="0.15">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x14ac:dyDescent="0.15">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x14ac:dyDescent="0.15">
      <c r="A26" s="948" t="s">
        <v>463</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x14ac:dyDescent="0.15">
      <c r="A27" s="949"/>
      <c r="AO27" s="890"/>
      <c r="AP27" s="890"/>
      <c r="AQ27" s="890"/>
      <c r="AR27" s="890"/>
      <c r="AS27" s="890"/>
      <c r="AT27" s="890"/>
    </row>
    <row r="28" spans="1:46" ht="17.25" x14ac:dyDescent="0.15">
      <c r="A28" s="891" t="s">
        <v>464</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x14ac:dyDescent="0.15">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465</v>
      </c>
      <c r="AL29" s="895"/>
      <c r="AM29" s="895"/>
      <c r="AN29" s="895"/>
      <c r="AO29" s="890"/>
      <c r="AP29" s="890"/>
      <c r="AQ29" s="890"/>
      <c r="AR29" s="890"/>
      <c r="AS29" s="951"/>
    </row>
    <row r="30" spans="1:46" ht="13.5" customHeight="1" x14ac:dyDescent="0.15">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445</v>
      </c>
      <c r="AP30" s="901"/>
      <c r="AQ30" s="902" t="s">
        <v>446</v>
      </c>
      <c r="AR30" s="903"/>
    </row>
    <row r="31" spans="1:46" x14ac:dyDescent="0.15">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447</v>
      </c>
      <c r="AQ31" s="909" t="s">
        <v>448</v>
      </c>
      <c r="AR31" s="910" t="s">
        <v>449</v>
      </c>
    </row>
    <row r="32" spans="1:46" ht="27" customHeight="1" x14ac:dyDescent="0.15">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466</v>
      </c>
      <c r="AL32" s="953"/>
      <c r="AM32" s="953"/>
      <c r="AN32" s="954"/>
      <c r="AO32" s="955">
        <v>9898430</v>
      </c>
      <c r="AP32" s="955">
        <v>44743</v>
      </c>
      <c r="AQ32" s="956">
        <v>37452</v>
      </c>
      <c r="AR32" s="957">
        <v>19.5</v>
      </c>
    </row>
    <row r="33" spans="1:46" ht="13.5" customHeight="1" x14ac:dyDescent="0.15">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467</v>
      </c>
      <c r="AL33" s="953"/>
      <c r="AM33" s="953"/>
      <c r="AN33" s="954"/>
      <c r="AO33" s="955" t="s">
        <v>321</v>
      </c>
      <c r="AP33" s="955" t="s">
        <v>321</v>
      </c>
      <c r="AQ33" s="956" t="s">
        <v>321</v>
      </c>
      <c r="AR33" s="957" t="s">
        <v>321</v>
      </c>
    </row>
    <row r="34" spans="1:46" ht="27" customHeight="1" x14ac:dyDescent="0.15">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468</v>
      </c>
      <c r="AL34" s="953"/>
      <c r="AM34" s="953"/>
      <c r="AN34" s="954"/>
      <c r="AO34" s="955">
        <v>30759</v>
      </c>
      <c r="AP34" s="955">
        <v>139</v>
      </c>
      <c r="AQ34" s="956">
        <v>45</v>
      </c>
      <c r="AR34" s="957">
        <v>208.9</v>
      </c>
    </row>
    <row r="35" spans="1:46" ht="27" customHeight="1" x14ac:dyDescent="0.15">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469</v>
      </c>
      <c r="AL35" s="953"/>
      <c r="AM35" s="953"/>
      <c r="AN35" s="954"/>
      <c r="AO35" s="955">
        <v>2842880</v>
      </c>
      <c r="AP35" s="955">
        <v>12850</v>
      </c>
      <c r="AQ35" s="956">
        <v>8356</v>
      </c>
      <c r="AR35" s="957">
        <v>53.8</v>
      </c>
    </row>
    <row r="36" spans="1:46" ht="27" customHeight="1" x14ac:dyDescent="0.15">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470</v>
      </c>
      <c r="AL36" s="953"/>
      <c r="AM36" s="953"/>
      <c r="AN36" s="954"/>
      <c r="AO36" s="955">
        <v>508786</v>
      </c>
      <c r="AP36" s="955">
        <v>2300</v>
      </c>
      <c r="AQ36" s="956">
        <v>443</v>
      </c>
      <c r="AR36" s="957">
        <v>419.2</v>
      </c>
    </row>
    <row r="37" spans="1:46" ht="13.5" customHeight="1" x14ac:dyDescent="0.15">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471</v>
      </c>
      <c r="AL37" s="953"/>
      <c r="AM37" s="953"/>
      <c r="AN37" s="954"/>
      <c r="AO37" s="955">
        <v>50172</v>
      </c>
      <c r="AP37" s="955">
        <v>227</v>
      </c>
      <c r="AQ37" s="956">
        <v>649</v>
      </c>
      <c r="AR37" s="957">
        <v>-65</v>
      </c>
    </row>
    <row r="38" spans="1:46" ht="27" customHeight="1" x14ac:dyDescent="0.15">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472</v>
      </c>
      <c r="AL38" s="959"/>
      <c r="AM38" s="959"/>
      <c r="AN38" s="960"/>
      <c r="AO38" s="961" t="s">
        <v>321</v>
      </c>
      <c r="AP38" s="961" t="s">
        <v>321</v>
      </c>
      <c r="AQ38" s="962">
        <v>1</v>
      </c>
      <c r="AR38" s="943" t="s">
        <v>321</v>
      </c>
      <c r="AS38" s="951"/>
    </row>
    <row r="39" spans="1:46" x14ac:dyDescent="0.15">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473</v>
      </c>
      <c r="AL39" s="959"/>
      <c r="AM39" s="959"/>
      <c r="AN39" s="960"/>
      <c r="AO39" s="955">
        <v>-326026</v>
      </c>
      <c r="AP39" s="955">
        <v>-1474</v>
      </c>
      <c r="AQ39" s="956">
        <v>-7867</v>
      </c>
      <c r="AR39" s="957">
        <v>-81.3</v>
      </c>
      <c r="AS39" s="951"/>
    </row>
    <row r="40" spans="1:46" ht="27" customHeight="1" x14ac:dyDescent="0.15">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474</v>
      </c>
      <c r="AL40" s="953"/>
      <c r="AM40" s="953"/>
      <c r="AN40" s="954"/>
      <c r="AO40" s="955">
        <v>-8715138</v>
      </c>
      <c r="AP40" s="955">
        <v>-39394</v>
      </c>
      <c r="AQ40" s="956">
        <v>-28343</v>
      </c>
      <c r="AR40" s="957">
        <v>39</v>
      </c>
      <c r="AS40" s="951"/>
    </row>
    <row r="41" spans="1:46" x14ac:dyDescent="0.15">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231</v>
      </c>
      <c r="AL41" s="964"/>
      <c r="AM41" s="964"/>
      <c r="AN41" s="965"/>
      <c r="AO41" s="955">
        <v>4289863</v>
      </c>
      <c r="AP41" s="955">
        <v>19391</v>
      </c>
      <c r="AQ41" s="956">
        <v>10736</v>
      </c>
      <c r="AR41" s="957">
        <v>80.599999999999994</v>
      </c>
      <c r="AS41" s="951"/>
    </row>
    <row r="42" spans="1:46" x14ac:dyDescent="0.15">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475</v>
      </c>
      <c r="AL42" s="890"/>
      <c r="AM42" s="890"/>
      <c r="AN42" s="890"/>
      <c r="AO42" s="890"/>
      <c r="AP42" s="890"/>
      <c r="AQ42" s="924"/>
      <c r="AR42" s="924"/>
      <c r="AS42" s="951"/>
    </row>
    <row r="43" spans="1:46" x14ac:dyDescent="0.15">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x14ac:dyDescent="0.15">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x14ac:dyDescent="0.15">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x14ac:dyDescent="0.15">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15">
      <c r="A47" s="970" t="s">
        <v>476</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x14ac:dyDescent="0.15">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477</v>
      </c>
      <c r="AL48" s="971"/>
      <c r="AM48" s="971"/>
      <c r="AN48" s="971"/>
      <c r="AO48" s="971"/>
      <c r="AP48" s="971"/>
      <c r="AQ48" s="972"/>
      <c r="AR48" s="971"/>
    </row>
    <row r="49" spans="1:44" ht="13.5" customHeight="1" x14ac:dyDescent="0.15">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445</v>
      </c>
      <c r="AN49" s="976" t="s">
        <v>478</v>
      </c>
      <c r="AO49" s="977"/>
      <c r="AP49" s="977"/>
      <c r="AQ49" s="977"/>
      <c r="AR49" s="978"/>
    </row>
    <row r="50" spans="1:44" x14ac:dyDescent="0.15">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479</v>
      </c>
      <c r="AO50" s="983" t="s">
        <v>480</v>
      </c>
      <c r="AP50" s="984" t="s">
        <v>481</v>
      </c>
      <c r="AQ50" s="985" t="s">
        <v>482</v>
      </c>
      <c r="AR50" s="986" t="s">
        <v>483</v>
      </c>
    </row>
    <row r="51" spans="1:44" x14ac:dyDescent="0.15">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484</v>
      </c>
      <c r="AL51" s="974"/>
      <c r="AM51" s="987">
        <v>18065629</v>
      </c>
      <c r="AN51" s="988">
        <v>78532</v>
      </c>
      <c r="AO51" s="989">
        <v>17.7</v>
      </c>
      <c r="AP51" s="990">
        <v>46457</v>
      </c>
      <c r="AQ51" s="991">
        <v>-3.4</v>
      </c>
      <c r="AR51" s="992">
        <v>21.1</v>
      </c>
    </row>
    <row r="52" spans="1:44" x14ac:dyDescent="0.15">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485</v>
      </c>
      <c r="AM52" s="995">
        <v>9215794</v>
      </c>
      <c r="AN52" s="996">
        <v>40061</v>
      </c>
      <c r="AO52" s="997">
        <v>23.9</v>
      </c>
      <c r="AP52" s="998">
        <v>24020</v>
      </c>
      <c r="AQ52" s="999">
        <v>-4.5999999999999996</v>
      </c>
      <c r="AR52" s="1000">
        <v>28.5</v>
      </c>
    </row>
    <row r="53" spans="1:44" x14ac:dyDescent="0.15">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486</v>
      </c>
      <c r="AL53" s="974"/>
      <c r="AM53" s="987">
        <v>17900283</v>
      </c>
      <c r="AN53" s="988">
        <v>78575</v>
      </c>
      <c r="AO53" s="989">
        <v>0.1</v>
      </c>
      <c r="AP53" s="990">
        <v>51849</v>
      </c>
      <c r="AQ53" s="991">
        <v>11.6</v>
      </c>
      <c r="AR53" s="992">
        <v>-11.5</v>
      </c>
    </row>
    <row r="54" spans="1:44" x14ac:dyDescent="0.15">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485</v>
      </c>
      <c r="AM54" s="995">
        <v>9318732</v>
      </c>
      <c r="AN54" s="996">
        <v>40905</v>
      </c>
      <c r="AO54" s="997">
        <v>2.1</v>
      </c>
      <c r="AP54" s="998">
        <v>26326</v>
      </c>
      <c r="AQ54" s="999">
        <v>9.6</v>
      </c>
      <c r="AR54" s="1000">
        <v>-7.5</v>
      </c>
    </row>
    <row r="55" spans="1:44" x14ac:dyDescent="0.15">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487</v>
      </c>
      <c r="AL55" s="974"/>
      <c r="AM55" s="987">
        <v>21761307</v>
      </c>
      <c r="AN55" s="988">
        <v>96355</v>
      </c>
      <c r="AO55" s="989">
        <v>22.6</v>
      </c>
      <c r="AP55" s="990">
        <v>52191</v>
      </c>
      <c r="AQ55" s="991">
        <v>0.7</v>
      </c>
      <c r="AR55" s="992">
        <v>21.9</v>
      </c>
    </row>
    <row r="56" spans="1:44" x14ac:dyDescent="0.15">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485</v>
      </c>
      <c r="AM56" s="995">
        <v>10618983</v>
      </c>
      <c r="AN56" s="996">
        <v>47019</v>
      </c>
      <c r="AO56" s="997">
        <v>14.9</v>
      </c>
      <c r="AP56" s="998">
        <v>26807</v>
      </c>
      <c r="AQ56" s="999">
        <v>1.8</v>
      </c>
      <c r="AR56" s="1000">
        <v>13.1</v>
      </c>
    </row>
    <row r="57" spans="1:44" x14ac:dyDescent="0.15">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488</v>
      </c>
      <c r="AL57" s="974"/>
      <c r="AM57" s="987">
        <v>12684178</v>
      </c>
      <c r="AN57" s="988">
        <v>56769</v>
      </c>
      <c r="AO57" s="989">
        <v>-41.1</v>
      </c>
      <c r="AP57" s="990">
        <v>48105</v>
      </c>
      <c r="AQ57" s="991">
        <v>-7.8</v>
      </c>
      <c r="AR57" s="992">
        <v>-33.299999999999997</v>
      </c>
    </row>
    <row r="58" spans="1:44" x14ac:dyDescent="0.15">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485</v>
      </c>
      <c r="AM58" s="995">
        <v>5243137</v>
      </c>
      <c r="AN58" s="996">
        <v>23466</v>
      </c>
      <c r="AO58" s="997">
        <v>-50.1</v>
      </c>
      <c r="AP58" s="998">
        <v>24072</v>
      </c>
      <c r="AQ58" s="999">
        <v>-10.199999999999999</v>
      </c>
      <c r="AR58" s="1000">
        <v>-39.9</v>
      </c>
    </row>
    <row r="59" spans="1:44" x14ac:dyDescent="0.15">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489</v>
      </c>
      <c r="AL59" s="974"/>
      <c r="AM59" s="987">
        <v>9540924</v>
      </c>
      <c r="AN59" s="988">
        <v>43127</v>
      </c>
      <c r="AO59" s="989">
        <v>-24</v>
      </c>
      <c r="AP59" s="990">
        <v>47446</v>
      </c>
      <c r="AQ59" s="991">
        <v>-1.4</v>
      </c>
      <c r="AR59" s="992">
        <v>-22.6</v>
      </c>
    </row>
    <row r="60" spans="1:44" x14ac:dyDescent="0.15">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485</v>
      </c>
      <c r="AM60" s="995">
        <v>4539222</v>
      </c>
      <c r="AN60" s="996">
        <v>20518</v>
      </c>
      <c r="AO60" s="997">
        <v>-12.6</v>
      </c>
      <c r="AP60" s="998">
        <v>24371</v>
      </c>
      <c r="AQ60" s="999">
        <v>1.2</v>
      </c>
      <c r="AR60" s="1000">
        <v>-13.8</v>
      </c>
    </row>
    <row r="61" spans="1:44" x14ac:dyDescent="0.15">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490</v>
      </c>
      <c r="AL61" s="1001"/>
      <c r="AM61" s="1002">
        <v>15990464</v>
      </c>
      <c r="AN61" s="1003">
        <v>70672</v>
      </c>
      <c r="AO61" s="1004">
        <v>-4.9000000000000004</v>
      </c>
      <c r="AP61" s="1005">
        <v>49210</v>
      </c>
      <c r="AQ61" s="1006">
        <v>-0.1</v>
      </c>
      <c r="AR61" s="992">
        <v>-4.8</v>
      </c>
    </row>
    <row r="62" spans="1:44" x14ac:dyDescent="0.15">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485</v>
      </c>
      <c r="AM62" s="995">
        <v>7787174</v>
      </c>
      <c r="AN62" s="996">
        <v>34394</v>
      </c>
      <c r="AO62" s="997">
        <v>-4.4000000000000004</v>
      </c>
      <c r="AP62" s="998">
        <v>25119</v>
      </c>
      <c r="AQ62" s="999">
        <v>-0.4</v>
      </c>
      <c r="AR62" s="1000">
        <v>-4</v>
      </c>
    </row>
    <row r="63" spans="1:44" x14ac:dyDescent="0.15">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x14ac:dyDescent="0.15">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x14ac:dyDescent="0.15">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x14ac:dyDescent="0.15">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15">
      <c r="AK67" s="890"/>
      <c r="AL67" s="890"/>
      <c r="AM67" s="890"/>
      <c r="AN67" s="890"/>
      <c r="AO67" s="890"/>
      <c r="AP67" s="890"/>
      <c r="AQ67" s="890"/>
      <c r="AR67" s="890"/>
      <c r="AS67" s="890"/>
      <c r="AT67" s="890"/>
    </row>
    <row r="68" spans="1:46" ht="13.5" hidden="1" customHeight="1" x14ac:dyDescent="0.15">
      <c r="AK68" s="890"/>
      <c r="AL68" s="890"/>
      <c r="AM68" s="890"/>
      <c r="AN68" s="890"/>
      <c r="AO68" s="890"/>
      <c r="AP68" s="890"/>
      <c r="AQ68" s="890"/>
      <c r="AR68" s="890"/>
    </row>
    <row r="69" spans="1:46" ht="13.5" hidden="1" customHeight="1" x14ac:dyDescent="0.15">
      <c r="AK69" s="890"/>
      <c r="AL69" s="890"/>
      <c r="AM69" s="890"/>
      <c r="AN69" s="890"/>
      <c r="AO69" s="890"/>
      <c r="AP69" s="890"/>
      <c r="AQ69" s="890"/>
      <c r="AR69" s="890"/>
    </row>
    <row r="70" spans="1:46" hidden="1" x14ac:dyDescent="0.15">
      <c r="AK70" s="890"/>
      <c r="AL70" s="890"/>
      <c r="AM70" s="890"/>
      <c r="AN70" s="890"/>
      <c r="AO70" s="890"/>
      <c r="AP70" s="890"/>
      <c r="AQ70" s="890"/>
      <c r="AR70" s="890"/>
    </row>
    <row r="71" spans="1:46" hidden="1" x14ac:dyDescent="0.15">
      <c r="AK71" s="890"/>
      <c r="AL71" s="890"/>
      <c r="AM71" s="890"/>
      <c r="AN71" s="890"/>
      <c r="AO71" s="890"/>
      <c r="AP71" s="890"/>
      <c r="AQ71" s="890"/>
      <c r="AR71" s="890"/>
    </row>
    <row r="72" spans="1:46" hidden="1" x14ac:dyDescent="0.15">
      <c r="AK72" s="890"/>
      <c r="AL72" s="890"/>
      <c r="AM72" s="890"/>
      <c r="AN72" s="890"/>
      <c r="AO72" s="890"/>
      <c r="AP72" s="890"/>
      <c r="AQ72" s="890"/>
      <c r="AR72" s="890"/>
    </row>
    <row r="73" spans="1:46" hidden="1" x14ac:dyDescent="0.15">
      <c r="AK73" s="890"/>
      <c r="AL73" s="890"/>
      <c r="AM73" s="890"/>
      <c r="AN73" s="890"/>
      <c r="AO73" s="890"/>
      <c r="AP73" s="890"/>
      <c r="AQ73" s="890"/>
      <c r="AR73" s="890"/>
    </row>
  </sheetData>
  <sheetProtection algorithmName="SHA-512" hashValue="QScIT/Fj1r5xF/XnAgtn+9WG0Onnd6FD84FxPjM/TmjqvYNMNQ8p7c81x9xhJHJU3wYyguuUt9vdmF/fvU3aYA==" saltValue="hxVCE1w+Ocq0s/ohh+fKf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oWRRqffg39EbtvHuHx1CC4yMbSdqs0ns9fq9v+nAZkuA7s66La0hyS4eWmri/fh4bran2mNTVAYpwoUpIBAKgQ==" saltValue="xADTAB6IkEiN7/ibw+4f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cA7RlJN2lh8JBnvZUXMQ6FQ6Ai+ZAacqeM2U47RESxgitGkZ5FrqiZc4kEo62NHdmcAPoNBFb3vUwIDv2sJJw==" saltValue="4RvSzXqegvyS+n7yLZHe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B1" sqref="B1:DI1"/>
    </sheetView>
  </sheetViews>
  <sheetFormatPr defaultColWidth="0" defaultRowHeight="13.5" customHeight="1" zeroHeight="1" x14ac:dyDescent="0.15"/>
  <cols>
    <col min="1" max="1" width="8.25" style="1009" customWidth="1"/>
    <col min="2" max="16" width="14.625" style="1009" customWidth="1"/>
    <col min="17"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10"/>
      <c r="C45" s="1010"/>
      <c r="D45" s="1010"/>
      <c r="E45" s="1010"/>
      <c r="F45" s="1010"/>
      <c r="G45" s="1010"/>
      <c r="H45" s="1010"/>
      <c r="I45" s="1010"/>
      <c r="J45" s="1011" t="s">
        <v>491</v>
      </c>
    </row>
    <row r="46" spans="2:10" ht="29.25" customHeight="1" thickBot="1" x14ac:dyDescent="0.25">
      <c r="B46" s="1012" t="s">
        <v>24</v>
      </c>
      <c r="C46" s="1013"/>
      <c r="D46" s="1013"/>
      <c r="E46" s="1014" t="s">
        <v>492</v>
      </c>
      <c r="F46" s="1015" t="s">
        <v>3</v>
      </c>
      <c r="G46" s="1016" t="s">
        <v>4</v>
      </c>
      <c r="H46" s="1016" t="s">
        <v>5</v>
      </c>
      <c r="I46" s="1016" t="s">
        <v>6</v>
      </c>
      <c r="J46" s="1017" t="s">
        <v>7</v>
      </c>
    </row>
    <row r="47" spans="2:10" ht="57.75" customHeight="1" x14ac:dyDescent="0.15">
      <c r="B47" s="1018"/>
      <c r="C47" s="1019" t="s">
        <v>493</v>
      </c>
      <c r="D47" s="1019"/>
      <c r="E47" s="1020"/>
      <c r="F47" s="1021">
        <v>5.18</v>
      </c>
      <c r="G47" s="1022">
        <v>5.44</v>
      </c>
      <c r="H47" s="1022">
        <v>4.74</v>
      </c>
      <c r="I47" s="1022">
        <v>6.19</v>
      </c>
      <c r="J47" s="1023">
        <v>6.35</v>
      </c>
    </row>
    <row r="48" spans="2:10" ht="57.75" customHeight="1" x14ac:dyDescent="0.15">
      <c r="B48" s="1024"/>
      <c r="C48" s="1025" t="s">
        <v>494</v>
      </c>
      <c r="D48" s="1025"/>
      <c r="E48" s="1026"/>
      <c r="F48" s="1027">
        <v>4.32</v>
      </c>
      <c r="G48" s="1028">
        <v>3.86</v>
      </c>
      <c r="H48" s="1028">
        <v>4.8</v>
      </c>
      <c r="I48" s="1028">
        <v>5.81</v>
      </c>
      <c r="J48" s="1029">
        <v>6.13</v>
      </c>
    </row>
    <row r="49" spans="2:10" ht="57.75" customHeight="1" thickBot="1" x14ac:dyDescent="0.2">
      <c r="B49" s="1030"/>
      <c r="C49" s="1031" t="s">
        <v>495</v>
      </c>
      <c r="D49" s="1031"/>
      <c r="E49" s="1032"/>
      <c r="F49" s="1033" t="s">
        <v>496</v>
      </c>
      <c r="G49" s="1034" t="s">
        <v>497</v>
      </c>
      <c r="H49" s="1034">
        <v>0.37</v>
      </c>
      <c r="I49" s="1034">
        <v>2.85</v>
      </c>
      <c r="J49" s="1035">
        <v>0.17</v>
      </c>
    </row>
    <row r="50" spans="2:10" x14ac:dyDescent="0.15"/>
  </sheetData>
  <sheetProtection algorithmName="SHA-512" hashValue="FZz3X1do4JDqMOzutYfe7dI64H2MwKxklODxJrCuRoyURo1iC7KSzSMkPOQQpLf1tbhPMezn1yPvlmGH0Y281g==" saltValue="ABsaHSJ3koc7E4sJ5Rux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B1" sqref="B1:DI1"/>
    </sheetView>
  </sheetViews>
  <sheetFormatPr defaultColWidth="0" defaultRowHeight="13.5" customHeight="1" zeroHeight="1" x14ac:dyDescent="0.15"/>
  <cols>
    <col min="1" max="1" width="6.625" style="1037" customWidth="1"/>
    <col min="2" max="2" width="11" style="1037" customWidth="1"/>
    <col min="3" max="3" width="17" style="1037" customWidth="1"/>
    <col min="4" max="5" width="16.625" style="1037" customWidth="1"/>
    <col min="6" max="15" width="15" style="1037" customWidth="1"/>
    <col min="16" max="16" width="24" style="1037" customWidth="1"/>
    <col min="17" max="16384" width="0" style="1037" hidden="1"/>
  </cols>
  <sheetData>
    <row r="1" spans="1:16" ht="16.5" customHeight="1" x14ac:dyDescent="0.15">
      <c r="A1" s="1036"/>
      <c r="B1" s="1036"/>
      <c r="C1" s="1036"/>
      <c r="D1" s="1036"/>
      <c r="E1" s="1036"/>
      <c r="F1" s="1036"/>
      <c r="G1" s="1036"/>
      <c r="H1" s="1036"/>
      <c r="I1" s="1036"/>
      <c r="J1" s="1036"/>
      <c r="K1" s="1036"/>
      <c r="L1" s="1036"/>
      <c r="M1" s="1036"/>
      <c r="N1" s="1036"/>
      <c r="O1" s="1036"/>
      <c r="P1" s="1036"/>
    </row>
    <row r="2" spans="1:16" ht="16.5" customHeight="1" x14ac:dyDescent="0.15">
      <c r="A2" s="1036"/>
      <c r="B2" s="1036"/>
      <c r="C2" s="1036"/>
      <c r="D2" s="1036"/>
      <c r="E2" s="1036"/>
      <c r="F2" s="1036"/>
      <c r="G2" s="1036"/>
      <c r="H2" s="1036"/>
      <c r="I2" s="1036"/>
      <c r="J2" s="1036"/>
      <c r="K2" s="1036"/>
      <c r="L2" s="1036"/>
      <c r="M2" s="1036"/>
      <c r="N2" s="1036"/>
      <c r="O2" s="1036"/>
      <c r="P2" s="1036"/>
    </row>
    <row r="3" spans="1:16" ht="16.5" customHeight="1" x14ac:dyDescent="0.15">
      <c r="A3" s="1036"/>
      <c r="B3" s="1036"/>
      <c r="C3" s="1036"/>
      <c r="D3" s="1036"/>
      <c r="E3" s="1036"/>
      <c r="F3" s="1036"/>
      <c r="G3" s="1036"/>
      <c r="H3" s="1036"/>
      <c r="I3" s="1036"/>
      <c r="J3" s="1036"/>
      <c r="K3" s="1036"/>
      <c r="L3" s="1036"/>
      <c r="M3" s="1036"/>
      <c r="N3" s="1036"/>
      <c r="O3" s="1036"/>
      <c r="P3" s="1036"/>
    </row>
    <row r="4" spans="1:16" ht="16.5" customHeight="1" x14ac:dyDescent="0.15">
      <c r="A4" s="1036"/>
      <c r="B4" s="1036"/>
      <c r="C4" s="1036"/>
      <c r="D4" s="1036"/>
      <c r="E4" s="1036"/>
      <c r="F4" s="1036"/>
      <c r="G4" s="1036"/>
      <c r="H4" s="1036"/>
      <c r="I4" s="1036"/>
      <c r="J4" s="1036"/>
      <c r="K4" s="1036"/>
      <c r="L4" s="1036"/>
      <c r="M4" s="1036"/>
      <c r="N4" s="1036"/>
      <c r="O4" s="1036"/>
      <c r="P4" s="1036"/>
    </row>
    <row r="5" spans="1:16" ht="16.5" customHeight="1" x14ac:dyDescent="0.15">
      <c r="A5" s="1036"/>
      <c r="B5" s="1036"/>
      <c r="C5" s="1036"/>
      <c r="D5" s="1036"/>
      <c r="E5" s="1036"/>
      <c r="F5" s="1036"/>
      <c r="G5" s="1036"/>
      <c r="H5" s="1036"/>
      <c r="I5" s="1036"/>
      <c r="J5" s="1036"/>
      <c r="K5" s="1036"/>
      <c r="L5" s="1036"/>
      <c r="M5" s="1036"/>
      <c r="N5" s="1036"/>
      <c r="O5" s="1036"/>
      <c r="P5" s="1036"/>
    </row>
    <row r="6" spans="1:16" ht="16.5" customHeight="1" x14ac:dyDescent="0.15">
      <c r="A6" s="1036"/>
      <c r="B6" s="1036"/>
      <c r="C6" s="1036"/>
      <c r="D6" s="1036"/>
      <c r="E6" s="1036"/>
      <c r="F6" s="1036"/>
      <c r="G6" s="1036"/>
      <c r="H6" s="1036"/>
      <c r="I6" s="1036"/>
      <c r="J6" s="1036"/>
      <c r="K6" s="1036"/>
      <c r="L6" s="1036"/>
      <c r="M6" s="1036"/>
      <c r="N6" s="1036"/>
      <c r="O6" s="1036"/>
      <c r="P6" s="1036"/>
    </row>
    <row r="7" spans="1:16" ht="16.5" customHeight="1" x14ac:dyDescent="0.15">
      <c r="A7" s="1036"/>
      <c r="B7" s="1036"/>
      <c r="C7" s="1036"/>
      <c r="D7" s="1036"/>
      <c r="E7" s="1036"/>
      <c r="F7" s="1036"/>
      <c r="G7" s="1036"/>
      <c r="H7" s="1036"/>
      <c r="I7" s="1036"/>
      <c r="J7" s="1036"/>
      <c r="K7" s="1036"/>
      <c r="L7" s="1036"/>
      <c r="M7" s="1036"/>
      <c r="N7" s="1036"/>
      <c r="O7" s="1036"/>
      <c r="P7" s="1036"/>
    </row>
    <row r="8" spans="1:16" ht="16.5" customHeight="1" x14ac:dyDescent="0.15">
      <c r="A8" s="1036"/>
      <c r="B8" s="1036"/>
      <c r="C8" s="1036"/>
      <c r="D8" s="1036"/>
      <c r="E8" s="1036"/>
      <c r="F8" s="1036"/>
      <c r="G8" s="1036"/>
      <c r="H8" s="1036"/>
      <c r="I8" s="1036"/>
      <c r="J8" s="1036"/>
      <c r="K8" s="1036"/>
      <c r="L8" s="1036"/>
      <c r="M8" s="1036"/>
      <c r="N8" s="1036"/>
      <c r="O8" s="1036"/>
      <c r="P8" s="1036"/>
    </row>
    <row r="9" spans="1:16" ht="16.5" customHeight="1" x14ac:dyDescent="0.15">
      <c r="A9" s="1036"/>
      <c r="B9" s="1036"/>
      <c r="C9" s="1036"/>
      <c r="D9" s="1036"/>
      <c r="E9" s="1036"/>
      <c r="F9" s="1036"/>
      <c r="G9" s="1036"/>
      <c r="H9" s="1036"/>
      <c r="I9" s="1036"/>
      <c r="J9" s="1036"/>
      <c r="K9" s="1036"/>
      <c r="L9" s="1036"/>
      <c r="M9" s="1036"/>
      <c r="N9" s="1036"/>
      <c r="O9" s="1036"/>
      <c r="P9" s="1036"/>
    </row>
    <row r="10" spans="1:16" ht="16.5" customHeight="1" x14ac:dyDescent="0.15">
      <c r="A10" s="1036"/>
      <c r="B10" s="1036"/>
      <c r="C10" s="1036"/>
      <c r="D10" s="1036"/>
      <c r="E10" s="1036"/>
      <c r="F10" s="1036"/>
      <c r="G10" s="1036"/>
      <c r="H10" s="1036"/>
      <c r="I10" s="1036"/>
      <c r="J10" s="1036"/>
      <c r="K10" s="1036"/>
      <c r="L10" s="1036"/>
      <c r="M10" s="1036"/>
      <c r="N10" s="1036"/>
      <c r="O10" s="1036"/>
      <c r="P10" s="1036"/>
    </row>
    <row r="11" spans="1:16" ht="16.5" customHeight="1" x14ac:dyDescent="0.15">
      <c r="A11" s="1036"/>
      <c r="B11" s="1036"/>
      <c r="C11" s="1036"/>
      <c r="D11" s="1036"/>
      <c r="E11" s="1036"/>
      <c r="F11" s="1036"/>
      <c r="G11" s="1036"/>
      <c r="H11" s="1036"/>
      <c r="I11" s="1036"/>
      <c r="J11" s="1036"/>
      <c r="K11" s="1036"/>
      <c r="L11" s="1036"/>
      <c r="M11" s="1036"/>
      <c r="N11" s="1036"/>
      <c r="O11" s="1036"/>
      <c r="P11" s="1036"/>
    </row>
    <row r="12" spans="1:16" ht="16.5" customHeight="1" x14ac:dyDescent="0.15">
      <c r="A12" s="1036"/>
      <c r="B12" s="1036"/>
      <c r="C12" s="1036"/>
      <c r="D12" s="1036"/>
      <c r="E12" s="1036"/>
      <c r="F12" s="1036"/>
      <c r="G12" s="1036"/>
      <c r="H12" s="1036"/>
      <c r="I12" s="1036"/>
      <c r="J12" s="1036"/>
      <c r="K12" s="1036"/>
      <c r="L12" s="1036"/>
      <c r="M12" s="1036"/>
      <c r="N12" s="1036"/>
      <c r="O12" s="1036"/>
      <c r="P12" s="1036"/>
    </row>
    <row r="13" spans="1:16" ht="16.5" customHeight="1" x14ac:dyDescent="0.15">
      <c r="A13" s="1036"/>
      <c r="B13" s="1036"/>
      <c r="C13" s="1036"/>
      <c r="D13" s="1036"/>
      <c r="E13" s="1036"/>
      <c r="F13" s="1036"/>
      <c r="G13" s="1036"/>
      <c r="H13" s="1036"/>
      <c r="I13" s="1036"/>
      <c r="J13" s="1036"/>
      <c r="K13" s="1036"/>
      <c r="L13" s="1036"/>
      <c r="M13" s="1036"/>
      <c r="N13" s="1036"/>
      <c r="O13" s="1036"/>
      <c r="P13" s="1036"/>
    </row>
    <row r="14" spans="1:16" ht="16.5" customHeight="1" x14ac:dyDescent="0.15">
      <c r="A14" s="1036"/>
      <c r="B14" s="1036"/>
      <c r="C14" s="1036"/>
      <c r="D14" s="1036"/>
      <c r="E14" s="1036"/>
      <c r="F14" s="1036"/>
      <c r="G14" s="1036"/>
      <c r="H14" s="1036"/>
      <c r="I14" s="1036"/>
      <c r="J14" s="1036"/>
      <c r="K14" s="1036"/>
      <c r="L14" s="1036"/>
      <c r="M14" s="1036"/>
      <c r="N14" s="1036"/>
      <c r="O14" s="1036"/>
      <c r="P14" s="1036"/>
    </row>
    <row r="15" spans="1:16" ht="16.5" customHeight="1" x14ac:dyDescent="0.15">
      <c r="A15" s="1036"/>
      <c r="B15" s="1036"/>
      <c r="C15" s="1036"/>
      <c r="D15" s="1036"/>
      <c r="E15" s="1036"/>
      <c r="F15" s="1036"/>
      <c r="G15" s="1036"/>
      <c r="H15" s="1036"/>
      <c r="I15" s="1036"/>
      <c r="J15" s="1036"/>
      <c r="K15" s="1036"/>
      <c r="L15" s="1036"/>
      <c r="M15" s="1036"/>
      <c r="N15" s="1036"/>
      <c r="O15" s="1036"/>
      <c r="P15" s="1036"/>
    </row>
    <row r="16" spans="1:16" ht="16.5" customHeight="1" x14ac:dyDescent="0.15">
      <c r="A16" s="1036"/>
      <c r="B16" s="1036"/>
      <c r="C16" s="1036"/>
      <c r="D16" s="1036"/>
      <c r="E16" s="1036"/>
      <c r="F16" s="1036"/>
      <c r="G16" s="1036"/>
      <c r="H16" s="1036"/>
      <c r="I16" s="1036"/>
      <c r="J16" s="1036"/>
      <c r="K16" s="1036"/>
      <c r="L16" s="1036"/>
      <c r="M16" s="1036"/>
      <c r="N16" s="1036"/>
      <c r="O16" s="1036"/>
      <c r="P16" s="1036"/>
    </row>
    <row r="17" spans="1:16" ht="16.5" customHeight="1" x14ac:dyDescent="0.15">
      <c r="A17" s="1036"/>
      <c r="B17" s="1036"/>
      <c r="C17" s="1036"/>
      <c r="D17" s="1036"/>
      <c r="E17" s="1036"/>
      <c r="F17" s="1036"/>
      <c r="G17" s="1036"/>
      <c r="H17" s="1036"/>
      <c r="I17" s="1036"/>
      <c r="J17" s="1036"/>
      <c r="K17" s="1036"/>
      <c r="L17" s="1036"/>
      <c r="M17" s="1036"/>
      <c r="N17" s="1036"/>
      <c r="O17" s="1036"/>
      <c r="P17" s="1036"/>
    </row>
    <row r="18" spans="1:16" ht="16.5" customHeight="1" x14ac:dyDescent="0.15">
      <c r="A18" s="1036"/>
      <c r="B18" s="1036"/>
      <c r="C18" s="1036"/>
      <c r="D18" s="1036"/>
      <c r="E18" s="1036"/>
      <c r="F18" s="1036"/>
      <c r="G18" s="1036"/>
      <c r="H18" s="1036"/>
      <c r="I18" s="1036"/>
      <c r="J18" s="1036"/>
      <c r="K18" s="1036"/>
      <c r="L18" s="1036"/>
      <c r="M18" s="1036"/>
      <c r="N18" s="1036"/>
      <c r="O18" s="1036"/>
      <c r="P18" s="1036"/>
    </row>
    <row r="19" spans="1:16" ht="16.5" customHeight="1" x14ac:dyDescent="0.15">
      <c r="A19" s="1036"/>
      <c r="B19" s="1036"/>
      <c r="C19" s="1036"/>
      <c r="D19" s="1036"/>
      <c r="E19" s="1036"/>
      <c r="F19" s="1036"/>
      <c r="G19" s="1036"/>
      <c r="H19" s="1036"/>
      <c r="I19" s="1036"/>
      <c r="J19" s="1036"/>
      <c r="K19" s="1036"/>
      <c r="L19" s="1036"/>
      <c r="M19" s="1036"/>
      <c r="N19" s="1036"/>
      <c r="O19" s="1036"/>
      <c r="P19" s="1036"/>
    </row>
    <row r="20" spans="1:16" ht="16.5" customHeight="1" x14ac:dyDescent="0.15">
      <c r="A20" s="1036"/>
      <c r="B20" s="1036"/>
      <c r="C20" s="1036"/>
      <c r="D20" s="1036"/>
      <c r="E20" s="1036"/>
      <c r="F20" s="1036"/>
      <c r="G20" s="1036"/>
      <c r="H20" s="1036"/>
      <c r="I20" s="1036"/>
      <c r="J20" s="1036"/>
      <c r="K20" s="1036"/>
      <c r="L20" s="1036"/>
      <c r="M20" s="1036"/>
      <c r="N20" s="1036"/>
      <c r="O20" s="1036"/>
      <c r="P20" s="1036"/>
    </row>
    <row r="21" spans="1:16" ht="16.5" customHeight="1" x14ac:dyDescent="0.15">
      <c r="A21" s="1036"/>
      <c r="B21" s="1036"/>
      <c r="C21" s="1036"/>
      <c r="D21" s="1036"/>
      <c r="E21" s="1036"/>
      <c r="F21" s="1036"/>
      <c r="G21" s="1036"/>
      <c r="H21" s="1036"/>
      <c r="I21" s="1036"/>
      <c r="J21" s="1036"/>
      <c r="K21" s="1036"/>
      <c r="L21" s="1036"/>
      <c r="M21" s="1036"/>
      <c r="N21" s="1036"/>
      <c r="O21" s="1036"/>
      <c r="P21" s="1036"/>
    </row>
    <row r="22" spans="1:16" ht="16.5" customHeight="1" x14ac:dyDescent="0.15">
      <c r="A22" s="1036"/>
      <c r="B22" s="1036"/>
      <c r="C22" s="1036"/>
      <c r="D22" s="1036"/>
      <c r="E22" s="1036"/>
      <c r="F22" s="1036"/>
      <c r="G22" s="1036"/>
      <c r="H22" s="1036"/>
      <c r="I22" s="1036"/>
      <c r="J22" s="1036"/>
      <c r="K22" s="1036"/>
      <c r="L22" s="1036"/>
      <c r="M22" s="1036"/>
      <c r="N22" s="1036"/>
      <c r="O22" s="1036"/>
      <c r="P22" s="1036"/>
    </row>
    <row r="23" spans="1:16" ht="16.5" customHeight="1" x14ac:dyDescent="0.15">
      <c r="A23" s="1036"/>
      <c r="B23" s="1036"/>
      <c r="C23" s="1036"/>
      <c r="D23" s="1036"/>
      <c r="E23" s="1036"/>
      <c r="F23" s="1036"/>
      <c r="G23" s="1036"/>
      <c r="H23" s="1036"/>
      <c r="I23" s="1036"/>
      <c r="J23" s="1036"/>
      <c r="K23" s="1036"/>
      <c r="L23" s="1036"/>
      <c r="M23" s="1036"/>
      <c r="N23" s="1036"/>
      <c r="O23" s="1036"/>
      <c r="P23" s="1036"/>
    </row>
    <row r="24" spans="1:16" ht="16.5" customHeight="1" x14ac:dyDescent="0.15">
      <c r="A24" s="1036"/>
      <c r="B24" s="1036"/>
      <c r="C24" s="1036"/>
      <c r="D24" s="1036"/>
      <c r="E24" s="1036"/>
      <c r="F24" s="1036"/>
      <c r="G24" s="1036"/>
      <c r="H24" s="1036"/>
      <c r="I24" s="1036"/>
      <c r="J24" s="1036"/>
      <c r="K24" s="1036"/>
      <c r="L24" s="1036"/>
      <c r="M24" s="1036"/>
      <c r="N24" s="1036"/>
      <c r="O24" s="1036"/>
      <c r="P24" s="1036"/>
    </row>
    <row r="25" spans="1:16" ht="16.5" customHeight="1" x14ac:dyDescent="0.15">
      <c r="A25" s="1036"/>
      <c r="B25" s="1036"/>
      <c r="C25" s="1036"/>
      <c r="D25" s="1036"/>
      <c r="E25" s="1036"/>
      <c r="F25" s="1036"/>
      <c r="G25" s="1036"/>
      <c r="H25" s="1036"/>
      <c r="I25" s="1036"/>
      <c r="J25" s="1036"/>
      <c r="K25" s="1036"/>
      <c r="L25" s="1036"/>
      <c r="M25" s="1036"/>
      <c r="N25" s="1036"/>
      <c r="O25" s="1036"/>
      <c r="P25" s="1036"/>
    </row>
    <row r="26" spans="1:16" ht="16.5" customHeight="1" x14ac:dyDescent="0.15">
      <c r="A26" s="1036"/>
      <c r="B26" s="1036"/>
      <c r="C26" s="1036"/>
      <c r="D26" s="1036"/>
      <c r="E26" s="1036"/>
      <c r="F26" s="1036"/>
      <c r="G26" s="1036"/>
      <c r="H26" s="1036"/>
      <c r="I26" s="1036"/>
      <c r="J26" s="1036"/>
      <c r="K26" s="1036"/>
      <c r="L26" s="1036"/>
      <c r="M26" s="1036"/>
      <c r="N26" s="1036"/>
      <c r="O26" s="1036"/>
      <c r="P26" s="1036"/>
    </row>
    <row r="27" spans="1:16" ht="16.5" customHeight="1" x14ac:dyDescent="0.15">
      <c r="A27" s="1036"/>
      <c r="B27" s="1036"/>
      <c r="C27" s="1036"/>
      <c r="D27" s="1036"/>
      <c r="E27" s="1036"/>
      <c r="F27" s="1036"/>
      <c r="G27" s="1036"/>
      <c r="H27" s="1036"/>
      <c r="I27" s="1036"/>
      <c r="J27" s="1036"/>
      <c r="K27" s="1036"/>
      <c r="L27" s="1036"/>
      <c r="M27" s="1036"/>
      <c r="N27" s="1036"/>
      <c r="O27" s="1036"/>
      <c r="P27" s="1036"/>
    </row>
    <row r="28" spans="1:16" ht="16.5" customHeight="1" x14ac:dyDescent="0.15">
      <c r="A28" s="1036"/>
      <c r="B28" s="1036"/>
      <c r="C28" s="1036"/>
      <c r="D28" s="1036"/>
      <c r="E28" s="1036"/>
      <c r="F28" s="1036"/>
      <c r="G28" s="1036"/>
      <c r="H28" s="1036"/>
      <c r="I28" s="1036"/>
      <c r="J28" s="1036"/>
      <c r="K28" s="1036"/>
      <c r="L28" s="1036"/>
      <c r="M28" s="1036"/>
      <c r="N28" s="1036"/>
      <c r="O28" s="1036"/>
      <c r="P28" s="1036"/>
    </row>
    <row r="29" spans="1:16" ht="16.5" customHeight="1" x14ac:dyDescent="0.15">
      <c r="A29" s="1036"/>
      <c r="B29" s="1036"/>
      <c r="C29" s="1036"/>
      <c r="D29" s="1036"/>
      <c r="E29" s="1036"/>
      <c r="F29" s="1036"/>
      <c r="G29" s="1036"/>
      <c r="H29" s="1036"/>
      <c r="I29" s="1036"/>
      <c r="J29" s="1036"/>
      <c r="K29" s="1036"/>
      <c r="L29" s="1036"/>
      <c r="M29" s="1036"/>
      <c r="N29" s="1036"/>
      <c r="O29" s="1036"/>
      <c r="P29" s="1036"/>
    </row>
    <row r="30" spans="1:16" ht="16.5" customHeight="1" x14ac:dyDescent="0.15">
      <c r="A30" s="1036"/>
      <c r="B30" s="1036"/>
      <c r="C30" s="1036"/>
      <c r="D30" s="1036"/>
      <c r="E30" s="1036"/>
      <c r="F30" s="1036"/>
      <c r="G30" s="1036"/>
      <c r="H30" s="1036"/>
      <c r="I30" s="1036"/>
      <c r="J30" s="1036"/>
      <c r="K30" s="1036"/>
      <c r="L30" s="1036"/>
      <c r="M30" s="1036"/>
      <c r="N30" s="1036"/>
      <c r="O30" s="1036"/>
      <c r="P30" s="1036"/>
    </row>
    <row r="31" spans="1:16" ht="16.5" customHeight="1" x14ac:dyDescent="0.15">
      <c r="A31" s="1036"/>
      <c r="B31" s="1036"/>
      <c r="C31" s="1036"/>
      <c r="D31" s="1036"/>
      <c r="E31" s="1036"/>
      <c r="F31" s="1036"/>
      <c r="G31" s="1036"/>
      <c r="H31" s="1036"/>
      <c r="I31" s="1036"/>
      <c r="J31" s="1036"/>
      <c r="K31" s="1036"/>
      <c r="L31" s="1036"/>
      <c r="M31" s="1036"/>
      <c r="N31" s="1036"/>
      <c r="O31" s="1036"/>
      <c r="P31" s="1036"/>
    </row>
    <row r="32" spans="1:16" ht="31.5" customHeight="1" thickBot="1" x14ac:dyDescent="0.2">
      <c r="A32" s="1036"/>
      <c r="B32" s="1036"/>
      <c r="C32" s="1036"/>
      <c r="D32" s="1036"/>
      <c r="E32" s="1036"/>
      <c r="F32" s="1036"/>
      <c r="G32" s="1036"/>
      <c r="H32" s="1036"/>
      <c r="I32" s="1036"/>
      <c r="J32" s="1038" t="s">
        <v>491</v>
      </c>
      <c r="K32" s="1036"/>
      <c r="L32" s="1036"/>
      <c r="M32" s="1036"/>
      <c r="N32" s="1036"/>
      <c r="O32" s="1036"/>
      <c r="P32" s="1036"/>
    </row>
    <row r="33" spans="1:16" ht="39" customHeight="1" thickBot="1" x14ac:dyDescent="0.25">
      <c r="A33" s="1036"/>
      <c r="B33" s="1039" t="s">
        <v>498</v>
      </c>
      <c r="C33" s="1040"/>
      <c r="D33" s="1040"/>
      <c r="E33" s="1041" t="s">
        <v>492</v>
      </c>
      <c r="F33" s="1042" t="s">
        <v>3</v>
      </c>
      <c r="G33" s="1043" t="s">
        <v>4</v>
      </c>
      <c r="H33" s="1043" t="s">
        <v>5</v>
      </c>
      <c r="I33" s="1043" t="s">
        <v>6</v>
      </c>
      <c r="J33" s="1044" t="s">
        <v>7</v>
      </c>
      <c r="K33" s="1036"/>
      <c r="L33" s="1036"/>
      <c r="M33" s="1036"/>
      <c r="N33" s="1036"/>
      <c r="O33" s="1036"/>
      <c r="P33" s="1036"/>
    </row>
    <row r="34" spans="1:16" ht="39" customHeight="1" x14ac:dyDescent="0.15">
      <c r="A34" s="1036"/>
      <c r="B34" s="1045"/>
      <c r="C34" s="1046" t="s">
        <v>499</v>
      </c>
      <c r="D34" s="1046"/>
      <c r="E34" s="1047"/>
      <c r="F34" s="1048">
        <v>22.98</v>
      </c>
      <c r="G34" s="1049">
        <v>23.21</v>
      </c>
      <c r="H34" s="1049">
        <v>24.58</v>
      </c>
      <c r="I34" s="1049">
        <v>24.13</v>
      </c>
      <c r="J34" s="1050">
        <v>25.69</v>
      </c>
      <c r="K34" s="1036"/>
      <c r="L34" s="1036"/>
      <c r="M34" s="1036"/>
      <c r="N34" s="1036"/>
      <c r="O34" s="1036"/>
      <c r="P34" s="1036"/>
    </row>
    <row r="35" spans="1:16" ht="39" customHeight="1" x14ac:dyDescent="0.15">
      <c r="A35" s="1036"/>
      <c r="B35" s="1051"/>
      <c r="C35" s="1052" t="s">
        <v>500</v>
      </c>
      <c r="D35" s="1053"/>
      <c r="E35" s="1054"/>
      <c r="F35" s="1055">
        <v>4.17</v>
      </c>
      <c r="G35" s="1056">
        <v>3.63</v>
      </c>
      <c r="H35" s="1056">
        <v>4.57</v>
      </c>
      <c r="I35" s="1056">
        <v>5.61</v>
      </c>
      <c r="J35" s="1057">
        <v>5.98</v>
      </c>
      <c r="K35" s="1036"/>
      <c r="L35" s="1036"/>
      <c r="M35" s="1036"/>
      <c r="N35" s="1036"/>
      <c r="O35" s="1036"/>
      <c r="P35" s="1036"/>
    </row>
    <row r="36" spans="1:16" ht="39" customHeight="1" x14ac:dyDescent="0.15">
      <c r="A36" s="1036"/>
      <c r="B36" s="1051"/>
      <c r="C36" s="1052" t="s">
        <v>501</v>
      </c>
      <c r="D36" s="1053"/>
      <c r="E36" s="1054"/>
      <c r="F36" s="1055">
        <v>0.81</v>
      </c>
      <c r="G36" s="1056">
        <v>0.71</v>
      </c>
      <c r="H36" s="1056">
        <v>1.05</v>
      </c>
      <c r="I36" s="1056">
        <v>0.65</v>
      </c>
      <c r="J36" s="1057">
        <v>1.44</v>
      </c>
      <c r="K36" s="1036"/>
      <c r="L36" s="1036"/>
      <c r="M36" s="1036"/>
      <c r="N36" s="1036"/>
      <c r="O36" s="1036"/>
      <c r="P36" s="1036"/>
    </row>
    <row r="37" spans="1:16" ht="39" customHeight="1" x14ac:dyDescent="0.15">
      <c r="A37" s="1036"/>
      <c r="B37" s="1051"/>
      <c r="C37" s="1052" t="s">
        <v>502</v>
      </c>
      <c r="D37" s="1053"/>
      <c r="E37" s="1054"/>
      <c r="F37" s="1055" t="s">
        <v>321</v>
      </c>
      <c r="G37" s="1056" t="s">
        <v>321</v>
      </c>
      <c r="H37" s="1056">
        <v>0.25</v>
      </c>
      <c r="I37" s="1056">
        <v>0.92</v>
      </c>
      <c r="J37" s="1057">
        <v>1.36</v>
      </c>
      <c r="K37" s="1036"/>
      <c r="L37" s="1036"/>
      <c r="M37" s="1036"/>
      <c r="N37" s="1036"/>
      <c r="O37" s="1036"/>
      <c r="P37" s="1036"/>
    </row>
    <row r="38" spans="1:16" ht="39" customHeight="1" x14ac:dyDescent="0.15">
      <c r="A38" s="1036"/>
      <c r="B38" s="1051"/>
      <c r="C38" s="1052" t="s">
        <v>503</v>
      </c>
      <c r="D38" s="1053"/>
      <c r="E38" s="1054"/>
      <c r="F38" s="1055">
        <v>1.03</v>
      </c>
      <c r="G38" s="1056">
        <v>0.72</v>
      </c>
      <c r="H38" s="1056">
        <v>0.79</v>
      </c>
      <c r="I38" s="1056">
        <v>0.75</v>
      </c>
      <c r="J38" s="1057">
        <v>1.05</v>
      </c>
      <c r="K38" s="1036"/>
      <c r="L38" s="1036"/>
      <c r="M38" s="1036"/>
      <c r="N38" s="1036"/>
      <c r="O38" s="1036"/>
      <c r="P38" s="1036"/>
    </row>
    <row r="39" spans="1:16" ht="39" customHeight="1" x14ac:dyDescent="0.15">
      <c r="A39" s="1036"/>
      <c r="B39" s="1051"/>
      <c r="C39" s="1052" t="s">
        <v>504</v>
      </c>
      <c r="D39" s="1053"/>
      <c r="E39" s="1054"/>
      <c r="F39" s="1055">
        <v>0.98</v>
      </c>
      <c r="G39" s="1056">
        <v>0.87</v>
      </c>
      <c r="H39" s="1056">
        <v>0.56000000000000005</v>
      </c>
      <c r="I39" s="1056">
        <v>0.35</v>
      </c>
      <c r="J39" s="1057">
        <v>0.33</v>
      </c>
      <c r="K39" s="1036"/>
      <c r="L39" s="1036"/>
      <c r="M39" s="1036"/>
      <c r="N39" s="1036"/>
      <c r="O39" s="1036"/>
      <c r="P39" s="1036"/>
    </row>
    <row r="40" spans="1:16" ht="39" customHeight="1" x14ac:dyDescent="0.15">
      <c r="A40" s="1036"/>
      <c r="B40" s="1051"/>
      <c r="C40" s="1052" t="s">
        <v>505</v>
      </c>
      <c r="D40" s="1053"/>
      <c r="E40" s="1054"/>
      <c r="F40" s="1055">
        <v>0.09</v>
      </c>
      <c r="G40" s="1056">
        <v>0.14000000000000001</v>
      </c>
      <c r="H40" s="1056">
        <v>0.11</v>
      </c>
      <c r="I40" s="1056">
        <v>0.12</v>
      </c>
      <c r="J40" s="1057">
        <v>0.15</v>
      </c>
      <c r="K40" s="1036"/>
      <c r="L40" s="1036"/>
      <c r="M40" s="1036"/>
      <c r="N40" s="1036"/>
      <c r="O40" s="1036"/>
      <c r="P40" s="1036"/>
    </row>
    <row r="41" spans="1:16" ht="39" customHeight="1" x14ac:dyDescent="0.15">
      <c r="A41" s="1036"/>
      <c r="B41" s="1051"/>
      <c r="C41" s="1052" t="s">
        <v>506</v>
      </c>
      <c r="D41" s="1053"/>
      <c r="E41" s="1054"/>
      <c r="F41" s="1055">
        <v>0.09</v>
      </c>
      <c r="G41" s="1056">
        <v>0.14000000000000001</v>
      </c>
      <c r="H41" s="1056">
        <v>0.18</v>
      </c>
      <c r="I41" s="1056">
        <v>0.15</v>
      </c>
      <c r="J41" s="1057">
        <v>0.09</v>
      </c>
      <c r="K41" s="1036"/>
      <c r="L41" s="1036"/>
      <c r="M41" s="1036"/>
      <c r="N41" s="1036"/>
      <c r="O41" s="1036"/>
      <c r="P41" s="1036"/>
    </row>
    <row r="42" spans="1:16" ht="39" customHeight="1" x14ac:dyDescent="0.15">
      <c r="A42" s="1036"/>
      <c r="B42" s="1058"/>
      <c r="C42" s="1052" t="s">
        <v>507</v>
      </c>
      <c r="D42" s="1053"/>
      <c r="E42" s="1054"/>
      <c r="F42" s="1055" t="s">
        <v>321</v>
      </c>
      <c r="G42" s="1056" t="s">
        <v>321</v>
      </c>
      <c r="H42" s="1056" t="s">
        <v>321</v>
      </c>
      <c r="I42" s="1056" t="s">
        <v>321</v>
      </c>
      <c r="J42" s="1057" t="s">
        <v>321</v>
      </c>
      <c r="K42" s="1036"/>
      <c r="L42" s="1036"/>
      <c r="M42" s="1036"/>
      <c r="N42" s="1036"/>
      <c r="O42" s="1036"/>
      <c r="P42" s="1036"/>
    </row>
    <row r="43" spans="1:16" ht="39" customHeight="1" thickBot="1" x14ac:dyDescent="0.2">
      <c r="A43" s="1036"/>
      <c r="B43" s="1059"/>
      <c r="C43" s="1060" t="s">
        <v>508</v>
      </c>
      <c r="D43" s="1061"/>
      <c r="E43" s="1062"/>
      <c r="F43" s="1063">
        <v>0.26</v>
      </c>
      <c r="G43" s="1064">
        <v>0.4</v>
      </c>
      <c r="H43" s="1064">
        <v>0.16</v>
      </c>
      <c r="I43" s="1064">
        <v>0.14000000000000001</v>
      </c>
      <c r="J43" s="1065">
        <v>0.17</v>
      </c>
      <c r="K43" s="1036"/>
      <c r="L43" s="1036"/>
      <c r="M43" s="1036"/>
      <c r="N43" s="1036"/>
      <c r="O43" s="1036"/>
      <c r="P43" s="1036"/>
    </row>
    <row r="44" spans="1:16" ht="39" customHeight="1" x14ac:dyDescent="0.15">
      <c r="A44" s="1036"/>
      <c r="B44" s="1066" t="s">
        <v>509</v>
      </c>
      <c r="C44" s="1067"/>
      <c r="D44" s="1068"/>
      <c r="E44" s="1068"/>
      <c r="F44" s="1069"/>
      <c r="G44" s="1069"/>
      <c r="H44" s="1069"/>
      <c r="I44" s="1069"/>
      <c r="J44" s="1069"/>
      <c r="K44" s="1036"/>
      <c r="L44" s="1036"/>
      <c r="M44" s="1036"/>
      <c r="N44" s="1036"/>
      <c r="O44" s="1036"/>
      <c r="P44" s="1036"/>
    </row>
    <row r="45" spans="1:16" ht="17.25" x14ac:dyDescent="0.15">
      <c r="A45" s="1036"/>
      <c r="B45" s="1036"/>
      <c r="C45" s="1036"/>
      <c r="D45" s="1036"/>
      <c r="E45" s="1036"/>
      <c r="F45" s="1036"/>
      <c r="G45" s="1036"/>
      <c r="H45" s="1036"/>
      <c r="I45" s="1036"/>
      <c r="J45" s="1036"/>
      <c r="K45" s="1036"/>
      <c r="L45" s="1036"/>
      <c r="M45" s="1036"/>
      <c r="N45" s="1036"/>
      <c r="O45" s="1036"/>
      <c r="P45" s="1036"/>
    </row>
  </sheetData>
  <sheetProtection algorithmName="SHA-512" hashValue="nMaxCIA4SCeoa6VU00MagTDf8ZxOBpWDYY57UsGbRwBOQZiGn/v0vhpR/bXmX57Xl6n9nH090j7DfYWsBfr2+g==" saltValue="gGyGopsEC3WDm8k6S8SU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election activeCell="B1" sqref="B1:DI1"/>
    </sheetView>
  </sheetViews>
  <sheetFormatPr defaultColWidth="0" defaultRowHeight="12.6" customHeight="1" zeroHeight="1" x14ac:dyDescent="0.15"/>
  <cols>
    <col min="1" max="1" width="6.625" style="1071" customWidth="1"/>
    <col min="2" max="3" width="10.875" style="1071" customWidth="1"/>
    <col min="4" max="4" width="10" style="1071" customWidth="1"/>
    <col min="5" max="10" width="11" style="1071" customWidth="1"/>
    <col min="11" max="15" width="13.125" style="1071" customWidth="1"/>
    <col min="16" max="21" width="11.5" style="1071" customWidth="1"/>
    <col min="22" max="16384" width="0" style="1071" hidden="1"/>
  </cols>
  <sheetData>
    <row r="1" spans="1:21" ht="13.5" customHeight="1" x14ac:dyDescent="0.15">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15">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15">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15">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15">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15">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15">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15">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15">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15">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15">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15">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15">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15">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15">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15">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15">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15">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15">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15">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15">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15">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15">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15">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15">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15">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15">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15">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15">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15">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15">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15">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15">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15">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15">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15">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15">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15">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15">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15">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15">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15">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
      <c r="A43" s="1070"/>
      <c r="B43" s="1070"/>
      <c r="C43" s="1070"/>
      <c r="D43" s="1070"/>
      <c r="E43" s="1070"/>
      <c r="F43" s="1070"/>
      <c r="G43" s="1070"/>
      <c r="H43" s="1070"/>
      <c r="I43" s="1070"/>
      <c r="J43" s="1070"/>
      <c r="K43" s="1070"/>
      <c r="L43" s="1070"/>
      <c r="M43" s="1070"/>
      <c r="N43" s="1070"/>
      <c r="O43" s="1072" t="s">
        <v>510</v>
      </c>
      <c r="P43" s="1070"/>
      <c r="Q43" s="1070"/>
      <c r="R43" s="1070"/>
      <c r="S43" s="1070"/>
      <c r="T43" s="1070"/>
      <c r="U43" s="1070"/>
    </row>
    <row r="44" spans="1:21" ht="30.75" customHeight="1" thickBot="1" x14ac:dyDescent="0.2">
      <c r="A44" s="1070"/>
      <c r="B44" s="1073" t="s">
        <v>511</v>
      </c>
      <c r="C44" s="1074"/>
      <c r="D44" s="1074"/>
      <c r="E44" s="1075"/>
      <c r="F44" s="1075"/>
      <c r="G44" s="1075"/>
      <c r="H44" s="1075"/>
      <c r="I44" s="1075"/>
      <c r="J44" s="1076" t="s">
        <v>492</v>
      </c>
      <c r="K44" s="1077" t="s">
        <v>3</v>
      </c>
      <c r="L44" s="1078" t="s">
        <v>4</v>
      </c>
      <c r="M44" s="1078" t="s">
        <v>5</v>
      </c>
      <c r="N44" s="1078" t="s">
        <v>6</v>
      </c>
      <c r="O44" s="1079" t="s">
        <v>7</v>
      </c>
      <c r="P44" s="1070"/>
      <c r="Q44" s="1070"/>
      <c r="R44" s="1070"/>
      <c r="S44" s="1070"/>
      <c r="T44" s="1070"/>
      <c r="U44" s="1070"/>
    </row>
    <row r="45" spans="1:21" ht="30.75" customHeight="1" x14ac:dyDescent="0.15">
      <c r="A45" s="1070"/>
      <c r="B45" s="1080" t="s">
        <v>512</v>
      </c>
      <c r="C45" s="1081"/>
      <c r="D45" s="1082"/>
      <c r="E45" s="1083" t="s">
        <v>513</v>
      </c>
      <c r="F45" s="1083"/>
      <c r="G45" s="1083"/>
      <c r="H45" s="1083"/>
      <c r="I45" s="1083"/>
      <c r="J45" s="1084"/>
      <c r="K45" s="1085">
        <v>8942</v>
      </c>
      <c r="L45" s="1086">
        <v>9036</v>
      </c>
      <c r="M45" s="1086">
        <v>9276</v>
      </c>
      <c r="N45" s="1086">
        <v>9749</v>
      </c>
      <c r="O45" s="1087">
        <v>9898</v>
      </c>
      <c r="P45" s="1070"/>
      <c r="Q45" s="1070"/>
      <c r="R45" s="1070"/>
      <c r="S45" s="1070"/>
      <c r="T45" s="1070"/>
      <c r="U45" s="1070"/>
    </row>
    <row r="46" spans="1:21" ht="30.75" customHeight="1" x14ac:dyDescent="0.15">
      <c r="A46" s="1070"/>
      <c r="B46" s="1088"/>
      <c r="C46" s="1089"/>
      <c r="D46" s="1090"/>
      <c r="E46" s="1091" t="s">
        <v>514</v>
      </c>
      <c r="F46" s="1091"/>
      <c r="G46" s="1091"/>
      <c r="H46" s="1091"/>
      <c r="I46" s="1091"/>
      <c r="J46" s="1092"/>
      <c r="K46" s="1093" t="s">
        <v>321</v>
      </c>
      <c r="L46" s="1094" t="s">
        <v>321</v>
      </c>
      <c r="M46" s="1094" t="s">
        <v>321</v>
      </c>
      <c r="N46" s="1094" t="s">
        <v>321</v>
      </c>
      <c r="O46" s="1095" t="s">
        <v>321</v>
      </c>
      <c r="P46" s="1070"/>
      <c r="Q46" s="1070"/>
      <c r="R46" s="1070"/>
      <c r="S46" s="1070"/>
      <c r="T46" s="1070"/>
      <c r="U46" s="1070"/>
    </row>
    <row r="47" spans="1:21" ht="30.75" customHeight="1" x14ac:dyDescent="0.15">
      <c r="A47" s="1070"/>
      <c r="B47" s="1088"/>
      <c r="C47" s="1089"/>
      <c r="D47" s="1090"/>
      <c r="E47" s="1091" t="s">
        <v>515</v>
      </c>
      <c r="F47" s="1091"/>
      <c r="G47" s="1091"/>
      <c r="H47" s="1091"/>
      <c r="I47" s="1091"/>
      <c r="J47" s="1092"/>
      <c r="K47" s="1093">
        <v>99</v>
      </c>
      <c r="L47" s="1094">
        <v>99</v>
      </c>
      <c r="M47" s="1094">
        <v>31</v>
      </c>
      <c r="N47" s="1094">
        <v>31</v>
      </c>
      <c r="O47" s="1095">
        <v>31</v>
      </c>
      <c r="P47" s="1070"/>
      <c r="Q47" s="1070"/>
      <c r="R47" s="1070"/>
      <c r="S47" s="1070"/>
      <c r="T47" s="1070"/>
      <c r="U47" s="1070"/>
    </row>
    <row r="48" spans="1:21" ht="30.75" customHeight="1" x14ac:dyDescent="0.15">
      <c r="A48" s="1070"/>
      <c r="B48" s="1088"/>
      <c r="C48" s="1089"/>
      <c r="D48" s="1090"/>
      <c r="E48" s="1091" t="s">
        <v>516</v>
      </c>
      <c r="F48" s="1091"/>
      <c r="G48" s="1091"/>
      <c r="H48" s="1091"/>
      <c r="I48" s="1091"/>
      <c r="J48" s="1092"/>
      <c r="K48" s="1093">
        <v>3986</v>
      </c>
      <c r="L48" s="1094">
        <v>3994</v>
      </c>
      <c r="M48" s="1094">
        <v>3338</v>
      </c>
      <c r="N48" s="1094">
        <v>2829</v>
      </c>
      <c r="O48" s="1095">
        <v>2843</v>
      </c>
      <c r="P48" s="1070"/>
      <c r="Q48" s="1070"/>
      <c r="R48" s="1070"/>
      <c r="S48" s="1070"/>
      <c r="T48" s="1070"/>
      <c r="U48" s="1070"/>
    </row>
    <row r="49" spans="1:21" ht="30.75" customHeight="1" x14ac:dyDescent="0.15">
      <c r="A49" s="1070"/>
      <c r="B49" s="1088"/>
      <c r="C49" s="1089"/>
      <c r="D49" s="1090"/>
      <c r="E49" s="1091" t="s">
        <v>517</v>
      </c>
      <c r="F49" s="1091"/>
      <c r="G49" s="1091"/>
      <c r="H49" s="1091"/>
      <c r="I49" s="1091"/>
      <c r="J49" s="1092"/>
      <c r="K49" s="1093">
        <v>413</v>
      </c>
      <c r="L49" s="1094">
        <v>400</v>
      </c>
      <c r="M49" s="1094">
        <v>376</v>
      </c>
      <c r="N49" s="1094">
        <v>452</v>
      </c>
      <c r="O49" s="1095">
        <v>509</v>
      </c>
      <c r="P49" s="1070"/>
      <c r="Q49" s="1070"/>
      <c r="R49" s="1070"/>
      <c r="S49" s="1070"/>
      <c r="T49" s="1070"/>
      <c r="U49" s="1070"/>
    </row>
    <row r="50" spans="1:21" ht="30.75" customHeight="1" x14ac:dyDescent="0.15">
      <c r="A50" s="1070"/>
      <c r="B50" s="1088"/>
      <c r="C50" s="1089"/>
      <c r="D50" s="1090"/>
      <c r="E50" s="1091" t="s">
        <v>518</v>
      </c>
      <c r="F50" s="1091"/>
      <c r="G50" s="1091"/>
      <c r="H50" s="1091"/>
      <c r="I50" s="1091"/>
      <c r="J50" s="1092"/>
      <c r="K50" s="1093">
        <v>180</v>
      </c>
      <c r="L50" s="1094">
        <v>81</v>
      </c>
      <c r="M50" s="1094">
        <v>81</v>
      </c>
      <c r="N50" s="1094">
        <v>71</v>
      </c>
      <c r="O50" s="1095">
        <v>50</v>
      </c>
      <c r="P50" s="1070"/>
      <c r="Q50" s="1070"/>
      <c r="R50" s="1070"/>
      <c r="S50" s="1070"/>
      <c r="T50" s="1070"/>
      <c r="U50" s="1070"/>
    </row>
    <row r="51" spans="1:21" ht="30.75" customHeight="1" x14ac:dyDescent="0.15">
      <c r="A51" s="1070"/>
      <c r="B51" s="1096"/>
      <c r="C51" s="1097"/>
      <c r="D51" s="1098"/>
      <c r="E51" s="1091" t="s">
        <v>519</v>
      </c>
      <c r="F51" s="1091"/>
      <c r="G51" s="1091"/>
      <c r="H51" s="1091"/>
      <c r="I51" s="1091"/>
      <c r="J51" s="1092"/>
      <c r="K51" s="1093">
        <v>0</v>
      </c>
      <c r="L51" s="1094">
        <v>0</v>
      </c>
      <c r="M51" s="1094">
        <v>1</v>
      </c>
      <c r="N51" s="1094">
        <v>1</v>
      </c>
      <c r="O51" s="1095" t="s">
        <v>321</v>
      </c>
      <c r="P51" s="1070"/>
      <c r="Q51" s="1070"/>
      <c r="R51" s="1070"/>
      <c r="S51" s="1070"/>
      <c r="T51" s="1070"/>
      <c r="U51" s="1070"/>
    </row>
    <row r="52" spans="1:21" ht="30.75" customHeight="1" x14ac:dyDescent="0.15">
      <c r="A52" s="1070"/>
      <c r="B52" s="1099" t="s">
        <v>520</v>
      </c>
      <c r="C52" s="1100"/>
      <c r="D52" s="1098"/>
      <c r="E52" s="1091" t="s">
        <v>521</v>
      </c>
      <c r="F52" s="1091"/>
      <c r="G52" s="1091"/>
      <c r="H52" s="1091"/>
      <c r="I52" s="1091"/>
      <c r="J52" s="1092"/>
      <c r="K52" s="1093">
        <v>9189</v>
      </c>
      <c r="L52" s="1094">
        <v>9085</v>
      </c>
      <c r="M52" s="1094">
        <v>9438</v>
      </c>
      <c r="N52" s="1094">
        <v>8901</v>
      </c>
      <c r="O52" s="1095">
        <v>9042</v>
      </c>
      <c r="P52" s="1070"/>
      <c r="Q52" s="1070"/>
      <c r="R52" s="1070"/>
      <c r="S52" s="1070"/>
      <c r="T52" s="1070"/>
      <c r="U52" s="1070"/>
    </row>
    <row r="53" spans="1:21" ht="30.75" customHeight="1" thickBot="1" x14ac:dyDescent="0.2">
      <c r="A53" s="1070"/>
      <c r="B53" s="1101" t="s">
        <v>522</v>
      </c>
      <c r="C53" s="1102"/>
      <c r="D53" s="1103"/>
      <c r="E53" s="1104" t="s">
        <v>523</v>
      </c>
      <c r="F53" s="1104"/>
      <c r="G53" s="1104"/>
      <c r="H53" s="1104"/>
      <c r="I53" s="1104"/>
      <c r="J53" s="1105"/>
      <c r="K53" s="1106">
        <v>4431</v>
      </c>
      <c r="L53" s="1107">
        <v>4525</v>
      </c>
      <c r="M53" s="1107">
        <v>3665</v>
      </c>
      <c r="N53" s="1107">
        <v>4232</v>
      </c>
      <c r="O53" s="1108">
        <v>4289</v>
      </c>
      <c r="P53" s="1070"/>
      <c r="Q53" s="1070"/>
      <c r="R53" s="1070"/>
      <c r="S53" s="1070"/>
      <c r="T53" s="1070"/>
      <c r="U53" s="1070"/>
    </row>
    <row r="54" spans="1:21" ht="24" customHeight="1" x14ac:dyDescent="0.15">
      <c r="A54" s="1070"/>
      <c r="B54" s="1109" t="s">
        <v>524</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15">
      <c r="A55" s="1070"/>
      <c r="B55" s="1109" t="s">
        <v>525</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
      <c r="A56" s="1070"/>
      <c r="B56" s="1110" t="s">
        <v>526</v>
      </c>
      <c r="C56" s="1111"/>
      <c r="D56" s="1111"/>
      <c r="E56" s="1111"/>
      <c r="F56" s="1111"/>
      <c r="G56" s="1111"/>
      <c r="H56" s="1111"/>
      <c r="I56" s="1111"/>
      <c r="J56" s="1111"/>
      <c r="K56" s="1112"/>
      <c r="L56" s="1112"/>
      <c r="M56" s="1112"/>
      <c r="N56" s="1112"/>
      <c r="O56" s="1113" t="s">
        <v>527</v>
      </c>
      <c r="P56" s="1070"/>
      <c r="Q56" s="1070"/>
      <c r="R56" s="1070"/>
      <c r="S56" s="1070"/>
      <c r="T56" s="1070"/>
      <c r="U56" s="1070"/>
    </row>
    <row r="57" spans="1:21" ht="31.5" customHeight="1" thickBot="1" x14ac:dyDescent="0.2">
      <c r="A57" s="1070"/>
      <c r="B57" s="1114"/>
      <c r="C57" s="1115"/>
      <c r="D57" s="1115"/>
      <c r="E57" s="1116"/>
      <c r="F57" s="1116"/>
      <c r="G57" s="1116"/>
      <c r="H57" s="1116"/>
      <c r="I57" s="1116"/>
      <c r="J57" s="1117" t="s">
        <v>492</v>
      </c>
      <c r="K57" s="1118" t="s">
        <v>528</v>
      </c>
      <c r="L57" s="1119" t="s">
        <v>529</v>
      </c>
      <c r="M57" s="1119" t="s">
        <v>530</v>
      </c>
      <c r="N57" s="1119" t="s">
        <v>531</v>
      </c>
      <c r="O57" s="1120" t="s">
        <v>532</v>
      </c>
      <c r="P57" s="1070"/>
      <c r="Q57" s="1070"/>
      <c r="R57" s="1070"/>
      <c r="S57" s="1070"/>
      <c r="T57" s="1070"/>
      <c r="U57" s="1070"/>
    </row>
    <row r="58" spans="1:21" ht="31.5" customHeight="1" x14ac:dyDescent="0.15">
      <c r="B58" s="1121" t="s">
        <v>533</v>
      </c>
      <c r="C58" s="1122"/>
      <c r="D58" s="1123" t="s">
        <v>534</v>
      </c>
      <c r="E58" s="1124"/>
      <c r="F58" s="1124"/>
      <c r="G58" s="1124"/>
      <c r="H58" s="1124"/>
      <c r="I58" s="1124"/>
      <c r="J58" s="1125"/>
      <c r="K58" s="1126">
        <v>0</v>
      </c>
      <c r="L58" s="1127">
        <v>0</v>
      </c>
      <c r="M58" s="1127">
        <v>0</v>
      </c>
      <c r="N58" s="1127">
        <v>0</v>
      </c>
      <c r="O58" s="1128">
        <v>0</v>
      </c>
    </row>
    <row r="59" spans="1:21" ht="31.5" customHeight="1" x14ac:dyDescent="0.15">
      <c r="B59" s="1129"/>
      <c r="C59" s="1130"/>
      <c r="D59" s="1131" t="s">
        <v>535</v>
      </c>
      <c r="E59" s="1132"/>
      <c r="F59" s="1132"/>
      <c r="G59" s="1132"/>
      <c r="H59" s="1132"/>
      <c r="I59" s="1132"/>
      <c r="J59" s="1133"/>
      <c r="K59" s="1134">
        <v>4117</v>
      </c>
      <c r="L59" s="1135">
        <v>3439</v>
      </c>
      <c r="M59" s="1135">
        <v>2512</v>
      </c>
      <c r="N59" s="1135">
        <v>2514</v>
      </c>
      <c r="O59" s="1136">
        <v>3757</v>
      </c>
    </row>
    <row r="60" spans="1:21" ht="31.5" customHeight="1" thickBot="1" x14ac:dyDescent="0.2">
      <c r="B60" s="1137"/>
      <c r="C60" s="1138"/>
      <c r="D60" s="1139" t="s">
        <v>536</v>
      </c>
      <c r="E60" s="1140"/>
      <c r="F60" s="1140"/>
      <c r="G60" s="1140"/>
      <c r="H60" s="1140"/>
      <c r="I60" s="1140"/>
      <c r="J60" s="1141"/>
      <c r="K60" s="1142">
        <v>338</v>
      </c>
      <c r="L60" s="1143">
        <v>369</v>
      </c>
      <c r="M60" s="1143">
        <v>400</v>
      </c>
      <c r="N60" s="1143">
        <v>431</v>
      </c>
      <c r="O60" s="1144">
        <v>461</v>
      </c>
    </row>
    <row r="61" spans="1:21" ht="24" customHeight="1" x14ac:dyDescent="0.15">
      <c r="B61" s="1145"/>
      <c r="C61" s="1145"/>
      <c r="D61" s="1146" t="s">
        <v>537</v>
      </c>
      <c r="E61" s="1147"/>
      <c r="F61" s="1147"/>
      <c r="G61" s="1147"/>
      <c r="H61" s="1147"/>
      <c r="I61" s="1147"/>
      <c r="J61" s="1147"/>
      <c r="K61" s="1147"/>
      <c r="L61" s="1147"/>
      <c r="M61" s="1147"/>
      <c r="N61" s="1147"/>
      <c r="O61" s="1147"/>
    </row>
    <row r="62" spans="1:21" ht="24" customHeight="1" x14ac:dyDescent="0.15">
      <c r="B62" s="1148"/>
      <c r="C62" s="1148"/>
      <c r="D62" s="1146" t="s">
        <v>538</v>
      </c>
      <c r="E62" s="1147"/>
      <c r="F62" s="1147"/>
      <c r="G62" s="1147"/>
      <c r="H62" s="1147"/>
      <c r="I62" s="1147"/>
      <c r="J62" s="1147"/>
      <c r="K62" s="1147"/>
      <c r="L62" s="1147"/>
      <c r="M62" s="1147"/>
      <c r="N62" s="1147"/>
      <c r="O62" s="1147"/>
    </row>
    <row r="63" spans="1:21" ht="24" customHeight="1" x14ac:dyDescent="0.15">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15">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L2626Huj0EhhJ2AgkxKh62LM1AJ7Hxx0LrJ0Oq+Em/k8ECaufu7y71n9/xB1TkxvM22rHTu2Fruz7Km1K/1nXw==" saltValue="vnG13Bg9QAjc4wgytID3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election activeCell="B1" sqref="B1:DI1"/>
    </sheetView>
  </sheetViews>
  <sheetFormatPr defaultColWidth="0" defaultRowHeight="13.5" customHeight="1" zeroHeight="1" x14ac:dyDescent="0.15"/>
  <cols>
    <col min="1" max="1" width="6.625" style="1149" customWidth="1"/>
    <col min="2" max="3" width="12.625" style="1149" customWidth="1"/>
    <col min="4" max="4" width="11.625" style="1149" customWidth="1"/>
    <col min="5" max="8" width="10.375" style="1149" customWidth="1"/>
    <col min="9" max="13" width="16.375" style="1149" customWidth="1"/>
    <col min="14" max="19" width="12.625" style="1149" customWidth="1"/>
    <col min="20" max="16384" width="0" style="11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50" t="s">
        <v>510</v>
      </c>
    </row>
    <row r="40" spans="2:13" ht="27.75" customHeight="1" thickBot="1" x14ac:dyDescent="0.2">
      <c r="B40" s="1151" t="s">
        <v>511</v>
      </c>
      <c r="C40" s="1152"/>
      <c r="D40" s="1152"/>
      <c r="E40" s="1153"/>
      <c r="F40" s="1153"/>
      <c r="G40" s="1153"/>
      <c r="H40" s="1154" t="s">
        <v>492</v>
      </c>
      <c r="I40" s="1155" t="s">
        <v>3</v>
      </c>
      <c r="J40" s="1156" t="s">
        <v>4</v>
      </c>
      <c r="K40" s="1156" t="s">
        <v>5</v>
      </c>
      <c r="L40" s="1156" t="s">
        <v>6</v>
      </c>
      <c r="M40" s="1157" t="s">
        <v>7</v>
      </c>
    </row>
    <row r="41" spans="2:13" ht="27.75" customHeight="1" x14ac:dyDescent="0.15">
      <c r="B41" s="1158" t="s">
        <v>539</v>
      </c>
      <c r="C41" s="1159"/>
      <c r="D41" s="1160"/>
      <c r="E41" s="1161" t="s">
        <v>540</v>
      </c>
      <c r="F41" s="1161"/>
      <c r="G41" s="1161"/>
      <c r="H41" s="1162"/>
      <c r="I41" s="1163">
        <v>114252</v>
      </c>
      <c r="J41" s="1164">
        <v>118144</v>
      </c>
      <c r="K41" s="1164">
        <v>123834</v>
      </c>
      <c r="L41" s="1164">
        <v>124772</v>
      </c>
      <c r="M41" s="1165">
        <v>122208</v>
      </c>
    </row>
    <row r="42" spans="2:13" ht="27.75" customHeight="1" x14ac:dyDescent="0.15">
      <c r="B42" s="1166"/>
      <c r="C42" s="1167"/>
      <c r="D42" s="1168"/>
      <c r="E42" s="1169" t="s">
        <v>541</v>
      </c>
      <c r="F42" s="1169"/>
      <c r="G42" s="1169"/>
      <c r="H42" s="1170"/>
      <c r="I42" s="1171">
        <v>405</v>
      </c>
      <c r="J42" s="1172">
        <v>341</v>
      </c>
      <c r="K42" s="1172">
        <v>310</v>
      </c>
      <c r="L42" s="1172">
        <v>244</v>
      </c>
      <c r="M42" s="1173">
        <v>198</v>
      </c>
    </row>
    <row r="43" spans="2:13" ht="27.75" customHeight="1" x14ac:dyDescent="0.15">
      <c r="B43" s="1166"/>
      <c r="C43" s="1167"/>
      <c r="D43" s="1168"/>
      <c r="E43" s="1169" t="s">
        <v>542</v>
      </c>
      <c r="F43" s="1169"/>
      <c r="G43" s="1169"/>
      <c r="H43" s="1170"/>
      <c r="I43" s="1171">
        <v>46118</v>
      </c>
      <c r="J43" s="1172">
        <v>44113</v>
      </c>
      <c r="K43" s="1172">
        <v>40350</v>
      </c>
      <c r="L43" s="1172">
        <v>31523</v>
      </c>
      <c r="M43" s="1173">
        <v>31450</v>
      </c>
    </row>
    <row r="44" spans="2:13" ht="27.75" customHeight="1" x14ac:dyDescent="0.15">
      <c r="B44" s="1166"/>
      <c r="C44" s="1167"/>
      <c r="D44" s="1168"/>
      <c r="E44" s="1169" t="s">
        <v>543</v>
      </c>
      <c r="F44" s="1169"/>
      <c r="G44" s="1169"/>
      <c r="H44" s="1170"/>
      <c r="I44" s="1171">
        <v>4342</v>
      </c>
      <c r="J44" s="1172">
        <v>4320</v>
      </c>
      <c r="K44" s="1172">
        <v>4555</v>
      </c>
      <c r="L44" s="1172">
        <v>4654</v>
      </c>
      <c r="M44" s="1173">
        <v>4475</v>
      </c>
    </row>
    <row r="45" spans="2:13" ht="27.75" customHeight="1" x14ac:dyDescent="0.15">
      <c r="B45" s="1166"/>
      <c r="C45" s="1167"/>
      <c r="D45" s="1168"/>
      <c r="E45" s="1169" t="s">
        <v>544</v>
      </c>
      <c r="F45" s="1169"/>
      <c r="G45" s="1169"/>
      <c r="H45" s="1170"/>
      <c r="I45" s="1171">
        <v>8776</v>
      </c>
      <c r="J45" s="1172">
        <v>8675</v>
      </c>
      <c r="K45" s="1172">
        <v>8815</v>
      </c>
      <c r="L45" s="1172">
        <v>9025</v>
      </c>
      <c r="M45" s="1173">
        <v>9231</v>
      </c>
    </row>
    <row r="46" spans="2:13" ht="27.75" customHeight="1" x14ac:dyDescent="0.15">
      <c r="B46" s="1166"/>
      <c r="C46" s="1167"/>
      <c r="D46" s="1174"/>
      <c r="E46" s="1169" t="s">
        <v>545</v>
      </c>
      <c r="F46" s="1169"/>
      <c r="G46" s="1169"/>
      <c r="H46" s="1170"/>
      <c r="I46" s="1171" t="s">
        <v>321</v>
      </c>
      <c r="J46" s="1172" t="s">
        <v>321</v>
      </c>
      <c r="K46" s="1172" t="s">
        <v>321</v>
      </c>
      <c r="L46" s="1172" t="s">
        <v>321</v>
      </c>
      <c r="M46" s="1173" t="s">
        <v>321</v>
      </c>
    </row>
    <row r="47" spans="2:13" ht="27.75" customHeight="1" x14ac:dyDescent="0.15">
      <c r="B47" s="1166"/>
      <c r="C47" s="1167"/>
      <c r="D47" s="1175"/>
      <c r="E47" s="1176" t="s">
        <v>546</v>
      </c>
      <c r="F47" s="1177"/>
      <c r="G47" s="1177"/>
      <c r="H47" s="1178"/>
      <c r="I47" s="1171" t="s">
        <v>321</v>
      </c>
      <c r="J47" s="1172" t="s">
        <v>321</v>
      </c>
      <c r="K47" s="1172" t="s">
        <v>321</v>
      </c>
      <c r="L47" s="1172" t="s">
        <v>321</v>
      </c>
      <c r="M47" s="1173" t="s">
        <v>321</v>
      </c>
    </row>
    <row r="48" spans="2:13" ht="27.75" customHeight="1" x14ac:dyDescent="0.15">
      <c r="B48" s="1166"/>
      <c r="C48" s="1167"/>
      <c r="D48" s="1168"/>
      <c r="E48" s="1169" t="s">
        <v>547</v>
      </c>
      <c r="F48" s="1169"/>
      <c r="G48" s="1169"/>
      <c r="H48" s="1170"/>
      <c r="I48" s="1171" t="s">
        <v>321</v>
      </c>
      <c r="J48" s="1172" t="s">
        <v>321</v>
      </c>
      <c r="K48" s="1172" t="s">
        <v>321</v>
      </c>
      <c r="L48" s="1172" t="s">
        <v>321</v>
      </c>
      <c r="M48" s="1173" t="s">
        <v>321</v>
      </c>
    </row>
    <row r="49" spans="2:13" ht="27.75" customHeight="1" x14ac:dyDescent="0.15">
      <c r="B49" s="1179"/>
      <c r="C49" s="1180"/>
      <c r="D49" s="1168"/>
      <c r="E49" s="1169" t="s">
        <v>548</v>
      </c>
      <c r="F49" s="1169"/>
      <c r="G49" s="1169"/>
      <c r="H49" s="1170"/>
      <c r="I49" s="1171" t="s">
        <v>321</v>
      </c>
      <c r="J49" s="1172" t="s">
        <v>321</v>
      </c>
      <c r="K49" s="1172" t="s">
        <v>321</v>
      </c>
      <c r="L49" s="1172" t="s">
        <v>321</v>
      </c>
      <c r="M49" s="1173" t="s">
        <v>321</v>
      </c>
    </row>
    <row r="50" spans="2:13" ht="27.75" customHeight="1" x14ac:dyDescent="0.15">
      <c r="B50" s="1181" t="s">
        <v>549</v>
      </c>
      <c r="C50" s="1182"/>
      <c r="D50" s="1183"/>
      <c r="E50" s="1169" t="s">
        <v>550</v>
      </c>
      <c r="F50" s="1169"/>
      <c r="G50" s="1169"/>
      <c r="H50" s="1170"/>
      <c r="I50" s="1171">
        <v>14238</v>
      </c>
      <c r="J50" s="1172">
        <v>14666</v>
      </c>
      <c r="K50" s="1172">
        <v>14788</v>
      </c>
      <c r="L50" s="1172">
        <v>18606</v>
      </c>
      <c r="M50" s="1173">
        <v>19130</v>
      </c>
    </row>
    <row r="51" spans="2:13" ht="27.75" customHeight="1" x14ac:dyDescent="0.15">
      <c r="B51" s="1166"/>
      <c r="C51" s="1167"/>
      <c r="D51" s="1168"/>
      <c r="E51" s="1169" t="s">
        <v>551</v>
      </c>
      <c r="F51" s="1169"/>
      <c r="G51" s="1169"/>
      <c r="H51" s="1170"/>
      <c r="I51" s="1171">
        <v>2768</v>
      </c>
      <c r="J51" s="1172">
        <v>2641</v>
      </c>
      <c r="K51" s="1172">
        <v>2019</v>
      </c>
      <c r="L51" s="1172">
        <v>1919</v>
      </c>
      <c r="M51" s="1173">
        <v>1843</v>
      </c>
    </row>
    <row r="52" spans="2:13" ht="27.75" customHeight="1" x14ac:dyDescent="0.15">
      <c r="B52" s="1179"/>
      <c r="C52" s="1180"/>
      <c r="D52" s="1168"/>
      <c r="E52" s="1169" t="s">
        <v>552</v>
      </c>
      <c r="F52" s="1169"/>
      <c r="G52" s="1169"/>
      <c r="H52" s="1170"/>
      <c r="I52" s="1171">
        <v>101356</v>
      </c>
      <c r="J52" s="1172">
        <v>103320</v>
      </c>
      <c r="K52" s="1172">
        <v>105556</v>
      </c>
      <c r="L52" s="1172">
        <v>105310</v>
      </c>
      <c r="M52" s="1173">
        <v>103396</v>
      </c>
    </row>
    <row r="53" spans="2:13" ht="27.75" customHeight="1" thickBot="1" x14ac:dyDescent="0.2">
      <c r="B53" s="1184" t="s">
        <v>522</v>
      </c>
      <c r="C53" s="1185"/>
      <c r="D53" s="1186"/>
      <c r="E53" s="1187" t="s">
        <v>553</v>
      </c>
      <c r="F53" s="1187"/>
      <c r="G53" s="1187"/>
      <c r="H53" s="1188"/>
      <c r="I53" s="1189">
        <v>55531</v>
      </c>
      <c r="J53" s="1190">
        <v>54966</v>
      </c>
      <c r="K53" s="1190">
        <v>55502</v>
      </c>
      <c r="L53" s="1190">
        <v>44383</v>
      </c>
      <c r="M53" s="1191">
        <v>43192</v>
      </c>
    </row>
    <row r="54" spans="2:13" ht="27.75" customHeight="1" x14ac:dyDescent="0.15">
      <c r="B54" s="1192" t="s">
        <v>554</v>
      </c>
      <c r="C54" s="1193"/>
      <c r="D54" s="1193"/>
      <c r="E54" s="1194"/>
      <c r="F54" s="1194"/>
      <c r="G54" s="1194"/>
      <c r="H54" s="1194"/>
      <c r="I54" s="1195"/>
      <c r="J54" s="1195"/>
      <c r="K54" s="1195"/>
      <c r="L54" s="1195"/>
      <c r="M54" s="1195"/>
    </row>
    <row r="55" spans="2:13" x14ac:dyDescent="0.15"/>
  </sheetData>
  <sheetProtection algorithmName="SHA-512" hashValue="vNn0Vc+fqpiBDc+Rrn57iJU+JVIVehIuthWZyIXrLq4IPwCf9sZ3ySfeEFgdkh9tHds/z98Y3RUSzt/A6qQh7Q==" saltValue="hIf6uUpZuniJhNkrRut/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8.25" style="1009" customWidth="1"/>
    <col min="2" max="2" width="16.375" style="1009" customWidth="1"/>
    <col min="3" max="5" width="26.25" style="1009" customWidth="1"/>
    <col min="6" max="8" width="24.25" style="1009" customWidth="1"/>
    <col min="9" max="14" width="26" style="1009" customWidth="1"/>
    <col min="15" max="15" width="6.12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10"/>
      <c r="C53" s="1010"/>
      <c r="D53" s="1010"/>
      <c r="E53" s="1010"/>
      <c r="F53" s="1010"/>
      <c r="G53" s="1010"/>
      <c r="H53" s="1196" t="s">
        <v>555</v>
      </c>
    </row>
    <row r="54" spans="2:8" ht="29.25" customHeight="1" thickBot="1" x14ac:dyDescent="0.25">
      <c r="B54" s="1197" t="s">
        <v>24</v>
      </c>
      <c r="C54" s="1198"/>
      <c r="D54" s="1198"/>
      <c r="E54" s="1199" t="s">
        <v>492</v>
      </c>
      <c r="F54" s="1200" t="s">
        <v>5</v>
      </c>
      <c r="G54" s="1200" t="s">
        <v>6</v>
      </c>
      <c r="H54" s="1201" t="s">
        <v>7</v>
      </c>
    </row>
    <row r="55" spans="2:8" ht="52.5" customHeight="1" x14ac:dyDescent="0.15">
      <c r="B55" s="1202"/>
      <c r="C55" s="1203" t="s">
        <v>118</v>
      </c>
      <c r="D55" s="1203"/>
      <c r="E55" s="1204"/>
      <c r="F55" s="1205">
        <v>2497</v>
      </c>
      <c r="G55" s="1205">
        <v>3399</v>
      </c>
      <c r="H55" s="1206">
        <v>3401</v>
      </c>
    </row>
    <row r="56" spans="2:8" ht="52.5" customHeight="1" x14ac:dyDescent="0.15">
      <c r="B56" s="1207"/>
      <c r="C56" s="1208" t="s">
        <v>556</v>
      </c>
      <c r="D56" s="1208"/>
      <c r="E56" s="1209"/>
      <c r="F56" s="1210">
        <v>2514</v>
      </c>
      <c r="G56" s="1210">
        <v>3757</v>
      </c>
      <c r="H56" s="1211">
        <v>3559</v>
      </c>
    </row>
    <row r="57" spans="2:8" ht="53.25" customHeight="1" x14ac:dyDescent="0.15">
      <c r="B57" s="1207"/>
      <c r="C57" s="1212" t="s">
        <v>123</v>
      </c>
      <c r="D57" s="1212"/>
      <c r="E57" s="1213"/>
      <c r="F57" s="1214">
        <v>8251</v>
      </c>
      <c r="G57" s="1214">
        <v>9638</v>
      </c>
      <c r="H57" s="1215">
        <v>9934</v>
      </c>
    </row>
    <row r="58" spans="2:8" ht="45.75" customHeight="1" x14ac:dyDescent="0.15">
      <c r="B58" s="1216"/>
      <c r="C58" s="1217" t="s">
        <v>557</v>
      </c>
      <c r="D58" s="1218"/>
      <c r="E58" s="1219"/>
      <c r="F58" s="1220">
        <v>3891</v>
      </c>
      <c r="G58" s="1220">
        <v>3886</v>
      </c>
      <c r="H58" s="1221">
        <v>3834</v>
      </c>
    </row>
    <row r="59" spans="2:8" ht="45.75" customHeight="1" x14ac:dyDescent="0.15">
      <c r="B59" s="1216"/>
      <c r="C59" s="1217" t="s">
        <v>558</v>
      </c>
      <c r="D59" s="1218"/>
      <c r="E59" s="1219"/>
      <c r="F59" s="1220">
        <v>2081</v>
      </c>
      <c r="G59" s="1220">
        <v>2081</v>
      </c>
      <c r="H59" s="1221">
        <v>1766</v>
      </c>
    </row>
    <row r="60" spans="2:8" ht="45.75" customHeight="1" x14ac:dyDescent="0.15">
      <c r="B60" s="1216"/>
      <c r="C60" s="1217" t="s">
        <v>559</v>
      </c>
      <c r="D60" s="1218"/>
      <c r="E60" s="1219"/>
      <c r="F60" s="1220" t="s">
        <v>321</v>
      </c>
      <c r="G60" s="1220">
        <v>1108</v>
      </c>
      <c r="H60" s="1221">
        <v>1569</v>
      </c>
    </row>
    <row r="61" spans="2:8" ht="45.75" customHeight="1" x14ac:dyDescent="0.15">
      <c r="B61" s="1216"/>
      <c r="C61" s="1217" t="s">
        <v>560</v>
      </c>
      <c r="D61" s="1218"/>
      <c r="E61" s="1219"/>
      <c r="F61" s="1220">
        <v>439</v>
      </c>
      <c r="G61" s="1220">
        <v>589</v>
      </c>
      <c r="H61" s="1221">
        <v>529</v>
      </c>
    </row>
    <row r="62" spans="2:8" ht="45.75" customHeight="1" thickBot="1" x14ac:dyDescent="0.2">
      <c r="B62" s="1222"/>
      <c r="C62" s="1223" t="s">
        <v>561</v>
      </c>
      <c r="D62" s="1224"/>
      <c r="E62" s="1225"/>
      <c r="F62" s="1226">
        <v>400</v>
      </c>
      <c r="G62" s="1226">
        <v>473</v>
      </c>
      <c r="H62" s="1227">
        <v>525</v>
      </c>
    </row>
    <row r="63" spans="2:8" ht="52.5" customHeight="1" thickBot="1" x14ac:dyDescent="0.2">
      <c r="B63" s="1228"/>
      <c r="C63" s="1229" t="s">
        <v>562</v>
      </c>
      <c r="D63" s="1229"/>
      <c r="E63" s="1230"/>
      <c r="F63" s="1231">
        <v>13261</v>
      </c>
      <c r="G63" s="1231">
        <v>16794</v>
      </c>
      <c r="H63" s="1232">
        <v>16893</v>
      </c>
    </row>
    <row r="64" spans="2:8" x14ac:dyDescent="0.15"/>
  </sheetData>
  <sheetProtection algorithmName="SHA-512" hashValue="k2WbGiz/MCCmpUBpD7cO/k3FLgvn/uLPl+KAHsGZmYdZJDEayywKtKpG3p0Ab9o7p8BLpLWMV13730QIBWpZ+w==" saltValue="7fUfymXbeYtKnNqEa22f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128.9</v>
      </c>
      <c r="BQ51" s="39"/>
      <c r="BR51" s="39"/>
      <c r="BS51" s="39"/>
      <c r="BT51" s="39"/>
      <c r="BU51" s="39"/>
      <c r="BV51" s="39"/>
      <c r="BW51" s="39"/>
      <c r="BX51" s="39">
        <v>127.4</v>
      </c>
      <c r="BY51" s="39"/>
      <c r="BZ51" s="39"/>
      <c r="CA51" s="39"/>
      <c r="CB51" s="39"/>
      <c r="CC51" s="39"/>
      <c r="CD51" s="39"/>
      <c r="CE51" s="39"/>
      <c r="CF51" s="39">
        <v>126</v>
      </c>
      <c r="CG51" s="39"/>
      <c r="CH51" s="39"/>
      <c r="CI51" s="39"/>
      <c r="CJ51" s="39"/>
      <c r="CK51" s="39"/>
      <c r="CL51" s="39"/>
      <c r="CM51" s="39"/>
      <c r="CN51" s="39">
        <v>96</v>
      </c>
      <c r="CO51" s="39"/>
      <c r="CP51" s="39"/>
      <c r="CQ51" s="39"/>
      <c r="CR51" s="39"/>
      <c r="CS51" s="39"/>
      <c r="CT51" s="39"/>
      <c r="CU51" s="39"/>
      <c r="CV51" s="39">
        <v>96.3</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65.3</v>
      </c>
      <c r="BQ53" s="39"/>
      <c r="BR53" s="39"/>
      <c r="BS53" s="39"/>
      <c r="BT53" s="39"/>
      <c r="BU53" s="39"/>
      <c r="BV53" s="39"/>
      <c r="BW53" s="39"/>
      <c r="BX53" s="39">
        <v>65</v>
      </c>
      <c r="BY53" s="39"/>
      <c r="BZ53" s="39"/>
      <c r="CA53" s="39"/>
      <c r="CB53" s="39"/>
      <c r="CC53" s="39"/>
      <c r="CD53" s="39"/>
      <c r="CE53" s="39"/>
      <c r="CF53" s="39">
        <v>63.6</v>
      </c>
      <c r="CG53" s="39"/>
      <c r="CH53" s="39"/>
      <c r="CI53" s="39"/>
      <c r="CJ53" s="39"/>
      <c r="CK53" s="39"/>
      <c r="CL53" s="39"/>
      <c r="CM53" s="39"/>
      <c r="CN53" s="39">
        <v>64.8</v>
      </c>
      <c r="CO53" s="39"/>
      <c r="CP53" s="39"/>
      <c r="CQ53" s="39"/>
      <c r="CR53" s="39"/>
      <c r="CS53" s="39"/>
      <c r="CT53" s="39"/>
      <c r="CU53" s="39"/>
      <c r="CV53" s="39">
        <v>66.3</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34</v>
      </c>
      <c r="BQ55" s="39"/>
      <c r="BR55" s="39"/>
      <c r="BS55" s="39"/>
      <c r="BT55" s="39"/>
      <c r="BU55" s="39"/>
      <c r="BV55" s="39"/>
      <c r="BW55" s="39"/>
      <c r="BX55" s="39">
        <v>33.9</v>
      </c>
      <c r="BY55" s="39"/>
      <c r="BZ55" s="39"/>
      <c r="CA55" s="39"/>
      <c r="CB55" s="39"/>
      <c r="CC55" s="39"/>
      <c r="CD55" s="39"/>
      <c r="CE55" s="39"/>
      <c r="CF55" s="39">
        <v>31.5</v>
      </c>
      <c r="CG55" s="39"/>
      <c r="CH55" s="39"/>
      <c r="CI55" s="39"/>
      <c r="CJ55" s="39"/>
      <c r="CK55" s="39"/>
      <c r="CL55" s="39"/>
      <c r="CM55" s="39"/>
      <c r="CN55" s="39">
        <v>23.4</v>
      </c>
      <c r="CO55" s="39"/>
      <c r="CP55" s="39"/>
      <c r="CQ55" s="39"/>
      <c r="CR55" s="39"/>
      <c r="CS55" s="39"/>
      <c r="CT55" s="39"/>
      <c r="CU55" s="39"/>
      <c r="CV55" s="39">
        <v>18.2</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61.1</v>
      </c>
      <c r="BQ57" s="39"/>
      <c r="BR57" s="39"/>
      <c r="BS57" s="39"/>
      <c r="BT57" s="39"/>
      <c r="BU57" s="39"/>
      <c r="BV57" s="39"/>
      <c r="BW57" s="39"/>
      <c r="BX57" s="39">
        <v>61.9</v>
      </c>
      <c r="BY57" s="39"/>
      <c r="BZ57" s="39"/>
      <c r="CA57" s="39"/>
      <c r="CB57" s="39"/>
      <c r="CC57" s="39"/>
      <c r="CD57" s="39"/>
      <c r="CE57" s="39"/>
      <c r="CF57" s="39">
        <v>62.7</v>
      </c>
      <c r="CG57" s="39"/>
      <c r="CH57" s="39"/>
      <c r="CI57" s="39"/>
      <c r="CJ57" s="39"/>
      <c r="CK57" s="39"/>
      <c r="CL57" s="39"/>
      <c r="CM57" s="39"/>
      <c r="CN57" s="39">
        <v>63.9</v>
      </c>
      <c r="CO57" s="39"/>
      <c r="CP57" s="39"/>
      <c r="CQ57" s="39"/>
      <c r="CR57" s="39"/>
      <c r="CS57" s="39"/>
      <c r="CT57" s="39"/>
      <c r="CU57" s="39"/>
      <c r="CV57" s="39">
        <v>64.8</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15</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128.9</v>
      </c>
      <c r="BQ73" s="39"/>
      <c r="BR73" s="39"/>
      <c r="BS73" s="39"/>
      <c r="BT73" s="39"/>
      <c r="BU73" s="39"/>
      <c r="BV73" s="39"/>
      <c r="BW73" s="39"/>
      <c r="BX73" s="39">
        <v>127.4</v>
      </c>
      <c r="BY73" s="39"/>
      <c r="BZ73" s="39"/>
      <c r="CA73" s="39"/>
      <c r="CB73" s="39"/>
      <c r="CC73" s="39"/>
      <c r="CD73" s="39"/>
      <c r="CE73" s="39"/>
      <c r="CF73" s="39">
        <v>126</v>
      </c>
      <c r="CG73" s="39"/>
      <c r="CH73" s="39"/>
      <c r="CI73" s="39"/>
      <c r="CJ73" s="39"/>
      <c r="CK73" s="39"/>
      <c r="CL73" s="39"/>
      <c r="CM73" s="39"/>
      <c r="CN73" s="39">
        <v>96</v>
      </c>
      <c r="CO73" s="39"/>
      <c r="CP73" s="39"/>
      <c r="CQ73" s="39"/>
      <c r="CR73" s="39"/>
      <c r="CS73" s="39"/>
      <c r="CT73" s="39"/>
      <c r="CU73" s="39"/>
      <c r="CV73" s="39">
        <v>96.3</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9.3000000000000007</v>
      </c>
      <c r="BQ75" s="39"/>
      <c r="BR75" s="39"/>
      <c r="BS75" s="39"/>
      <c r="BT75" s="39"/>
      <c r="BU75" s="39"/>
      <c r="BV75" s="39"/>
      <c r="BW75" s="39"/>
      <c r="BX75" s="39">
        <v>9.8000000000000007</v>
      </c>
      <c r="BY75" s="39"/>
      <c r="BZ75" s="39"/>
      <c r="CA75" s="39"/>
      <c r="CB75" s="39"/>
      <c r="CC75" s="39"/>
      <c r="CD75" s="39"/>
      <c r="CE75" s="39"/>
      <c r="CF75" s="39">
        <v>9.5</v>
      </c>
      <c r="CG75" s="39"/>
      <c r="CH75" s="39"/>
      <c r="CI75" s="39"/>
      <c r="CJ75" s="39"/>
      <c r="CK75" s="39"/>
      <c r="CL75" s="39"/>
      <c r="CM75" s="39"/>
      <c r="CN75" s="39">
        <v>8.8000000000000007</v>
      </c>
      <c r="CO75" s="39"/>
      <c r="CP75" s="39"/>
      <c r="CQ75" s="39"/>
      <c r="CR75" s="39"/>
      <c r="CS75" s="39"/>
      <c r="CT75" s="39"/>
      <c r="CU75" s="39"/>
      <c r="CV75" s="39">
        <v>8.6</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34</v>
      </c>
      <c r="BQ77" s="39"/>
      <c r="BR77" s="39"/>
      <c r="BS77" s="39"/>
      <c r="BT77" s="39"/>
      <c r="BU77" s="39"/>
      <c r="BV77" s="39"/>
      <c r="BW77" s="39"/>
      <c r="BX77" s="39">
        <v>33.9</v>
      </c>
      <c r="BY77" s="39"/>
      <c r="BZ77" s="39"/>
      <c r="CA77" s="39"/>
      <c r="CB77" s="39"/>
      <c r="CC77" s="39"/>
      <c r="CD77" s="39"/>
      <c r="CE77" s="39"/>
      <c r="CF77" s="39">
        <v>31.5</v>
      </c>
      <c r="CG77" s="39"/>
      <c r="CH77" s="39"/>
      <c r="CI77" s="39"/>
      <c r="CJ77" s="39"/>
      <c r="CK77" s="39"/>
      <c r="CL77" s="39"/>
      <c r="CM77" s="39"/>
      <c r="CN77" s="39">
        <v>23.4</v>
      </c>
      <c r="CO77" s="39"/>
      <c r="CP77" s="39"/>
      <c r="CQ77" s="39"/>
      <c r="CR77" s="39"/>
      <c r="CS77" s="39"/>
      <c r="CT77" s="39"/>
      <c r="CU77" s="39"/>
      <c r="CV77" s="39">
        <v>18.2</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5.9</v>
      </c>
      <c r="BQ79" s="39"/>
      <c r="BR79" s="39"/>
      <c r="BS79" s="39"/>
      <c r="BT79" s="39"/>
      <c r="BU79" s="39"/>
      <c r="BV79" s="39"/>
      <c r="BW79" s="39"/>
      <c r="BX79" s="39">
        <v>5.7</v>
      </c>
      <c r="BY79" s="39"/>
      <c r="BZ79" s="39"/>
      <c r="CA79" s="39"/>
      <c r="CB79" s="39"/>
      <c r="CC79" s="39"/>
      <c r="CD79" s="39"/>
      <c r="CE79" s="39"/>
      <c r="CF79" s="39">
        <v>5.4</v>
      </c>
      <c r="CG79" s="39"/>
      <c r="CH79" s="39"/>
      <c r="CI79" s="39"/>
      <c r="CJ79" s="39"/>
      <c r="CK79" s="39"/>
      <c r="CL79" s="39"/>
      <c r="CM79" s="39"/>
      <c r="CN79" s="39">
        <v>5.2</v>
      </c>
      <c r="CO79" s="39"/>
      <c r="CP79" s="39"/>
      <c r="CQ79" s="39"/>
      <c r="CR79" s="39"/>
      <c r="CS79" s="39"/>
      <c r="CT79" s="39"/>
      <c r="CU79" s="39"/>
      <c r="CV79" s="39">
        <v>5.2</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7BznMKtzvw/GsngqmRDSPKofnF2n+Hj5vn4jtwGg46AyRzhr7K/GCSbXspZB05zxD8DSWvjXrhyi2y1TO4+GeA==" saltValue="05NnvqSQYTfFZCgKhS/o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0" sqref="AF11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YXfZ5wVgNUBWluX9yiyyXsiU3qVKmKFNY1mtrGgrbjocuplPIeBMMfyxX0yE6bKScj6ujLgiOoNcbjubklZ5Q==" saltValue="U0o3MqP2fQVwCoeBTaIc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H111" sqref="AH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J4dgALw1+qOM+M99PgW/TY6qoZDfzqVvbSG7MjZk0FdjIHOOMbiPGei7Qb6z+ylWLZwTnWuEbsroDrt0zYQdw==" saltValue="vfWYRP+ZhLMDbGl+Wvg3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2024-09-09T01:54:11Z</cp:lastPrinted>
  <dcterms:created xsi:type="dcterms:W3CDTF">2024-07-29T10:02:57Z</dcterms:created>
  <dcterms:modified xsi:type="dcterms:W3CDTF">2024-09-11T00:10:05Z</dcterms:modified>
  <cp:category/>
</cp:coreProperties>
</file>